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namedSheetViews/namedSheetView1.xml" ContentType="application/vnd.ms-excel.namedsheetview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3.xml" ContentType="application/vnd.openxmlformats-officedocument.drawing+xml"/>
  <Override PartName="/xl/tables/table9.xml" ContentType="application/vnd.openxmlformats-officedocument.spreadsheetml.table+xml"/>
  <Override PartName="/xl/queryTables/queryTable2.xml" ContentType="application/vnd.openxmlformats-officedocument.spreadsheetml.queryTable+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tables/table12.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b038f1f1d673f76b/Desktop/"/>
    </mc:Choice>
  </mc:AlternateContent>
  <xr:revisionPtr revIDLastSave="0" documentId="8_{C9AACE6E-B14C-4C16-8C92-CC2C02E000E8}" xr6:coauthVersionLast="47" xr6:coauthVersionMax="47" xr10:uidLastSave="{00000000-0000-0000-0000-000000000000}"/>
  <bookViews>
    <workbookView xWindow="-120" yWindow="-120" windowWidth="29040" windowHeight="15720" xr2:uid="{00000000-000D-0000-FFFF-FFFF00000000}"/>
  </bookViews>
  <sheets>
    <sheet name="Q4" sheetId="28" r:id="rId1"/>
    <sheet name="Q5" sheetId="29" r:id="rId2"/>
    <sheet name="PQ_SmartPhone_q5" sheetId="30" r:id="rId3"/>
    <sheet name="SmartPhone" sheetId="1" r:id="rId4"/>
    <sheet name="Processor" sheetId="5" r:id="rId5"/>
    <sheet name="Battery" sheetId="6" r:id="rId6"/>
    <sheet name="Screen" sheetId="4" r:id="rId7"/>
    <sheet name="Camera" sheetId="2" r:id="rId8"/>
    <sheet name="ExternalMemory" sheetId="3" r:id="rId9"/>
    <sheet name="Rating" sheetId="9" r:id="rId10"/>
    <sheet name="Formulae" sheetId="31" r:id="rId11"/>
    <sheet name="Documentation" sheetId="27" r:id="rId12"/>
    <sheet name="PQ_RawData_SmartPhone" sheetId="15" r:id="rId13"/>
    <sheet name="PQ_Merge_Smartphone" sheetId="18" r:id="rId14"/>
    <sheet name="PQ_RawData_Battery" sheetId="17" r:id="rId15"/>
    <sheet name="PQ_RawData_Camera" sheetId="16" r:id="rId16"/>
    <sheet name="RawData_SmartPhone" sheetId="12" r:id="rId17"/>
    <sheet name="RawData_Camera" sheetId="14" r:id="rId18"/>
    <sheet name="RawData_Battery" sheetId="13" r:id="rId19"/>
  </sheets>
  <externalReferences>
    <externalReference r:id="rId20"/>
  </externalReferences>
  <definedNames>
    <definedName name="ExternalData_1" localSheetId="12" hidden="1">PQ_RawData_SmartPhone!$A$1:$L$981</definedName>
    <definedName name="ExternalData_1" localSheetId="2" hidden="1">PQ_SmartPhone_q5!$A$1:$M$981</definedName>
    <definedName name="ExternalData_2" localSheetId="15" hidden="1">PQ_RawData_Camera!$A$1:$H$981</definedName>
    <definedName name="ExternalData_3" localSheetId="14" hidden="1">PQ_RawData_Battery!$A$1:$I$981</definedName>
    <definedName name="ExternalData_4" localSheetId="13" hidden="1">PQ_Merge_Smartphone!$A$1:$AA$981</definedName>
    <definedName name="NativeTimeline_launch_date">#N/A</definedName>
    <definedName name="Slicer_brand_name">#N/A</definedName>
    <definedName name="Slicer_internal_memory">#N/A</definedName>
    <definedName name="Slicer_model_id">#N/A</definedName>
    <definedName name="Table_ShopVLookUp">[1]!T_Shop[#Data]</definedName>
  </definedNames>
  <calcPr calcId="191029"/>
  <pivotCaches>
    <pivotCache cacheId="0" r:id="rId21"/>
  </pivotCaches>
  <extLs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8" i="31" l="1"/>
  <c r="C27" i="31"/>
  <c r="C10" i="31"/>
  <c r="C9" i="31"/>
  <c r="C4" i="31"/>
  <c r="C3" i="31"/>
  <c r="C2" i="31"/>
  <c r="C13" i="31" s="1"/>
  <c r="I6" i="29" a="1"/>
  <c r="I6" i="29" s="1"/>
  <c r="K6" i="29" s="1"/>
  <c r="D6" i="29" a="1"/>
  <c r="D6" i="29" s="1"/>
  <c r="F6" i="29" s="1" a="1"/>
  <c r="F6" i="29" s="1"/>
  <c r="B6" i="29" a="1"/>
  <c r="B6" i="29" s="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D28" i="31"/>
  <c r="D27" i="31"/>
  <c r="D22" i="31"/>
  <c r="D18" i="31"/>
  <c r="D13" i="31"/>
  <c r="D17" i="31"/>
  <c r="D14" i="31"/>
  <c r="D10" i="31"/>
  <c r="D9" i="31"/>
  <c r="D4" i="31"/>
  <c r="E6" i="29" l="1" a="1"/>
  <c r="E6" i="29" s="1"/>
  <c r="J6" i="29"/>
  <c r="C18" i="31" a="1"/>
  <c r="C18" i="31" s="1"/>
  <c r="C17" i="31" a="1"/>
  <c r="C17" i="31" s="1"/>
  <c r="C14" i="31"/>
  <c r="J49" i="29"/>
  <c r="J41" i="29"/>
  <c r="J33" i="29"/>
  <c r="J25" i="29"/>
  <c r="J17" i="29"/>
  <c r="J9" i="29"/>
  <c r="K48" i="29"/>
  <c r="K40" i="29"/>
  <c r="K32" i="29"/>
  <c r="K24" i="29"/>
  <c r="K16" i="29"/>
  <c r="K8" i="29"/>
  <c r="L46" i="29"/>
  <c r="L38" i="29"/>
  <c r="L30" i="29"/>
  <c r="L22" i="29"/>
  <c r="L14" i="29"/>
  <c r="J48" i="29"/>
  <c r="J40" i="29"/>
  <c r="J32" i="29"/>
  <c r="J24" i="29"/>
  <c r="J16" i="29"/>
  <c r="J8" i="29"/>
  <c r="K47" i="29"/>
  <c r="K39" i="29"/>
  <c r="K31" i="29"/>
  <c r="K23" i="29"/>
  <c r="K15" i="29"/>
  <c r="K7" i="29"/>
  <c r="L45" i="29"/>
  <c r="L37" i="29"/>
  <c r="L29" i="29"/>
  <c r="L21" i="29"/>
  <c r="L13" i="29"/>
  <c r="J47" i="29"/>
  <c r="J39" i="29"/>
  <c r="J31" i="29"/>
  <c r="J23" i="29"/>
  <c r="J15" i="29"/>
  <c r="J7" i="29"/>
  <c r="K46" i="29"/>
  <c r="K38" i="29"/>
  <c r="K30" i="29"/>
  <c r="K22" i="29"/>
  <c r="K14" i="29"/>
  <c r="L6" i="29"/>
  <c r="L44" i="29"/>
  <c r="L36" i="29"/>
  <c r="L28" i="29"/>
  <c r="L20" i="29"/>
  <c r="L12" i="29"/>
  <c r="J46" i="29"/>
  <c r="J38" i="29"/>
  <c r="J30" i="29"/>
  <c r="J22" i="29"/>
  <c r="J14" i="29"/>
  <c r="K45" i="29"/>
  <c r="K37" i="29"/>
  <c r="K29" i="29"/>
  <c r="K21" i="29"/>
  <c r="K13" i="29"/>
  <c r="L51" i="29"/>
  <c r="L43" i="29"/>
  <c r="L35" i="29"/>
  <c r="L27" i="29"/>
  <c r="L19" i="29"/>
  <c r="L11" i="29"/>
  <c r="J45" i="29"/>
  <c r="J37" i="29"/>
  <c r="J29" i="29"/>
  <c r="J21" i="29"/>
  <c r="J13" i="29"/>
  <c r="K44" i="29"/>
  <c r="K36" i="29"/>
  <c r="K28" i="29"/>
  <c r="K20" i="29"/>
  <c r="K12" i="29"/>
  <c r="L50" i="29"/>
  <c r="L42" i="29"/>
  <c r="L34" i="29"/>
  <c r="L26" i="29"/>
  <c r="L18" i="29"/>
  <c r="L10" i="29"/>
  <c r="J44" i="29"/>
  <c r="J36" i="29"/>
  <c r="J28" i="29"/>
  <c r="J20" i="29"/>
  <c r="J12" i="29"/>
  <c r="K51" i="29"/>
  <c r="K43" i="29"/>
  <c r="K35" i="29"/>
  <c r="K27" i="29"/>
  <c r="K19" i="29"/>
  <c r="K11" i="29"/>
  <c r="L49" i="29"/>
  <c r="L41" i="29"/>
  <c r="L33" i="29"/>
  <c r="L25" i="29"/>
  <c r="L17" i="29"/>
  <c r="L9" i="29"/>
  <c r="J51" i="29"/>
  <c r="J43" i="29"/>
  <c r="J35" i="29"/>
  <c r="J27" i="29"/>
  <c r="J19" i="29"/>
  <c r="J11" i="29"/>
  <c r="K50" i="29"/>
  <c r="K42" i="29"/>
  <c r="K34" i="29"/>
  <c r="K26" i="29"/>
  <c r="K18" i="29"/>
  <c r="K10" i="29"/>
  <c r="L48" i="29"/>
  <c r="L40" i="29"/>
  <c r="L32" i="29"/>
  <c r="L24" i="29"/>
  <c r="L16" i="29"/>
  <c r="L8" i="29"/>
  <c r="J50" i="29"/>
  <c r="J42" i="29"/>
  <c r="J34" i="29"/>
  <c r="J26" i="29"/>
  <c r="J18" i="29"/>
  <c r="J10" i="29"/>
  <c r="K49" i="29"/>
  <c r="K41" i="29"/>
  <c r="K33" i="29"/>
  <c r="K25" i="29"/>
  <c r="K17" i="29"/>
  <c r="K9" i="29"/>
  <c r="L47" i="29"/>
  <c r="L39" i="29"/>
  <c r="L31" i="29"/>
  <c r="L23" i="29"/>
  <c r="L15" i="29"/>
  <c r="L7" i="29"/>
  <c r="E51" i="29" a="1"/>
  <c r="E51" i="29" s="1"/>
  <c r="E44" i="29" a="1"/>
  <c r="E44" i="29" s="1"/>
  <c r="E38" i="29" a="1"/>
  <c r="E38" i="29" s="1"/>
  <c r="E31" i="29" a="1"/>
  <c r="E31" i="29" s="1"/>
  <c r="C22" i="31" s="1"/>
  <c r="E25" i="29" a="1"/>
  <c r="E25" i="29" s="1"/>
  <c r="E12" i="29" a="1"/>
  <c r="E12" i="29" s="1"/>
  <c r="F44" i="29" a="1"/>
  <c r="F44" i="29" s="1"/>
  <c r="F25" i="29" a="1"/>
  <c r="F25" i="29" s="1"/>
  <c r="F18" i="29" a="1"/>
  <c r="F18" i="29" s="1"/>
  <c r="F11" i="29" a="1"/>
  <c r="F11" i="29" s="1"/>
  <c r="G50" i="29" a="1"/>
  <c r="G50" i="29" s="1"/>
  <c r="G43" i="29" a="1"/>
  <c r="G43" i="29" s="1"/>
  <c r="G37" i="29" a="1"/>
  <c r="G37" i="29" s="1"/>
  <c r="G30" i="29" a="1"/>
  <c r="G30" i="29" s="1"/>
  <c r="G24" i="29" a="1"/>
  <c r="G24" i="29" s="1"/>
  <c r="G11" i="29" a="1"/>
  <c r="G11" i="29" s="1"/>
  <c r="E50" i="29" a="1"/>
  <c r="E50" i="29" s="1"/>
  <c r="E43" i="29" a="1"/>
  <c r="E43" i="29" s="1"/>
  <c r="E37" i="29" a="1"/>
  <c r="E37" i="29" s="1"/>
  <c r="E24" i="29" a="1"/>
  <c r="E24" i="29" s="1"/>
  <c r="E18" i="29" a="1"/>
  <c r="E18" i="29" s="1"/>
  <c r="E11" i="29" a="1"/>
  <c r="E11" i="29" s="1"/>
  <c r="F50" i="29" a="1"/>
  <c r="F50" i="29" s="1"/>
  <c r="F43" i="29" a="1"/>
  <c r="F43" i="29" s="1"/>
  <c r="F37" i="29" a="1"/>
  <c r="F37" i="29" s="1"/>
  <c r="F30" i="29" a="1"/>
  <c r="F30" i="29" s="1"/>
  <c r="F24" i="29" a="1"/>
  <c r="F24" i="29" s="1"/>
  <c r="F10" i="29" a="1"/>
  <c r="F10" i="29" s="1"/>
  <c r="G49" i="29" a="1"/>
  <c r="G49" i="29" s="1"/>
  <c r="G42" i="29" a="1"/>
  <c r="G42" i="29" s="1"/>
  <c r="G36" i="29" a="1"/>
  <c r="G36" i="29" s="1"/>
  <c r="G23" i="29" a="1"/>
  <c r="G23" i="29" s="1"/>
  <c r="G17" i="29" a="1"/>
  <c r="G17" i="29" s="1"/>
  <c r="G10" i="29" a="1"/>
  <c r="G10" i="29" s="1"/>
  <c r="E49" i="29" a="1"/>
  <c r="E49" i="29" s="1"/>
  <c r="E36" i="29" a="1"/>
  <c r="E36" i="29" s="1"/>
  <c r="E30" i="29" a="1"/>
  <c r="E30" i="29" s="1"/>
  <c r="E23" i="29" a="1"/>
  <c r="E23" i="29" s="1"/>
  <c r="E17" i="29" a="1"/>
  <c r="E17" i="29" s="1"/>
  <c r="F49" i="29" a="1"/>
  <c r="F49" i="29" s="1"/>
  <c r="F42" i="29" a="1"/>
  <c r="F42" i="29" s="1"/>
  <c r="F36" i="29" a="1"/>
  <c r="F36" i="29" s="1"/>
  <c r="F23" i="29" a="1"/>
  <c r="F23" i="29" s="1"/>
  <c r="F17" i="29" a="1"/>
  <c r="F17" i="29" s="1"/>
  <c r="G48" i="29" a="1"/>
  <c r="G48" i="29" s="1"/>
  <c r="G35" i="29" a="1"/>
  <c r="G35" i="29" s="1"/>
  <c r="G29" i="29" a="1"/>
  <c r="G29" i="29" s="1"/>
  <c r="G22" i="29" a="1"/>
  <c r="G22" i="29" s="1"/>
  <c r="G16" i="29" a="1"/>
  <c r="G16" i="29" s="1"/>
  <c r="E48" i="29" a="1"/>
  <c r="E48" i="29" s="1"/>
  <c r="E42" i="29" a="1"/>
  <c r="E42" i="29" s="1"/>
  <c r="E35" i="29" a="1"/>
  <c r="E35" i="29" s="1"/>
  <c r="E29" i="29" a="1"/>
  <c r="E29" i="29" s="1"/>
  <c r="E16" i="29" a="1"/>
  <c r="E16" i="29" s="1"/>
  <c r="E10" i="29" a="1"/>
  <c r="E10" i="29" s="1"/>
  <c r="F48" i="29" a="1"/>
  <c r="F48" i="29" s="1"/>
  <c r="F35" i="29" a="1"/>
  <c r="F35" i="29" s="1"/>
  <c r="F29" i="29" a="1"/>
  <c r="F29" i="29" s="1"/>
  <c r="F22" i="29" a="1"/>
  <c r="F22" i="29" s="1"/>
  <c r="F16" i="29" a="1"/>
  <c r="F16" i="29" s="1"/>
  <c r="F9" i="29" a="1"/>
  <c r="F9" i="29" s="1"/>
  <c r="G47" i="29" a="1"/>
  <c r="G47" i="29" s="1"/>
  <c r="G41" i="29" a="1"/>
  <c r="G41" i="29" s="1"/>
  <c r="G34" i="29" a="1"/>
  <c r="G34" i="29" s="1"/>
  <c r="G28" i="29" a="1"/>
  <c r="G28" i="29" s="1"/>
  <c r="G15" i="29" a="1"/>
  <c r="G15" i="29" s="1"/>
  <c r="G9" i="29" a="1"/>
  <c r="G9" i="29" s="1"/>
  <c r="E47" i="29" a="1"/>
  <c r="E47" i="29" s="1"/>
  <c r="E41" i="29" a="1"/>
  <c r="E41" i="29" s="1"/>
  <c r="E28" i="29" a="1"/>
  <c r="E28" i="29" s="1"/>
  <c r="E22" i="29" a="1"/>
  <c r="E22" i="29" s="1"/>
  <c r="E15" i="29" a="1"/>
  <c r="E15" i="29" s="1"/>
  <c r="E9" i="29" a="1"/>
  <c r="E9" i="29" s="1"/>
  <c r="F47" i="29" a="1"/>
  <c r="F47" i="29" s="1"/>
  <c r="F41" i="29" a="1"/>
  <c r="F41" i="29" s="1"/>
  <c r="F34" i="29" a="1"/>
  <c r="F34" i="29" s="1"/>
  <c r="F28" i="29" a="1"/>
  <c r="F28" i="29" s="1"/>
  <c r="F15" i="29" a="1"/>
  <c r="F15" i="29" s="1"/>
  <c r="F8" i="29" a="1"/>
  <c r="F8" i="29" s="1"/>
  <c r="G46" i="29" a="1"/>
  <c r="G46" i="29" s="1"/>
  <c r="G40" i="29" a="1"/>
  <c r="G40" i="29" s="1"/>
  <c r="G27" i="29" a="1"/>
  <c r="G27" i="29" s="1"/>
  <c r="G21" i="29" a="1"/>
  <c r="G21" i="29" s="1"/>
  <c r="G14" i="29" a="1"/>
  <c r="G14" i="29" s="1"/>
  <c r="G8" i="29" a="1"/>
  <c r="G8" i="29" s="1"/>
  <c r="F51" i="29" a="1"/>
  <c r="F51" i="29" s="1"/>
  <c r="E40" i="29" a="1"/>
  <c r="E40" i="29" s="1"/>
  <c r="E34" i="29" a="1"/>
  <c r="E34" i="29" s="1"/>
  <c r="E27" i="29" a="1"/>
  <c r="E27" i="29" s="1"/>
  <c r="E21" i="29" a="1"/>
  <c r="E21" i="29" s="1"/>
  <c r="E8" i="29" a="1"/>
  <c r="E8" i="29" s="1"/>
  <c r="F46" i="29" a="1"/>
  <c r="F46" i="29" s="1"/>
  <c r="F40" i="29" a="1"/>
  <c r="F40" i="29" s="1"/>
  <c r="F27" i="29" a="1"/>
  <c r="F27" i="29" s="1"/>
  <c r="F21" i="29" a="1"/>
  <c r="F21" i="29" s="1"/>
  <c r="F14" i="29" a="1"/>
  <c r="F14" i="29" s="1"/>
  <c r="F7" i="29" a="1"/>
  <c r="F7" i="29" s="1"/>
  <c r="G39" i="29" a="1"/>
  <c r="G39" i="29" s="1"/>
  <c r="G33" i="29" a="1"/>
  <c r="G33" i="29" s="1"/>
  <c r="G26" i="29" a="1"/>
  <c r="G26" i="29" s="1"/>
  <c r="G20" i="29" a="1"/>
  <c r="G20" i="29" s="1"/>
  <c r="G7" i="29" a="1"/>
  <c r="G7" i="29" s="1"/>
  <c r="E46" i="29" a="1"/>
  <c r="E46" i="29" s="1"/>
  <c r="E39" i="29" a="1"/>
  <c r="E39" i="29" s="1"/>
  <c r="E33" i="29" a="1"/>
  <c r="E33" i="29" s="1"/>
  <c r="E20" i="29" a="1"/>
  <c r="E20" i="29" s="1"/>
  <c r="E14" i="29" a="1"/>
  <c r="E14" i="29" s="1"/>
  <c r="E7" i="29" a="1"/>
  <c r="E7" i="29" s="1"/>
  <c r="F39" i="29" a="1"/>
  <c r="F39" i="29" s="1"/>
  <c r="F33" i="29" a="1"/>
  <c r="F33" i="29" s="1"/>
  <c r="F26" i="29" a="1"/>
  <c r="F26" i="29" s="1"/>
  <c r="F20" i="29" a="1"/>
  <c r="F20" i="29" s="1"/>
  <c r="F13" i="29" a="1"/>
  <c r="F13" i="29" s="1"/>
  <c r="G6" i="29" a="1"/>
  <c r="G6" i="29" s="1"/>
  <c r="G45" i="29" a="1"/>
  <c r="G45" i="29" s="1"/>
  <c r="G38" i="29" a="1"/>
  <c r="G38" i="29" s="1"/>
  <c r="G32" i="29" a="1"/>
  <c r="G32" i="29" s="1"/>
  <c r="G19" i="29" a="1"/>
  <c r="G19" i="29" s="1"/>
  <c r="G13" i="29" a="1"/>
  <c r="G13" i="29" s="1"/>
  <c r="F31" i="29" a="1"/>
  <c r="F31" i="29" s="1"/>
  <c r="E45" i="29" a="1"/>
  <c r="E45" i="29" s="1"/>
  <c r="E32" i="29" a="1"/>
  <c r="E32" i="29" s="1"/>
  <c r="E26" i="29" a="1"/>
  <c r="E26" i="29" s="1"/>
  <c r="E19" i="29" a="1"/>
  <c r="E19" i="29" s="1"/>
  <c r="E13" i="29" a="1"/>
  <c r="E13" i="29" s="1"/>
  <c r="F45" i="29" a="1"/>
  <c r="F45" i="29" s="1"/>
  <c r="F38" i="29" a="1"/>
  <c r="F38" i="29" s="1"/>
  <c r="F32" i="29" a="1"/>
  <c r="F32" i="29" s="1"/>
  <c r="F19" i="29" a="1"/>
  <c r="F19" i="29" s="1"/>
  <c r="F12" i="29" a="1"/>
  <c r="F12" i="29" s="1"/>
  <c r="G51" i="29" a="1"/>
  <c r="G51" i="29" s="1"/>
  <c r="G44" i="29" a="1"/>
  <c r="G44" i="29" s="1"/>
  <c r="G31" i="29" a="1"/>
  <c r="G31" i="29" s="1"/>
  <c r="G25" i="29" a="1"/>
  <c r="G25" i="29" s="1"/>
  <c r="G18" i="29" a="1"/>
  <c r="G18" i="29" s="1"/>
  <c r="G12" i="29" a="1"/>
  <c r="G12" i="2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AA08D7-DB69-48C4-BBBE-75C7C5B003F9}" keepAlive="1" name="Query - PQ_Merge_Smartphone" description="Connection to the 'PQ_Merge_Smartphone' query in the workbook." type="5" refreshedVersion="8" background="1" saveData="1">
    <dbPr connection="Provider=Microsoft.Mashup.OleDb.1;Data Source=$Workbook$;Location=PQ_Merge_Smartphone;Extended Properties=&quot;&quot;" command="SELECT * FROM [PQ_Merge_Smartphone]"/>
  </connection>
  <connection id="2" xr16:uid="{776FD2A2-75E8-4DF9-B9DF-60843A650900}" keepAlive="1" name="Query - RawData_Battery" description="Connection to the 'RawData_Battery' query in the workbook." type="5" refreshedVersion="8" background="1" saveData="1">
    <dbPr connection="Provider=Microsoft.Mashup.OleDb.1;Data Source=$Workbook$;Location=RawData_Battery;Extended Properties=&quot;&quot;" command="SELECT * FROM [RawData_Battery]"/>
  </connection>
  <connection id="3" xr16:uid="{F0FC413E-091F-4625-B630-C1F3560DD8D9}" keepAlive="1" name="Query - RawData_Camera" description="Connection to the 'RawData_Camera' query in the workbook." type="5" refreshedVersion="8" background="1" saveData="1">
    <dbPr connection="Provider=Microsoft.Mashup.OleDb.1;Data Source=$Workbook$;Location=RawData_Camera;Extended Properties=&quot;&quot;" command="SELECT * FROM [RawData_Camera]"/>
  </connection>
  <connection id="4" xr16:uid="{3CA4D163-68AE-47E2-B72A-489DDF74B988}" keepAlive="1" name="Query - RawData_SmartPhone" description="Connection to the 'RawData_SmartPhone' query in the workbook." type="5" refreshedVersion="8" background="1" saveData="1">
    <dbPr connection="Provider=Microsoft.Mashup.OleDb.1;Data Source=$Workbook$;Location=RawData_SmartPhone;Extended Properties=&quot;&quot;" command="SELECT * FROM [RawData_SmartPhone]"/>
  </connection>
  <connection id="5" xr16:uid="{6AA23D90-3CD5-46AE-A8A2-3F7F9F6B0D17}" keepAlive="1" name="Query - T_SmartPhone" description="Connection to the 'T_SmartPhone' query in the workbook." type="5" refreshedVersion="8" background="1" saveData="1">
    <dbPr connection="Provider=Microsoft.Mashup.OleDb.1;Data Source=$Workbook$;Location=T_SmartPhone;Extended Properties=&quot;&quot;" command="SELECT * FROM [T_SmartPhon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<sst xmlns="http://schemas.openxmlformats.org/spreadsheetml/2006/main" count="23794" uniqueCount="1587">
  <si>
    <t>brand_name</t>
  </si>
  <si>
    <t>model</t>
  </si>
  <si>
    <t>price</t>
  </si>
  <si>
    <t>rating</t>
  </si>
  <si>
    <t>has_5g</t>
  </si>
  <si>
    <t>has_nfc</t>
  </si>
  <si>
    <t>has_ir_blaster</t>
  </si>
  <si>
    <t>processor_brand</t>
  </si>
  <si>
    <t>num_cores</t>
  </si>
  <si>
    <t>processor_speed</t>
  </si>
  <si>
    <t>battery_capacity</t>
  </si>
  <si>
    <t>fast_charging_available</t>
  </si>
  <si>
    <t>fast_charging</t>
  </si>
  <si>
    <t>ram_capacity</t>
  </si>
  <si>
    <t>internal_memory</t>
  </si>
  <si>
    <t>screen_size</t>
  </si>
  <si>
    <t>refresh_rate</t>
  </si>
  <si>
    <t>resolution</t>
  </si>
  <si>
    <t>num_rear_cameras</t>
  </si>
  <si>
    <t>num_front_cameras</t>
  </si>
  <si>
    <t>os</t>
  </si>
  <si>
    <t>primary_camera_rear</t>
  </si>
  <si>
    <t>primary_camera_front</t>
  </si>
  <si>
    <t>extended_memory_available</t>
  </si>
  <si>
    <t>extended_upto</t>
  </si>
  <si>
    <t>oneplus</t>
  </si>
  <si>
    <t>OnePlus 11 5G</t>
  </si>
  <si>
    <t>snapdragon</t>
  </si>
  <si>
    <t>android</t>
  </si>
  <si>
    <t>OnePlus Nord CE 2 Lite 5G</t>
  </si>
  <si>
    <t>samsung</t>
  </si>
  <si>
    <t>Samsung Galaxy A14 5G</t>
  </si>
  <si>
    <t>exynos</t>
  </si>
  <si>
    <t>motorola</t>
  </si>
  <si>
    <t>Motorola Moto G62 5G</t>
  </si>
  <si>
    <t>realme</t>
  </si>
  <si>
    <t>Realme 10 Pro Plus</t>
  </si>
  <si>
    <t>dimensity</t>
  </si>
  <si>
    <t>Samsung Galaxy F23 5G (6GB RAM + 128GB)</t>
  </si>
  <si>
    <t>apple</t>
  </si>
  <si>
    <t>Apple iPhone 14</t>
  </si>
  <si>
    <t>bionic</t>
  </si>
  <si>
    <t>ios</t>
  </si>
  <si>
    <t>xiaomi</t>
  </si>
  <si>
    <t>Xiaomi Redmi Note 12 Pro Plus</t>
  </si>
  <si>
    <t>nothing</t>
  </si>
  <si>
    <t>Nothing Phone 1</t>
  </si>
  <si>
    <t>OnePlus Nord 2T 5G</t>
  </si>
  <si>
    <t>Realme 10 Pro</t>
  </si>
  <si>
    <t>oppo</t>
  </si>
  <si>
    <t>Oppo A78</t>
  </si>
  <si>
    <t>Xiaomi Redmi Note 12 Pro 5G</t>
  </si>
  <si>
    <t>vivo</t>
  </si>
  <si>
    <t>Vivo T1 5G (6GB RAM + 128GB)</t>
  </si>
  <si>
    <t>Samsung Galaxy S23 Ultra 5G</t>
  </si>
  <si>
    <t>Apple iPhone 13</t>
  </si>
  <si>
    <t>Vivo Y16</t>
  </si>
  <si>
    <t>helio</t>
  </si>
  <si>
    <t>OPPO Reno 9 Pro Plus</t>
  </si>
  <si>
    <t>OnePlus 10R 5G</t>
  </si>
  <si>
    <t>Vivo Y22</t>
  </si>
  <si>
    <t>OnePlus 11R</t>
  </si>
  <si>
    <t>Vivo V25 Pro 5G</t>
  </si>
  <si>
    <t>poco</t>
  </si>
  <si>
    <t>Poco X4 Pro 5G</t>
  </si>
  <si>
    <t>Xiaomi Redmi Note 12</t>
  </si>
  <si>
    <t>Vivo V26 Pro</t>
  </si>
  <si>
    <t>Samsung Galaxy S20 FE 5G</t>
  </si>
  <si>
    <t>OnePlus Nord CE 2 Lite 5G (8GB RAM + 128GB)</t>
  </si>
  <si>
    <t>Apple iPhone 14 Pro Max</t>
  </si>
  <si>
    <t>Vivo V25 5G</t>
  </si>
  <si>
    <t>OnePlus 11 Pro</t>
  </si>
  <si>
    <t>Realme 10 Pro (8GB RAM + 128GB)</t>
  </si>
  <si>
    <t>Poco X5 Pro</t>
  </si>
  <si>
    <t>Vivo V27</t>
  </si>
  <si>
    <t>Apple iPhone 11</t>
  </si>
  <si>
    <t>Samsung Galaxy M53 5G</t>
  </si>
  <si>
    <t>Samsung Galaxy S21 FE 5G</t>
  </si>
  <si>
    <t>Oppo Reno 8T</t>
  </si>
  <si>
    <t>Samsung Galaxy S22 Ultra 5G</t>
  </si>
  <si>
    <t>Xiaomi Redmi Note 12 Pro Max 5G</t>
  </si>
  <si>
    <t>OPPO Reno 9 5G</t>
  </si>
  <si>
    <t>OnePlus Nord CE 3 5G</t>
  </si>
  <si>
    <t>Xiaomi Redmi Note 11 Pro Plus 5G</t>
  </si>
  <si>
    <t>Motorola Edge 20 Fusion 5G</t>
  </si>
  <si>
    <t>Realme 10 Pro Plus (8GB RAM + 256GB)</t>
  </si>
  <si>
    <t>Vivo Y35</t>
  </si>
  <si>
    <t>Samsung Galaxy M33 5G</t>
  </si>
  <si>
    <t>Xiaomi Redmi Note 11</t>
  </si>
  <si>
    <t>Realme C33</t>
  </si>
  <si>
    <t>unisoc</t>
  </si>
  <si>
    <t>Vivo Y16 (4GB RAM + 64GB)</t>
  </si>
  <si>
    <t>Samsung Galaxy A74 5G</t>
  </si>
  <si>
    <t>Samsung Galaxy A14 5G (6GB RAM + 128GB)</t>
  </si>
  <si>
    <t>iqoo</t>
  </si>
  <si>
    <t>iQOO Neo 7 5G</t>
  </si>
  <si>
    <t>jio</t>
  </si>
  <si>
    <t>Jio JioPhone 5G</t>
  </si>
  <si>
    <t>Motorola Moto G82 5G</t>
  </si>
  <si>
    <t>Realme 10</t>
  </si>
  <si>
    <t>Realme 9i 5G</t>
  </si>
  <si>
    <t>Apple iPhone 14 Plus</t>
  </si>
  <si>
    <t>Xiaomi Redmi Note 10S</t>
  </si>
  <si>
    <t>Samsung Galaxy S23 Plus</t>
  </si>
  <si>
    <t>Motorola Moto G32</t>
  </si>
  <si>
    <t>Xiaomi Redmi Note 13 Pro 5G</t>
  </si>
  <si>
    <t>Vivo S16</t>
  </si>
  <si>
    <t>Samsung Galaxy A23</t>
  </si>
  <si>
    <t>Vivo Y22 (6GB RAM + 128GB)</t>
  </si>
  <si>
    <t>Poco M4 Pro 5G (6GB RAM + 128GB)</t>
  </si>
  <si>
    <t>Vivo S16 Pro</t>
  </si>
  <si>
    <t>OnePlus 10 Pro 5G</t>
  </si>
  <si>
    <t>Xiaomi Redmi Note 12 Pro Plus (12GB RAM + 256GB)</t>
  </si>
  <si>
    <t>Samsung Galaxy F23 5G</t>
  </si>
  <si>
    <t>Oppo Find N Fold</t>
  </si>
  <si>
    <t>other</t>
  </si>
  <si>
    <t>OPPO A17K</t>
  </si>
  <si>
    <t>Vivo V23 5G (12GB RAM + 256GB)</t>
  </si>
  <si>
    <t>iQOO Z6 Lite 5G</t>
  </si>
  <si>
    <t>OnePlus 10T</t>
  </si>
  <si>
    <t>Xiaomi Redmi Note 10T 5G (6GB RAM +128GB)</t>
  </si>
  <si>
    <t>gionee</t>
  </si>
  <si>
    <t>Gionee G13 Pro</t>
  </si>
  <si>
    <t>tiger</t>
  </si>
  <si>
    <t>Apple iPhone 13 Pro</t>
  </si>
  <si>
    <t>OPPO F22 Pro</t>
  </si>
  <si>
    <t>Samsung Galaxy A34 5G</t>
  </si>
  <si>
    <t>Xiaomi Redmi 10A (4GB RAM + 64GB)</t>
  </si>
  <si>
    <t>Motorola Moto G72 4G</t>
  </si>
  <si>
    <t>Samsung Galaxy A14 5G (8GB RAM + 128GB)</t>
  </si>
  <si>
    <t>Realme 9 5G</t>
  </si>
  <si>
    <t>Vivo T1 5G (8GB RAM + 128GB)</t>
  </si>
  <si>
    <t>Samsung Galaxy M13 5G</t>
  </si>
  <si>
    <t>Motorola Edge 30 5G</t>
  </si>
  <si>
    <t>Samsung Galaxy A23 5G</t>
  </si>
  <si>
    <t>OPPO K10 5G</t>
  </si>
  <si>
    <t>Xiaomi Redmi Note 11 (6GB RAM + 128GB)</t>
  </si>
  <si>
    <t>Samsung Galaxy A73 5G</t>
  </si>
  <si>
    <t>Vivo Y21 2021</t>
  </si>
  <si>
    <t>OnePlus Ace Racing Edition 5G</t>
  </si>
  <si>
    <t>Motorola Moto G62 (8GB RAM + 128GB)</t>
  </si>
  <si>
    <t>Vivo X90 Pro Plus 5G</t>
  </si>
  <si>
    <t>Realme C33 (4GB RAM + 64GB)</t>
  </si>
  <si>
    <t>Realme 9i</t>
  </si>
  <si>
    <t>OPPO A17</t>
  </si>
  <si>
    <t>iQOO 11 5G</t>
  </si>
  <si>
    <t>Vivo X Fold 5G</t>
  </si>
  <si>
    <t>Vivo T1 5G</t>
  </si>
  <si>
    <t>Apple iPhone 14 Pro</t>
  </si>
  <si>
    <t>Xiaomi Redmi Note 11 Pro Max 5G</t>
  </si>
  <si>
    <t>Motorola Moto S30 Pro</t>
  </si>
  <si>
    <t>Realme 10s</t>
  </si>
  <si>
    <t>OPPO F19 Pro Plus 5G</t>
  </si>
  <si>
    <t>Xiaomi 13 Pro 5G</t>
  </si>
  <si>
    <t>Vivo V27 Pro</t>
  </si>
  <si>
    <t>Samsung Galaxy S22 5G</t>
  </si>
  <si>
    <t>Vivo T1 44W (6GB RAM + 128GB)</t>
  </si>
  <si>
    <t>OnePlus 10R 5G (12GB RAM + 256GB)</t>
  </si>
  <si>
    <t>tecno</t>
  </si>
  <si>
    <t>Tecno Phantom X2</t>
  </si>
  <si>
    <t>Apple iPhone 12</t>
  </si>
  <si>
    <t>Xiaomi Redmi K50i 5G</t>
  </si>
  <si>
    <t>Samsung Galaxy A53 5G</t>
  </si>
  <si>
    <t>Xiaomi Redmi A1</t>
  </si>
  <si>
    <t>OPPO Reno8 5G</t>
  </si>
  <si>
    <t>Samsung Galaxy M53 5G (8GB RAM + 128GB)</t>
  </si>
  <si>
    <t>iQOO Z6 Pro 5G</t>
  </si>
  <si>
    <t>tesla</t>
  </si>
  <si>
    <t>Tesla Pi Phone</t>
  </si>
  <si>
    <t>Samsung Galaxy S23</t>
  </si>
  <si>
    <t>Motorola Edge 30 Pro 5G</t>
  </si>
  <si>
    <t>OnePlus Nord 2T (12GB RAM + 256GB)</t>
  </si>
  <si>
    <t>google</t>
  </si>
  <si>
    <t>Google Pixel 6A</t>
  </si>
  <si>
    <t>infinix</t>
  </si>
  <si>
    <t>Infinix Note 12 Pro 5G</t>
  </si>
  <si>
    <t>Samsung Galaxy M33 5G (8GB RAM + 128GB)</t>
  </si>
  <si>
    <t>Vivo V23 5G</t>
  </si>
  <si>
    <t>Motorola Moto G42</t>
  </si>
  <si>
    <t>OnePlus Nord CE 2 Lite 5G (8GB RAM + 256GB)</t>
  </si>
  <si>
    <t>Samsung Galaxy A33 5G</t>
  </si>
  <si>
    <t>Google Pixel 7A</t>
  </si>
  <si>
    <t>Xiaomi Redmi 11 Prime 5G</t>
  </si>
  <si>
    <t>Xiaomi Redmi Note 10 Lite</t>
  </si>
  <si>
    <t>Motorola Moto E40</t>
  </si>
  <si>
    <t>Nothing Phone 1 (8GB RAM + 256GB)</t>
  </si>
  <si>
    <t>Poco X4 Pro 5G (6GB RAM + 128GB)</t>
  </si>
  <si>
    <t>Xiaomi Redmi Note 11 Pro Plus 5G (8GB RAM + 256GB)</t>
  </si>
  <si>
    <t>Apple iPhone 11 (128GB)</t>
  </si>
  <si>
    <t>Realme C35 (6GB RAM + 128GB)</t>
  </si>
  <si>
    <t>OPPO K10</t>
  </si>
  <si>
    <t>iQOO Neo 6 5G</t>
  </si>
  <si>
    <t>iQOO Z6 5G</t>
  </si>
  <si>
    <t>OPPO Reno 9 Pro 5G</t>
  </si>
  <si>
    <t>Poco M4 Pro 5G</t>
  </si>
  <si>
    <t>Jio Phone 3</t>
  </si>
  <si>
    <t>OnePlus Clover</t>
  </si>
  <si>
    <t>Samsung Galaxy F04</t>
  </si>
  <si>
    <t>iQOO 7</t>
  </si>
  <si>
    <t>Samsung Galaxy M34 5G</t>
  </si>
  <si>
    <t>Xiaomi Redmi 10</t>
  </si>
  <si>
    <t>Apple iPhone 12 Mini</t>
  </si>
  <si>
    <t>Xiaomi Redmi Note 12 (6GB RAM + 128GB)</t>
  </si>
  <si>
    <t>Motorola Moto G52</t>
  </si>
  <si>
    <t>Apple iPhone 15 Pro Max</t>
  </si>
  <si>
    <t>Oppo A98</t>
  </si>
  <si>
    <t>Infinix Zero 5G 2023</t>
  </si>
  <si>
    <t>Realme C30</t>
  </si>
  <si>
    <t>OPPO F21 Pro 5G</t>
  </si>
  <si>
    <t>Realme 11 Pro</t>
  </si>
  <si>
    <t>Oppo Find N2 5G</t>
  </si>
  <si>
    <t>Realme 9 4G</t>
  </si>
  <si>
    <t>cola</t>
  </si>
  <si>
    <t>Cola Phone</t>
  </si>
  <si>
    <t>Apple iPhone 13 Pro Max</t>
  </si>
  <si>
    <t>Oppo Reno 10 Pro Plus</t>
  </si>
  <si>
    <t>Vivo X90 5G</t>
  </si>
  <si>
    <t>Samsung Galaxy F13</t>
  </si>
  <si>
    <t>Xiaomi Redmi Note 10S (6GB RAM + 128GB)</t>
  </si>
  <si>
    <t>Realme 10 (8GB RAM + 128GB)</t>
  </si>
  <si>
    <t>iQOO 9 SE 5G</t>
  </si>
  <si>
    <t>Infinix Hot 20</t>
  </si>
  <si>
    <t>letv</t>
  </si>
  <si>
    <t>Letv Y1 Pro</t>
  </si>
  <si>
    <t>Xiaomi Redmi Note 13 Pro Max 5G</t>
  </si>
  <si>
    <t>Realme Narzo 50 Pro 5G</t>
  </si>
  <si>
    <t>OPPO A74 5G</t>
  </si>
  <si>
    <t>Apple iPhone 9</t>
  </si>
  <si>
    <t>iQOO Z6 Lite (6GB RAM + 128GB)</t>
  </si>
  <si>
    <t>Xiaomi Redmi Note 11SE</t>
  </si>
  <si>
    <t>Realme Narzo 50</t>
  </si>
  <si>
    <t>Vivo Y75 5G</t>
  </si>
  <si>
    <t>Vivo V25 (12GB RAM + 256GB)</t>
  </si>
  <si>
    <t>POCO M4 Pro 4G</t>
  </si>
  <si>
    <t>Infinix Zero Ultra</t>
  </si>
  <si>
    <t>Tecno Spark Go 2023</t>
  </si>
  <si>
    <t>Motorola Moto X40</t>
  </si>
  <si>
    <t>Samsung Galaxy F24 5G</t>
  </si>
  <si>
    <t>Realme 10 5G</t>
  </si>
  <si>
    <t>OnePlus Nord 3 5G</t>
  </si>
  <si>
    <t>Motorola Moto G82 (8GB RAM + 128GB)</t>
  </si>
  <si>
    <t>ikall</t>
  </si>
  <si>
    <t>iKall Z19 Pro</t>
  </si>
  <si>
    <t>leeco</t>
  </si>
  <si>
    <t>LeEco S1 Pro</t>
  </si>
  <si>
    <t>Realme C2s</t>
  </si>
  <si>
    <t>duoqin</t>
  </si>
  <si>
    <t>Duoqin F22 Pro</t>
  </si>
  <si>
    <t>Samsung Galaxy M54 5G</t>
  </si>
  <si>
    <t>nokia</t>
  </si>
  <si>
    <t>Nokia N73 5G</t>
  </si>
  <si>
    <t>Motorola Edge 30 Fusion 5G</t>
  </si>
  <si>
    <t>Realme C35</t>
  </si>
  <si>
    <t>OPPO Reno 8 Pro House of Dragon Edition</t>
  </si>
  <si>
    <t>OnePlus Nord CE 3 Lite 5G</t>
  </si>
  <si>
    <t>Poco X4 Pro 5G (8GB RAM + 128GB)</t>
  </si>
  <si>
    <t>Samsung Galaxy M04</t>
  </si>
  <si>
    <t>OPPO A77s</t>
  </si>
  <si>
    <t>Samsung Galaxy A13</t>
  </si>
  <si>
    <t>Motorola Edge 30 Ultra</t>
  </si>
  <si>
    <t>Xiaomi 13 Ultra 5G</t>
  </si>
  <si>
    <t>Motorola Moto G52 (6GB RAM + 128GB)</t>
  </si>
  <si>
    <t>Poco M4 5G</t>
  </si>
  <si>
    <t>Nothing Phone 1 (12GB RAM + 256GB)</t>
  </si>
  <si>
    <t>Samsung Galaxy A54 5G</t>
  </si>
  <si>
    <t>Tecno Pova 4</t>
  </si>
  <si>
    <t>Xiaomi Redmi Note 12 Pro (8GB RAM + 256GB)</t>
  </si>
  <si>
    <t>Apple iPhone 14 Pro Max (256GB)</t>
  </si>
  <si>
    <t>Vivo V25 Pro (12GB RAM + 256GB)</t>
  </si>
  <si>
    <t>Realme 9 5G (6GB RAM + 128GB)</t>
  </si>
  <si>
    <t>Realme 9 Pro 5G</t>
  </si>
  <si>
    <t>lava</t>
  </si>
  <si>
    <t>Lava Blaze 5G</t>
  </si>
  <si>
    <t>honor</t>
  </si>
  <si>
    <t>Honor X9a</t>
  </si>
  <si>
    <t>Google Pixel 7 Pro 5G</t>
  </si>
  <si>
    <t>Tecno Pova 3</t>
  </si>
  <si>
    <t>Vivo V23 Pro 5G</t>
  </si>
  <si>
    <t>Samsung Galaxy A04e</t>
  </si>
  <si>
    <t>Xiaomi Redmi K60</t>
  </si>
  <si>
    <t>Realme 9 Pro Plus 5G</t>
  </si>
  <si>
    <t>Realme 9i 5G (6GB RAM + 128GB)</t>
  </si>
  <si>
    <t>Motorola Edge 30 5G (8GB RAM + 128GB)</t>
  </si>
  <si>
    <t>Xiaomi Redmi Note 11 (6GB RAM + 64GB)</t>
  </si>
  <si>
    <t>Vivo Y02</t>
  </si>
  <si>
    <t>POCO C31 (4GB RAM + 64GB)</t>
  </si>
  <si>
    <t>Realme Narzo 50 5G</t>
  </si>
  <si>
    <t>Realme GT Neo 3T</t>
  </si>
  <si>
    <t>OPPO Reno 8 Pro 5G</t>
  </si>
  <si>
    <t>OnePlus 10 Pro 5G (12GB RAM + 256GB)</t>
  </si>
  <si>
    <t>iQOO 11 Pro 5G</t>
  </si>
  <si>
    <t>Vivo T1x 4G</t>
  </si>
  <si>
    <t>Xiaomi Redmi 10 Power</t>
  </si>
  <si>
    <t>OPPO A58</t>
  </si>
  <si>
    <t>Vivo T1 44W</t>
  </si>
  <si>
    <t>Xiaomi Mix Fold 2 5G</t>
  </si>
  <si>
    <t>Vivo Y16 (3GB RAM + 64GB)</t>
  </si>
  <si>
    <t>OPPO Reno 8 Z</t>
  </si>
  <si>
    <t>Vivo Y75 4G</t>
  </si>
  <si>
    <t>Xiaomi Redmi Note 12 Explorer</t>
  </si>
  <si>
    <t>OPPO A57 4G (4GB RAM + 64 GB)</t>
  </si>
  <si>
    <t>Samsung Galaxy A75 5G</t>
  </si>
  <si>
    <t>Vivo T1 Pro 5G (8GB RAM + 128GB)</t>
  </si>
  <si>
    <t>Google Pixel 7 5G</t>
  </si>
  <si>
    <t>Xiaomi Redmi Note 11T 5G (6GB RAM + 128GB)</t>
  </si>
  <si>
    <t>OPPO F21s Pro 4G</t>
  </si>
  <si>
    <t>Apple iPhone 14 (256GB)</t>
  </si>
  <si>
    <t>Motorola Moto G73</t>
  </si>
  <si>
    <t>nubia</t>
  </si>
  <si>
    <t>Nubia Red Magic 8 Pro 5G</t>
  </si>
  <si>
    <t>Motorola Moto G31</t>
  </si>
  <si>
    <t>Tecno Phantom X2 Pro</t>
  </si>
  <si>
    <t>Infinix Zero 20</t>
  </si>
  <si>
    <t>iQOO Z6 5G (6GB RAM + 128GB)</t>
  </si>
  <si>
    <t>Xiaomi Redmi Note 11 Pro 5G</t>
  </si>
  <si>
    <t>OPPO A1 Pro</t>
  </si>
  <si>
    <t>Samsung Galaxy S22 FE 5G</t>
  </si>
  <si>
    <t>Samsung Galaxy S22 Plus 5G</t>
  </si>
  <si>
    <t>Vivo U3x</t>
  </si>
  <si>
    <t>Motorola Moto G23</t>
  </si>
  <si>
    <t>Poco M4 5G (6GB RAM + 128GB)</t>
  </si>
  <si>
    <t>Tecno Pova 5G</t>
  </si>
  <si>
    <t>POCO C31</t>
  </si>
  <si>
    <t>Apple iPhone XR2</t>
  </si>
  <si>
    <t>Samsung Galaxy A53 (8GB RAM + 256GB)</t>
  </si>
  <si>
    <t>Infinix Note 12 5G</t>
  </si>
  <si>
    <t>OPPO Reno7 Pro 5G</t>
  </si>
  <si>
    <t>OnePlus Ace 2</t>
  </si>
  <si>
    <t>redmi</t>
  </si>
  <si>
    <t>Redmi Note 11 Pro 2023</t>
  </si>
  <si>
    <t>Nothing Phone 2</t>
  </si>
  <si>
    <t>Samsung Galaxy A32 (8GB RAM + 128GB)</t>
  </si>
  <si>
    <t>Google Pixel 6 Pro</t>
  </si>
  <si>
    <t>Infinix Note 12i (2022)</t>
  </si>
  <si>
    <t>Xiaomi Redmi 11 Prime 5G (6GB RAM + 128GB)</t>
  </si>
  <si>
    <t>Xiaomi Redmi Note 11 Pro Plus 5G (8GB RAM + 128GB)</t>
  </si>
  <si>
    <t>Xiaomi 12 Pro 5G</t>
  </si>
  <si>
    <t>Apple iPhone 13 Mini</t>
  </si>
  <si>
    <t>Tecno Pova 3 (6GB RAM + 128GB)</t>
  </si>
  <si>
    <t>Realme C31 (4GB RAM + 64GB)</t>
  </si>
  <si>
    <t>asus</t>
  </si>
  <si>
    <t>Asus ROG Phone 6 Pro 5G</t>
  </si>
  <si>
    <t>Vivo V23e 5G</t>
  </si>
  <si>
    <t>Apple iPhone 14 Mini</t>
  </si>
  <si>
    <t>Xiaomi Redmi Note 10T 5G</t>
  </si>
  <si>
    <t>iQOO Neo 7 SE 5G</t>
  </si>
  <si>
    <t>Samsung Galaxy A23 (8GB RAM + 128GB)</t>
  </si>
  <si>
    <t>Xiaomi Redmi Note 12 Pro (8GB RAM + 128GB)</t>
  </si>
  <si>
    <t>Xiaomi Redmi Note 12 Turbo</t>
  </si>
  <si>
    <t>Infinix Note 12 Pro</t>
  </si>
  <si>
    <t>Infinix Hot 20 (6GB RAM+ 128GB)</t>
  </si>
  <si>
    <t>Apple iPhone 14 Pro Max (1TB)</t>
  </si>
  <si>
    <t>Samsung Galaxy M13</t>
  </si>
  <si>
    <t>Poco M4 Pro 5G (8GB RAM + 128GB)</t>
  </si>
  <si>
    <t>Xiaomi Redmi Note 10S (8GB RAM + 128GB)</t>
  </si>
  <si>
    <t>Realme C11 2021 (4GB RAM + 64GB)</t>
  </si>
  <si>
    <t>sc9863a</t>
  </si>
  <si>
    <t>Samsung Galaxy A23 5G (8GB RAM + 128GB)</t>
  </si>
  <si>
    <t>Motorola Edge 30 Ultra (12GB RAM + 256GB)</t>
  </si>
  <si>
    <t>OPPO F21s Pro</t>
  </si>
  <si>
    <t>Xiaomi 13 5G</t>
  </si>
  <si>
    <t>Xiaomi Redmi 10A</t>
  </si>
  <si>
    <t>Vivo Y01A</t>
  </si>
  <si>
    <t>Xiaomi Redmi K50i (8GB RAM + 256GB)</t>
  </si>
  <si>
    <t>Realme C30 (3GB RAM + 32GB)</t>
  </si>
  <si>
    <t>Motorola Moto G51 5G</t>
  </si>
  <si>
    <t>Xiaomi Redmi 10 (6GB RAM + 128GB)</t>
  </si>
  <si>
    <t>Xiaomi Mi 11 Lite NE 5G</t>
  </si>
  <si>
    <t>Samsung Galaxy Z Flip 3</t>
  </si>
  <si>
    <t>Apple iPhone 12 (128GB)</t>
  </si>
  <si>
    <t>OnePlus 10T (16GB RAM + 256GB)</t>
  </si>
  <si>
    <t>Samsung Galaxy A13 (4GB RAM + 128GB)</t>
  </si>
  <si>
    <t>OPPO Reno7 5G</t>
  </si>
  <si>
    <t>OnePlus 9RT 5G</t>
  </si>
  <si>
    <t>Samsung Galaxy A53 5G (8GB RAM + 128GB)</t>
  </si>
  <si>
    <t>Samsung Galaxy S22 Ultra 5G (12GB RAM + 512GB)</t>
  </si>
  <si>
    <t>Motorola Moto G71 5G</t>
  </si>
  <si>
    <t>itel</t>
  </si>
  <si>
    <t>itel S16 Pro</t>
  </si>
  <si>
    <t>Vivo Y100</t>
  </si>
  <si>
    <t>Samsung Galaxy M13 5G (4GB RAM + 64GB)</t>
  </si>
  <si>
    <t>POCO X5 GT</t>
  </si>
  <si>
    <t>Honor X9 5G</t>
  </si>
  <si>
    <t>iQOO 11 (16GB RAM + 256GB)</t>
  </si>
  <si>
    <t>Samsung Galaxy Z Fold 4</t>
  </si>
  <si>
    <t>royole</t>
  </si>
  <si>
    <t>Royole FlexPai 2</t>
  </si>
  <si>
    <t>Apple iPhone 14 Plus (256GB)</t>
  </si>
  <si>
    <t>Samsung Galaxy A33 5G (8GB RAM + 128GB)</t>
  </si>
  <si>
    <t>Tecno Spark 9</t>
  </si>
  <si>
    <t>Google Pixel 6</t>
  </si>
  <si>
    <t>Xiaomi Redmi Note 10 Pro (6GB RAM + 128GB)</t>
  </si>
  <si>
    <t>Samsung Galaxy S21 Ultra</t>
  </si>
  <si>
    <t>Infinix Hot 20 Play</t>
  </si>
  <si>
    <t>Vivo T1x (6GB RAM + 128GB)</t>
  </si>
  <si>
    <t>OPPO F23 Pro</t>
  </si>
  <si>
    <t>iQOO Z6 Pro 5G (8GB RAM + 128GB)</t>
  </si>
  <si>
    <t>Samsung Galaxy A73 5G (8GB RAM + 256GB)</t>
  </si>
  <si>
    <t>Realme 9 5G SE (8GB RAM + 128GB)</t>
  </si>
  <si>
    <t>Poco F4 5G</t>
  </si>
  <si>
    <t>Infinix Note 12</t>
  </si>
  <si>
    <t>Samsung Galaxy A03 Core</t>
  </si>
  <si>
    <t>Motorola Moto G60</t>
  </si>
  <si>
    <t>OnePlus 9 Pro</t>
  </si>
  <si>
    <t>Xiaomi Redmi Note 11S</t>
  </si>
  <si>
    <t>Xiaomi Redmi 9 Activ</t>
  </si>
  <si>
    <t>Tecno Camon 19 Pro 5G</t>
  </si>
  <si>
    <t>Samsung Galaxy A04</t>
  </si>
  <si>
    <t>POCO M4 Pro 4G (6GB RAM + 128GB)</t>
  </si>
  <si>
    <t>OnePlus Nord N20 5G</t>
  </si>
  <si>
    <t>Apple iPhone 13 (256GB)</t>
  </si>
  <si>
    <t>Oppo Find X6 Pro</t>
  </si>
  <si>
    <t>Vivo X90 Pro 5G</t>
  </si>
  <si>
    <t>Motorola Moto G53</t>
  </si>
  <si>
    <t>Motorola Moto G22</t>
  </si>
  <si>
    <t>Xiaomi Redmi 9i Sport</t>
  </si>
  <si>
    <t>Jio JioPhone Next</t>
  </si>
  <si>
    <t>Vivo Y93</t>
  </si>
  <si>
    <t>Xiaomi Redmi K60 Pro</t>
  </si>
  <si>
    <t>Realme C30s</t>
  </si>
  <si>
    <t>Vivo Y22s</t>
  </si>
  <si>
    <t>OPPO A77</t>
  </si>
  <si>
    <t>Xiaomi Redmi 10A Sport</t>
  </si>
  <si>
    <t>Poco F4 (12GB RAM + 256GB)</t>
  </si>
  <si>
    <t>Realme 9 4G (8GB RAM + 128GB)</t>
  </si>
  <si>
    <t>Xiaomi 12T Pro 5G</t>
  </si>
  <si>
    <t>iQOO 9 5G</t>
  </si>
  <si>
    <t>Apple iPhone 12 Mini (128GB)</t>
  </si>
  <si>
    <t>Samsung Galaxy S24 Ultra</t>
  </si>
  <si>
    <t>OPPO Find N Flip</t>
  </si>
  <si>
    <t>OnePlus 10T (12GB RAM + 256GB)</t>
  </si>
  <si>
    <t>Tecno Spark 9 (4GB RAM + 64GB)</t>
  </si>
  <si>
    <t>Samsung Galaxy S21 FE 5G (8GB RAM + 256GB)</t>
  </si>
  <si>
    <t>Xiaomi Redmi Note 11T 5G (8GB RAM + 128GB)</t>
  </si>
  <si>
    <t>sony</t>
  </si>
  <si>
    <t>Sony Xperia Pro-I</t>
  </si>
  <si>
    <t>Vivo V21 Pro</t>
  </si>
  <si>
    <t>Poco X3</t>
  </si>
  <si>
    <t>Samsung Galaxy S20 FE</t>
  </si>
  <si>
    <t>Google Pixel 4</t>
  </si>
  <si>
    <t>Samsung Galaxy S10 Plus</t>
  </si>
  <si>
    <t>Realme 11 Pro Plus</t>
  </si>
  <si>
    <t>OPPO F21 Pro 4G</t>
  </si>
  <si>
    <t>Realme GT 2 5G</t>
  </si>
  <si>
    <t>Samsung Galaxy S21</t>
  </si>
  <si>
    <t>Samsung Galaxy A71</t>
  </si>
  <si>
    <t>Vivo Y02s</t>
  </si>
  <si>
    <t>Letv Y2 Pro</t>
  </si>
  <si>
    <t>Tecno Spark 8C (4GB RAM + 64GB)</t>
  </si>
  <si>
    <t>iQOO Z6 5G (8GB RAM + 128GB)</t>
  </si>
  <si>
    <t>Vivo T1 Pro</t>
  </si>
  <si>
    <t>Realme 9 Pro Plus 5G (8GB RAM + 128GB)</t>
  </si>
  <si>
    <t>Samsung Galaxy A04s</t>
  </si>
  <si>
    <t>Realme 9i (6GB RAM + 128GB)</t>
  </si>
  <si>
    <t>Realme 8 5G (8GB RAM + 128GB)</t>
  </si>
  <si>
    <t>OPPO F19</t>
  </si>
  <si>
    <t>OPPO Find N2 Flip</t>
  </si>
  <si>
    <t>Samsung Galaxy M32 Prime Edition</t>
  </si>
  <si>
    <t>oukitel</t>
  </si>
  <si>
    <t>Oukitel WP19</t>
  </si>
  <si>
    <t>Realme 9 Pro 5G (8GB RAM + 128GB)</t>
  </si>
  <si>
    <t>Xiaomi Redmi Note 10 Lite (6GB RAM + 128GB)</t>
  </si>
  <si>
    <t>Samsung Galaxy A13 5G</t>
  </si>
  <si>
    <t>Xiaomi Redmi Note 11 5G</t>
  </si>
  <si>
    <t>itel P36</t>
  </si>
  <si>
    <t>spreadtrum</t>
  </si>
  <si>
    <t>Realme GT Neo 5</t>
  </si>
  <si>
    <t>Apple iPhone 15 Ultra</t>
  </si>
  <si>
    <t>Poco C50</t>
  </si>
  <si>
    <t>Samsung Galaxy Note 30 Ultra 5G</t>
  </si>
  <si>
    <t>Realme 9i (4GB RAM + 128GB)</t>
  </si>
  <si>
    <t>Xiaomi Redmi Note 11T 5G</t>
  </si>
  <si>
    <t>Vivo X80 Pro 5G</t>
  </si>
  <si>
    <t>OPPO Reno 6 Pro 5G</t>
  </si>
  <si>
    <t>Xiaomi Mi 11i 5G</t>
  </si>
  <si>
    <t>Asus ROG Phone 7</t>
  </si>
  <si>
    <t>Oppo A77 5G</t>
  </si>
  <si>
    <t>Realme 9 5G SE</t>
  </si>
  <si>
    <t>Samsung Galaxy A03</t>
  </si>
  <si>
    <t>OnePlus Nord N200</t>
  </si>
  <si>
    <t>Xiaomi Mi 11X</t>
  </si>
  <si>
    <t>OPPO Reno 6</t>
  </si>
  <si>
    <t>Realme X50 Pro 5G (12GB RAM + 256GB)</t>
  </si>
  <si>
    <t>Xiaomi Redmi 10A (6GB RAM + 128GB)</t>
  </si>
  <si>
    <t>Redmi Note 12 Pro Speed Edition</t>
  </si>
  <si>
    <t>Apple iPhone 14 Pro (256GB)</t>
  </si>
  <si>
    <t>Motorola Moto G72</t>
  </si>
  <si>
    <t>Motorola Moto X30 Pro</t>
  </si>
  <si>
    <t>Xiaomi 12S Ultra</t>
  </si>
  <si>
    <t>Honor 70 5G</t>
  </si>
  <si>
    <t>OnePlus 10 Pro 5G (12GB RAM + 512GB)</t>
  </si>
  <si>
    <t>Vivo V23 Pro 5G (12GB RAM + 256GB)</t>
  </si>
  <si>
    <t>OPPO A55 4G (6GB RAM + 128GB)</t>
  </si>
  <si>
    <t>Xiaomi Mi 11T Pro 5G</t>
  </si>
  <si>
    <t>Nokia X50 5G</t>
  </si>
  <si>
    <t>Xiaomi Redmi Note 10</t>
  </si>
  <si>
    <t>vertu</t>
  </si>
  <si>
    <t>Vertu Signature Touch</t>
  </si>
  <si>
    <t>Samsung Galaxy M32 Prime Edition (6GB RAM + 128GB)</t>
  </si>
  <si>
    <t>Tecno Camon 19 Pro Mondrian Edition</t>
  </si>
  <si>
    <t>Poco F5</t>
  </si>
  <si>
    <t>blu</t>
  </si>
  <si>
    <t>BLU F91 5G</t>
  </si>
  <si>
    <t>OPPO A16e</t>
  </si>
  <si>
    <t>Motorola Moto E32</t>
  </si>
  <si>
    <t>Xiaomi Redmi Note 11S (8GB RAM + 128GB)</t>
  </si>
  <si>
    <t>Apple iPhone SE 3 2022</t>
  </si>
  <si>
    <t>Samsung Galaxy A52 (8GB RAM + 128GB)</t>
  </si>
  <si>
    <t>Poco X3 Pro</t>
  </si>
  <si>
    <t>Xiaomi Redmi 9A</t>
  </si>
  <si>
    <t>Samsung Galaxy A32</t>
  </si>
  <si>
    <t>Motorola Moto G13</t>
  </si>
  <si>
    <t>Asus ROG Phone 6 Batman Edition</t>
  </si>
  <si>
    <t>Xiaomi Redmi Note 12 Pro Plus (6GB RAM + 128GB)</t>
  </si>
  <si>
    <t>Infinix Smart 6 HD</t>
  </si>
  <si>
    <t>Apple iPhone 15 Pro</t>
  </si>
  <si>
    <t>Realme C35 (4GB RAM + 128GB)</t>
  </si>
  <si>
    <t>Infinix Hot 12</t>
  </si>
  <si>
    <t>Vivo X80 5G</t>
  </si>
  <si>
    <t>Vivo Y53s</t>
  </si>
  <si>
    <t>Tecno Phantom X</t>
  </si>
  <si>
    <t>Samsung Galaxy M04 (4GB RAM + 128GB)</t>
  </si>
  <si>
    <t>Redmi 12C</t>
  </si>
  <si>
    <t>Asus ZenFone 9</t>
  </si>
  <si>
    <t>Sony Xperia L5 5G</t>
  </si>
  <si>
    <t>iQOO 9 SE 5G (12GB RAM + 256GB)</t>
  </si>
  <si>
    <t>Tecno Spark 8 Pro</t>
  </si>
  <si>
    <t>Xiaomi Redmi 10 Prime</t>
  </si>
  <si>
    <t>Samsung Galaxy F22</t>
  </si>
  <si>
    <t>Xiaomi Mi Mix Alpha</t>
  </si>
  <si>
    <t>OPPO Reno 10 Pro</t>
  </si>
  <si>
    <t>Nubia Z50</t>
  </si>
  <si>
    <t>Samsung Galaxy F13 (4GB RAM + 128GB)</t>
  </si>
  <si>
    <t>Nokia G11 Plus</t>
  </si>
  <si>
    <t>Infinix Hot 12 Play</t>
  </si>
  <si>
    <t>Vivo T2 5G</t>
  </si>
  <si>
    <t>OPPO Reno7 Z 5G</t>
  </si>
  <si>
    <t>Xiaomi Mi 11 Lite NE 5G (8GB RAM + 128GB)</t>
  </si>
  <si>
    <t>Realme Narzo 50i</t>
  </si>
  <si>
    <t>Infinix Zero X Pro</t>
  </si>
  <si>
    <t>Samsung Galaxy M32</t>
  </si>
  <si>
    <t>Samsung Galaxy A82 5G</t>
  </si>
  <si>
    <t>Xiaomi Poco F1</t>
  </si>
  <si>
    <t>Vivo Y25</t>
  </si>
  <si>
    <t>lyf</t>
  </si>
  <si>
    <t>Lyf Earth 1</t>
  </si>
  <si>
    <t>Motorola Moto E13</t>
  </si>
  <si>
    <t>Tecno Pop 6 Pro</t>
  </si>
  <si>
    <t>Itel A24 Pro</t>
  </si>
  <si>
    <t>Vivo X Fold Plus</t>
  </si>
  <si>
    <t>huawei</t>
  </si>
  <si>
    <t>Huawei Mate 50 RS Porsche Design</t>
  </si>
  <si>
    <t>Samsung Galaxy F63</t>
  </si>
  <si>
    <t>iQOO Z6 4G (6GB RAM + 128GB)</t>
  </si>
  <si>
    <t>Sony Xperia 5 II</t>
  </si>
  <si>
    <t>Vivo Y3 (4GB RAM + 128GB)</t>
  </si>
  <si>
    <t>Sony Xperia 1 IV (12GB RAM + 512GB)</t>
  </si>
  <si>
    <t>Tecno Pova 4 Pro</t>
  </si>
  <si>
    <t>Huawei Nova 10 SE</t>
  </si>
  <si>
    <t>Vivo T1x (4GB RAM + 128GB)</t>
  </si>
  <si>
    <t>Nubia Red Magic 7S Pro</t>
  </si>
  <si>
    <t>Motorola Moto E32s (4GB RAM + 64GB)</t>
  </si>
  <si>
    <t>iQOO Neo 6 5G (12GB RAM + 256GB)</t>
  </si>
  <si>
    <t>Samsung Galaxy A15</t>
  </si>
  <si>
    <t>POCO X4 GT 5G</t>
  </si>
  <si>
    <t>Realme Narzo 50 5G (4GB RAM + 128GB)</t>
  </si>
  <si>
    <t>Vivo Y77 5G</t>
  </si>
  <si>
    <t>Honor 60 SE 5G</t>
  </si>
  <si>
    <t>Xiaomi Redmi 11 Prime</t>
  </si>
  <si>
    <t>Realme C31</t>
  </si>
  <si>
    <t>Motorola Moto G31 (6GB RAM+ 128GB)</t>
  </si>
  <si>
    <t>Samsung Galaxy Z Flip 4 5G</t>
  </si>
  <si>
    <t>OnePlus 6 (8GB RAM + 128GB)</t>
  </si>
  <si>
    <t>Google Pixel 2 XL</t>
  </si>
  <si>
    <t>Xiaomi Redmi A1 Plus</t>
  </si>
  <si>
    <t>Honor 70 5G (8GB RAM + 256GB)</t>
  </si>
  <si>
    <t>Realme Narzo 50 (6GB RAM + 128GB)</t>
  </si>
  <si>
    <t>Vivo Y15s</t>
  </si>
  <si>
    <t>Samsung Galaxy M32 (6GB RAM + 128GB)</t>
  </si>
  <si>
    <t>Samsung Galaxy F42 5G</t>
  </si>
  <si>
    <t>Realme Q5 5G</t>
  </si>
  <si>
    <t>POCO M3 Pro 5G</t>
  </si>
  <si>
    <t>Google Pixel 5</t>
  </si>
  <si>
    <t>OnePlus 12 Pro</t>
  </si>
  <si>
    <t>Xiaomi Redmi Note 12 Discovery Edition</t>
  </si>
  <si>
    <t>Samsung Galaxy M13 (4GB RAM + 64GB)</t>
  </si>
  <si>
    <t>Oppo Reno 8 Pro (8GB RAM + 256GB)</t>
  </si>
  <si>
    <t>Vivo Y78 5G</t>
  </si>
  <si>
    <t>iQOO Z6 4G</t>
  </si>
  <si>
    <t>OPPO A76</t>
  </si>
  <si>
    <t>Realme 9 Pro Plus 5G (8GB RAM + 256GB)</t>
  </si>
  <si>
    <t>Vivo Y01</t>
  </si>
  <si>
    <t>Motorola Moto Edge S30 5G</t>
  </si>
  <si>
    <t>Realme GT 2 Pro 5G</t>
  </si>
  <si>
    <t>Apple iPhone 13 Pro (256GB)</t>
  </si>
  <si>
    <t>Vivo Y73 2021</t>
  </si>
  <si>
    <t>Samsung Galaxy F14</t>
  </si>
  <si>
    <t>Vivo V20</t>
  </si>
  <si>
    <t>Xiaomi Redmi Note 9 Pro</t>
  </si>
  <si>
    <t>OnePlus 10R Prime Edition</t>
  </si>
  <si>
    <t>Google Pixel 6 Pro (12GB RAM + 256GB)</t>
  </si>
  <si>
    <t>Nokia C31</t>
  </si>
  <si>
    <t>Infinix Hot 12 Pro (8GB RAM+ 128GB)</t>
  </si>
  <si>
    <t>Poco M5</t>
  </si>
  <si>
    <t>Xiaomi Redmi 10C (4GB RAM + 128GB)</t>
  </si>
  <si>
    <t>zte</t>
  </si>
  <si>
    <t>ZTE Axon 40 Ultra 5G</t>
  </si>
  <si>
    <t>Xiaomi 12 Pro 5G (12GB RAM + 256GB)</t>
  </si>
  <si>
    <t>OPPO K10 (8GB RAM + 128GB)</t>
  </si>
  <si>
    <t>Huawei Nova 9 SE</t>
  </si>
  <si>
    <t>Samsung Galaxy S22 5G (8GB RAM + 256GB)</t>
  </si>
  <si>
    <t>lenovo</t>
  </si>
  <si>
    <t>Lenovo Legion Y90</t>
  </si>
  <si>
    <t>Vivo Y55 5G</t>
  </si>
  <si>
    <t>Nokia X100 5G</t>
  </si>
  <si>
    <t>Realme 8s 5G (8GB RAM + 128GB)</t>
  </si>
  <si>
    <t>Realme 8s 5G</t>
  </si>
  <si>
    <t>Nokia X60 Pro 5G</t>
  </si>
  <si>
    <t>Poco X5</t>
  </si>
  <si>
    <t>Xiaomi Redmi Note 10 Pro Max (6GB RAM + 128GB)</t>
  </si>
  <si>
    <t>iQOO 7 (12GB RAM + 256GB)</t>
  </si>
  <si>
    <t>Realme 8</t>
  </si>
  <si>
    <t>Samsung Galaxy S20</t>
  </si>
  <si>
    <t>Xiaomi Redmi K60E</t>
  </si>
  <si>
    <t>Motorola Moto E32s</t>
  </si>
  <si>
    <t>OnePlus Nord 3T 5G</t>
  </si>
  <si>
    <t>OPPO F23 Pro Plus 5G</t>
  </si>
  <si>
    <t>Poco F5 Pro</t>
  </si>
  <si>
    <t>OPPO A16e (4GB RAM + 64GB)</t>
  </si>
  <si>
    <t>POCO M4 Pro 4G (8GB RAM + 128GB)</t>
  </si>
  <si>
    <t>Realme Narzo 50A</t>
  </si>
  <si>
    <t>Asus ROG Phone 5s 5G</t>
  </si>
  <si>
    <t>Realme GT Master Edition 5G</t>
  </si>
  <si>
    <t>Samsung Galaxy A32 5G</t>
  </si>
  <si>
    <t>Nubia Red Magic 8 Pro Plus</t>
  </si>
  <si>
    <t>Samsung Galaxy Z Fold 3</t>
  </si>
  <si>
    <t>lg</t>
  </si>
  <si>
    <t>LG Wing 5G</t>
  </si>
  <si>
    <t>Xiaomi Redmi Note 9 Pro Max</t>
  </si>
  <si>
    <t>Samsung Galaxy A52</t>
  </si>
  <si>
    <t>Vivo Y71</t>
  </si>
  <si>
    <t>Samsung Galaxy A04e (3GB RAM + 64GB)</t>
  </si>
  <si>
    <t>Oppo A56s</t>
  </si>
  <si>
    <t>Oppo Reno 8T 4G</t>
  </si>
  <si>
    <t>OPPO Reno 10</t>
  </si>
  <si>
    <t>Nokia G60</t>
  </si>
  <si>
    <t>OPPO A77 (4GB RAM + 128 GB)</t>
  </si>
  <si>
    <t>Motorola Edge 40 Pro 5G</t>
  </si>
  <si>
    <t>Oppo K10x 5G</t>
  </si>
  <si>
    <t>iQOO Z6 Pro 5G (12GB RAM + 256GB)</t>
  </si>
  <si>
    <t>Nokia G21 (6GB RAM + 128GB)</t>
  </si>
  <si>
    <t>Samsung Galaxy A13 (6GB RAM + 128GB)</t>
  </si>
  <si>
    <t>OPPO A16K (4GB RAM + 64GB)</t>
  </si>
  <si>
    <t>Xiaomi Redmi 10C</t>
  </si>
  <si>
    <t>Tecno Spark 9 Pro</t>
  </si>
  <si>
    <t>Realme GT Neo 3 5G</t>
  </si>
  <si>
    <t>Xiaomi 11i HyperCharge 5G</t>
  </si>
  <si>
    <t>iQOO Neo 6 SE 5G</t>
  </si>
  <si>
    <t>iQOO 9 Pro 5G</t>
  </si>
  <si>
    <t>Realme Narzo 50i (4GB RAM + 64GB)</t>
  </si>
  <si>
    <t>Xiaomi Redmi 9 Activ (6GB RAM + 128GB)</t>
  </si>
  <si>
    <t>Jio JioPhone Next (3GB RAM + 32GB)</t>
  </si>
  <si>
    <t>Xiaomi Redmi Note 8 2021</t>
  </si>
  <si>
    <t>Xiaomi Redmi Note 10 5G</t>
  </si>
  <si>
    <t>Vivo Y20G</t>
  </si>
  <si>
    <t>Samsung Galaxy A22 5G</t>
  </si>
  <si>
    <t>Vivo V21</t>
  </si>
  <si>
    <t>Realme 7 Pro (8GB RAM + 128GB)</t>
  </si>
  <si>
    <t>OnePlus Nord Lite</t>
  </si>
  <si>
    <t>Samsung Galaxy S20 Ultra 5G</t>
  </si>
  <si>
    <t>Apple iPhone 11 Pro Max</t>
  </si>
  <si>
    <t>Apple iPhone 7s</t>
  </si>
  <si>
    <t>fusion</t>
  </si>
  <si>
    <t>Sony Xperia Ace IV</t>
  </si>
  <si>
    <t>Samsung Galaxy A04e (4GB RAM + 128GB)</t>
  </si>
  <si>
    <t>Xiaomi Redmi Note 12 4G</t>
  </si>
  <si>
    <t>Oukitel WP21</t>
  </si>
  <si>
    <t>Vivo V28</t>
  </si>
  <si>
    <t>Poco F4 5G (8GB RAM + 128GB)</t>
  </si>
  <si>
    <t>Xiaomi Redmi Note 11T Pro 5G</t>
  </si>
  <si>
    <t>Realme Narzo 50 Pro 5G (8GB RAM + 128GB)</t>
  </si>
  <si>
    <t>Vivo T1 44W (8GB RAM + 128GB)</t>
  </si>
  <si>
    <t>Xiaomi Redmi Note 11S (6GB RAM + 128GB)</t>
  </si>
  <si>
    <t>Lava Agni 5G</t>
  </si>
  <si>
    <t>Realme 8i (6GB RAM + 128GB)</t>
  </si>
  <si>
    <t>OPPO A55 4G</t>
  </si>
  <si>
    <t>POCO M3 Pro 5G (6GB RAM + 128GB)</t>
  </si>
  <si>
    <t>Realme C21Y</t>
  </si>
  <si>
    <t>OPPO A16</t>
  </si>
  <si>
    <t>Vivo V21 5G</t>
  </si>
  <si>
    <t>Apple iPhone 12 Pro (512GB)</t>
  </si>
  <si>
    <t>Sony Xperia 1 II</t>
  </si>
  <si>
    <t>Motorola Edge Plus</t>
  </si>
  <si>
    <t>Samsung Galaxy Note 20</t>
  </si>
  <si>
    <t>Samsung Galaxy A12</t>
  </si>
  <si>
    <t>Xiaomi Redmi Note 12 Pro 4G</t>
  </si>
  <si>
    <t>Realme GT Neo 3T (8GB RAM + 128GB)</t>
  </si>
  <si>
    <t>Realme C30s (4GB RAM + 64GB)</t>
  </si>
  <si>
    <t>Apple iPhone 14 (512GB)</t>
  </si>
  <si>
    <t>iQOO 9T 5G</t>
  </si>
  <si>
    <t>Tecno Camon 19 Pro</t>
  </si>
  <si>
    <t>OnePlus Nord 2 Lite 5G</t>
  </si>
  <si>
    <t>Samsung Galaxy S22 Ultra 5G (8GB RAM + 128GB)</t>
  </si>
  <si>
    <t>POCO F4 GT 5G</t>
  </si>
  <si>
    <t>Xiaomi 11T Pro 5G (12GB RAM + 256GB)</t>
  </si>
  <si>
    <t>Vivo Y10</t>
  </si>
  <si>
    <t>Samsung Galaxy A83 5G</t>
  </si>
  <si>
    <t>Vivo Y33s</t>
  </si>
  <si>
    <t>Huawei Mate 40 Pro 4G</t>
  </si>
  <si>
    <t>kirin</t>
  </si>
  <si>
    <t>micromax</t>
  </si>
  <si>
    <t>Micromax IN 2B</t>
  </si>
  <si>
    <t>Asus ROG Phone 6</t>
  </si>
  <si>
    <t>Realme X7 Max</t>
  </si>
  <si>
    <t>Realme 8 5G</t>
  </si>
  <si>
    <t>OPPO A55 5G</t>
  </si>
  <si>
    <t>Xiaomi Redmi 9</t>
  </si>
  <si>
    <t>Apple iPhone SE 2020</t>
  </si>
  <si>
    <t>Letv Y1 Pro Plus</t>
  </si>
  <si>
    <t>OnePlus Nord 5</t>
  </si>
  <si>
    <t>Vivo Y73T</t>
  </si>
  <si>
    <t>OPPO Reno 9 Z</t>
  </si>
  <si>
    <t>Vivo V25e</t>
  </si>
  <si>
    <t>Infinix Hot 12 Pro</t>
  </si>
  <si>
    <t>Realme Narzo 50 5G (4GB RAM + 64GB)</t>
  </si>
  <si>
    <t>itel Vision 3</t>
  </si>
  <si>
    <t>OPPO A96 4G</t>
  </si>
  <si>
    <t>Xiaomi Redmi Note 11E 5G</t>
  </si>
  <si>
    <t>Honor Magic 4 Pro Plus 5G</t>
  </si>
  <si>
    <t>Tecno Spark 9T</t>
  </si>
  <si>
    <t>Infinix Smart 6</t>
  </si>
  <si>
    <t>Realme C25Y (4GB RAM + 64GB)</t>
  </si>
  <si>
    <t>Samsung Galaxy A12 (6GB RAM + 128GB)</t>
  </si>
  <si>
    <t>Tecno Camon 19</t>
  </si>
  <si>
    <t>Xiaomi Redmi Note 10 Pro 5G</t>
  </si>
  <si>
    <t>Xiaomi Mi 11X 5G (8GB RAM + 128GB)</t>
  </si>
  <si>
    <t>Xiaomi Redmi Note 10 (6GB RAM + 128GB)</t>
  </si>
  <si>
    <t>Xiaomi Redmi Note 10 Pro Max</t>
  </si>
  <si>
    <t>Xiaomi Mi 10T 5G</t>
  </si>
  <si>
    <t>LG Velvet 5G</t>
  </si>
  <si>
    <t>Motorola One Fusion Plus</t>
  </si>
  <si>
    <t>LG V60 ThinQ</t>
  </si>
  <si>
    <t>Samsung Galaxy Note 10 Lite</t>
  </si>
  <si>
    <t>Samsung Galaxy Note 10 Plus 5G</t>
  </si>
  <si>
    <t>iQOO Neo 7 Racing Edition</t>
  </si>
  <si>
    <t>Samsung Galaxy A04s (4GB RAM + 128GB)</t>
  </si>
  <si>
    <t>Vivo Y35 5G</t>
  </si>
  <si>
    <t>Vivo Y02 (2GB RAM + 32GB)</t>
  </si>
  <si>
    <t>itel Vision 3 (2GB RAM + 32GB)</t>
  </si>
  <si>
    <t>Xiaomi Redmi Note 11R</t>
  </si>
  <si>
    <t>Poco M6 Pro</t>
  </si>
  <si>
    <t>OPPO A97 5G</t>
  </si>
  <si>
    <t>Samsung Galaxy A24</t>
  </si>
  <si>
    <t>Infinix Note 13 Pro</t>
  </si>
  <si>
    <t>Honor Play 30</t>
  </si>
  <si>
    <t>Infinix Smart 6 Plus</t>
  </si>
  <si>
    <t>Sony Xperia 5 IV 5G</t>
  </si>
  <si>
    <t>Nubia Z40 Pro 5G</t>
  </si>
  <si>
    <t>Nokia G21</t>
  </si>
  <si>
    <t>Xiaomi 12 Lite 5G</t>
  </si>
  <si>
    <t>Oppo Find N 5G</t>
  </si>
  <si>
    <t>Apple iPhone 13 Pro Max (256GB)</t>
  </si>
  <si>
    <t>Vivo Y21s</t>
  </si>
  <si>
    <t>OPPO F19s</t>
  </si>
  <si>
    <t>Samsung Galaxy M21 2021</t>
  </si>
  <si>
    <t>OPPO F19 Pro</t>
  </si>
  <si>
    <t>OPPO X 2021</t>
  </si>
  <si>
    <t>OnePlus Nord N10</t>
  </si>
  <si>
    <t>Gionee M12 Pro</t>
  </si>
  <si>
    <t>Poco M2</t>
  </si>
  <si>
    <t>OPPO F17 Pro</t>
  </si>
  <si>
    <t>Motorola Moto G 5G</t>
  </si>
  <si>
    <t>Samsung Galaxy A50s</t>
  </si>
  <si>
    <t>Samsung Galaxy Note 10 Plus</t>
  </si>
  <si>
    <t>Vivo Y15</t>
  </si>
  <si>
    <t>Vivo S1 Pro</t>
  </si>
  <si>
    <t>Vivo T3 Pro</t>
  </si>
  <si>
    <t>Vivo V21s</t>
  </si>
  <si>
    <t>Asus ROG Phone 6D Ultimate</t>
  </si>
  <si>
    <t>Motorola Moto Edge 30 Neo</t>
  </si>
  <si>
    <t>Xiaomi 12T</t>
  </si>
  <si>
    <t>Huawei Mate 50 Pro 5G</t>
  </si>
  <si>
    <t>Realme C32</t>
  </si>
  <si>
    <t>Huawei Mate Xs 2</t>
  </si>
  <si>
    <t>iQOO Z7 Pro 5G</t>
  </si>
  <si>
    <t>Apple iPhone 15</t>
  </si>
  <si>
    <t>Infinix Note 11S (8GB RAM + 128GB)</t>
  </si>
  <si>
    <t>Tecno Spark 8 (4GB RAM + 64GB)</t>
  </si>
  <si>
    <t>Oppo A56 5G</t>
  </si>
  <si>
    <t>Vivo X80 Pro Plus 5G</t>
  </si>
  <si>
    <t>Xiaomi Redmi 10 Prime (6GB RAM + 128GB)</t>
  </si>
  <si>
    <t>Huawei Nova 9</t>
  </si>
  <si>
    <t>Tecno Pop 5 Go</t>
  </si>
  <si>
    <t>Huawei P50 Pro 4G</t>
  </si>
  <si>
    <t>Xiaomi Redmi K50 5G</t>
  </si>
  <si>
    <t>Nokia C01 Plus</t>
  </si>
  <si>
    <t>Realme Q3</t>
  </si>
  <si>
    <t>OPPO Reno 6 Pro Plus 5G</t>
  </si>
  <si>
    <t>Motorola Edge S</t>
  </si>
  <si>
    <t>Oppo Find X3 Pro</t>
  </si>
  <si>
    <t>Poco M3</t>
  </si>
  <si>
    <t>itel S16</t>
  </si>
  <si>
    <t>Vivo V20 Pro</t>
  </si>
  <si>
    <t>Xiaomi Mi 10T Pro 5G</t>
  </si>
  <si>
    <t>Vivo V19 (8GB RAM + 256GB)</t>
  </si>
  <si>
    <t>Samsung Galaxy S20 5G</t>
  </si>
  <si>
    <t>Vivo U3</t>
  </si>
  <si>
    <t>Oppo K5 (8GB RAM + 128GB)</t>
  </si>
  <si>
    <t>Realme XT</t>
  </si>
  <si>
    <t>Vivo Y12 (3GB RAM + 64GB)</t>
  </si>
  <si>
    <t>Xiaomi Poco F1 (6GB RAM + 128GB)</t>
  </si>
  <si>
    <t>Poco C50 (3GB RAM + 32GB)</t>
  </si>
  <si>
    <t>iKall Z19</t>
  </si>
  <si>
    <t>Xiaomi Redmi K60 Gaming Edition</t>
  </si>
  <si>
    <t>Vivo S17 Pro</t>
  </si>
  <si>
    <t>Honor 80 Pro Plus</t>
  </si>
  <si>
    <t>Apple iPhone SE 4</t>
  </si>
  <si>
    <t>Tecno Pova Neo 5G</t>
  </si>
  <si>
    <t>Apple iPhone 14 Pro Max (512GB)</t>
  </si>
  <si>
    <t>Google Pixel 8</t>
  </si>
  <si>
    <t>Vivo T2x 5G</t>
  </si>
  <si>
    <t>Motorola Moto G52 5G</t>
  </si>
  <si>
    <t>Motorola Edge 40 5G</t>
  </si>
  <si>
    <t>Vivo X Note 5G (12GB RAM + 512GB)</t>
  </si>
  <si>
    <t>Realme GT 2 Pro 5G (12GB RAM + 256GB)</t>
  </si>
  <si>
    <t>Vivo Y15C</t>
  </si>
  <si>
    <t>Honor X8</t>
  </si>
  <si>
    <t>Samsung Galaxy A03 (4GB RAM + 64GB)</t>
  </si>
  <si>
    <t>Samsung Galaxy S22 Plus 5G (8GB RAM + 256GB)</t>
  </si>
  <si>
    <t>Vivo Y33T</t>
  </si>
  <si>
    <t>Xiaomi 11i 5G (8GB RAM + 128GB)</t>
  </si>
  <si>
    <t>Oppo Find X5 Pro 5G</t>
  </si>
  <si>
    <t>Tecno Spark Go 2022</t>
  </si>
  <si>
    <t>Vivo Y21e</t>
  </si>
  <si>
    <t>Xiaomi Redmi 9A Sport</t>
  </si>
  <si>
    <t>Apple iPhone 13 Pro Max (1TB)</t>
  </si>
  <si>
    <t>Vivo Y12G (3GB RAM + 64GB)</t>
  </si>
  <si>
    <t>Vivo V23e</t>
  </si>
  <si>
    <t>Samsung Galaxy F22 (6GB RAM + 128GB)</t>
  </si>
  <si>
    <t>Xiaomi 12 Ultra 5G</t>
  </si>
  <si>
    <t>Micromax IN 2C</t>
  </si>
  <si>
    <t>Samsung Galaxy A03s</t>
  </si>
  <si>
    <t>OPPO A54 (4GB RAM + 128GB)</t>
  </si>
  <si>
    <t>Xiaomi Redmi 20X</t>
  </si>
  <si>
    <t>Xiaomi Mi Mix Fold</t>
  </si>
  <si>
    <t>Realme Narzo 30 5G</t>
  </si>
  <si>
    <t>OPPO A54</t>
  </si>
  <si>
    <t>Oppo A15s (4GB RAM + 128GB)</t>
  </si>
  <si>
    <t>itel A56</t>
  </si>
  <si>
    <t>Xiaomi Redmi 9 Power</t>
  </si>
  <si>
    <t>Samsung Galaxy S21 Plus</t>
  </si>
  <si>
    <t>POCO M2 Pro</t>
  </si>
  <si>
    <t>Samsung Galaxy S20 Plus</t>
  </si>
  <si>
    <t>Realme 6 Pro</t>
  </si>
  <si>
    <t>Huawei P40 Pro</t>
  </si>
  <si>
    <t>Vivo Y11 (2019)</t>
  </si>
  <si>
    <t>Vivo V15 Pro (8GB RAM +128GB)</t>
  </si>
  <si>
    <t>Vivo Y95</t>
  </si>
  <si>
    <t>Vivo V11i</t>
  </si>
  <si>
    <t>Samsung Galaxy S9 Plus (128GB)</t>
  </si>
  <si>
    <t>Realme GT Neo 4T</t>
  </si>
  <si>
    <t>Vivo Y53t</t>
  </si>
  <si>
    <t>Samsung Galaxy A04 (4GB RAM + 128GB)</t>
  </si>
  <si>
    <t>leitz</t>
  </si>
  <si>
    <t>Leitz Phone 2</t>
  </si>
  <si>
    <t>Xiaomi Redmi K60i</t>
  </si>
  <si>
    <t>Infinix Hot 20S</t>
  </si>
  <si>
    <t>Realme GT Neo 3T (8GB RAM + 256GB)</t>
  </si>
  <si>
    <t>Apple iPhone 14 Plus (512GB)</t>
  </si>
  <si>
    <t>Apple iPhone 14 Pro (1TB)</t>
  </si>
  <si>
    <t>Xiaomi Redmi 13 Prime 5G</t>
  </si>
  <si>
    <t>Xiaomi Redmi 11 Prime (6GB RAM + 128GB)</t>
  </si>
  <si>
    <t>Nokia C21 Plus (4GB RAM + 64GB)</t>
  </si>
  <si>
    <t>OnePlus Nord N300</t>
  </si>
  <si>
    <t>Tecno Camon 19 Neo</t>
  </si>
  <si>
    <t>Realme Narzo 50i Prime</t>
  </si>
  <si>
    <t>Xiaomi Redmi K50 Ultra 5G</t>
  </si>
  <si>
    <t>OPPO A57 4G</t>
  </si>
  <si>
    <t>Infinix Note 12 (6GB RAM + 128GB)</t>
  </si>
  <si>
    <t>Samsung Galaxy S23 FE 5G</t>
  </si>
  <si>
    <t>Samsung Galaxy M51s 5G</t>
  </si>
  <si>
    <t>Vivo X80 5G (12GB RAM + 256GB)</t>
  </si>
  <si>
    <t>Poco X6 Pro 5G</t>
  </si>
  <si>
    <t>Infinix Note 12 (G96)</t>
  </si>
  <si>
    <t>Samsung Galaxy M14</t>
  </si>
  <si>
    <t>Vivo T2 Pro 5G</t>
  </si>
  <si>
    <t>Xiaomi Redmi 10 Prime Plus 5G</t>
  </si>
  <si>
    <t>Xiaomi Redmi Note 11 Pro 4G</t>
  </si>
  <si>
    <t>Realme Narzo 50A Prime</t>
  </si>
  <si>
    <t>Vivo Y55s 5G</t>
  </si>
  <si>
    <t>Vivo Y21T</t>
  </si>
  <si>
    <t>Gionee K10</t>
  </si>
  <si>
    <t>Xiaomi Redmi Note 10 Lite (4GB RAM + 128GB)</t>
  </si>
  <si>
    <t>Apple iPhone 13 (512GB)</t>
  </si>
  <si>
    <t>Infinix Hot 11S</t>
  </si>
  <si>
    <t>Realme GT Explorer Master Edition</t>
  </si>
  <si>
    <t>Xiaomi Mi 12 5G</t>
  </si>
  <si>
    <t>cat</t>
  </si>
  <si>
    <t>CAT S22 Flip</t>
  </si>
  <si>
    <t>Xiaomi Mi 11 Lite (8GB RAM + 128GB)</t>
  </si>
  <si>
    <t>Realme Q3i 5G</t>
  </si>
  <si>
    <t>Xiaomi Mi 11X Pro</t>
  </si>
  <si>
    <t>Lenovo Legion Pro 2</t>
  </si>
  <si>
    <t>Samsung Galaxy M62</t>
  </si>
  <si>
    <t>Realme Q2i</t>
  </si>
  <si>
    <t>Apple iPhone 12 Pro (256GB)</t>
  </si>
  <si>
    <t>Xiaomi Redmi 9i (4GB RAM + 128GB)</t>
  </si>
  <si>
    <t>Realme 6 (6GB RAM + 64GB)</t>
  </si>
  <si>
    <t>Samsung Galaxy A01 Core</t>
  </si>
  <si>
    <t>mediatek</t>
  </si>
  <si>
    <t>Oppo Reno 5</t>
  </si>
  <si>
    <t>Oppo A31 2020 (6GB RAM + 128GB)</t>
  </si>
  <si>
    <t>Sony Xperia 10 II</t>
  </si>
  <si>
    <t>Vivo Y91c</t>
  </si>
  <si>
    <t>Huawei Nova 7i</t>
  </si>
  <si>
    <t>Vivo Y19</t>
  </si>
  <si>
    <t>Vivo U3 (6GB RAM + 64GB)</t>
  </si>
  <si>
    <t>Xiaomi Redmi Note 9</t>
  </si>
  <si>
    <t>Xiaomi Redmi 8 (4GB RAM + 64GB)</t>
  </si>
  <si>
    <t>Motorola One Macro</t>
  </si>
  <si>
    <t>Google Pixel 3a XL</t>
  </si>
  <si>
    <t>Samsung Galaxy A40</t>
  </si>
  <si>
    <t>Samsung Galaxy S10 5G</t>
  </si>
  <si>
    <t>Huawei Honor 9N</t>
  </si>
  <si>
    <t>Xiaomi Redmi Note 4</t>
  </si>
  <si>
    <t>doogee</t>
  </si>
  <si>
    <t>Doogee V Max</t>
  </si>
  <si>
    <t>Huawei Nova Y61</t>
  </si>
  <si>
    <t>iQOO Z9</t>
  </si>
  <si>
    <t>Vivo V29</t>
  </si>
  <si>
    <t>Poco M5 (6GB RAM + 128GB)</t>
  </si>
  <si>
    <t>Nokia X30</t>
  </si>
  <si>
    <t>Tecno Pova Neo 2</t>
  </si>
  <si>
    <t>Vivo Y15C (3GB RAM + 64GB)</t>
  </si>
  <si>
    <t>Huawei Nova 10</t>
  </si>
  <si>
    <t>Huawei Nova Y90</t>
  </si>
  <si>
    <t>Samsung Galaxy A92 5G</t>
  </si>
  <si>
    <t>Infinix Note 12 VIP</t>
  </si>
  <si>
    <t>OnePlus Nord 4 5G</t>
  </si>
  <si>
    <t>Realme Narzo 50A Prime (4GB RAM + 128GB)</t>
  </si>
  <si>
    <t>OnePlus Ace 5G</t>
  </si>
  <si>
    <t>iQOO 9 5G (12GB RAM + 256GB)</t>
  </si>
  <si>
    <t>Xiaomi Redmi Note 12T 5G</t>
  </si>
  <si>
    <t>Oppo A96 5G</t>
  </si>
  <si>
    <t>Royole FlexPai 3 5G</t>
  </si>
  <si>
    <t>Tecno Camon 18</t>
  </si>
  <si>
    <t>Tecno Phantom X Pro</t>
  </si>
  <si>
    <t>Tecno Spark 8T</t>
  </si>
  <si>
    <t>Realme GT Neo2 5G</t>
  </si>
  <si>
    <t>Sony Xperia 10 III Lite 5G</t>
  </si>
  <si>
    <t>Realme G1</t>
  </si>
  <si>
    <t>Tecno Pova 2</t>
  </si>
  <si>
    <t>Poco X4</t>
  </si>
  <si>
    <t>Motorola Moto G40 Fusion</t>
  </si>
  <si>
    <t>OnePlus 9T</t>
  </si>
  <si>
    <t>Realme 8 (8GB RAM + 128GB)</t>
  </si>
  <si>
    <t>Realme Narzo 30 Pro 5G (8GB RAM +128GB)</t>
  </si>
  <si>
    <t>Itel A23 Pro</t>
  </si>
  <si>
    <t>Samsung Galaxy S21 Ultra 5G (12GB RAM + 128GB)</t>
  </si>
  <si>
    <t>Oppo Reno 5 Pro 5G</t>
  </si>
  <si>
    <t>OnePlus Nord SE</t>
  </si>
  <si>
    <t>Samsung Galaxy M12</t>
  </si>
  <si>
    <t>OnePlus Nord N100</t>
  </si>
  <si>
    <t>Apple iPhone 12 Mini (256GB)</t>
  </si>
  <si>
    <t>Apple iPhone 12 (256GB)</t>
  </si>
  <si>
    <t>OPPO A15</t>
  </si>
  <si>
    <t>Xiaomi Redmi Note 9 Pro (4GB RAM + 128GB)</t>
  </si>
  <si>
    <t>Oppo A12</t>
  </si>
  <si>
    <t>Realme X50 Pro 5G (8GB RAM + 128GB)</t>
  </si>
  <si>
    <t>Samsung Galaxy S20 Plus 5G</t>
  </si>
  <si>
    <t>Xiaomi Redmi K20 Pro Signature Edition</t>
  </si>
  <si>
    <t>Xiaomi Redmi Note 8 Pro</t>
  </si>
  <si>
    <t>Realme A1</t>
  </si>
  <si>
    <t>OPPO A73</t>
  </si>
  <si>
    <t>Lyf Earth 2</t>
  </si>
  <si>
    <t>Apple iPhone 15 Plus</t>
  </si>
  <si>
    <t>Vivo Y55s 2023</t>
  </si>
  <si>
    <t>Lava Blaze NXT</t>
  </si>
  <si>
    <t>Tecno Camon 20 Premier</t>
  </si>
  <si>
    <t>OPPO Reno 8 House of Dragon Edition</t>
  </si>
  <si>
    <t>Motorola Moto E22s</t>
  </si>
  <si>
    <t>Xiaomi Redmi A1 Plus (3GB RAM + 32GB)</t>
  </si>
  <si>
    <t>Infinix Hot 20i</t>
  </si>
  <si>
    <t>Tecno Spark 9 (3GB RAM + 64GB)</t>
  </si>
  <si>
    <t>ZTE Axon 30S</t>
  </si>
  <si>
    <t>Honor X6</t>
  </si>
  <si>
    <t>Xiaomi Civi 2</t>
  </si>
  <si>
    <t>tcl</t>
  </si>
  <si>
    <t>TCL Ion X</t>
  </si>
  <si>
    <t>Samsung Galaxy Z Fold 4 (12GB RAM + 1TB)</t>
  </si>
  <si>
    <t>Nothing Phone 1 Lite</t>
  </si>
  <si>
    <t>Motorola Moto Edge X30 Pro</t>
  </si>
  <si>
    <t>OnePlus Ace Pro</t>
  </si>
  <si>
    <t>Realme GT 2 Explorer Master Edition</t>
  </si>
  <si>
    <t>Samsung Galaxy M35</t>
  </si>
  <si>
    <t>Samsung Galaxy A05</t>
  </si>
  <si>
    <t>Infinix Note 12 Turbo</t>
  </si>
  <si>
    <t>POCO F5 GT 5G</t>
  </si>
  <si>
    <t>iQOO Z8 5G</t>
  </si>
  <si>
    <t>Vivo Y55 4G</t>
  </si>
  <si>
    <t>Vivo X Fold 5G (12GB RAM + 512GB)</t>
  </si>
  <si>
    <t>Oppo K10 Pro 5G</t>
  </si>
  <si>
    <t>Tecno Spark 8C</t>
  </si>
  <si>
    <t>iQOO Z7 5G</t>
  </si>
  <si>
    <t>Infinix Note 11 (6GB RAM + 128GB)</t>
  </si>
  <si>
    <t>Xiaomi 11i HyperCharge 5G (8GB RAM + 128GB)</t>
  </si>
  <si>
    <t>Samsung Galaxy F42 5G (8GB RAM + 128GB)</t>
  </si>
  <si>
    <t>Apple iPhone 13 Pro (1TB)</t>
  </si>
  <si>
    <t>Nubia Red Magic 6S 5G</t>
  </si>
  <si>
    <t>Micromax IN 2B (6GB RAM + 64GB)</t>
  </si>
  <si>
    <t>Nokia X60 5G</t>
  </si>
  <si>
    <t>Vivo Y12a</t>
  </si>
  <si>
    <t>Oppo Reno 5A</t>
  </si>
  <si>
    <t>Poco F3 GT</t>
  </si>
  <si>
    <t>Honor 50</t>
  </si>
  <si>
    <t>OPPO A54 (6GB RAM + 128GB)</t>
  </si>
  <si>
    <t>Realme 8i</t>
  </si>
  <si>
    <t>iQOO 7 Legend</t>
  </si>
  <si>
    <t>Realme C11 2021</t>
  </si>
  <si>
    <t>Samsung Galaxy A22</t>
  </si>
  <si>
    <t>Realme GT 5G</t>
  </si>
  <si>
    <t>Google Pixel 5A</t>
  </si>
  <si>
    <t>Samsung Galaxy F12</t>
  </si>
  <si>
    <t>Samsung Galaxy F41 (6GB RAM + 128GB)</t>
  </si>
  <si>
    <t>Samsung Galaxy A21s (6GB RAM + 128GB)</t>
  </si>
  <si>
    <t>Xiaomi Redmi 9A (6GB RAM + 128GB)</t>
  </si>
  <si>
    <t>Vivo V20 SE</t>
  </si>
  <si>
    <t>OPPO A53 2020 (6GB RAM + 128GB)</t>
  </si>
  <si>
    <t>Realme Narzo 20</t>
  </si>
  <si>
    <t>itel Vision 1 (3GB RAM + 32GB)</t>
  </si>
  <si>
    <t>Realme C11</t>
  </si>
  <si>
    <t>Xiaomi Mi 10 5G (8GB RAM + 256GB)</t>
  </si>
  <si>
    <t>Vivo Y21 (2020)</t>
  </si>
  <si>
    <t>OnePlus Z</t>
  </si>
  <si>
    <t>sharp</t>
  </si>
  <si>
    <t>Sharp Aquos R5G</t>
  </si>
  <si>
    <t>Huawei Mate 30 RS Porsche Design</t>
  </si>
  <si>
    <t>Samsung Galaxy A11</t>
  </si>
  <si>
    <t>Realme C2</t>
  </si>
  <si>
    <t>Huawei Mate X</t>
  </si>
  <si>
    <t>Samsung Galaxy A9 Pro (2019)</t>
  </si>
  <si>
    <t>Samsung Galaxy A7 (2018)</t>
  </si>
  <si>
    <t>Vivo Y55S</t>
  </si>
  <si>
    <t>Poco C55</t>
  </si>
  <si>
    <t>blackview</t>
  </si>
  <si>
    <t>Blackview BV5200 Pro</t>
  </si>
  <si>
    <t>Honor X7a</t>
  </si>
  <si>
    <t>OPPO A58x</t>
  </si>
  <si>
    <t>Doogee S99</t>
  </si>
  <si>
    <t>Lava X3</t>
  </si>
  <si>
    <t>Motorola Edge 40 Fusion</t>
  </si>
  <si>
    <t>iKall Z18</t>
  </si>
  <si>
    <t>Oukitel WP9</t>
  </si>
  <si>
    <t>Xiaomi 14</t>
  </si>
  <si>
    <t>Motorola ThinkPhone</t>
  </si>
  <si>
    <t>Xiaomi Civi 3</t>
  </si>
  <si>
    <t>Realme Narzo 50i Prime (4GB RAM + 64GB)</t>
  </si>
  <si>
    <t>Oppo Find X6</t>
  </si>
  <si>
    <t>itel A23s</t>
  </si>
  <si>
    <t>Google Pixel 8 Pro</t>
  </si>
  <si>
    <t>Vivo X Fold 2</t>
  </si>
  <si>
    <t>Motorola Moto Edge S30 Pro</t>
  </si>
  <si>
    <t>Honor X8 5G</t>
  </si>
  <si>
    <t>POCO X4 GT 5G (8GB RAM + 256GB)</t>
  </si>
  <si>
    <t>Motorola Moto G91 5G</t>
  </si>
  <si>
    <t>Samsung Galaxy M52s 5G</t>
  </si>
  <si>
    <t>1440x3216</t>
  </si>
  <si>
    <t>1080x2412</t>
  </si>
  <si>
    <t>1080x2408</t>
  </si>
  <si>
    <t>1080x2400</t>
  </si>
  <si>
    <t>1170x2532</t>
  </si>
  <si>
    <t>720x1612</t>
  </si>
  <si>
    <t>1440x3088</t>
  </si>
  <si>
    <t>720x1600</t>
  </si>
  <si>
    <t>1080x2376</t>
  </si>
  <si>
    <t>1290x2796</t>
  </si>
  <si>
    <t>828x1792</t>
  </si>
  <si>
    <t>1080x2340</t>
  </si>
  <si>
    <t>1440x3080</t>
  </si>
  <si>
    <t>1080x2460</t>
  </si>
  <si>
    <t>1284x2778</t>
  </si>
  <si>
    <t>1792x1920</t>
  </si>
  <si>
    <t>1440x3200</t>
  </si>
  <si>
    <t>1916x2160</t>
  </si>
  <si>
    <t>1179x2556</t>
  </si>
  <si>
    <t>1080x2404</t>
  </si>
  <si>
    <t>1080x2448</t>
  </si>
  <si>
    <t>720x1280</t>
  </si>
  <si>
    <t>720x1560</t>
  </si>
  <si>
    <t>2460x1080</t>
  </si>
  <si>
    <t>1260x2800</t>
  </si>
  <si>
    <t>2408x1080</t>
  </si>
  <si>
    <t>750x1334</t>
  </si>
  <si>
    <t>640x960</t>
  </si>
  <si>
    <t>1400x3200</t>
  </si>
  <si>
    <t>1600x720</t>
  </si>
  <si>
    <t>1440x3120</t>
  </si>
  <si>
    <t>720x1650</t>
  </si>
  <si>
    <t>1914x2160</t>
  </si>
  <si>
    <t>1116x2480</t>
  </si>
  <si>
    <t>1080x2640</t>
  </si>
  <si>
    <t>1080x2388</t>
  </si>
  <si>
    <t>1812x2176</t>
  </si>
  <si>
    <t>1440x1920</t>
  </si>
  <si>
    <t>720x1640</t>
  </si>
  <si>
    <t>2400x1080</t>
  </si>
  <si>
    <t>720x1440</t>
  </si>
  <si>
    <t>1520x720</t>
  </si>
  <si>
    <t>1612x720</t>
  </si>
  <si>
    <t>1220x2712</t>
  </si>
  <si>
    <t>1200x2860</t>
  </si>
  <si>
    <t>1200x2400</t>
  </si>
  <si>
    <t>1644x3840</t>
  </si>
  <si>
    <t>1080x2280</t>
  </si>
  <si>
    <t>1440x3040</t>
  </si>
  <si>
    <t>1080x2520</t>
  </si>
  <si>
    <t>1440x3214</t>
  </si>
  <si>
    <t>1080x1920</t>
  </si>
  <si>
    <t>720x1680</t>
  </si>
  <si>
    <t>2088x2250</t>
  </si>
  <si>
    <t>1640x720</t>
  </si>
  <si>
    <t>1080x2246</t>
  </si>
  <si>
    <t>480x854</t>
  </si>
  <si>
    <t>854x480</t>
  </si>
  <si>
    <t>1212x2616</t>
  </si>
  <si>
    <t>720x1544</t>
  </si>
  <si>
    <t>1080x2160</t>
  </si>
  <si>
    <t>1440x2880</t>
  </si>
  <si>
    <t>1440x3412</t>
  </si>
  <si>
    <t>1768x2208</t>
  </si>
  <si>
    <t>1242x2688</t>
  </si>
  <si>
    <t>1344x2772</t>
  </si>
  <si>
    <t>720x1520</t>
  </si>
  <si>
    <t>2200x2480</t>
  </si>
  <si>
    <t>1288x2700</t>
  </si>
  <si>
    <t>1200x2652</t>
  </si>
  <si>
    <t>750x1580</t>
  </si>
  <si>
    <t>1860x2480</t>
  </si>
  <si>
    <t>1200x2640</t>
  </si>
  <si>
    <t>1080x2316</t>
  </si>
  <si>
    <t>1440x2960</t>
  </si>
  <si>
    <t>1260x2730</t>
  </si>
  <si>
    <t>1080x2480</t>
  </si>
  <si>
    <t>480x640</t>
  </si>
  <si>
    <t>720x1480</t>
  </si>
  <si>
    <t>1440x3168</t>
  </si>
  <si>
    <t>1176x2400</t>
  </si>
  <si>
    <t>1560x720</t>
  </si>
  <si>
    <t>2220x1080</t>
  </si>
  <si>
    <t>modelID</t>
  </si>
  <si>
    <t>brand_id</t>
  </si>
  <si>
    <t>model_id</t>
  </si>
  <si>
    <t/>
  </si>
  <si>
    <t>Price</t>
  </si>
  <si>
    <t>Model Name</t>
  </si>
  <si>
    <t>Brand</t>
  </si>
  <si>
    <t>Excellent</t>
  </si>
  <si>
    <t>Outstanding</t>
  </si>
  <si>
    <t>Good</t>
  </si>
  <si>
    <t>Satisfactory</t>
  </si>
  <si>
    <t>Poor</t>
  </si>
  <si>
    <t>Rating</t>
  </si>
  <si>
    <t>RatingCategory</t>
  </si>
  <si>
    <t>Model Rating</t>
  </si>
  <si>
    <t>Linking Smartphone and Screen to find Screen resolution for given model</t>
  </si>
  <si>
    <t>Row</t>
  </si>
  <si>
    <t>Screen resolution</t>
  </si>
  <si>
    <t>Index Match (0)</t>
  </si>
  <si>
    <t>Index Match (1)</t>
  </si>
  <si>
    <t>VLookUP(0)</t>
  </si>
  <si>
    <t>VLookUP(1)</t>
  </si>
  <si>
    <t>XLookUP</t>
  </si>
  <si>
    <t>Filter</t>
  </si>
  <si>
    <t>5G</t>
  </si>
  <si>
    <t>External_memory_option</t>
  </si>
  <si>
    <t>€ 632.17</t>
  </si>
  <si>
    <t>ANDROID</t>
  </si>
  <si>
    <t>€ 229.76</t>
  </si>
  <si>
    <t>€ 189.64</t>
  </si>
  <si>
    <t>€ 172.4</t>
  </si>
  <si>
    <t>€ 287.34</t>
  </si>
  <si>
    <t>€ 195.39</t>
  </si>
  <si>
    <t>€ 758.61</t>
  </si>
  <si>
    <t>IOS</t>
  </si>
  <si>
    <t>€ 344.82</t>
  </si>
  <si>
    <t>€ 307.46</t>
  </si>
  <si>
    <t>€ 333.32</t>
  </si>
  <si>
    <t>€ 218.38</t>
  </si>
  <si>
    <t>€ 284.62</t>
  </si>
  <si>
    <t>€ 195.29</t>
  </si>
  <si>
    <t>€ 1321.72</t>
  </si>
  <si>
    <t>€ 724.13</t>
  </si>
  <si>
    <t>€ 114.93</t>
  </si>
  <si>
    <t>€ 528.72</t>
  </si>
  <si>
    <t>€ 379.3</t>
  </si>
  <si>
    <t>€ 166.66</t>
  </si>
  <si>
    <t>€ 459.76</t>
  </si>
  <si>
    <t>€ 413.78</t>
  </si>
  <si>
    <t>€ 205.28</t>
  </si>
  <si>
    <t>€ 494.14</t>
  </si>
  <si>
    <t>€ 359.07</t>
  </si>
  <si>
    <t>€ 252.82</t>
  </si>
  <si>
    <t>€ 1494.14</t>
  </si>
  <si>
    <t>€ 321.83</t>
  </si>
  <si>
    <t>€ 804.59</t>
  </si>
  <si>
    <t>€ 229.87</t>
  </si>
  <si>
    <t>€ 241.37</t>
  </si>
  <si>
    <t>€ 321.72</t>
  </si>
  <si>
    <t>€ 448.26</t>
  </si>
  <si>
    <t>€ 273.45</t>
  </si>
  <si>
    <t>€ 344.71</t>
  </si>
  <si>
    <t>€ 1057.46</t>
  </si>
  <si>
    <t>€ 327.57</t>
  </si>
  <si>
    <t>€ 252.86</t>
  </si>
  <si>
    <t>€ 212.63</t>
  </si>
  <si>
    <t>€ 200.9</t>
  </si>
  <si>
    <t>€ 137.2</t>
  </si>
  <si>
    <t>€ 102.87</t>
  </si>
  <si>
    <t>€ 143.55</t>
  </si>
  <si>
    <t>€ 494.24</t>
  </si>
  <si>
    <t>€ 137.82</t>
  </si>
  <si>
    <t>€ 160.91</t>
  </si>
  <si>
    <t>€ 172.01</t>
  </si>
  <si>
    <t>€ 862.06</t>
  </si>
  <si>
    <t>€ 126.43</t>
  </si>
  <si>
    <t>€ 976.9</t>
  </si>
  <si>
    <t>€ 120.68</t>
  </si>
  <si>
    <t>€ 206.78</t>
  </si>
  <si>
    <t>€ 408.03</t>
  </si>
  <si>
    <t>€ 701.14</t>
  </si>
  <si>
    <t>€ 183.9</t>
  </si>
  <si>
    <t>€ 1149.31</t>
  </si>
  <si>
    <t>OTHER</t>
  </si>
  <si>
    <t>€ 109.18</t>
  </si>
  <si>
    <t>€ 321.77</t>
  </si>
  <si>
    <t>€ 160.79</t>
  </si>
  <si>
    <t>€ 517.23</t>
  </si>
  <si>
    <t>€ 71.15</t>
  </si>
  <si>
    <t>€ 1378.16</t>
  </si>
  <si>
    <t>€ 317.93</t>
  </si>
  <si>
    <t>€ 96.41</t>
  </si>
  <si>
    <t>€ 229.77</t>
  </si>
  <si>
    <t>€ 264.36</t>
  </si>
  <si>
    <t>€ 164.25</t>
  </si>
  <si>
    <t>€ 482.75</t>
  </si>
  <si>
    <t>€ 155.05</t>
  </si>
  <si>
    <t>€ 264.25</t>
  </si>
  <si>
    <t>€ 850.56</t>
  </si>
  <si>
    <t>€ 143.67</t>
  </si>
  <si>
    <t>€ 689.64</t>
  </si>
  <si>
    <t>€ 1229.77</t>
  </si>
  <si>
    <t>€ 183.79</t>
  </si>
  <si>
    <t>€ 1379.2</t>
  </si>
  <si>
    <t>€ 275.75</t>
  </si>
  <si>
    <t>€ 149.41</t>
  </si>
  <si>
    <t>€ 678.05</t>
  </si>
  <si>
    <t>€ 505.74</t>
  </si>
  <si>
    <t>€ 574.7</t>
  </si>
  <si>
    <t>€ 425.28</t>
  </si>
  <si>
    <t>€ 597.69</t>
  </si>
  <si>
    <t>€ 367.8</t>
  </si>
  <si>
    <t>€ 70.93</t>
  </si>
  <si>
    <t>€ 337.24</t>
  </si>
  <si>
    <t>€ 290.68</t>
  </si>
  <si>
    <t>€ 250.44</t>
  </si>
  <si>
    <t>others</t>
  </si>
  <si>
    <t>€ 815.98</t>
  </si>
  <si>
    <t>€ 402.29</t>
  </si>
  <si>
    <t>€ 389.66</t>
  </si>
  <si>
    <t>€ 224.13</t>
  </si>
  <si>
    <t>€ 287.29</t>
  </si>
  <si>
    <t>€ 298.84</t>
  </si>
  <si>
    <t>€ 402.18</t>
  </si>
  <si>
    <t>€ 154.78</t>
  </si>
  <si>
    <t>€ 91.94</t>
  </si>
  <si>
    <t>€ 324.7</t>
  </si>
  <si>
    <t>€ 540.22</t>
  </si>
  <si>
    <t>€ 155.06</t>
  </si>
  <si>
    <t>€ 178.15</t>
  </si>
  <si>
    <t>€ 51.71</t>
  </si>
  <si>
    <t>€ 97.69</t>
  </si>
  <si>
    <t>€ 287.24</t>
  </si>
  <si>
    <t>€ 110.22</t>
  </si>
  <si>
    <t>€ 471.25</t>
  </si>
  <si>
    <t>€ 229.75</t>
  </si>
  <si>
    <t>€ 137.92</t>
  </si>
  <si>
    <t>€ 1643.56</t>
  </si>
  <si>
    <t>€ 356.21</t>
  </si>
  <si>
    <t>€ 60.91</t>
  </si>
  <si>
    <t>€ 298.49</t>
  </si>
  <si>
    <t>€ 1091.84</t>
  </si>
  <si>
    <t>€ 1493.1</t>
  </si>
  <si>
    <t>€ 482.64</t>
  </si>
  <si>
    <t>€ 206.89</t>
  </si>
  <si>
    <t>€ 63.21</t>
  </si>
  <si>
    <t>€ 235.62</t>
  </si>
  <si>
    <t>€ 235.52</t>
  </si>
  <si>
    <t>€ 178.05</t>
  </si>
  <si>
    <t>€ 252.76</t>
  </si>
  <si>
    <t>€ 80.45</t>
  </si>
  <si>
    <t>€ 93.09</t>
  </si>
  <si>
    <t>€ 40.22</t>
  </si>
  <si>
    <t>€ 114.83</t>
  </si>
  <si>
    <t>€ 135.95</t>
  </si>
  <si>
    <t>€ 166.09</t>
  </si>
  <si>
    <t>€ 827.57</t>
  </si>
  <si>
    <t>€ 132.17</t>
  </si>
  <si>
    <t>€ 1609.08</t>
  </si>
  <si>
    <t>€ 942.52</t>
  </si>
  <si>
    <t>€ 367.75</t>
  </si>
  <si>
    <t>€ 106.89</t>
  </si>
  <si>
    <t>€ 297.7</t>
  </si>
  <si>
    <t>€ 140.09</t>
  </si>
  <si>
    <t>€ 103.44</t>
  </si>
  <si>
    <t>€ 86.2</t>
  </si>
  <si>
    <t>€ 752.86</t>
  </si>
  <si>
    <t>€ 218.28</t>
  </si>
  <si>
    <t>€ 310.23</t>
  </si>
  <si>
    <t>€ 160.56</t>
  </si>
  <si>
    <t>€ 610.34</t>
  </si>
  <si>
    <t>€ 251.71</t>
  </si>
  <si>
    <t>€ 873.55</t>
  </si>
  <si>
    <t>€ 540.11</t>
  </si>
  <si>
    <t>€ 194.71</t>
  </si>
  <si>
    <t>€ 241.26</t>
  </si>
  <si>
    <t>€ 740.79</t>
  </si>
  <si>
    <t>€ 103.33</t>
  </si>
  <si>
    <t>€ 155.16</t>
  </si>
  <si>
    <t>€ 74.7</t>
  </si>
  <si>
    <t>€ 419.53</t>
  </si>
  <si>
    <t>€ 459.66</t>
  </si>
  <si>
    <t>€ 624.14</t>
  </si>
  <si>
    <t>€ 260.92</t>
  </si>
  <si>
    <t>€ 586.09</t>
  </si>
  <si>
    <t>€ 745.98</t>
  </si>
  <si>
    <t>€ 158.61</t>
  </si>
  <si>
    <t>€ 1034.47</t>
  </si>
  <si>
    <t>€ 252.8</t>
  </si>
  <si>
    <t>€ 804.48</t>
  </si>
  <si>
    <t>€ 310.33</t>
  </si>
  <si>
    <t>€ 194.25</t>
  </si>
  <si>
    <t>€ 2103.44</t>
  </si>
  <si>
    <t>€ 89.07</t>
  </si>
  <si>
    <t>€ 297.64</t>
  </si>
  <si>
    <t>€ 89.54</t>
  </si>
  <si>
    <t>€ 72.4</t>
  </si>
  <si>
    <t>€ 251.61</t>
  </si>
  <si>
    <t>€ 643.67</t>
  </si>
  <si>
    <t>€ 298.78</t>
  </si>
  <si>
    <t>€ 385.05</t>
  </si>
  <si>
    <t>€ 1367.8</t>
  </si>
  <si>
    <t>€ 80.34</t>
  </si>
  <si>
    <t>€ 148.78</t>
  </si>
  <si>
    <t>€ 747.11</t>
  </si>
  <si>
    <t>€ 1781.59</t>
  </si>
  <si>
    <t>€ 1264.36</t>
  </si>
  <si>
    <t>€ 977</t>
  </si>
  <si>
    <t>€ 316.08</t>
  </si>
  <si>
    <t>€ 465.29</t>
  </si>
  <si>
    <t>€ 1218.38</t>
  </si>
  <si>
    <t>€ 268.95</t>
  </si>
  <si>
    <t>€ 264.34</t>
  </si>
  <si>
    <t>€ 134.48</t>
  </si>
  <si>
    <t>€ 744.83</t>
  </si>
  <si>
    <t>€ 167.7</t>
  </si>
  <si>
    <t>€ 839.07</t>
  </si>
  <si>
    <t>€ 896.44</t>
  </si>
  <si>
    <t>€ 655.16</t>
  </si>
  <si>
    <t>€ 53.44</t>
  </si>
  <si>
    <t>€ 206.9</t>
  </si>
  <si>
    <t>€ 82.13</t>
  </si>
  <si>
    <t>€ 172.3</t>
  </si>
  <si>
    <t>€ 689.54</t>
  </si>
  <si>
    <t>€ 1034.37</t>
  </si>
  <si>
    <t>€ 586.2</t>
  </si>
  <si>
    <t>€ 1551.71</t>
  </si>
  <si>
    <t>€ 407.92</t>
  </si>
  <si>
    <t>€ 231.26</t>
  </si>
  <si>
    <t>€ 333.26</t>
  </si>
  <si>
    <t>€ 562.07</t>
  </si>
  <si>
    <t>€ 258.55</t>
  </si>
  <si>
    <t>€ 102.18</t>
  </si>
  <si>
    <t>€ 212.62</t>
  </si>
  <si>
    <t>€ 275.85</t>
  </si>
  <si>
    <t>€ 264.3</t>
  </si>
  <si>
    <t>€ 149.31</t>
  </si>
  <si>
    <t>€ 139.31</t>
  </si>
  <si>
    <t>€ 74.6</t>
  </si>
  <si>
    <t>€ 1722.99</t>
  </si>
  <si>
    <t>€ 1206.89</t>
  </si>
  <si>
    <t>€ 919.53</t>
  </si>
  <si>
    <t>€ 422.53</t>
  </si>
  <si>
    <t>€ 270.1</t>
  </si>
  <si>
    <t>€ 873.45</t>
  </si>
  <si>
    <t>€ 83.32</t>
  </si>
  <si>
    <t>€ 274.6</t>
  </si>
  <si>
    <t>€ 303.22</t>
  </si>
  <si>
    <t>€ 124.71</t>
  </si>
  <si>
    <t>€ 425.22</t>
  </si>
  <si>
    <t>€ 168.97</t>
  </si>
  <si>
    <t>€ 160.8</t>
  </si>
  <si>
    <t>€ 7471.26</t>
  </si>
  <si>
    <t>€ 170.79</t>
  </si>
  <si>
    <t>€ 181.89</t>
  </si>
  <si>
    <t>€ 504.6</t>
  </si>
  <si>
    <t>€ 225.86</t>
  </si>
  <si>
    <t>€ 1505.63</t>
  </si>
  <si>
    <t>€ 146.98</t>
  </si>
  <si>
    <t>€ 735.52</t>
  </si>
  <si>
    <t>€ 401.71</t>
  </si>
  <si>
    <t>€ 101.14</t>
  </si>
  <si>
    <t>€ 142.41</t>
  </si>
  <si>
    <t>€ 2298.74</t>
  </si>
  <si>
    <t>€ 102.41</t>
  </si>
  <si>
    <t>€ 142.11</t>
  </si>
  <si>
    <t>€ 45.86</t>
  </si>
  <si>
    <t>€ 68.85</t>
  </si>
  <si>
    <t>€ 1310.23</t>
  </si>
  <si>
    <t>€ 2758.61</t>
  </si>
  <si>
    <t>€ 1068.74</t>
  </si>
  <si>
    <t>€ 701.03</t>
  </si>
  <si>
    <t>€ 101.83</t>
  </si>
  <si>
    <t>€ 387.92</t>
  </si>
  <si>
    <t>€ 133.33</t>
  </si>
  <si>
    <t>€ 95.39</t>
  </si>
  <si>
    <t>€ 83.78</t>
  </si>
  <si>
    <t>€ 166.55</t>
  </si>
  <si>
    <t>€ 413.79</t>
  </si>
  <si>
    <t>€ 122.18</t>
  </si>
  <si>
    <t>€ 166.54</t>
  </si>
  <si>
    <t>€ 189.54</t>
  </si>
  <si>
    <t>€ 281.54</t>
  </si>
  <si>
    <t>€ 574.24</t>
  </si>
  <si>
    <t>€ 267.46</t>
  </si>
  <si>
    <t>€ 406.77</t>
  </si>
  <si>
    <t>€ 916.09</t>
  </si>
  <si>
    <t>€ 141.84</t>
  </si>
  <si>
    <t>€ 124.13</t>
  </si>
  <si>
    <t>€ 712.53</t>
  </si>
  <si>
    <t>€ 596.32</t>
  </si>
  <si>
    <t>€ 666.66</t>
  </si>
  <si>
    <t>€ 201.14</t>
  </si>
  <si>
    <t>€ 574.6</t>
  </si>
  <si>
    <t>€ 229.66</t>
  </si>
  <si>
    <t>€ 413.68</t>
  </si>
  <si>
    <t>€ 91.84</t>
  </si>
  <si>
    <t>€ 281.6</t>
  </si>
  <si>
    <t>€ 1275.85</t>
  </si>
  <si>
    <t>€ 287.36</t>
  </si>
  <si>
    <t>€ 114.37</t>
  </si>
  <si>
    <t>€ 327.56</t>
  </si>
  <si>
    <t>€ 183.89</t>
  </si>
  <si>
    <t>€ 285.29</t>
  </si>
  <si>
    <t>€ 143.56</t>
  </si>
  <si>
    <t>€ 1149.41</t>
  </si>
  <si>
    <t>€ 1263.22</t>
  </si>
  <si>
    <t>€ 609.08</t>
  </si>
  <si>
    <t>€ 333.22</t>
  </si>
  <si>
    <t>€ 170.1</t>
  </si>
  <si>
    <t>€ 275.79</t>
  </si>
  <si>
    <t>€ 1608.05</t>
  </si>
  <si>
    <t>€ 988.51</t>
  </si>
  <si>
    <t>€ 304.59</t>
  </si>
  <si>
    <t>€ 1103.44</t>
  </si>
  <si>
    <t>€ 551.61</t>
  </si>
  <si>
    <t>€ 191.78</t>
  </si>
  <si>
    <t>€ 458.62</t>
  </si>
  <si>
    <t>€ 68.95</t>
  </si>
  <si>
    <t>€ 77</t>
  </si>
  <si>
    <t>€ 103.08</t>
  </si>
  <si>
    <t>€ 84.14</t>
  </si>
  <si>
    <t>€ 169.49</t>
  </si>
  <si>
    <t>€ 298.74</t>
  </si>
  <si>
    <t>€ 270.11</t>
  </si>
  <si>
    <t>€ 919.43</t>
  </si>
  <si>
    <t>€ 1068.95</t>
  </si>
  <si>
    <t>€ 379.2</t>
  </si>
  <si>
    <t>€ 66.49</t>
  </si>
  <si>
    <t>€ 944.82</t>
  </si>
  <si>
    <t>€ 1060.33</t>
  </si>
  <si>
    <t>€ 183.77</t>
  </si>
  <si>
    <t>€ 134.77</t>
  </si>
  <si>
    <t>€ 206.83</t>
  </si>
  <si>
    <t>€ 294.2</t>
  </si>
  <si>
    <t>€ 125.17</t>
  </si>
  <si>
    <t>€ 678.15</t>
  </si>
  <si>
    <t>€ 143.68</t>
  </si>
  <si>
    <t>€ 367.7</t>
  </si>
  <si>
    <t>€ 1241.26</t>
  </si>
  <si>
    <t>€ 563.1</t>
  </si>
  <si>
    <t>€ 1873.45</t>
  </si>
  <si>
    <t>€ 953.91</t>
  </si>
  <si>
    <t>€ 60.33</t>
  </si>
  <si>
    <t>€ 517.13</t>
  </si>
  <si>
    <t>€ 258.51</t>
  </si>
  <si>
    <t>€ 310.34</t>
  </si>
  <si>
    <t>€ 152.63</t>
  </si>
  <si>
    <t>€ 126.44</t>
  </si>
  <si>
    <t>€ 83.9</t>
  </si>
  <si>
    <t>€ 632.07</t>
  </si>
  <si>
    <t>€ 1952.87</t>
  </si>
  <si>
    <t>€ 620.57</t>
  </si>
  <si>
    <t>€ 1022.98</t>
  </si>
  <si>
    <t>€ 71.83</t>
  </si>
  <si>
    <t>€ 2067.82</t>
  </si>
  <si>
    <t>€ 126.32</t>
  </si>
  <si>
    <t>€ 1264.25</t>
  </si>
  <si>
    <t>€ 140.22</t>
  </si>
  <si>
    <t>€ 132.07</t>
  </si>
  <si>
    <t>€ 63.1</t>
  </si>
  <si>
    <t>€ 683.33</t>
  </si>
  <si>
    <t>€ 147.11</t>
  </si>
  <si>
    <t>€ 954.02</t>
  </si>
  <si>
    <t>€ 109.08</t>
  </si>
  <si>
    <t>€ 172.41</t>
  </si>
  <si>
    <t>€ 1436.67</t>
  </si>
  <si>
    <t>€ 1988.49</t>
  </si>
  <si>
    <t>€ 158.32</t>
  </si>
  <si>
    <t>€ 131.02</t>
  </si>
  <si>
    <t>€ 111.38</t>
  </si>
  <si>
    <t>€ 214.93</t>
  </si>
  <si>
    <t>€ 149.3</t>
  </si>
  <si>
    <t>€ 57.46</t>
  </si>
  <si>
    <t>€ 94.24</t>
  </si>
  <si>
    <t>€ 229.89</t>
  </si>
  <si>
    <t>€ 137.8</t>
  </si>
  <si>
    <t>€ 907.93</t>
  </si>
  <si>
    <t>€ 125.85</t>
  </si>
  <si>
    <t>€ 118.39</t>
  </si>
  <si>
    <t>€ 120.57</t>
  </si>
  <si>
    <t>€ 136.54</t>
  </si>
  <si>
    <t>€ 1724.13</t>
  </si>
  <si>
    <t>€ 45.97</t>
  </si>
  <si>
    <t>€ 1172.4</t>
  </si>
  <si>
    <t>€ 444.83</t>
  </si>
  <si>
    <t>€ 781.6</t>
  </si>
  <si>
    <t>€ 165.97</t>
  </si>
  <si>
    <t>€ 988.39</t>
  </si>
  <si>
    <t>€ 5517.24</t>
  </si>
  <si>
    <t>€ 44.71</t>
  </si>
  <si>
    <t>€ 103.7</t>
  </si>
  <si>
    <t>€ 96.54</t>
  </si>
  <si>
    <t>€ 96.44</t>
  </si>
  <si>
    <t>€ 1884.83</t>
  </si>
  <si>
    <t>€ 471.15</t>
  </si>
  <si>
    <t>€ 1367.7</t>
  </si>
  <si>
    <t>€ 85.05</t>
  </si>
  <si>
    <t>€ 1700</t>
  </si>
  <si>
    <t>€ 356.25</t>
  </si>
  <si>
    <t>€ 218.39</t>
  </si>
  <si>
    <t>€ 67.7</t>
  </si>
  <si>
    <t>€ 2471.15</t>
  </si>
  <si>
    <t>€ 1942.53</t>
  </si>
  <si>
    <t>€ 247.01</t>
  </si>
  <si>
    <t>€ 78.15</t>
  </si>
  <si>
    <t>€ 297.69</t>
  </si>
  <si>
    <t>€ 100.23</t>
  </si>
  <si>
    <t>€ 55.02</t>
  </si>
  <si>
    <t>start_date</t>
  </si>
  <si>
    <t>end_date</t>
  </si>
  <si>
    <t>launch_year</t>
  </si>
  <si>
    <t>Pricing</t>
  </si>
  <si>
    <t>Specifications</t>
  </si>
  <si>
    <t>Feedback</t>
  </si>
  <si>
    <t>Model</t>
  </si>
  <si>
    <t>Cost ($)</t>
  </si>
  <si>
    <t>Memory (Gb)</t>
  </si>
  <si>
    <t>Model ID</t>
  </si>
  <si>
    <t>Ram Capacity (Gb)</t>
  </si>
  <si>
    <t>Average Rating</t>
  </si>
  <si>
    <t>Grand Total</t>
  </si>
  <si>
    <t>Phone Released this Year (2023)</t>
  </si>
  <si>
    <t>year_extract</t>
  </si>
  <si>
    <t>2022</t>
  </si>
  <si>
    <t>2023</t>
  </si>
  <si>
    <t>2021</t>
  </si>
  <si>
    <t>Phone Stock Price for Current Year (2023)</t>
  </si>
  <si>
    <t>Total Phone Stock Price</t>
  </si>
  <si>
    <t>Phone Stock Price for Year (2022)</t>
  </si>
  <si>
    <t>Phone Stock Price for Year (2021)</t>
  </si>
  <si>
    <t>Avg Rating for Current Year (2023)</t>
  </si>
  <si>
    <t>Avg Rating for Year (2022)</t>
  </si>
  <si>
    <t>Avg Rating for Year (2021)</t>
  </si>
  <si>
    <t>Stock Pricing (vStack, sort, unique)</t>
  </si>
  <si>
    <t>Rating (averageIfs, let, data validation &lt; 100 )</t>
  </si>
  <si>
    <t>Current Year (2023)</t>
  </si>
  <si>
    <t>Avg Stock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</si>
</sst>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2]\ * #,##0.00_-;\-[$€-2]\ * #,##0.00_-;_-[$€-2]\ *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b/>
      <sz val="11"/>
      <color theme="8" tint="-0.249977111117893"/>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39">
    <xf numFmtId="0" fontId="0" fillId="0" borderId="0" xfId="0"/>
    <xf numFmtId="0" fontId="16" fillId="0" borderId="0" xfId="0" applyFont="1"/>
    <xf numFmtId="0" fontId="16" fillId="0" borderId="0" xfId="0" applyFont="1" applyAlignment="1">
      <alignment horizontal="center" vertical="center"/>
    </xf>
    <xf numFmtId="0" fontId="16" fillId="0" borderId="0" xfId="0" applyFont="1" applyAlignment="1">
      <alignment horizontal="left"/>
    </xf>
    <xf numFmtId="0" fontId="0" fillId="0" borderId="0" xfId="0" applyAlignment="1">
      <alignment horizontal="left"/>
    </xf>
    <xf numFmtId="0" fontId="0" fillId="0" borderId="0" xfId="0" applyAlignment="1">
      <alignment horizontal="right"/>
    </xf>
    <xf numFmtId="164" fontId="0" fillId="0" borderId="0" xfId="0" applyNumberFormat="1"/>
    <xf numFmtId="164" fontId="16" fillId="0" borderId="0" xfId="42" applyNumberFormat="1" applyFont="1" applyAlignment="1">
      <alignment horizontal="center" vertical="center"/>
    </xf>
    <xf numFmtId="164" fontId="0" fillId="0" borderId="0" xfId="42" applyNumberFormat="1" applyFont="1"/>
    <xf numFmtId="0" fontId="0" fillId="34" borderId="10" xfId="0" applyFont="1" applyFill="1" applyBorder="1"/>
    <xf numFmtId="0" fontId="0" fillId="34" borderId="11" xfId="0" applyFont="1" applyFill="1" applyBorder="1"/>
    <xf numFmtId="0" fontId="0" fillId="0" borderId="10" xfId="0" applyFont="1" applyBorder="1"/>
    <xf numFmtId="0" fontId="0" fillId="0" borderId="11" xfId="0" applyFont="1" applyBorder="1"/>
    <xf numFmtId="0" fontId="13" fillId="33" borderId="10" xfId="0" applyFont="1" applyFill="1" applyBorder="1" applyAlignment="1">
      <alignment horizontal="center" vertical="center"/>
    </xf>
    <xf numFmtId="0" fontId="13" fillId="33" borderId="11" xfId="0" applyFont="1" applyFill="1" applyBorder="1" applyAlignment="1">
      <alignment horizontal="center" vertical="center"/>
    </xf>
    <xf numFmtId="164" fontId="13" fillId="33" borderId="11" xfId="42" applyNumberFormat="1" applyFont="1" applyFill="1" applyBorder="1" applyAlignment="1">
      <alignment horizontal="center" vertical="center"/>
    </xf>
    <xf numFmtId="0" fontId="13" fillId="33" borderId="11" xfId="0" applyFont="1" applyFill="1" applyBorder="1"/>
    <xf numFmtId="164" fontId="0" fillId="34" borderId="11" xfId="42" applyNumberFormat="1" applyFont="1" applyFill="1" applyBorder="1"/>
    <xf numFmtId="164" fontId="0" fillId="0" borderId="11" xfId="42" applyNumberFormat="1" applyFont="1" applyBorder="1"/>
    <xf numFmtId="0" fontId="0" fillId="0" borderId="0" xfId="0" applyNumberFormat="1"/>
    <xf numFmtId="14" fontId="0" fillId="0" borderId="0" xfId="0" applyNumberFormat="1"/>
    <xf numFmtId="2" fontId="0" fillId="0" borderId="0" xfId="0" applyNumberFormat="1"/>
    <xf numFmtId="0" fontId="0" fillId="35" borderId="0" xfId="0" applyFill="1"/>
    <xf numFmtId="0" fontId="0" fillId="36" borderId="0" xfId="0" applyFill="1"/>
    <xf numFmtId="0" fontId="3" fillId="35" borderId="1" xfId="2" applyFill="1" applyAlignment="1">
      <alignment horizontal="center" vertical="center"/>
    </xf>
    <xf numFmtId="0" fontId="18" fillId="36"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left" wrapText="1"/>
    </xf>
    <xf numFmtId="0" fontId="0" fillId="0" borderId="0" xfId="0" applyAlignment="1">
      <alignment horizontal="left" indent="1"/>
    </xf>
    <xf numFmtId="0" fontId="0" fillId="0" borderId="0" xfId="0" pivotButton="1"/>
    <xf numFmtId="0" fontId="0" fillId="0" borderId="0" xfId="0" pivotButton="1" applyAlignment="1">
      <alignment wrapText="1"/>
    </xf>
    <xf numFmtId="0" fontId="19" fillId="0" borderId="0" xfId="0" applyNumberFormat="1" applyFont="1"/>
    <xf numFmtId="0" fontId="3" fillId="35" borderId="1" xfId="2" applyFill="1" applyAlignment="1">
      <alignment vertical="center" wrapText="1"/>
    </xf>
    <xf numFmtId="0" fontId="0" fillId="0" borderId="0" xfId="0" applyFill="1"/>
    <xf numFmtId="44" fontId="0" fillId="0" borderId="0" xfId="43" applyFont="1" applyFill="1"/>
    <xf numFmtId="0" fontId="3" fillId="23" borderId="1" xfId="2" applyFill="1" applyAlignment="1">
      <alignment vertical="center" wrapText="1"/>
    </xf>
    <xf numFmtId="0" fontId="11" fillId="6" borderId="4" xfId="11"/>
    <xf numFmtId="0" fontId="11" fillId="6" borderId="4" xfId="11" applyAlignment="1">
      <alignment horizontal="center"/>
    </xf>
    <xf numFmtId="2" fontId="0" fillId="0" borderId="0" xfId="0" applyNumberForma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0">
    <dxf>
      <font>
        <color theme="8" tint="-0.249977111117893"/>
      </font>
    </dxf>
    <dxf>
      <font>
        <b/>
      </font>
    </dxf>
    <dxf>
      <font>
        <color theme="8" tint="-0.249977111117893"/>
      </font>
    </dxf>
    <dxf>
      <font>
        <b/>
      </font>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font>
        <color theme="8" tint="-0.249977111117893"/>
      </font>
    </dxf>
    <dxf>
      <font>
        <b/>
      </font>
    </dxf>
    <dxf>
      <alignment wrapText="1" indent="0"/>
    </dxf>
    <dxf>
      <alignment wrapText="1" indent="0"/>
    </dxf>
    <dxf>
      <alignment wrapText="1" indent="0"/>
    </dxf>
    <dxf>
      <alignment wrapText="1" indent="0"/>
    </dxf>
    <dxf>
      <alignment wrapText="1" indent="0"/>
    </dxf>
    <dxf>
      <alignment wrapText="1"/>
    </dxf>
    <dxf>
      <alignment wrapText="1"/>
    </dxf>
    <dxf>
      <alignment wrapText="1"/>
    </dxf>
    <dxf>
      <alignment wrapText="1"/>
    </dxf>
    <dxf>
      <alignment wrapText="1"/>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64" formatCode="_-[$€-2]\ * #,##0.00_-;\-[$€-2]\ * #,##0.00_-;_-[$€-2]\ * &quot;-&quot;??_-;_-@_-"/>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sheetMetadata" Target="metadata.xml"/></Relationships>
</file>

<file path=xl/ctrlProps/ctrlProp1.xml><?xml version="1.0" encoding="utf-8"?>
<formControlPr xmlns="http://schemas.microsoft.com/office/spreadsheetml/2009/9/main" objectType="Drop" dropStyle="combo" dx="26" fmlaLink="$C$1" fmlaRange="SmartPhone!$B$2:$B$981" noThreeD="1" sel="4" val="0"/>
</file>

<file path=xl/ctrlProps/ctrlProp2.xml><?xml version="1.0" encoding="utf-8"?>
<formControlPr xmlns="http://schemas.microsoft.com/office/spreadsheetml/2009/9/main" objectType="Drop" dropStyle="combo" dx="26" fmlaLink="$C$16" fmlaRange="SmartPhone!$B$2:$B$981" noThreeD="1" sel="9" val="4"/>
</file>

<file path=xl/ctrlProps/ctrlProp3.xml><?xml version="1.0" encoding="utf-8"?>
<formControlPr xmlns="http://schemas.microsoft.com/office/spreadsheetml/2009/9/main" objectType="Drop" dropStyle="combo" dx="26" fmlaLink="$C$16" fmlaRange="SmartPhone!$B$2:$B$981" noThreeD="1" sel="9" val="4"/>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285750</xdr:colOff>
      <xdr:row>0</xdr:row>
      <xdr:rowOff>1381125</xdr:rowOff>
    </xdr:to>
    <mc:AlternateContent xmlns:mc="http://schemas.openxmlformats.org/markup-compatibility/2006">
      <mc:Choice xmlns:tsle="http://schemas.microsoft.com/office/drawing/2012/timeslicer" Requires="tsle">
        <xdr:graphicFrame macro="">
          <xdr:nvGraphicFramePr>
            <xdr:cNvPr id="3" name="launch_date">
              <a:extLst>
                <a:ext uri="{FF2B5EF4-FFF2-40B4-BE49-F238E27FC236}">
                  <a16:creationId xmlns:a16="http://schemas.microsoft.com/office/drawing/2014/main" id="{002D276C-89B7-4142-9196-5DD06EA83DE4}"/>
                </a:ext>
              </a:extLst>
            </xdr:cNvPr>
            <xdr:cNvGraphicFramePr/>
          </xdr:nvGraphicFramePr>
          <xdr:xfrm>
            <a:off x="0" y="0"/>
            <a:ext cx="0" cy="0"/>
          </xdr:xfrm>
          <a:graphic>
            <a:graphicData uri="http://schemas.microsoft.com/office/drawing/2012/timeslicer">
              <tsle:timeslicer xmlns:tsle="http://schemas.microsoft.com/office/drawing/2012/timeslicer" name="launch_date"/>
            </a:graphicData>
          </a:graphic>
        </xdr:graphicFrame>
      </mc:Choice>
      <mc:Fallback>
        <xdr:sp macro="" textlink="">
          <xdr:nvSpPr>
            <xdr:cNvPr id="0" name=""/>
            <xdr:cNvSpPr>
              <a:spLocks noTextEdit="1"/>
            </xdr:cNvSpPr>
          </xdr:nvSpPr>
          <xdr:spPr>
            <a:xfrm>
              <a:off x="0" y="0"/>
              <a:ext cx="10439400" cy="1381125"/>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0</xdr:colOff>
      <xdr:row>2</xdr:row>
      <xdr:rowOff>47625</xdr:rowOff>
    </xdr:from>
    <xdr:to>
      <xdr:col>0</xdr:col>
      <xdr:colOff>1828800</xdr:colOff>
      <xdr:row>13</xdr:row>
      <xdr:rowOff>276225</xdr:rowOff>
    </xdr:to>
    <mc:AlternateContent xmlns:mc="http://schemas.openxmlformats.org/markup-compatibility/2006">
      <mc:Choice xmlns:a14="http://schemas.microsoft.com/office/drawing/2010/main" Requires="a14">
        <xdr:graphicFrame macro="">
          <xdr:nvGraphicFramePr>
            <xdr:cNvPr id="8" name="model_id">
              <a:extLst>
                <a:ext uri="{FF2B5EF4-FFF2-40B4-BE49-F238E27FC236}">
                  <a16:creationId xmlns:a16="http://schemas.microsoft.com/office/drawing/2014/main" id="{0AF85002-B65B-1832-B11B-3260FB2ACE30}"/>
                </a:ext>
              </a:extLst>
            </xdr:cNvPr>
            <xdr:cNvGraphicFramePr/>
          </xdr:nvGraphicFramePr>
          <xdr:xfrm>
            <a:off x="0" y="0"/>
            <a:ext cx="0" cy="0"/>
          </xdr:xfrm>
          <a:graphic>
            <a:graphicData uri="http://schemas.microsoft.com/office/drawing/2010/slicer">
              <sle:slicer xmlns:sle="http://schemas.microsoft.com/office/drawing/2010/slicer" name="model_id"/>
            </a:graphicData>
          </a:graphic>
        </xdr:graphicFrame>
      </mc:Choice>
      <mc:Fallback>
        <xdr:sp macro="" textlink="">
          <xdr:nvSpPr>
            <xdr:cNvPr id="0" name=""/>
            <xdr:cNvSpPr>
              <a:spLocks noTextEdit="1"/>
            </xdr:cNvSpPr>
          </xdr:nvSpPr>
          <xdr:spPr>
            <a:xfrm>
              <a:off x="0" y="20288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295275</xdr:rowOff>
    </xdr:from>
    <xdr:to>
      <xdr:col>0</xdr:col>
      <xdr:colOff>1828800</xdr:colOff>
      <xdr:row>24</xdr:row>
      <xdr:rowOff>152400</xdr:rowOff>
    </xdr:to>
    <mc:AlternateContent xmlns:mc="http://schemas.openxmlformats.org/markup-compatibility/2006">
      <mc:Choice xmlns:a14="http://schemas.microsoft.com/office/drawing/2010/main" Requires="a14">
        <xdr:graphicFrame macro="">
          <xdr:nvGraphicFramePr>
            <xdr:cNvPr id="9" name="brand_name">
              <a:extLst>
                <a:ext uri="{FF2B5EF4-FFF2-40B4-BE49-F238E27FC236}">
                  <a16:creationId xmlns:a16="http://schemas.microsoft.com/office/drawing/2014/main" id="{073B9B0D-34FD-78E3-F368-9CF1649716C4}"/>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0" y="45720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161925</xdr:rowOff>
    </xdr:from>
    <xdr:to>
      <xdr:col>0</xdr:col>
      <xdr:colOff>1828800</xdr:colOff>
      <xdr:row>38</xdr:row>
      <xdr:rowOff>19050</xdr:rowOff>
    </xdr:to>
    <mc:AlternateContent xmlns:mc="http://schemas.openxmlformats.org/markup-compatibility/2006">
      <mc:Choice xmlns:a14="http://schemas.microsoft.com/office/drawing/2010/main" Requires="a14">
        <xdr:graphicFrame macro="">
          <xdr:nvGraphicFramePr>
            <xdr:cNvPr id="10" name="internal_memory">
              <a:extLst>
                <a:ext uri="{FF2B5EF4-FFF2-40B4-BE49-F238E27FC236}">
                  <a16:creationId xmlns:a16="http://schemas.microsoft.com/office/drawing/2014/main" id="{A76F54F7-1C99-FECB-7903-7A0681920EC6}"/>
                </a:ext>
              </a:extLst>
            </xdr:cNvPr>
            <xdr:cNvGraphicFramePr/>
          </xdr:nvGraphicFramePr>
          <xdr:xfrm>
            <a:off x="0" y="0"/>
            <a:ext cx="0" cy="0"/>
          </xdr:xfrm>
          <a:graphic>
            <a:graphicData uri="http://schemas.microsoft.com/office/drawing/2010/slicer">
              <sle:slicer xmlns:sle="http://schemas.microsoft.com/office/drawing/2010/slicer" name="internal_memory"/>
            </a:graphicData>
          </a:graphic>
        </xdr:graphicFrame>
      </mc:Choice>
      <mc:Fallback>
        <xdr:sp macro="" textlink="">
          <xdr:nvSpPr>
            <xdr:cNvPr id="0" name=""/>
            <xdr:cNvSpPr>
              <a:spLocks noTextEdit="1"/>
            </xdr:cNvSpPr>
          </xdr:nvSpPr>
          <xdr:spPr>
            <a:xfrm>
              <a:off x="0" y="71056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0</xdr:row>
          <xdr:rowOff>19050</xdr:rowOff>
        </xdr:from>
        <xdr:to>
          <xdr:col>3</xdr:col>
          <xdr:colOff>466725</xdr:colOff>
          <xdr:row>0</xdr:row>
          <xdr:rowOff>180975</xdr:rowOff>
        </xdr:to>
        <xdr:sp macro="" textlink="">
          <xdr:nvSpPr>
            <xdr:cNvPr id="35841" name="Drop Down 1" hidden="1">
              <a:extLst>
                <a:ext uri="{63B3BB69-23CF-44E3-9099-C40C66FF867C}">
                  <a14:compatExt spid="_x0000_s35841"/>
                </a:ext>
                <a:ext uri="{FF2B5EF4-FFF2-40B4-BE49-F238E27FC236}">
                  <a16:creationId xmlns:a16="http://schemas.microsoft.com/office/drawing/2014/main" id="{EFC93350-C8DE-4A03-8F74-01F48E5521D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19050</xdr:rowOff>
        </xdr:from>
        <xdr:to>
          <xdr:col>3</xdr:col>
          <xdr:colOff>466725</xdr:colOff>
          <xdr:row>7</xdr:row>
          <xdr:rowOff>180975</xdr:rowOff>
        </xdr:to>
        <xdr:sp macro="" textlink="">
          <xdr:nvSpPr>
            <xdr:cNvPr id="35842" name="Drop Down 2" hidden="1">
              <a:extLst>
                <a:ext uri="{63B3BB69-23CF-44E3-9099-C40C66FF867C}">
                  <a14:compatExt spid="_x0000_s35842"/>
                </a:ext>
                <a:ext uri="{FF2B5EF4-FFF2-40B4-BE49-F238E27FC236}">
                  <a16:creationId xmlns:a16="http://schemas.microsoft.com/office/drawing/2014/main" id="{12B4A005-728A-4944-972C-0E878D9FC3ED}"/>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2</xdr:col>
          <xdr:colOff>0</xdr:colOff>
          <xdr:row>25</xdr:row>
          <xdr:rowOff>19050</xdr:rowOff>
        </xdr:from>
        <xdr:ext cx="1905000" cy="161925"/>
        <xdr:sp macro="" textlink="">
          <xdr:nvSpPr>
            <xdr:cNvPr id="35845" name="Drop Down 5" hidden="1">
              <a:extLst>
                <a:ext uri="{63B3BB69-23CF-44E3-9099-C40C66FF867C}">
                  <a14:compatExt spid="_x0000_s35845"/>
                </a:ext>
                <a:ext uri="{FF2B5EF4-FFF2-40B4-BE49-F238E27FC236}">
                  <a16:creationId xmlns:a16="http://schemas.microsoft.com/office/drawing/2014/main" id="{4D52470E-0E07-4751-B9F4-6BCA3D592EC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one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400050</xdr:colOff>
          <xdr:row>3</xdr:row>
          <xdr:rowOff>95250</xdr:rowOff>
        </xdr:from>
        <xdr:to>
          <xdr:col>2</xdr:col>
          <xdr:colOff>95250</xdr:colOff>
          <xdr:row>7</xdr:row>
          <xdr:rowOff>19050</xdr:rowOff>
        </xdr:to>
        <xdr:sp macro="" textlink="">
          <xdr:nvSpPr>
            <xdr:cNvPr id="17409" name="Object 1" hidden="1">
              <a:extLst>
                <a:ext uri="{63B3BB69-23CF-44E3-9099-C40C66FF867C}">
                  <a14:compatExt spid="_x0000_s17409"/>
                </a:ext>
                <a:ext uri="{FF2B5EF4-FFF2-40B4-BE49-F238E27FC236}">
                  <a16:creationId xmlns:a16="http://schemas.microsoft.com/office/drawing/2014/main" id="{00000000-0008-0000-0800-000001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_BigDataCourses/AdvancedSpreadsheetAnalysis/Day%202/vLook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vLookUp"/>
    </sheetNames>
    <sheetDataSet>
      <sheetData sheetId="0"/>
      <sheetData sheetId="1" refreshError="1"/>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09341301-EF36-4DD9-8105-035B7AD9DF2F}"/>
</namedSheetViews>
</file>

<file path=xl/pivotCache/_rels/pivotCacheDefinition1.xml.rels><?xml version="1.0" encoding="UTF-8" standalone="yes"?>
<Relationships xmlns="http://schemas.openxmlformats.org/package/2006/relationships"><Relationship Id="rId2" Type="http://schemas.openxmlformats.org/officeDocument/2006/relationships/externalLinkPath" Target="SmartPhone%20-%20pivot%20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Vardhan SriHari" refreshedDate="45197.994025347223" createdVersion="8" refreshedVersion="8" minRefreshableVersion="3" recordCount="980" xr:uid="{D7EE3D28-0EF8-4341-A1EA-F237147F6079}">
  <cacheSource type="worksheet">
    <worksheetSource name="T_SmartPhone_2" r:id="rId2"/>
  </cacheSource>
  <cacheFields count="14">
    <cacheField name="model_id" numFmtId="0">
      <sharedItems containsSemiMixedTypes="0" containsString="0" containsNumber="1" containsInteger="1" minValue="1" maxValue="980" count="98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sharedItems>
    </cacheField>
    <cacheField name="model" numFmtId="0">
      <sharedItems count="980">
        <s v="OnePlus 11 5G"/>
        <s v="OnePlus Nord CE 2 Lite 5G"/>
        <s v="Samsung Galaxy A14 5G"/>
        <s v="Motorola Moto G62 5G"/>
        <s v="Realme 10 Pro Plus"/>
        <s v="Samsung Galaxy F23 5G (6GB RAM + 128GB)"/>
        <s v="Apple iPhone 14"/>
        <s v="Xiaomi Redmi Note 12 Pro Plus"/>
        <s v="Nothing Phone 1"/>
        <s v="OnePlus Nord 2T 5G"/>
        <s v="Realme 10 Pro"/>
        <s v="Oppo A78"/>
        <s v="Xiaomi Redmi Note 12 Pro 5G"/>
        <s v="Vivo T1 5G (6GB RAM + 128GB)"/>
        <s v="Samsung Galaxy S23 Ultra 5G"/>
        <s v="Apple iPhone 13"/>
        <s v="Vivo Y16"/>
        <s v="OPPO Reno 9 Pro Plus"/>
        <s v="OnePlus 10R 5G"/>
        <s v="Vivo Y22"/>
        <s v="OnePlus 11R"/>
        <s v="Vivo V25 Pro 5G"/>
        <s v="Poco X4 Pro 5G"/>
        <s v="Xiaomi Redmi Note 12"/>
        <s v="Vivo V26 Pro"/>
        <s v="Samsung Galaxy S20 FE 5G"/>
        <s v="OnePlus Nord CE 2 Lite 5G (8GB RAM + 128GB)"/>
        <s v="Apple iPhone 14 Pro Max"/>
        <s v="Vivo V25 5G"/>
        <s v="OnePlus 11 Pro"/>
        <s v="Realme 10 Pro (8GB RAM + 128GB)"/>
        <s v="Poco X5 Pro"/>
        <s v="Vivo V27"/>
        <s v="Apple iPhone 11"/>
        <s v="Samsung Galaxy M53 5G"/>
        <s v="Samsung Galaxy S21 FE 5G"/>
        <s v="Oppo Reno 8T"/>
        <s v="Samsung Galaxy S22 Ultra 5G"/>
        <s v="Xiaomi Redmi Note 12 Pro Max 5G"/>
        <s v="OPPO Reno 9 5G"/>
        <s v="OnePlus Nord CE 3 5G"/>
        <s v="Xiaomi Redmi Note 11 Pro Plus 5G"/>
        <s v="Motorola Edge 20 Fusion 5G"/>
        <s v="Realme 10 Pro Plus (8GB RAM + 256GB)"/>
        <s v="Vivo Y35"/>
        <s v="Samsung Galaxy M33 5G"/>
        <s v="Xiaomi Redmi Note 11"/>
        <s v="Realme C33"/>
        <s v="Vivo Y16 (4GB RAM + 64GB)"/>
        <s v="Samsung Galaxy A74 5G"/>
        <s v="Samsung Galaxy A14 5G (6GB RAM + 128GB)"/>
        <s v="iQOO Neo 7 5G"/>
        <s v="Jio JioPhone 5G"/>
        <s v="Motorola Moto G82 5G"/>
        <s v="Realme 10"/>
        <s v="Realme 9i 5G"/>
        <s v="Apple iPhone 14 Plus"/>
        <s v="Xiaomi Redmi Note 10S"/>
        <s v="Samsung Galaxy S23 Plus"/>
        <s v="Motorola Moto G32"/>
        <s v="Xiaomi Redmi Note 13 Pro 5G"/>
        <s v="Vivo S16"/>
        <s v="Samsung Galaxy A23"/>
        <s v="Vivo Y22 (6GB RAM + 128GB)"/>
        <s v="Poco M4 Pro 5G (6GB RAM + 128GB)"/>
        <s v="Vivo S16 Pro"/>
        <s v="OnePlus 10 Pro 5G"/>
        <s v="Xiaomi Redmi Note 12 Pro Plus (12GB RAM + 256GB)"/>
        <s v="Samsung Galaxy F23 5G"/>
        <s v="Oppo Find N Fold"/>
        <s v="OPPO A17K"/>
        <s v="Vivo V23 5G (12GB RAM + 256GB)"/>
        <s v="iQOO Z6 Lite 5G"/>
        <s v="OnePlus 10T"/>
        <s v="Xiaomi Redmi Note 10T 5G (6GB RAM +128GB)"/>
        <s v="Gionee G13 Pro"/>
        <s v="Apple iPhone 13 Pro"/>
        <s v="OPPO F22 Pro"/>
        <s v="Samsung Galaxy A34 5G"/>
        <s v="Xiaomi Redmi 10A (4GB RAM + 64GB)"/>
        <s v="Motorola Moto G72 4G"/>
        <s v="Samsung Galaxy A14 5G (8GB RAM + 128GB)"/>
        <s v="Realme 9 5G"/>
        <s v="Vivo T1 5G (8GB RAM + 128GB)"/>
        <s v="Samsung Galaxy M13 5G"/>
        <s v="Motorola Edge 30 5G"/>
        <s v="Samsung Galaxy A23 5G"/>
        <s v="OPPO K10 5G"/>
        <s v="Xiaomi Redmi Note 11 (6GB RAM + 128GB)"/>
        <s v="Samsung Galaxy A73 5G"/>
        <s v="Vivo Y21 2021"/>
        <s v="OnePlus Ace Racing Edition 5G"/>
        <s v="Motorola Moto G62 (8GB RAM + 128GB)"/>
        <s v="Vivo X90 Pro Plus 5G"/>
        <s v="Realme C33 (4GB RAM + 64GB)"/>
        <s v="Realme 9i"/>
        <s v="OPPO A17"/>
        <s v="iQOO 11 5G"/>
        <s v="Vivo X Fold 5G"/>
        <s v="Vivo T1 5G"/>
        <s v="Apple iPhone 14 Pro"/>
        <s v="Xiaomi Redmi Note 11 Pro Max 5G"/>
        <s v="Motorola Moto S30 Pro"/>
        <s v="Realme 10s"/>
        <s v="OPPO F19 Pro Plus 5G"/>
        <s v="Xiaomi 13 Pro 5G"/>
        <s v="Vivo V27 Pro"/>
        <s v="Samsung Galaxy S22 5G"/>
        <s v="Vivo T1 44W (6GB RAM + 128GB)"/>
        <s v="OnePlus 10R 5G (12GB RAM + 256GB)"/>
        <s v="Tecno Phantom X2"/>
        <s v="Apple iPhone 12"/>
        <s v="Xiaomi Redmi K50i 5G"/>
        <s v="Samsung Galaxy A53 5G"/>
        <s v="Xiaomi Redmi A1"/>
        <s v="OPPO Reno8 5G"/>
        <s v="Samsung Galaxy M53 5G (8GB RAM + 128GB)"/>
        <s v="iQOO Z6 Pro 5G"/>
        <s v="Tesla Pi Phone"/>
        <s v="Samsung Galaxy S23"/>
        <s v="Motorola Edge 30 Pro 5G"/>
        <s v="OnePlus Nord 2T (12GB RAM + 256GB)"/>
        <s v="Google Pixel 6A"/>
        <s v="Infinix Note 12 Pro 5G"/>
        <s v="Samsung Galaxy M33 5G (8GB RAM + 128GB)"/>
        <s v="Vivo V23 5G"/>
        <s v="Motorola Moto G42"/>
        <s v="OnePlus Nord CE 2 Lite 5G (8GB RAM + 256GB)"/>
        <s v="Samsung Galaxy A33 5G"/>
        <s v="Google Pixel 7A"/>
        <s v="Xiaomi Redmi 11 Prime 5G"/>
        <s v="Xiaomi Redmi Note 10 Lite"/>
        <s v="Motorola Moto E40"/>
        <s v="Nothing Phone 1 (8GB RAM + 256GB)"/>
        <s v="Poco X4 Pro 5G (6GB RAM + 128GB)"/>
        <s v="Xiaomi Redmi Note 11 Pro Plus 5G (8GB RAM + 256GB)"/>
        <s v="Apple iPhone 11 (128GB)"/>
        <s v="Realme C35 (6GB RAM + 128GB)"/>
        <s v="OPPO K10"/>
        <s v="iQOO Neo 6 5G"/>
        <s v="iQOO Z6 5G"/>
        <s v="OPPO Reno 9 Pro 5G"/>
        <s v="Poco M4 Pro 5G"/>
        <s v="Jio Phone 3"/>
        <s v="OnePlus Clover"/>
        <s v="Samsung Galaxy F04"/>
        <s v="iQOO 7"/>
        <s v="Samsung Galaxy M34 5G"/>
        <s v="Xiaomi Redmi 10"/>
        <s v="Apple iPhone 12 Mini"/>
        <s v="Xiaomi Redmi Note 12 (6GB RAM + 128GB)"/>
        <s v="Motorola Moto G52"/>
        <s v="Apple iPhone 15 Pro Max"/>
        <s v="Oppo A98"/>
        <s v="Infinix Zero 5G 2023"/>
        <s v="Realme C30"/>
        <s v="OPPO F21 Pro 5G"/>
        <s v="Realme 11 Pro"/>
        <s v="Oppo Find N2 5G"/>
        <s v="Realme 9 4G"/>
        <s v="Cola Phone"/>
        <s v="Apple iPhone 13 Pro Max"/>
        <s v="Oppo Reno 10 Pro Plus"/>
        <s v="Vivo X90 5G"/>
        <s v="Samsung Galaxy F13"/>
        <s v="Xiaomi Redmi Note 10S (6GB RAM + 128GB)"/>
        <s v="Realme 10 (8GB RAM + 128GB)"/>
        <s v="iQOO 9 SE 5G"/>
        <s v="Infinix Hot 20"/>
        <s v="Letv Y1 Pro"/>
        <s v="Xiaomi Redmi Note 13 Pro Max 5G"/>
        <s v="Realme Narzo 50 Pro 5G"/>
        <s v="OPPO A74 5G"/>
        <s v="Apple iPhone 9"/>
        <s v="iQOO Z6 Lite (6GB RAM + 128GB)"/>
        <s v="Xiaomi Redmi Note 11SE"/>
        <s v="Realme Narzo 50"/>
        <s v="Vivo Y75 5G"/>
        <s v="Vivo V25 (12GB RAM + 256GB)"/>
        <s v="POCO M4 Pro 4G"/>
        <s v="Infinix Zero Ultra"/>
        <s v="Tecno Spark Go 2023"/>
        <s v="Motorola Moto X40"/>
        <s v="Samsung Galaxy F24 5G"/>
        <s v="Realme 10 5G"/>
        <s v="OnePlus Nord 3 5G"/>
        <s v="Motorola Moto G82 (8GB RAM + 128GB)"/>
        <s v="iKall Z19 Pro"/>
        <s v="LeEco S1 Pro"/>
        <s v="Realme C2s"/>
        <s v="Duoqin F22 Pro"/>
        <s v="Samsung Galaxy M54 5G"/>
        <s v="Nokia N73 5G"/>
        <s v="Motorola Edge 30 Fusion 5G"/>
        <s v="Realme C35"/>
        <s v="OPPO Reno 8 Pro House of Dragon Edition"/>
        <s v="OnePlus Nord CE 3 Lite 5G"/>
        <s v="Poco X4 Pro 5G (8GB RAM + 128GB)"/>
        <s v="Samsung Galaxy M04"/>
        <s v="OPPO A77s"/>
        <s v="Samsung Galaxy A13"/>
        <s v="Motorola Edge 30 Ultra"/>
        <s v="Xiaomi 13 Ultra 5G"/>
        <s v="Motorola Moto G52 (6GB RAM + 128GB)"/>
        <s v="Poco M4 5G"/>
        <s v="Nothing Phone 1 (12GB RAM + 256GB)"/>
        <s v="Samsung Galaxy A54 5G"/>
        <s v="Tecno Pova 4"/>
        <s v="Xiaomi Redmi Note 12 Pro (8GB RAM + 256GB)"/>
        <s v="Apple iPhone 14 Pro Max (256GB)"/>
        <s v="Vivo V25 Pro (12GB RAM + 256GB)"/>
        <s v="Realme 9 5G (6GB RAM + 128GB)"/>
        <s v="Realme 9 Pro 5G"/>
        <s v="Lava Blaze 5G"/>
        <s v="Honor X9a"/>
        <s v="Google Pixel 7 Pro 5G"/>
        <s v="Tecno Pova 3"/>
        <s v="Vivo V23 Pro 5G"/>
        <s v="Samsung Galaxy A04e"/>
        <s v="Xiaomi Redmi K60"/>
        <s v="Realme 9 Pro Plus 5G"/>
        <s v="Realme 9i 5G (6GB RAM + 128GB)"/>
        <s v="Motorola Edge 30 5G (8GB RAM + 128GB)"/>
        <s v="Xiaomi Redmi Note 11 (6GB RAM + 64GB)"/>
        <s v="Vivo Y02"/>
        <s v="POCO C31 (4GB RAM + 64GB)"/>
        <s v="Realme Narzo 50 5G"/>
        <s v="Realme GT Neo 3T"/>
        <s v="OPPO Reno 8 Pro 5G"/>
        <s v="OnePlus 10 Pro 5G (12GB RAM + 256GB)"/>
        <s v="iQOO 11 Pro 5G"/>
        <s v="Vivo T1x 4G"/>
        <s v="Xiaomi Redmi 10 Power"/>
        <s v="OPPO A58"/>
        <s v="Vivo T1 44W"/>
        <s v="Xiaomi Mix Fold 2 5G"/>
        <s v="Vivo Y16 (3GB RAM + 64GB)"/>
        <s v="OPPO Reno 8 Z"/>
        <s v="Vivo Y75 4G"/>
        <s v="Xiaomi Redmi Note 12 Explorer"/>
        <s v="OPPO A57 4G (4GB RAM + 64 GB)"/>
        <s v="Samsung Galaxy A75 5G"/>
        <s v="Vivo T1 Pro 5G (8GB RAM + 128GB)"/>
        <s v="Google Pixel 7 5G"/>
        <s v="Xiaomi Redmi Note 11T 5G (6GB RAM + 128GB)"/>
        <s v="OPPO F21s Pro 4G"/>
        <s v="Apple iPhone 14 (256GB)"/>
        <s v="Motorola Moto G73"/>
        <s v="Nubia Red Magic 8 Pro 5G"/>
        <s v="Motorola Moto G31"/>
        <s v="Tecno Phantom X2 Pro"/>
        <s v="Infinix Zero 20"/>
        <s v="iQOO Z6 5G (6GB RAM + 128GB)"/>
        <s v="Xiaomi Redmi Note 11 Pro 5G"/>
        <s v="OPPO A1 Pro"/>
        <s v="Samsung Galaxy S22 FE 5G"/>
        <s v="Samsung Galaxy S22 Plus 5G"/>
        <s v="Vivo U3x"/>
        <s v="Motorola Moto G23"/>
        <s v="Poco M4 5G (6GB RAM + 128GB)"/>
        <s v="Tecno Pova 5G"/>
        <s v="POCO C31"/>
        <s v="Apple iPhone XR2"/>
        <s v="Samsung Galaxy A53 (8GB RAM + 256GB)"/>
        <s v="Infinix Note 12 5G"/>
        <s v="OPPO Reno7 Pro 5G"/>
        <s v="OnePlus Ace 2"/>
        <s v="Redmi Note 11 Pro 2023"/>
        <s v="Nothing Phone 2"/>
        <s v="Samsung Galaxy A32 (8GB RAM + 128GB)"/>
        <s v="Google Pixel 6 Pro"/>
        <s v="Infinix Note 12i (2022)"/>
        <s v="Xiaomi Redmi 11 Prime 5G (6GB RAM + 128GB)"/>
        <s v="Xiaomi Redmi Note 11 Pro Plus 5G (8GB RAM + 128GB)"/>
        <s v="Xiaomi 12 Pro 5G"/>
        <s v="Apple iPhone 13 Mini"/>
        <s v="Tecno Pova 3 (6GB RAM + 128GB)"/>
        <s v="Realme C31 (4GB RAM + 64GB)"/>
        <s v="Asus ROG Phone 6 Pro 5G"/>
        <s v="Vivo V23e 5G"/>
        <s v="Apple iPhone 14 Mini"/>
        <s v="Xiaomi Redmi Note 10T 5G"/>
        <s v="iQOO Neo 7 SE 5G"/>
        <s v="Samsung Galaxy A23 (8GB RAM + 128GB)"/>
        <s v="Xiaomi Redmi Note 12 Pro (8GB RAM + 128GB)"/>
        <s v="Xiaomi Redmi Note 12 Turbo"/>
        <s v="Infinix Note 12 Pro"/>
        <s v="Infinix Hot 20 (6GB RAM+ 128GB)"/>
        <s v="Apple iPhone 14 Pro Max (1TB)"/>
        <s v="Samsung Galaxy M13"/>
        <s v="Poco M4 Pro 5G (8GB RAM + 128GB)"/>
        <s v="Xiaomi Redmi Note 10S (8GB RAM + 128GB)"/>
        <s v="Realme C11 2021 (4GB RAM + 64GB)"/>
        <s v="Samsung Galaxy A23 5G (8GB RAM + 128GB)"/>
        <s v="Motorola Edge 30 Ultra (12GB RAM + 256GB)"/>
        <s v="OPPO F21s Pro"/>
        <s v="Xiaomi 13 5G"/>
        <s v="Xiaomi Redmi 10A"/>
        <s v="Vivo Y01A"/>
        <s v="Xiaomi Redmi K50i (8GB RAM + 256GB)"/>
        <s v="Realme C30 (3GB RAM + 32GB)"/>
        <s v="Motorola Moto G51 5G"/>
        <s v="Xiaomi Redmi 10 (6GB RAM + 128GB)"/>
        <s v="Xiaomi Mi 11 Lite NE 5G"/>
        <s v="Samsung Galaxy Z Flip 3"/>
        <s v="Apple iPhone 12 (128GB)"/>
        <s v="OnePlus 10T (16GB RAM + 256GB)"/>
        <s v="Samsung Galaxy A13 (4GB RAM + 128GB)"/>
        <s v="OPPO Reno7 5G"/>
        <s v="OnePlus 9RT 5G"/>
        <s v="Samsung Galaxy A53 5G (8GB RAM + 128GB)"/>
        <s v="Samsung Galaxy S22 Ultra 5G (12GB RAM + 512GB)"/>
        <s v="Motorola Moto G71 5G"/>
        <s v="itel S16 Pro"/>
        <s v="Vivo Y100"/>
        <s v="Samsung Galaxy M13 5G (4GB RAM + 64GB)"/>
        <s v="POCO X5 GT"/>
        <s v="Honor X9 5G"/>
        <s v="iQOO 11 (16GB RAM + 256GB)"/>
        <s v="Samsung Galaxy Z Fold 4"/>
        <s v="Royole FlexPai 2"/>
        <s v="Apple iPhone 14 Plus (256GB)"/>
        <s v="Samsung Galaxy A33 5G (8GB RAM + 128GB)"/>
        <s v="Tecno Spark 9"/>
        <s v="Google Pixel 6"/>
        <s v="Xiaomi Redmi Note 10 Pro (6GB RAM + 128GB)"/>
        <s v="Samsung Galaxy S21 Ultra"/>
        <s v="Infinix Hot 20 Play"/>
        <s v="Vivo T1x (6GB RAM + 128GB)"/>
        <s v="OPPO F23 Pro"/>
        <s v="iQOO Z6 Pro 5G (8GB RAM + 128GB)"/>
        <s v="Samsung Galaxy A73 5G (8GB RAM + 256GB)"/>
        <s v="Realme 9 5G SE (8GB RAM + 128GB)"/>
        <s v="Poco F4 5G"/>
        <s v="Infinix Note 12"/>
        <s v="Samsung Galaxy A03 Core"/>
        <s v="Motorola Moto G60"/>
        <s v="OnePlus 9 Pro"/>
        <s v="Xiaomi Redmi Note 11S"/>
        <s v="Xiaomi Redmi 9 Activ"/>
        <s v="Tecno Camon 19 Pro 5G"/>
        <s v="Samsung Galaxy A04"/>
        <s v="POCO M4 Pro 4G (6GB RAM + 128GB)"/>
        <s v="OnePlus Nord N20 5G"/>
        <s v="Apple iPhone 13 (256GB)"/>
        <s v="Oppo Find X6 Pro"/>
        <s v="Vivo X90 Pro 5G"/>
        <s v="Motorola Moto G53"/>
        <s v="Motorola Moto G22"/>
        <s v="Xiaomi Redmi 9i Sport"/>
        <s v="Jio JioPhone Next"/>
        <s v="Vivo Y93"/>
        <s v="Xiaomi Redmi K60 Pro"/>
        <s v="Realme C30s"/>
        <s v="Vivo Y22s"/>
        <s v="OPPO A77"/>
        <s v="Xiaomi Redmi 10A Sport"/>
        <s v="Poco F4 (12GB RAM + 256GB)"/>
        <s v="Realme 9 4G (8GB RAM + 128GB)"/>
        <s v="Xiaomi 12T Pro 5G"/>
        <s v="iQOO 9 5G"/>
        <s v="Apple iPhone 12 Mini (128GB)"/>
        <s v="Samsung Galaxy S24 Ultra"/>
        <s v="OPPO Find N Flip"/>
        <s v="OnePlus 10T (12GB RAM + 256GB)"/>
        <s v="Tecno Spark 9 (4GB RAM + 64GB)"/>
        <s v="Samsung Galaxy S21 FE 5G (8GB RAM + 256GB)"/>
        <s v="Xiaomi Redmi Note 11T 5G (8GB RAM + 128GB)"/>
        <s v="Sony Xperia Pro-I"/>
        <s v="Vivo V21 Pro"/>
        <s v="Poco X3"/>
        <s v="Samsung Galaxy S20 FE"/>
        <s v="Google Pixel 4"/>
        <s v="Samsung Galaxy S10 Plus"/>
        <s v="Realme 11 Pro Plus"/>
        <s v="OPPO F21 Pro 4G"/>
        <s v="Realme GT 2 5G"/>
        <s v="Samsung Galaxy S21"/>
        <s v="Samsung Galaxy A71"/>
        <s v="Vivo Y02s"/>
        <s v="Letv Y2 Pro"/>
        <s v="Tecno Spark 8C (4GB RAM + 64GB)"/>
        <s v="iQOO Z6 5G (8GB RAM + 128GB)"/>
        <s v="Vivo T1 Pro"/>
        <s v="Realme 9 Pro Plus 5G (8GB RAM + 128GB)"/>
        <s v="Samsung Galaxy A04s"/>
        <s v="Realme 9i (6GB RAM + 128GB)"/>
        <s v="Realme 8 5G (8GB RAM + 128GB)"/>
        <s v="OPPO F19"/>
        <s v="OPPO Find N2 Flip"/>
        <s v="Samsung Galaxy M32 Prime Edition"/>
        <s v="Oukitel WP19"/>
        <s v="Realme 9 Pro 5G (8GB RAM + 128GB)"/>
        <s v="Xiaomi Redmi Note 10 Lite (6GB RAM + 128GB)"/>
        <s v="Samsung Galaxy A13 5G"/>
        <s v="Xiaomi Redmi Note 11 5G"/>
        <s v="itel P36"/>
        <s v="Realme GT Neo 5"/>
        <s v="Apple iPhone 15 Ultra"/>
        <s v="Poco C50"/>
        <s v="Samsung Galaxy Note 30 Ultra 5G"/>
        <s v="Realme 9i (4GB RAM + 128GB)"/>
        <s v="Xiaomi Redmi Note 11T 5G"/>
        <s v="Vivo X80 Pro 5G"/>
        <s v="OPPO Reno 6 Pro 5G"/>
        <s v="Xiaomi Mi 11i 5G"/>
        <s v="Asus ROG Phone 7"/>
        <s v="Oppo A77 5G"/>
        <s v="Realme 9 5G SE"/>
        <s v="Samsung Galaxy A03"/>
        <s v="OnePlus Nord N200"/>
        <s v="Xiaomi Mi 11X"/>
        <s v="OPPO Reno 6"/>
        <s v="Realme X50 Pro 5G (12GB RAM + 256GB)"/>
        <s v="Xiaomi Redmi 10A (6GB RAM + 128GB)"/>
        <s v="Redmi Note 12 Pro Speed Edition"/>
        <s v="Apple iPhone 14 Pro (256GB)"/>
        <s v="Motorola Moto G72"/>
        <s v="Motorola Moto X30 Pro"/>
        <s v="Xiaomi 12S Ultra"/>
        <s v="Honor 70 5G"/>
        <s v="OnePlus 10 Pro 5G (12GB RAM + 512GB)"/>
        <s v="Vivo V23 Pro 5G (12GB RAM + 256GB)"/>
        <s v="OPPO A55 4G (6GB RAM + 128GB)"/>
        <s v="Xiaomi Mi 11T Pro 5G"/>
        <s v="Nokia X50 5G"/>
        <s v="Xiaomi Redmi Note 10"/>
        <s v="Vertu Signature Touch"/>
        <s v="Samsung Galaxy M32 Prime Edition (6GB RAM + 128GB)"/>
        <s v="Tecno Camon 19 Pro Mondrian Edition"/>
        <s v="Poco F5"/>
        <s v="BLU F91 5G"/>
        <s v="OPPO A16e"/>
        <s v="Motorola Moto E32"/>
        <s v="Xiaomi Redmi Note 11S (8GB RAM + 128GB)"/>
        <s v="Apple iPhone SE 3 2022"/>
        <s v="Samsung Galaxy A52 (8GB RAM + 128GB)"/>
        <s v="Poco X3 Pro"/>
        <s v="Xiaomi Redmi 9A"/>
        <s v="Samsung Galaxy A32"/>
        <s v="Motorola Moto G13"/>
        <s v="Asus ROG Phone 6 Batman Edition"/>
        <s v="Xiaomi Redmi Note 12 Pro Plus (6GB RAM + 128GB)"/>
        <s v="Infinix Smart 6 HD"/>
        <s v="Apple iPhone 15 Pro"/>
        <s v="Realme C35 (4GB RAM + 128GB)"/>
        <s v="Infinix Hot 12"/>
        <s v="Vivo X80 5G"/>
        <s v="Vivo Y53s"/>
        <s v="Tecno Phantom X"/>
        <s v="Samsung Galaxy M04 (4GB RAM + 128GB)"/>
        <s v="Redmi 12C"/>
        <s v="Asus ZenFone 9"/>
        <s v="Sony Xperia L5 5G"/>
        <s v="iQOO 9 SE 5G (12GB RAM + 256GB)"/>
        <s v="Tecno Spark 8 Pro"/>
        <s v="Xiaomi Redmi 10 Prime"/>
        <s v="Samsung Galaxy F22"/>
        <s v="Xiaomi Mi Mix Alpha"/>
        <s v="OPPO Reno 10 Pro"/>
        <s v="Nubia Z50"/>
        <s v="Samsung Galaxy F13 (4GB RAM + 128GB)"/>
        <s v="Nokia G11 Plus"/>
        <s v="Infinix Hot 12 Play"/>
        <s v="Vivo T2 5G"/>
        <s v="OPPO Reno7 Z 5G"/>
        <s v="Xiaomi Mi 11 Lite NE 5G (8GB RAM + 128GB)"/>
        <s v="Realme Narzo 50i"/>
        <s v="Infinix Zero X Pro"/>
        <s v="Samsung Galaxy M32"/>
        <s v="Samsung Galaxy A82 5G"/>
        <s v="Xiaomi Poco F1"/>
        <s v="Vivo Y25"/>
        <s v="Lyf Earth 1"/>
        <s v="Motorola Moto E13"/>
        <s v="Tecno Pop 6 Pro"/>
        <s v="Itel A24 Pro"/>
        <s v="Vivo X Fold Plus"/>
        <s v="Huawei Mate 50 RS Porsche Design"/>
        <s v="Samsung Galaxy F63"/>
        <s v="iQOO Z6 4G (6GB RAM + 128GB)"/>
        <s v="Sony Xperia 5 II"/>
        <s v="Vivo Y3 (4GB RAM + 128GB)"/>
        <s v="Sony Xperia 1 IV (12GB RAM + 512GB)"/>
        <s v="Tecno Pova 4 Pro"/>
        <s v="Huawei Nova 10 SE"/>
        <s v="Vivo T1x (4GB RAM + 128GB)"/>
        <s v="Nubia Red Magic 7S Pro"/>
        <s v="Motorola Moto E32s (4GB RAM + 64GB)"/>
        <s v="iQOO Neo 6 5G (12GB RAM + 256GB)"/>
        <s v="Samsung Galaxy A15"/>
        <s v="POCO X4 GT 5G"/>
        <s v="Realme Narzo 50 5G (4GB RAM + 128GB)"/>
        <s v="Vivo Y77 5G"/>
        <s v="Honor 60 SE 5G"/>
        <s v="Xiaomi Redmi 11 Prime"/>
        <s v="Realme C31"/>
        <s v="Motorola Moto G31 (6GB RAM+ 128GB)"/>
        <s v="Samsung Galaxy Z Flip 4 5G"/>
        <s v="OnePlus 6 (8GB RAM + 128GB)"/>
        <s v="Google Pixel 2 XL"/>
        <s v="Xiaomi Redmi A1 Plus"/>
        <s v="Honor 70 5G (8GB RAM + 256GB)"/>
        <s v="Realme Narzo 50 (6GB RAM + 128GB)"/>
        <s v="Vivo Y15s"/>
        <s v="Samsung Galaxy M32 (6GB RAM + 128GB)"/>
        <s v="Samsung Galaxy F42 5G"/>
        <s v="Realme Q5 5G"/>
        <s v="POCO M3 Pro 5G"/>
        <s v="Google Pixel 5"/>
        <s v="OnePlus 12 Pro"/>
        <s v="Xiaomi Redmi Note 12 Discovery Edition"/>
        <s v="Samsung Galaxy M13 (4GB RAM + 64GB)"/>
        <s v="Oppo Reno 8 Pro (8GB RAM + 256GB)"/>
        <s v="Vivo Y78 5G"/>
        <s v="iQOO Z6 4G"/>
        <s v="OPPO A76"/>
        <s v="Realme 9 Pro Plus 5G (8GB RAM + 256GB)"/>
        <s v="Vivo Y01"/>
        <s v="Motorola Moto Edge S30 5G"/>
        <s v="Realme GT 2 Pro 5G"/>
        <s v="Apple iPhone 13 Pro (256GB)"/>
        <s v="Vivo Y73 2021"/>
        <s v="Samsung Galaxy F14"/>
        <s v="Vivo V20"/>
        <s v="Xiaomi Redmi Note 9 Pro"/>
        <s v="OnePlus 10R Prime Edition"/>
        <s v="Google Pixel 6 Pro (12GB RAM + 256GB)"/>
        <s v="Nokia C31"/>
        <s v="Infinix Hot 12 Pro (8GB RAM+ 128GB)"/>
        <s v="Poco M5"/>
        <s v="Xiaomi Redmi 10C (4GB RAM + 128GB)"/>
        <s v="ZTE Axon 40 Ultra 5G"/>
        <s v="Xiaomi 12 Pro 5G (12GB RAM + 256GB)"/>
        <s v="OPPO K10 (8GB RAM + 128GB)"/>
        <s v="Huawei Nova 9 SE"/>
        <s v="Samsung Galaxy S22 5G (8GB RAM + 256GB)"/>
        <s v="Lenovo Legion Y90"/>
        <s v="Vivo Y55 5G"/>
        <s v="Nokia X100 5G"/>
        <s v="Realme 8s 5G (8GB RAM + 128GB)"/>
        <s v="Realme 8s 5G"/>
        <s v="Nokia X60 Pro 5G"/>
        <s v="Poco X5"/>
        <s v="Xiaomi Redmi Note 10 Pro Max (6GB RAM + 128GB)"/>
        <s v="iQOO 7 (12GB RAM + 256GB)"/>
        <s v="Realme 8"/>
        <s v="Samsung Galaxy S20"/>
        <s v="Xiaomi Redmi K60E"/>
        <s v="Motorola Moto E32s"/>
        <s v="OnePlus Nord 3T 5G"/>
        <s v="OPPO F23 Pro Plus 5G"/>
        <s v="Poco F5 Pro"/>
        <s v="OPPO A16e (4GB RAM + 64GB)"/>
        <s v="POCO M4 Pro 4G (8GB RAM + 128GB)"/>
        <s v="Realme Narzo 50A"/>
        <s v="Asus ROG Phone 5s 5G"/>
        <s v="Realme GT Master Edition 5G"/>
        <s v="Samsung Galaxy A32 5G"/>
        <s v="Nubia Red Magic 8 Pro Plus"/>
        <s v="Samsung Galaxy Z Fold 3"/>
        <s v="LG Wing 5G"/>
        <s v="Xiaomi Redmi Note 9 Pro Max"/>
        <s v="Samsung Galaxy A52"/>
        <s v="Vivo Y71"/>
        <s v="Samsung Galaxy A04e (3GB RAM + 64GB)"/>
        <s v="Oppo A56s"/>
        <s v="Oppo Reno 8T 4G"/>
        <s v="OPPO Reno 10"/>
        <s v="Nokia G60"/>
        <s v="OPPO A77 (4GB RAM + 128 GB)"/>
        <s v="Motorola Edge 40 Pro 5G"/>
        <s v="Oppo K10x 5G"/>
        <s v="iQOO Z6 Pro 5G (12GB RAM + 256GB)"/>
        <s v="Nokia G21 (6GB RAM + 128GB)"/>
        <s v="Samsung Galaxy A13 (6GB RAM + 128GB)"/>
        <s v="OPPO A16K (4GB RAM + 64GB)"/>
        <s v="Xiaomi Redmi 10C"/>
        <s v="Tecno Spark 9 Pro"/>
        <s v="Realme GT Neo 3 5G"/>
        <s v="Xiaomi 11i HyperCharge 5G"/>
        <s v="iQOO Neo 6 SE 5G"/>
        <s v="iQOO 9 Pro 5G"/>
        <s v="Realme Narzo 50i (4GB RAM + 64GB)"/>
        <s v="Xiaomi Redmi 9 Activ (6GB RAM + 128GB)"/>
        <s v="Jio JioPhone Next (3GB RAM + 32GB)"/>
        <s v="Xiaomi Redmi Note 8 2021"/>
        <s v="Xiaomi Redmi Note 10 5G"/>
        <s v="Vivo Y20G"/>
        <s v="Samsung Galaxy A22 5G"/>
        <s v="Vivo V21"/>
        <s v="Realme 7 Pro (8GB RAM + 128GB)"/>
        <s v="OnePlus Nord Lite"/>
        <s v="Samsung Galaxy S20 Ultra 5G"/>
        <s v="Apple iPhone 11 Pro Max"/>
        <s v="Apple iPhone 7s"/>
        <s v="Sony Xperia Ace IV"/>
        <s v="Samsung Galaxy A04e (4GB RAM + 128GB)"/>
        <s v="Xiaomi Redmi Note 12 4G"/>
        <s v="Oukitel WP21"/>
        <s v="Vivo V28"/>
        <s v="Poco F4 5G (8GB RAM + 128GB)"/>
        <s v="Xiaomi Redmi Note 11T Pro 5G"/>
        <s v="Realme Narzo 50 Pro 5G (8GB RAM + 128GB)"/>
        <s v="Vivo T1 44W (8GB RAM + 128GB)"/>
        <s v="Xiaomi Redmi Note 11S (6GB RAM + 128GB)"/>
        <s v="Lava Agni 5G"/>
        <s v="Realme 8i (6GB RAM + 128GB)"/>
        <s v="OPPO A55 4G"/>
        <s v="POCO M3 Pro 5G (6GB RAM + 128GB)"/>
        <s v="Realme C21Y"/>
        <s v="OPPO A16"/>
        <s v="Vivo V21 5G"/>
        <s v="Apple iPhone 12 Pro (512GB)"/>
        <s v="Sony Xperia 1 II"/>
        <s v="Motorola Edge Plus"/>
        <s v="Samsung Galaxy Note 20"/>
        <s v="Samsung Galaxy A12"/>
        <s v="Xiaomi Redmi Note 12 Pro 4G"/>
        <s v="Realme GT Neo 3T (8GB RAM + 128GB)"/>
        <s v="Realme C30s (4GB RAM + 64GB)"/>
        <s v="Apple iPhone 14 (512GB)"/>
        <s v="iQOO 9T 5G"/>
        <s v="Tecno Camon 19 Pro"/>
        <s v="OnePlus Nord 2 Lite 5G"/>
        <s v="Samsung Galaxy S22 Ultra 5G (8GB RAM + 128GB)"/>
        <s v="POCO F4 GT 5G"/>
        <s v="Xiaomi 11T Pro 5G (12GB RAM + 256GB)"/>
        <s v="Vivo Y10"/>
        <s v="Samsung Galaxy A83 5G"/>
        <s v="Vivo Y33s"/>
        <s v="Huawei Mate 40 Pro 4G"/>
        <s v="Micromax IN 2B"/>
        <s v="Asus ROG Phone 6"/>
        <s v="Realme X7 Max"/>
        <s v="Realme 8 5G"/>
        <s v="OPPO A55 5G"/>
        <s v="Xiaomi Redmi 9"/>
        <s v="Apple iPhone SE 2020"/>
        <s v="Letv Y1 Pro Plus"/>
        <s v="OnePlus Nord 5"/>
        <s v="Vivo Y73T"/>
        <s v="OPPO Reno 9 Z"/>
        <s v="Vivo V25e"/>
        <s v="Infinix Hot 12 Pro"/>
        <s v="Realme Narzo 50 5G (4GB RAM + 64GB)"/>
        <s v="itel Vision 3"/>
        <s v="OPPO A96 4G"/>
        <s v="Xiaomi Redmi Note 11E 5G"/>
        <s v="Honor Magic 4 Pro Plus 5G"/>
        <s v="Tecno Spark 9T"/>
        <s v="Infinix Smart 6"/>
        <s v="Realme C25Y (4GB RAM + 64GB)"/>
        <s v="Samsung Galaxy A12 (6GB RAM + 128GB)"/>
        <s v="Tecno Camon 19"/>
        <s v="Xiaomi Redmi Note 10 Pro 5G"/>
        <s v="Xiaomi Mi 11X 5G (8GB RAM + 128GB)"/>
        <s v="Xiaomi Redmi Note 10 (6GB RAM + 128GB)"/>
        <s v="Xiaomi Redmi Note 10 Pro Max"/>
        <s v="Xiaomi Mi 10T 5G"/>
        <s v="LG Velvet 5G"/>
        <s v="Motorola One Fusion Plus"/>
        <s v="LG V60 ThinQ"/>
        <s v="Samsung Galaxy Note 10 Lite"/>
        <s v="Samsung Galaxy Note 10 Plus 5G"/>
        <s v="iQOO Neo 7 Racing Edition"/>
        <s v="Samsung Galaxy A04s (4GB RAM + 128GB)"/>
        <s v="Vivo Y35 5G"/>
        <s v="Vivo Y02 (2GB RAM + 32GB)"/>
        <s v="itel Vision 3 (2GB RAM + 32GB)"/>
        <s v="Xiaomi Redmi Note 11R"/>
        <s v="Poco M6 Pro"/>
        <s v="OPPO A97 5G"/>
        <s v="Samsung Galaxy A24"/>
        <s v="Infinix Note 13 Pro"/>
        <s v="Honor Play 30"/>
        <s v="Infinix Smart 6 Plus"/>
        <s v="Sony Xperia 5 IV 5G"/>
        <s v="Nubia Z40 Pro 5G"/>
        <s v="Nokia G21"/>
        <s v="Xiaomi 12 Lite 5G"/>
        <s v="Oppo Find N 5G"/>
        <s v="Apple iPhone 13 Pro Max (256GB)"/>
        <s v="Vivo Y21s"/>
        <s v="OPPO F19s"/>
        <s v="Samsung Galaxy M21 2021"/>
        <s v="OPPO F19 Pro"/>
        <s v="OPPO X 2021"/>
        <s v="OnePlus Nord N10"/>
        <s v="Gionee M12 Pro"/>
        <s v="Poco M2"/>
        <s v="OPPO F17 Pro"/>
        <s v="Motorola Moto G 5G"/>
        <s v="Samsung Galaxy A50s"/>
        <s v="Samsung Galaxy Note 10 Plus"/>
        <s v="Vivo Y15"/>
        <s v="Vivo S1 Pro"/>
        <s v="Vivo T3 Pro"/>
        <s v="Vivo V21s"/>
        <s v="Asus ROG Phone 6D Ultimate"/>
        <s v="Motorola Moto Edge 30 Neo"/>
        <s v="Xiaomi 12T"/>
        <s v="Huawei Mate 50 Pro 5G"/>
        <s v="Realme C32"/>
        <s v="Huawei Mate Xs 2"/>
        <s v="iQOO Z7 Pro 5G"/>
        <s v="Apple iPhone 15"/>
        <s v="Infinix Note 11S (8GB RAM + 128GB)"/>
        <s v="Tecno Spark 8 (4GB RAM + 64GB)"/>
        <s v="Oppo A56 5G"/>
        <s v="Vivo X80 Pro Plus 5G"/>
        <s v="Xiaomi Redmi 10 Prime (6GB RAM + 128GB)"/>
        <s v="Huawei Nova 9"/>
        <s v="Tecno Pop 5 Go"/>
        <s v="Huawei P50 Pro 4G"/>
        <s v="Xiaomi Redmi K50 5G"/>
        <s v="Nokia C01 Plus"/>
        <s v="Realme Q3"/>
        <s v="OPPO Reno 6 Pro Plus 5G"/>
        <s v="Motorola Edge S"/>
        <s v="Oppo Find X3 Pro"/>
        <s v="Poco M3"/>
        <s v="itel S16"/>
        <s v="Vivo V20 Pro"/>
        <s v="Xiaomi Mi 10T Pro 5G"/>
        <s v="Vivo V19 (8GB RAM + 256GB)"/>
        <s v="Samsung Galaxy S20 5G"/>
        <s v="Vivo U3"/>
        <s v="Oppo K5 (8GB RAM + 128GB)"/>
        <s v="Realme XT"/>
        <s v="Vivo Y12 (3GB RAM + 64GB)"/>
        <s v="Xiaomi Poco F1 (6GB RAM + 128GB)"/>
        <s v="Poco C50 (3GB RAM + 32GB)"/>
        <s v="iKall Z19"/>
        <s v="Xiaomi Redmi K60 Gaming Edition"/>
        <s v="Vivo S17 Pro"/>
        <s v="Honor 80 Pro Plus"/>
        <s v="Apple iPhone SE 4"/>
        <s v="Tecno Pova Neo 5G"/>
        <s v="Apple iPhone 14 Pro Max (512GB)"/>
        <s v="Google Pixel 8"/>
        <s v="Vivo T2x 5G"/>
        <s v="Motorola Moto G52 5G"/>
        <s v="Motorola Edge 40 5G"/>
        <s v="Vivo X Note 5G (12GB RAM + 512GB)"/>
        <s v="Realme GT 2 Pro 5G (12GB RAM + 256GB)"/>
        <s v="Vivo Y15C"/>
        <s v="Honor X8"/>
        <s v="Samsung Galaxy A03 (4GB RAM + 64GB)"/>
        <s v="Samsung Galaxy S22 Plus 5G (8GB RAM + 256GB)"/>
        <s v="Vivo Y33T"/>
        <s v="Xiaomi 11i 5G (8GB RAM + 128GB)"/>
        <s v="Oppo Find X5 Pro 5G"/>
        <s v="Tecno Spark Go 2022"/>
        <s v="Vivo Y21e"/>
        <s v="Xiaomi Redmi 9A Sport"/>
        <s v="Apple iPhone 13 Pro Max (1TB)"/>
        <s v="Vivo Y12G (3GB RAM + 64GB)"/>
        <s v="Vivo V23e"/>
        <s v="Samsung Galaxy F22 (6GB RAM + 128GB)"/>
        <s v="Xiaomi 12 Ultra 5G"/>
        <s v="Micromax IN 2C"/>
        <s v="Samsung Galaxy A03s"/>
        <s v="OPPO A54 (4GB RAM + 128GB)"/>
        <s v="Xiaomi Redmi 20X"/>
        <s v="Xiaomi Mi Mix Fold"/>
        <s v="Realme Narzo 30 5G"/>
        <s v="OPPO A54"/>
        <s v="Oppo A15s (4GB RAM + 128GB)"/>
        <s v="itel A56"/>
        <s v="Xiaomi Redmi 9 Power"/>
        <s v="Samsung Galaxy S21 Plus"/>
        <s v="POCO M2 Pro"/>
        <s v="Samsung Galaxy S20 Plus"/>
        <s v="Realme 6 Pro"/>
        <s v="Huawei P40 Pro"/>
        <s v="Vivo Y11 (2019)"/>
        <s v="Vivo V15 Pro (8GB RAM +128GB)"/>
        <s v="Vivo Y95"/>
        <s v="Vivo V11i"/>
        <s v="Samsung Galaxy S9 Plus (128GB)"/>
        <s v="Realme GT Neo 4T"/>
        <s v="Vivo Y53t"/>
        <s v="Samsung Galaxy A04 (4GB RAM + 128GB)"/>
        <s v="Leitz Phone 2"/>
        <s v="Xiaomi Redmi K60i"/>
        <s v="Infinix Hot 20S"/>
        <s v="Realme GT Neo 3T (8GB RAM + 256GB)"/>
        <s v="Apple iPhone 14 Plus (512GB)"/>
        <s v="Apple iPhone 14 Pro (1TB)"/>
        <s v="Xiaomi Redmi 13 Prime 5G"/>
        <s v="Xiaomi Redmi 11 Prime (6GB RAM + 128GB)"/>
        <s v="Nokia C21 Plus (4GB RAM + 64GB)"/>
        <s v="OnePlus Nord N300"/>
        <s v="Tecno Camon 19 Neo"/>
        <s v="Realme Narzo 50i Prime"/>
        <s v="Xiaomi Redmi K50 Ultra 5G"/>
        <s v="OPPO A57 4G"/>
        <s v="Infinix Note 12 (6GB RAM + 128GB)"/>
        <s v="Samsung Galaxy S23 FE 5G"/>
        <s v="Samsung Galaxy M51s 5G"/>
        <s v="Vivo X80 5G (12GB RAM + 256GB)"/>
        <s v="Poco X6 Pro 5G"/>
        <s v="Infinix Note 12 (G96)"/>
        <s v="Samsung Galaxy M14"/>
        <s v="Vivo T2 Pro 5G"/>
        <s v="Xiaomi Redmi 10 Prime Plus 5G"/>
        <s v="Xiaomi Redmi Note 11 Pro 4G"/>
        <s v="Realme Narzo 50A Prime"/>
        <s v="Vivo Y55s 5G"/>
        <s v="Vivo Y21T"/>
        <s v="Gionee K10"/>
        <s v="Xiaomi Redmi Note 10 Lite (4GB RAM + 128GB)"/>
        <s v="Apple iPhone 13 (512GB)"/>
        <s v="Infinix Hot 11S"/>
        <s v="Realme GT Explorer Master Edition"/>
        <s v="Xiaomi Mi 12 5G"/>
        <s v="CAT S22 Flip"/>
        <s v="Xiaomi Mi 11 Lite (8GB RAM + 128GB)"/>
        <s v="Realme Q3i 5G"/>
        <s v="Xiaomi Mi 11X Pro"/>
        <s v="Lenovo Legion Pro 2"/>
        <s v="Samsung Galaxy M62"/>
        <s v="Realme Q2i"/>
        <s v="Apple iPhone 12 Pro (256GB)"/>
        <s v="Xiaomi Redmi 9i (4GB RAM + 128GB)"/>
        <s v="Realme 6 (6GB RAM + 64GB)"/>
        <s v="Samsung Galaxy A01 Core"/>
        <s v="Oppo Reno 5"/>
        <s v="Oppo A31 2020 (6GB RAM + 128GB)"/>
        <s v="Sony Xperia 10 II"/>
        <s v="Vivo Y91c"/>
        <s v="Huawei Nova 7i"/>
        <s v="Vivo Y19"/>
        <s v="Vivo U3 (6GB RAM + 64GB)"/>
        <s v="Xiaomi Redmi Note 9"/>
        <s v="Xiaomi Redmi 8 (4GB RAM + 64GB)"/>
        <s v="Motorola One Macro"/>
        <s v="Google Pixel 3a XL"/>
        <s v="Samsung Galaxy A40"/>
        <s v="Samsung Galaxy S10 5G"/>
        <s v="Huawei Honor 9N"/>
        <s v="Xiaomi Redmi Note 4"/>
        <s v="Doogee V Max"/>
        <s v="Huawei Nova Y61"/>
        <s v="iQOO Z9"/>
        <s v="Vivo V29"/>
        <s v="Poco M5 (6GB RAM + 128GB)"/>
        <s v="Nokia X30"/>
        <s v="Tecno Pova Neo 2"/>
        <s v="Vivo Y15C (3GB RAM + 64GB)"/>
        <s v="Huawei Nova 10"/>
        <s v="Huawei Nova Y90"/>
        <s v="Samsung Galaxy A92 5G"/>
        <s v="Infinix Note 12 VIP"/>
        <s v="OnePlus Nord 4 5G"/>
        <s v="Realme Narzo 50A Prime (4GB RAM + 128GB)"/>
        <s v="OnePlus Ace 5G"/>
        <s v="iQOO 9 5G (12GB RAM + 256GB)"/>
        <s v="Xiaomi Redmi Note 12T 5G"/>
        <s v="Oppo A96 5G"/>
        <s v="Royole FlexPai 3 5G"/>
        <s v="Tecno Camon 18"/>
        <s v="Tecno Phantom X Pro"/>
        <s v="Tecno Spark 8T"/>
        <s v="Realme GT Neo2 5G"/>
        <s v="Sony Xperia 10 III Lite 5G"/>
        <s v="Realme G1"/>
        <s v="Tecno Pova 2"/>
        <s v="Poco X4"/>
        <s v="Motorola Moto G40 Fusion"/>
        <s v="OnePlus 9T"/>
        <s v="Realme 8 (8GB RAM + 128GB)"/>
        <s v="Realme Narzo 30 Pro 5G (8GB RAM +128GB)"/>
        <s v="Itel A23 Pro"/>
        <s v="Samsung Galaxy S21 Ultra 5G (12GB RAM + 128GB)"/>
        <s v="Oppo Reno 5 Pro 5G"/>
        <s v="OnePlus Nord SE"/>
        <s v="Samsung Galaxy M12"/>
        <s v="OnePlus Nord N100"/>
        <s v="Apple iPhone 12 Mini (256GB)"/>
        <s v="Apple iPhone 12 (256GB)"/>
        <s v="OPPO A15"/>
        <s v="Xiaomi Redmi Note 9 Pro (4GB RAM + 128GB)"/>
        <s v="Oppo A12"/>
        <s v="Realme X50 Pro 5G (8GB RAM + 128GB)"/>
        <s v="Samsung Galaxy S20 Plus 5G"/>
        <s v="Xiaomi Redmi K20 Pro Signature Edition"/>
        <s v="Xiaomi Redmi Note 8 Pro"/>
        <s v="Realme A1"/>
        <s v="OPPO A73"/>
        <s v="Lyf Earth 2"/>
        <s v="Apple iPhone 15 Plus"/>
        <s v="Vivo Y55s 2023"/>
        <s v="Lava Blaze NXT"/>
        <s v="Tecno Camon 20 Premier"/>
        <s v="OPPO Reno 8 House of Dragon Edition"/>
        <s v="Motorola Moto E22s"/>
        <s v="Xiaomi Redmi A1 Plus (3GB RAM + 32GB)"/>
        <s v="Infinix Hot 20i"/>
        <s v="Tecno Spark 9 (3GB RAM + 64GB)"/>
        <s v="ZTE Axon 30S"/>
        <s v="Honor X6"/>
        <s v="Xiaomi Civi 2"/>
        <s v="TCL Ion X"/>
        <s v="Samsung Galaxy Z Fold 4 (12GB RAM + 1TB)"/>
        <s v="Nothing Phone 1 Lite"/>
        <s v="Motorola Moto Edge X30 Pro"/>
        <s v="OnePlus Ace Pro"/>
        <s v="Realme GT 2 Explorer Master Edition"/>
        <s v="Samsung Galaxy M35"/>
        <s v="Samsung Galaxy A05"/>
        <s v="Infinix Note 12 Turbo"/>
        <s v="POCO F5 GT 5G"/>
        <s v="iQOO Z8 5G"/>
        <s v="Vivo Y55 4G"/>
        <s v="Vivo X Fold 5G (12GB RAM + 512GB)"/>
        <s v="Oppo K10 Pro 5G"/>
        <s v="Tecno Spark 8C"/>
        <s v="iQOO Z7 5G"/>
        <s v="Infinix Note 11 (6GB RAM + 128GB)"/>
        <s v="Xiaomi 11i HyperCharge 5G (8GB RAM + 128GB)"/>
        <s v="Samsung Galaxy F42 5G (8GB RAM + 128GB)"/>
        <s v="Apple iPhone 13 Pro (1TB)"/>
        <s v="Nubia Red Magic 6S 5G"/>
        <s v="Micromax IN 2B (6GB RAM + 64GB)"/>
        <s v="Nokia X60 5G"/>
        <s v="Vivo Y12a"/>
        <s v="Oppo Reno 5A"/>
        <s v="Poco F3 GT"/>
        <s v="Honor 50"/>
        <s v="OPPO A54 (6GB RAM + 128GB)"/>
        <s v="Realme 8i"/>
        <s v="iQOO 7 Legend"/>
        <s v="Realme C11 2021"/>
        <s v="Samsung Galaxy A22"/>
        <s v="Realme GT 5G"/>
        <s v="Google Pixel 5A"/>
        <s v="Samsung Galaxy F12"/>
        <s v="Samsung Galaxy F41 (6GB RAM + 128GB)"/>
        <s v="Samsung Galaxy A21s (6GB RAM + 128GB)"/>
        <s v="Xiaomi Redmi 9A (6GB RAM + 128GB)"/>
        <s v="Vivo V20 SE"/>
        <s v="OPPO A53 2020 (6GB RAM + 128GB)"/>
        <s v="Realme Narzo 20"/>
        <s v="itel Vision 1 (3GB RAM + 32GB)"/>
        <s v="Realme C11"/>
        <s v="Xiaomi Mi 10 5G (8GB RAM + 256GB)"/>
        <s v="Vivo Y21 (2020)"/>
        <s v="OnePlus Z"/>
        <s v="Sharp Aquos R5G"/>
        <s v="Huawei Mate 30 RS Porsche Design"/>
        <s v="Samsung Galaxy A11"/>
        <s v="Realme C2"/>
        <s v="Huawei Mate X"/>
        <s v="Samsung Galaxy A9 Pro (2019)"/>
        <s v="Samsung Galaxy A7 (2018)"/>
        <s v="Vivo Y55S"/>
        <s v="Poco C55"/>
        <s v="Blackview BV5200 Pro"/>
        <s v="Honor X7a"/>
        <s v="OPPO A58x"/>
        <s v="Doogee S99"/>
        <s v="Lava X3"/>
        <s v="Motorola Edge 40 Fusion"/>
        <s v="iKall Z18"/>
        <s v="Oukitel WP9"/>
        <s v="Xiaomi 14"/>
        <s v="Motorola ThinkPhone"/>
        <s v="Xiaomi Civi 3"/>
        <s v="Realme Narzo 50i Prime (4GB RAM + 64GB)"/>
        <s v="Oppo Find X6"/>
        <s v="itel A23s"/>
        <s v="Google Pixel 8 Pro"/>
        <s v="Vivo X Fold 2"/>
        <s v="Motorola Moto Edge S30 Pro"/>
        <s v="Honor X8 5G"/>
        <s v="POCO X4 GT 5G (8GB RAM + 256GB)"/>
        <s v="Motorola Moto G91 5G"/>
        <s v="Samsung Galaxy M52s 5G"/>
      </sharedItems>
    </cacheField>
    <cacheField name="brand_id" numFmtId="0">
      <sharedItems containsSemiMixedTypes="0" containsString="0" containsNumber="1" containsInteger="1" minValue="1" maxValue="46" count="46">
        <n v="1"/>
        <n v="2"/>
        <n v="3"/>
        <n v="4"/>
        <n v="5"/>
        <n v="6"/>
        <n v="7"/>
        <n v="8"/>
        <n v="9"/>
        <n v="10"/>
        <n v="11"/>
        <n v="12"/>
        <n v="13"/>
        <n v="14"/>
        <n v="15"/>
        <n v="16"/>
        <n v="17"/>
        <n v="18"/>
        <n v="19"/>
        <n v="20"/>
        <n v="21"/>
        <n v="22"/>
        <n v="23"/>
        <n v="24"/>
        <n v="25"/>
        <n v="26"/>
        <n v="27"/>
        <n v="28"/>
        <n v="29"/>
        <n v="30"/>
        <n v="31"/>
        <n v="32"/>
        <n v="33"/>
        <n v="34"/>
        <n v="35"/>
        <n v="36"/>
        <n v="37"/>
        <n v="38"/>
        <n v="39"/>
        <n v="40"/>
        <n v="41"/>
        <n v="42"/>
        <n v="43"/>
        <n v="44"/>
        <n v="45"/>
        <n v="46"/>
      </sharedItems>
    </cacheField>
    <cacheField name="brand_name" numFmtId="0">
      <sharedItems count="46">
        <s v="oneplus"/>
        <s v="samsung"/>
        <s v="motorola"/>
        <s v="realme"/>
        <s v="apple"/>
        <s v="xiaomi"/>
        <s v="nothing"/>
        <s v="oppo"/>
        <s v="vivo"/>
        <s v="poco"/>
        <s v="iqoo"/>
        <s v="jio"/>
        <s v="gionee"/>
        <s v="tecno"/>
        <s v="tesla"/>
        <s v="google"/>
        <s v="infinix"/>
        <s v="cola"/>
        <s v="letv"/>
        <s v="ikall"/>
        <s v="leeco"/>
        <s v="duoqin"/>
        <s v="nokia"/>
        <s v="lava"/>
        <s v="honor"/>
        <s v="nubia"/>
        <s v="redmi"/>
        <s v="asus"/>
        <s v="itel"/>
        <s v="royole"/>
        <s v="sony"/>
        <s v="oukitel"/>
        <s v="vertu"/>
        <s v="blu"/>
        <s v="lyf"/>
        <s v="huawei"/>
        <s v="zte"/>
        <s v="lenovo"/>
        <s v="lg"/>
        <s v="micromax"/>
        <s v="leitz"/>
        <s v="cat"/>
        <s v="doogee"/>
        <s v="tcl"/>
        <s v="sharp"/>
        <s v="blackview"/>
      </sharedItems>
    </cacheField>
    <cacheField name="price" numFmtId="0">
      <sharedItems containsSemiMixedTypes="0" containsString="0" containsNumber="1" minValue="40.22" maxValue="7471.26" count="379">
        <n v="632.16999999999996"/>
        <n v="229.76"/>
        <n v="189.64"/>
        <n v="172.4"/>
        <n v="287.33999999999997"/>
        <n v="195.39"/>
        <n v="758.61"/>
        <n v="344.82"/>
        <n v="307.45999999999998"/>
        <n v="333.32"/>
        <n v="218.38"/>
        <n v="284.62"/>
        <n v="195.29"/>
        <n v="1321.72"/>
        <n v="724.13"/>
        <n v="114.93"/>
        <n v="528.72"/>
        <n v="379.3"/>
        <n v="166.66"/>
        <n v="459.76"/>
        <n v="413.78"/>
        <n v="205.28"/>
        <n v="494.14"/>
        <n v="359.07"/>
        <n v="252.82"/>
        <n v="1494.14"/>
        <n v="321.83"/>
        <n v="804.59"/>
        <n v="229.87"/>
        <n v="241.37"/>
        <n v="321.72000000000003"/>
        <n v="448.26"/>
        <n v="273.45"/>
        <n v="344.71"/>
        <n v="1057.46"/>
        <n v="327.57"/>
        <n v="252.86"/>
        <n v="212.63"/>
        <n v="200.9"/>
        <n v="137.19999999999999"/>
        <n v="102.87"/>
        <n v="143.55000000000001"/>
        <n v="494.24"/>
        <n v="137.82"/>
        <n v="160.91"/>
        <n v="172.01"/>
        <n v="862.06"/>
        <n v="126.43"/>
        <n v="976.9"/>
        <n v="120.68"/>
        <n v="206.78"/>
        <n v="408.03"/>
        <n v="701.14"/>
        <n v="183.9"/>
        <n v="1149.31"/>
        <n v="109.18"/>
        <n v="321.77"/>
        <n v="160.79"/>
        <n v="517.23"/>
        <n v="71.150000000000006"/>
        <n v="1378.16"/>
        <n v="317.93"/>
        <n v="96.41"/>
        <n v="229.77"/>
        <n v="264.36"/>
        <n v="164.25"/>
        <n v="482.75"/>
        <n v="155.05000000000001"/>
        <n v="264.25"/>
        <n v="850.56"/>
        <n v="143.66999999999999"/>
        <n v="689.64"/>
        <n v="1229.77"/>
        <n v="183.79"/>
        <n v="1379.2"/>
        <n v="275.75"/>
        <n v="149.41"/>
        <n v="678.05"/>
        <n v="505.74"/>
        <n v="574.70000000000005"/>
        <n v="425.28"/>
        <n v="597.69000000000005"/>
        <n v="367.8"/>
        <n v="70.930000000000007"/>
        <n v="337.24"/>
        <n v="290.68"/>
        <n v="250.44"/>
        <n v="815.98"/>
        <n v="402.29"/>
        <n v="389.66"/>
        <n v="224.13"/>
        <n v="287.29000000000002"/>
        <n v="298.83999999999997"/>
        <n v="402.18"/>
        <n v="154.78"/>
        <n v="91.94"/>
        <n v="324.7"/>
        <n v="540.22"/>
        <n v="155.06"/>
        <n v="178.15"/>
        <n v="51.71"/>
        <n v="97.69"/>
        <n v="287.24"/>
        <n v="110.22"/>
        <n v="471.25"/>
        <n v="229.75"/>
        <n v="137.91999999999999"/>
        <n v="1643.56"/>
        <n v="356.21"/>
        <n v="60.91"/>
        <n v="298.49"/>
        <n v="1091.8399999999999"/>
        <n v="1493.1"/>
        <n v="482.64"/>
        <n v="206.89"/>
        <n v="63.21"/>
        <n v="235.62"/>
        <n v="235.52"/>
        <n v="178.05"/>
        <n v="252.76"/>
        <n v="80.45"/>
        <n v="93.09"/>
        <n v="40.22"/>
        <n v="114.83"/>
        <n v="135.94999999999999"/>
        <n v="166.09"/>
        <n v="827.57"/>
        <n v="132.16999999999999"/>
        <n v="1609.08"/>
        <n v="942.52"/>
        <n v="367.75"/>
        <n v="106.89"/>
        <n v="297.7"/>
        <n v="140.09"/>
        <n v="103.44"/>
        <n v="86.2"/>
        <n v="752.86"/>
        <n v="218.28"/>
        <n v="310.23"/>
        <n v="160.56"/>
        <n v="610.34"/>
        <n v="251.71"/>
        <n v="873.55"/>
        <n v="540.11"/>
        <n v="194.71"/>
        <n v="241.26"/>
        <n v="740.79"/>
        <n v="103.33"/>
        <n v="155.16"/>
        <n v="74.7"/>
        <n v="419.53"/>
        <n v="459.66"/>
        <n v="624.14"/>
        <n v="260.92"/>
        <n v="586.09"/>
        <n v="745.98"/>
        <n v="158.61000000000001"/>
        <n v="1034.47"/>
        <n v="252.8"/>
        <n v="804.48"/>
        <n v="310.33"/>
        <n v="194.25"/>
        <n v="2103.44"/>
        <n v="89.07"/>
        <n v="297.64"/>
        <n v="89.54"/>
        <n v="72.400000000000006"/>
        <n v="251.61"/>
        <n v="643.66999999999996"/>
        <n v="298.77999999999997"/>
        <n v="385.05"/>
        <n v="1367.8"/>
        <n v="80.34"/>
        <n v="148.78"/>
        <n v="747.11"/>
        <n v="1781.59"/>
        <n v="1264.3599999999999"/>
        <n v="977"/>
        <n v="316.08"/>
        <n v="465.29"/>
        <n v="1218.3800000000001"/>
        <n v="268.95"/>
        <n v="264.33999999999997"/>
        <n v="134.47999999999999"/>
        <n v="744.83"/>
        <n v="167.7"/>
        <n v="839.07"/>
        <n v="896.44"/>
        <n v="655.16"/>
        <n v="53.44"/>
        <n v="206.9"/>
        <n v="82.13"/>
        <n v="172.3"/>
        <n v="689.54"/>
        <n v="1034.3699999999999"/>
        <n v="586.20000000000005"/>
        <n v="1551.71"/>
        <n v="407.92"/>
        <n v="231.26"/>
        <n v="333.26"/>
        <n v="562.07000000000005"/>
        <n v="258.55"/>
        <n v="102.18"/>
        <n v="212.62"/>
        <n v="275.85000000000002"/>
        <n v="264.3"/>
        <n v="149.31"/>
        <n v="139.31"/>
        <n v="74.599999999999994"/>
        <n v="1722.99"/>
        <n v="1206.8900000000001"/>
        <n v="919.53"/>
        <n v="422.53"/>
        <n v="270.10000000000002"/>
        <n v="873.45"/>
        <n v="83.32"/>
        <n v="274.60000000000002"/>
        <n v="303.22000000000003"/>
        <n v="124.71"/>
        <n v="425.22"/>
        <n v="168.97"/>
        <n v="160.80000000000001"/>
        <n v="7471.26"/>
        <n v="170.79"/>
        <n v="181.89"/>
        <n v="504.6"/>
        <n v="225.86"/>
        <n v="1505.63"/>
        <n v="146.97999999999999"/>
        <n v="735.52"/>
        <n v="401.71"/>
        <n v="101.14"/>
        <n v="142.41"/>
        <n v="2298.7399999999998"/>
        <n v="102.41"/>
        <n v="142.11000000000001"/>
        <n v="45.86"/>
        <n v="68.849999999999994"/>
        <n v="1310.23"/>
        <n v="2758.61"/>
        <n v="1068.74"/>
        <n v="701.03"/>
        <n v="101.83"/>
        <n v="387.92"/>
        <n v="133.33000000000001"/>
        <n v="95.39"/>
        <n v="83.78"/>
        <n v="166.55"/>
        <n v="413.79"/>
        <n v="122.18"/>
        <n v="166.54"/>
        <n v="189.54"/>
        <n v="281.54000000000002"/>
        <n v="574.24"/>
        <n v="267.45999999999998"/>
        <n v="406.77"/>
        <n v="916.09"/>
        <n v="141.84"/>
        <n v="124.13"/>
        <n v="712.53"/>
        <n v="596.32000000000005"/>
        <n v="666.66"/>
        <n v="201.14"/>
        <n v="574.6"/>
        <n v="229.66"/>
        <n v="413.68"/>
        <n v="91.84"/>
        <n v="281.60000000000002"/>
        <n v="1275.8499999999999"/>
        <n v="287.36"/>
        <n v="114.37"/>
        <n v="327.56"/>
        <n v="183.89"/>
        <n v="285.29000000000002"/>
        <n v="143.56"/>
        <n v="1149.4100000000001"/>
        <n v="1263.22"/>
        <n v="609.08000000000004"/>
        <n v="333.22"/>
        <n v="170.1"/>
        <n v="275.79000000000002"/>
        <n v="1608.05"/>
        <n v="988.51"/>
        <n v="304.58999999999997"/>
        <n v="1103.44"/>
        <n v="551.61"/>
        <n v="191.78"/>
        <n v="458.62"/>
        <n v="68.95"/>
        <n v="77"/>
        <n v="103.08"/>
        <n v="84.14"/>
        <n v="169.49"/>
        <n v="298.74"/>
        <n v="270.11"/>
        <n v="919.43"/>
        <n v="1068.95"/>
        <n v="379.2"/>
        <n v="66.489999999999995"/>
        <n v="944.82"/>
        <n v="1060.33"/>
        <n v="183.77"/>
        <n v="134.77000000000001"/>
        <n v="206.83"/>
        <n v="294.2"/>
        <n v="125.17"/>
        <n v="678.15"/>
        <n v="143.68"/>
        <n v="367.7"/>
        <n v="1241.26"/>
        <n v="563.1"/>
        <n v="1873.45"/>
        <n v="953.91"/>
        <n v="60.33"/>
        <n v="517.13"/>
        <n v="258.51"/>
        <n v="310.33999999999997"/>
        <n v="152.63"/>
        <n v="126.44"/>
        <n v="83.9"/>
        <n v="632.07000000000005"/>
        <n v="1952.87"/>
        <n v="620.57000000000005"/>
        <n v="1022.98"/>
        <n v="71.83"/>
        <n v="2067.8200000000002"/>
        <n v="126.32"/>
        <n v="1264.25"/>
        <n v="140.22"/>
        <n v="132.07"/>
        <n v="63.1"/>
        <n v="683.33"/>
        <n v="147.11000000000001"/>
        <n v="954.02"/>
        <n v="109.08"/>
        <n v="172.41"/>
        <n v="1436.67"/>
        <n v="1988.49"/>
        <n v="158.32"/>
        <n v="131.02000000000001"/>
        <n v="111.38"/>
        <n v="214.93"/>
        <n v="149.30000000000001"/>
        <n v="57.46"/>
        <n v="94.24"/>
        <n v="229.89"/>
        <n v="137.80000000000001"/>
        <n v="907.93"/>
        <n v="125.85"/>
        <n v="118.39"/>
        <n v="120.57"/>
        <n v="136.54"/>
        <n v="1724.13"/>
        <n v="45.97"/>
        <n v="1172.4000000000001"/>
        <n v="444.83"/>
        <n v="781.6"/>
        <n v="165.97"/>
        <n v="988.39"/>
        <n v="5517.24"/>
        <n v="44.71"/>
        <n v="103.7"/>
        <n v="96.54"/>
        <n v="96.44"/>
        <n v="1884.83"/>
        <n v="471.15"/>
        <n v="1367.7"/>
        <n v="85.05"/>
        <n v="1700"/>
        <n v="356.25"/>
        <n v="218.39"/>
        <n v="67.7"/>
        <n v="2471.15"/>
        <n v="1942.53"/>
        <n v="247.01"/>
        <n v="78.150000000000006"/>
        <n v="297.69"/>
        <n v="100.23"/>
        <n v="55.02"/>
      </sharedItems>
    </cacheField>
    <cacheField name="rating" numFmtId="0">
      <sharedItems containsSemiMixedTypes="0" containsString="0" containsNumber="1" containsInteger="1" minValue="60" maxValue="89"/>
    </cacheField>
    <cacheField name="has_5g" numFmtId="0">
      <sharedItems/>
    </cacheField>
    <cacheField name="has_nfc" numFmtId="0">
      <sharedItems count="2">
        <b v="1"/>
        <b v="0"/>
      </sharedItems>
    </cacheField>
    <cacheField name="has_ir_blaster" numFmtId="0">
      <sharedItems/>
    </cacheField>
    <cacheField name="ram_capacity" numFmtId="0">
      <sharedItems containsSemiMixedTypes="0" containsString="0" containsNumber="1" containsInteger="1" minValue="1" maxValue="18"/>
    </cacheField>
    <cacheField name="internal_memory" numFmtId="0">
      <sharedItems containsSemiMixedTypes="0" containsString="0" containsNumber="1" containsInteger="1" minValue="8" maxValue="1024" count="8">
        <n v="256"/>
        <n v="128"/>
        <n v="64"/>
        <n v="32"/>
        <n v="512"/>
        <n v="1024"/>
        <n v="16"/>
        <n v="8"/>
      </sharedItems>
    </cacheField>
    <cacheField name="launch_date" numFmtId="22">
      <sharedItems containsSemiMixedTypes="0" containsNonDate="0" containsDate="1" containsString="0" minDate="2021-12-12T00:00:00" maxDate="2023-05-13T00:00:00" count="438">
        <d v="2022-03-30T00:00:00"/>
        <d v="2023-04-08T00:00:00"/>
        <d v="2022-11-04T00:00:00"/>
        <d v="2022-05-24T00:00:00"/>
        <d v="2022-02-28T00:00:00"/>
        <d v="2022-08-12T00:00:00"/>
        <d v="2022-02-06T00:00:00"/>
        <d v="2022-09-30T00:00:00"/>
        <d v="2023-02-25T00:00:00"/>
        <d v="2023-01-17T00:00:00"/>
        <d v="2022-09-17T00:00:00"/>
        <d v="2022-02-01T00:00:00"/>
        <d v="2022-05-02T00:00:00"/>
        <d v="2022-10-09T00:00:00"/>
        <d v="2022-03-01T00:00:00"/>
        <d v="2022-08-17T00:00:00"/>
        <d v="2023-04-11T00:00:00"/>
        <d v="2022-12-29T00:00:00"/>
        <d v="2022-12-09T00:00:00"/>
        <d v="2022-11-23T00:00:00"/>
        <d v="2023-01-30T00:00:00"/>
        <d v="2023-02-17T00:00:00"/>
        <d v="2022-04-21T00:00:00"/>
        <d v="2022-03-04T00:00:00"/>
        <d v="2022-01-21T00:00:00"/>
        <d v="2022-07-12T00:00:00"/>
        <d v="2022-12-04T00:00:00"/>
        <d v="2021-12-17T00:00:00"/>
        <d v="2022-12-30T00:00:00"/>
        <d v="2022-08-04T00:00:00"/>
        <d v="2022-02-20T00:00:00"/>
        <d v="2021-12-30T00:00:00"/>
        <d v="2022-11-13T00:00:00"/>
        <d v="2022-11-16T00:00:00"/>
        <d v="2022-07-22T00:00:00"/>
        <d v="2022-03-25T00:00:00"/>
        <d v="2021-12-25T00:00:00"/>
        <d v="2022-08-09T00:00:00"/>
        <d v="2022-09-20T00:00:00"/>
        <d v="2023-02-03T00:00:00"/>
        <d v="2022-10-18T00:00:00"/>
        <d v="2022-11-18T00:00:00"/>
        <d v="2022-03-06T00:00:00"/>
        <d v="2022-06-12T00:00:00"/>
        <d v="2022-03-10T00:00:00"/>
        <d v="2022-10-02T00:00:00"/>
        <d v="2022-06-26T00:00:00"/>
        <d v="2023-02-06T00:00:00"/>
        <d v="2022-08-01T00:00:00"/>
        <d v="2022-12-23T00:00:00"/>
        <d v="2022-02-02T00:00:00"/>
        <d v="2023-01-24T00:00:00"/>
        <d v="2022-12-12T00:00:00"/>
        <d v="2023-01-14T00:00:00"/>
        <d v="2023-03-06T00:00:00"/>
        <d v="2022-01-29T00:00:00"/>
        <d v="2022-12-27T00:00:00"/>
        <d v="2022-04-29T00:00:00"/>
        <d v="2023-01-11T00:00:00"/>
        <d v="2022-01-30T00:00:00"/>
        <d v="2022-12-02T00:00:00"/>
        <d v="2023-02-10T00:00:00"/>
        <d v="2022-10-15T00:00:00"/>
        <d v="2023-04-22T00:00:00"/>
        <d v="2022-10-30T00:00:00"/>
        <d v="2022-04-18T00:00:00"/>
        <d v="2022-06-17T00:00:00"/>
        <d v="2022-11-03T00:00:00"/>
        <d v="2021-12-31T00:00:00"/>
        <d v="2022-04-22T00:00:00"/>
        <d v="2022-07-30T00:00:00"/>
        <d v="2023-02-09T00:00:00"/>
        <d v="2022-01-11T00:00:00"/>
        <d v="2022-03-12T00:00:00"/>
        <d v="2023-01-31T00:00:00"/>
        <d v="2023-03-04T00:00:00"/>
        <d v="2022-10-19T00:00:00"/>
        <d v="2022-04-24T00:00:00"/>
        <d v="2022-08-22T00:00:00"/>
        <d v="2021-12-12T00:00:00"/>
        <d v="2021-12-27T00:00:00"/>
        <d v="2023-05-07T00:00:00"/>
        <d v="2022-05-28T00:00:00"/>
        <d v="2022-10-11T00:00:00"/>
        <d v="2022-11-17T00:00:00"/>
        <d v="2022-11-24T00:00:00"/>
        <d v="2022-09-02T00:00:00"/>
        <d v="2022-09-08T00:00:00"/>
        <d v="2022-06-16T00:00:00"/>
        <d v="2023-05-08T00:00:00"/>
        <d v="2022-04-16T00:00:00"/>
        <d v="2023-05-12T00:00:00"/>
        <d v="2023-03-05T00:00:00"/>
        <d v="2022-02-10T00:00:00"/>
        <d v="2022-10-17T00:00:00"/>
        <d v="2022-12-11T00:00:00"/>
        <d v="2022-10-27T00:00:00"/>
        <d v="2023-01-29T00:00:00"/>
        <d v="2022-11-28T00:00:00"/>
        <d v="2022-01-05T00:00:00"/>
        <d v="2023-02-20T00:00:00"/>
        <d v="2022-03-19T00:00:00"/>
        <d v="2021-12-21T00:00:00"/>
        <d v="2023-01-18T00:00:00"/>
        <d v="2023-01-02T00:00:00"/>
        <d v="2022-09-23T00:00:00"/>
        <d v="2022-02-26T00:00:00"/>
        <d v="2023-01-04T00:00:00"/>
        <d v="2023-02-18T00:00:00"/>
        <d v="2023-02-21T00:00:00"/>
        <d v="2022-06-19T00:00:00"/>
        <d v="2022-08-20T00:00:00"/>
        <d v="2023-03-01T00:00:00"/>
        <d v="2022-01-15T00:00:00"/>
        <d v="2023-04-29T00:00:00"/>
        <d v="2021-12-15T00:00:00"/>
        <d v="2022-06-23T00:00:00"/>
        <d v="2023-02-27T00:00:00"/>
        <d v="2021-12-20T00:00:00"/>
        <d v="2022-05-23T00:00:00"/>
        <d v="2022-09-26T00:00:00"/>
        <d v="2022-10-08T00:00:00"/>
        <d v="2023-03-10T00:00:00"/>
        <d v="2022-04-11T00:00:00"/>
        <d v="2022-01-23T00:00:00"/>
        <d v="2023-04-24T00:00:00"/>
        <d v="2022-08-18T00:00:00"/>
        <d v="2022-01-24T00:00:00"/>
        <d v="2022-04-04T00:00:00"/>
        <d v="2022-10-29T00:00:00"/>
        <d v="2022-04-28T00:00:00"/>
        <d v="2023-01-05T00:00:00"/>
        <d v="2022-05-06T00:00:00"/>
        <d v="2022-03-27T00:00:00"/>
        <d v="2022-04-15T00:00:00"/>
        <d v="2022-06-18T00:00:00"/>
        <d v="2022-08-11T00:00:00"/>
        <d v="2022-09-10T00:00:00"/>
        <d v="2022-01-22T00:00:00"/>
        <d v="2022-07-01T00:00:00"/>
        <d v="2022-03-24T00:00:00"/>
        <d v="2022-02-19T00:00:00"/>
        <d v="2023-01-20T00:00:00"/>
        <d v="2023-04-07T00:00:00"/>
        <d v="2022-03-15T00:00:00"/>
        <d v="2022-06-15T00:00:00"/>
        <d v="2022-01-04T00:00:00"/>
        <d v="2022-10-24T00:00:00"/>
        <d v="2022-11-19T00:00:00"/>
        <d v="2022-05-22T00:00:00"/>
        <d v="2022-06-22T00:00:00"/>
        <d v="2023-03-03T00:00:00"/>
        <d v="2022-07-09T00:00:00"/>
        <d v="2022-06-13T00:00:00"/>
        <d v="2023-04-16T00:00:00"/>
        <d v="2022-11-14T00:00:00"/>
        <d v="2023-01-08T00:00:00"/>
        <d v="2022-10-04T00:00:00"/>
        <d v="2022-08-06T00:00:00"/>
        <d v="2022-03-13T00:00:00"/>
        <d v="2022-11-26T00:00:00"/>
        <d v="2023-04-25T00:00:00"/>
        <d v="2022-07-24T00:00:00"/>
        <d v="2022-01-03T00:00:00"/>
        <d v="2022-07-25T00:00:00"/>
        <d v="2023-04-15T00:00:00"/>
        <d v="2023-05-10T00:00:00"/>
        <d v="2022-06-03T00:00:00"/>
        <d v="2022-05-27T00:00:00"/>
        <d v="2023-04-18T00:00:00"/>
        <d v="2022-06-29T00:00:00"/>
        <d v="2022-09-15T00:00:00"/>
        <d v="2022-12-08T00:00:00"/>
        <d v="2023-01-01T00:00:00"/>
        <d v="2022-06-02T00:00:00"/>
        <d v="2022-07-02T00:00:00"/>
        <d v="2023-03-20T00:00:00"/>
        <d v="2023-02-07T00:00:00"/>
        <d v="2022-09-11T00:00:00"/>
        <d v="2022-06-27T00:00:00"/>
        <d v="2022-02-08T00:00:00"/>
        <d v="2022-07-11T00:00:00"/>
        <d v="2022-12-20T00:00:00"/>
        <d v="2022-05-12T00:00:00"/>
        <d v="2022-01-10T00:00:00"/>
        <d v="2022-03-29T00:00:00"/>
        <d v="2023-05-02T00:00:00"/>
        <d v="2022-05-25T00:00:00"/>
        <d v="2022-07-03T00:00:00"/>
        <d v="2022-08-19T00:00:00"/>
        <d v="2022-05-03T00:00:00"/>
        <d v="2022-07-23T00:00:00"/>
        <d v="2022-11-27T00:00:00"/>
        <d v="2022-10-03T00:00:00"/>
        <d v="2022-06-14T00:00:00"/>
        <d v="2022-10-06T00:00:00"/>
        <d v="2021-12-26T00:00:00"/>
        <d v="2023-02-16T00:00:00"/>
        <d v="2022-03-02T00:00:00"/>
        <d v="2022-06-05T00:00:00"/>
        <d v="2022-10-16T00:00:00"/>
        <d v="2022-04-26T00:00:00"/>
        <d v="2022-11-07T00:00:00"/>
        <d v="2022-04-27T00:00:00"/>
        <d v="2023-05-04T00:00:00"/>
        <d v="2022-10-10T00:00:00"/>
        <d v="2022-05-09T00:00:00"/>
        <d v="2021-12-22T00:00:00"/>
        <d v="2023-02-02T00:00:00"/>
        <d v="2022-08-02T00:00:00"/>
        <d v="2022-06-30T00:00:00"/>
        <d v="2023-03-14T00:00:00"/>
        <d v="2022-09-27T00:00:00"/>
        <d v="2022-09-04T00:00:00"/>
        <d v="2022-08-05T00:00:00"/>
        <d v="2022-11-20T00:00:00"/>
        <d v="2022-01-13T00:00:00"/>
        <d v="2022-11-01T00:00:00"/>
        <d v="2022-07-08T00:00:00"/>
        <d v="2022-01-02T00:00:00"/>
        <d v="2023-02-05T00:00:00"/>
        <d v="2022-08-26T00:00:00"/>
        <d v="2023-04-26T00:00:00"/>
        <d v="2022-12-15T00:00:00"/>
        <d v="2022-07-17T00:00:00"/>
        <d v="2022-09-13T00:00:00"/>
        <d v="2022-02-05T00:00:00"/>
        <d v="2022-08-15T00:00:00"/>
        <d v="2023-01-07T00:00:00"/>
        <d v="2023-03-29T00:00:00"/>
        <d v="2022-03-18T00:00:00"/>
        <d v="2022-11-22T00:00:00"/>
        <d v="2022-06-01T00:00:00"/>
        <d v="2023-02-24T00:00:00"/>
        <d v="2023-05-06T00:00:00"/>
        <d v="2022-02-14T00:00:00"/>
        <d v="2022-07-18T00:00:00"/>
        <d v="2022-05-31T00:00:00"/>
        <d v="2022-08-07T00:00:00"/>
        <d v="2022-08-31T00:00:00"/>
        <d v="2022-01-19T00:00:00"/>
        <d v="2022-01-07T00:00:00"/>
        <d v="2022-10-01T00:00:00"/>
        <d v="2022-11-21T00:00:00"/>
        <d v="2022-01-12T00:00:00"/>
        <d v="2022-04-09T00:00:00"/>
        <d v="2022-07-14T00:00:00"/>
        <d v="2023-02-26T00:00:00"/>
        <d v="2023-03-21T00:00:00"/>
        <d v="2022-02-23T00:00:00"/>
        <d v="2023-02-04T00:00:00"/>
        <d v="2022-09-16T00:00:00"/>
        <d v="2022-05-11T00:00:00"/>
        <d v="2022-05-13T00:00:00"/>
        <d v="2022-07-31T00:00:00"/>
        <d v="2022-12-10T00:00:00"/>
        <d v="2022-12-18T00:00:00"/>
        <d v="2023-04-04T00:00:00"/>
        <d v="2022-09-05T00:00:00"/>
        <d v="2022-08-25T00:00:00"/>
        <d v="2022-04-05T00:00:00"/>
        <d v="2022-04-07T00:00:00"/>
        <d v="2023-03-13T00:00:00"/>
        <d v="2023-04-03T00:00:00"/>
        <d v="2022-03-11T00:00:00"/>
        <d v="2022-06-20T00:00:00"/>
        <d v="2022-03-22T00:00:00"/>
        <d v="2023-04-28T00:00:00"/>
        <d v="2022-08-21T00:00:00"/>
        <d v="2022-12-17T00:00:00"/>
        <d v="2023-04-12T00:00:00"/>
        <d v="2022-01-27T00:00:00"/>
        <d v="2022-07-20T00:00:00"/>
        <d v="2023-03-30T00:00:00"/>
        <d v="2022-12-03T00:00:00"/>
        <d v="2023-03-31T00:00:00"/>
        <d v="2022-09-18T00:00:00"/>
        <d v="2022-12-01T00:00:00"/>
        <d v="2022-02-16T00:00:00"/>
        <d v="2022-04-19T00:00:00"/>
        <d v="2021-12-24T00:00:00"/>
        <d v="2022-10-22T00:00:00"/>
        <d v="2023-05-11T00:00:00"/>
        <d v="2022-12-19T00:00:00"/>
        <d v="2022-10-05T00:00:00"/>
        <d v="2023-04-01T00:00:00"/>
        <d v="2022-02-04T00:00:00"/>
        <d v="2022-04-08T00:00:00"/>
        <d v="2023-02-15T00:00:00"/>
        <d v="2022-05-07T00:00:00"/>
        <d v="2022-07-28T00:00:00"/>
        <d v="2023-01-19T00:00:00"/>
        <d v="2022-01-28T00:00:00"/>
        <d v="2023-03-27T00:00:00"/>
        <d v="2023-04-06T00:00:00"/>
        <d v="2022-11-08T00:00:00"/>
        <d v="2022-10-28T00:00:00"/>
        <d v="2022-09-03T00:00:00"/>
        <d v="2022-10-31T00:00:00"/>
        <d v="2022-04-20T00:00:00"/>
        <d v="2022-04-25T00:00:00"/>
        <d v="2022-09-29T00:00:00"/>
        <d v="2023-03-22T00:00:00"/>
        <d v="2022-05-16T00:00:00"/>
        <d v="2022-09-24T00:00:00"/>
        <d v="2023-04-02T00:00:00"/>
        <d v="2022-04-23T00:00:00"/>
        <d v="2022-03-26T00:00:00"/>
        <d v="2022-04-30T00:00:00"/>
        <d v="2023-03-08T00:00:00"/>
        <d v="2023-03-11T00:00:00"/>
        <d v="2023-03-17T00:00:00"/>
        <d v="2022-06-21T00:00:00"/>
        <d v="2022-05-19T00:00:00"/>
        <d v="2022-02-22T00:00:00"/>
        <d v="2022-05-05T00:00:00"/>
        <d v="2022-07-15T00:00:00"/>
        <d v="2022-10-12T00:00:00"/>
        <d v="2022-04-02T00:00:00"/>
        <d v="2023-01-27T00:00:00"/>
        <d v="2022-01-25T00:00:00"/>
        <d v="2022-11-25T00:00:00"/>
        <d v="2022-08-14T00:00:00"/>
        <d v="2022-03-09T00:00:00"/>
        <d v="2022-04-10T00:00:00"/>
        <d v="2022-03-03T00:00:00"/>
        <d v="2022-08-10T00:00:00"/>
        <d v="2022-07-16T00:00:00"/>
        <d v="2022-02-15T00:00:00"/>
        <d v="2022-09-28T00:00:00"/>
        <d v="2023-01-23T00:00:00"/>
        <d v="2021-12-23T00:00:00"/>
        <d v="2022-02-27T00:00:00"/>
        <d v="2022-11-06T00:00:00"/>
        <d v="2022-09-22T00:00:00"/>
        <d v="2022-08-27T00:00:00"/>
        <d v="2022-08-23T00:00:00"/>
        <d v="2021-12-19T00:00:00"/>
        <d v="2022-08-30T00:00:00"/>
        <d v="2022-12-13T00:00:00"/>
        <d v="2022-05-21T00:00:00"/>
        <d v="2022-09-07T00:00:00"/>
        <d v="2022-07-07T00:00:00"/>
        <d v="2023-03-16T00:00:00"/>
        <d v="2022-01-18T00:00:00"/>
        <d v="2022-12-21T00:00:00"/>
        <d v="2022-02-21T00:00:00"/>
        <d v="2022-05-04T00:00:00"/>
        <d v="2021-12-16T00:00:00"/>
        <d v="2022-03-28T00:00:00"/>
        <d v="2023-05-01T00:00:00"/>
        <d v="2022-12-14T00:00:00"/>
        <d v="2022-03-31T00:00:00"/>
        <d v="2022-06-24T00:00:00"/>
        <d v="2022-09-01T00:00:00"/>
        <d v="2022-07-21T00:00:00"/>
        <d v="2022-04-13T00:00:00"/>
        <d v="2023-04-23T00:00:00"/>
        <d v="2022-11-02T00:00:00"/>
        <d v="2022-05-17T00:00:00"/>
        <d v="2022-09-06T00:00:00"/>
        <d v="2023-04-19T00:00:00"/>
        <d v="2022-12-06T00:00:00"/>
        <d v="2022-12-22T00:00:00"/>
        <d v="2022-06-08T00:00:00"/>
        <d v="2022-03-14T00:00:00"/>
        <d v="2022-03-08T00:00:00"/>
        <d v="2022-02-25T00:00:00"/>
        <d v="2023-02-08T00:00:00"/>
        <d v="2022-11-11T00:00:00"/>
        <d v="2022-12-07T00:00:00"/>
        <d v="2022-09-09T00:00:00"/>
        <d v="2023-01-03T00:00:00"/>
        <d v="2022-06-07T00:00:00"/>
        <d v="2022-10-14T00:00:00"/>
        <d v="2022-06-04T00:00:00"/>
        <d v="2022-08-03T00:00:00"/>
        <d v="2023-03-19T00:00:00"/>
        <d v="2022-01-16T00:00:00"/>
        <d v="2022-01-01T00:00:00"/>
        <d v="2023-01-15T00:00:00"/>
        <d v="2022-08-08T00:00:00"/>
        <d v="2022-06-09T00:00:00"/>
        <d v="2022-12-28T00:00:00"/>
        <d v="2022-04-17T00:00:00"/>
        <d v="2023-02-01T00:00:00"/>
        <d v="2023-04-10T00:00:00"/>
        <d v="2022-05-30T00:00:00"/>
        <d v="2021-12-29T00:00:00"/>
        <d v="2022-01-09T00:00:00"/>
        <d v="2022-07-29T00:00:00"/>
        <d v="2023-04-30T00:00:00"/>
        <d v="2022-01-08T00:00:00"/>
        <d v="2023-01-12T00:00:00"/>
        <d v="2022-05-18T00:00:00"/>
        <d v="2022-10-23T00:00:00"/>
        <d v="2022-05-15T00:00:00"/>
        <d v="2022-04-01T00:00:00"/>
        <d v="2023-03-09T00:00:00"/>
        <d v="2022-12-24T00:00:00"/>
        <d v="2022-11-15T00:00:00"/>
        <d v="2022-05-08T00:00:00"/>
        <d v="2023-04-21T00:00:00"/>
        <d v="2022-10-26T00:00:00"/>
        <d v="2023-04-17T00:00:00"/>
        <d v="2022-02-13T00:00:00"/>
        <d v="2022-05-29T00:00:00"/>
        <d v="2021-12-28T00:00:00"/>
        <d v="2023-03-28T00:00:00"/>
        <d v="2022-07-26T00:00:00"/>
        <d v="2022-02-17T00:00:00"/>
        <d v="2023-01-28T00:00:00"/>
        <d v="2022-03-21T00:00:00"/>
        <d v="2022-04-06T00:00:00"/>
        <d v="2021-12-18T00:00:00"/>
        <d v="2022-05-26T00:00:00"/>
        <d v="2023-02-19T00:00:00"/>
        <d v="2022-11-10T00:00:00"/>
        <d v="2022-12-16T00:00:00"/>
        <d v="2023-05-03T00:00:00"/>
        <d v="2022-03-16T00:00:00"/>
        <d v="2023-04-14T00:00:00"/>
        <d v="2022-12-05T00:00:00"/>
        <d v="2022-03-07T00:00:00"/>
        <d v="2021-12-13T00:00:00"/>
        <d v="2022-01-06T00:00:00"/>
        <d v="2023-02-23T00:00:00"/>
        <d v="2022-11-05T00:00:00"/>
        <d v="2023-04-27T00:00:00"/>
        <d v="2022-01-20T00:00:00"/>
        <d v="2022-02-09T00:00:00"/>
        <d v="2022-01-17T00:00:00"/>
        <d v="2023-04-05T00:00:00"/>
        <d v="2022-09-21T00:00:00"/>
        <d v="2022-09-25T00:00:00"/>
        <d v="2022-07-13T00:00:00"/>
        <d v="2023-01-26T00:00:00"/>
        <d v="2022-05-01T00:00:00"/>
      </sharedItems>
      <fieldGroup par="13" base="11">
        <rangePr groupBy="months" startDate="2021-12-12T00:00:00" endDate="2023-05-13T00:00:00"/>
        <groupItems count="14">
          <s v="&lt;12-12-21"/>
          <s v="Jan"/>
          <s v="Feb"/>
          <s v="Mar"/>
          <s v="Apr"/>
          <s v="May"/>
          <s v="Jun"/>
          <s v="Jul"/>
          <s v="Aug"/>
          <s v="Sep"/>
          <s v="Oct"/>
          <s v="Nov"/>
          <s v="Dec"/>
          <s v="&gt;13-05-23"/>
        </groupItems>
      </fieldGroup>
    </cacheField>
    <cacheField name="Quarters" numFmtId="0" databaseField="0">
      <fieldGroup base="11">
        <rangePr groupBy="quarters" startDate="2021-12-12T00:00:00" endDate="2023-05-13T00:00:00"/>
        <groupItems count="6">
          <s v="&lt;12-12-21"/>
          <s v="Qtr1"/>
          <s v="Qtr2"/>
          <s v="Qtr3"/>
          <s v="Qtr4"/>
          <s v="&gt;13-05-23"/>
        </groupItems>
      </fieldGroup>
    </cacheField>
    <cacheField name="Years" numFmtId="0" databaseField="0">
      <fieldGroup base="11">
        <rangePr groupBy="years" startDate="2021-12-12T00:00:00" endDate="2023-05-13T00:00:00"/>
        <groupItems count="5">
          <s v="&lt;12-12-21"/>
          <s v="2021"/>
          <s v="2022"/>
          <s v="2023"/>
          <s v="&gt;13-05-23"/>
        </groupItems>
      </fieldGroup>
    </cacheField>
  </cacheFields>
  <extLst>
    <ext xmlns:x14="http://schemas.microsoft.com/office/spreadsheetml/2009/9/main" uri="{725AE2AE-9491-48be-B2B4-4EB974FC3084}">
      <x14:pivotCacheDefinition pivotCacheId="1645783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
  <r>
    <x v="0"/>
    <x v="0"/>
    <x v="0"/>
    <x v="0"/>
    <x v="0"/>
    <n v="89"/>
    <b v="1"/>
    <x v="0"/>
    <b v="0"/>
    <n v="12"/>
    <x v="0"/>
    <x v="0"/>
  </r>
  <r>
    <x v="1"/>
    <x v="1"/>
    <x v="0"/>
    <x v="0"/>
    <x v="1"/>
    <n v="81"/>
    <b v="1"/>
    <x v="1"/>
    <b v="0"/>
    <n v="6"/>
    <x v="1"/>
    <x v="1"/>
  </r>
  <r>
    <x v="2"/>
    <x v="2"/>
    <x v="1"/>
    <x v="1"/>
    <x v="2"/>
    <n v="75"/>
    <b v="1"/>
    <x v="1"/>
    <b v="0"/>
    <n v="4"/>
    <x v="2"/>
    <x v="2"/>
  </r>
  <r>
    <x v="3"/>
    <x v="3"/>
    <x v="2"/>
    <x v="2"/>
    <x v="3"/>
    <n v="81"/>
    <b v="1"/>
    <x v="1"/>
    <b v="0"/>
    <n v="6"/>
    <x v="1"/>
    <x v="3"/>
  </r>
  <r>
    <x v="4"/>
    <x v="4"/>
    <x v="3"/>
    <x v="3"/>
    <x v="4"/>
    <n v="82"/>
    <b v="1"/>
    <x v="1"/>
    <b v="0"/>
    <n v="6"/>
    <x v="1"/>
    <x v="4"/>
  </r>
  <r>
    <x v="5"/>
    <x v="5"/>
    <x v="1"/>
    <x v="1"/>
    <x v="5"/>
    <n v="80"/>
    <b v="1"/>
    <x v="0"/>
    <b v="0"/>
    <n v="6"/>
    <x v="1"/>
    <x v="5"/>
  </r>
  <r>
    <x v="6"/>
    <x v="6"/>
    <x v="4"/>
    <x v="4"/>
    <x v="6"/>
    <n v="81"/>
    <b v="1"/>
    <x v="0"/>
    <b v="0"/>
    <n v="6"/>
    <x v="1"/>
    <x v="6"/>
  </r>
  <r>
    <x v="7"/>
    <x v="7"/>
    <x v="5"/>
    <x v="5"/>
    <x v="7"/>
    <n v="86"/>
    <b v="1"/>
    <x v="1"/>
    <b v="1"/>
    <n v="8"/>
    <x v="0"/>
    <x v="7"/>
  </r>
  <r>
    <x v="8"/>
    <x v="8"/>
    <x v="6"/>
    <x v="6"/>
    <x v="8"/>
    <n v="85"/>
    <b v="1"/>
    <x v="0"/>
    <b v="0"/>
    <n v="8"/>
    <x v="1"/>
    <x v="8"/>
  </r>
  <r>
    <x v="9"/>
    <x v="9"/>
    <x v="0"/>
    <x v="0"/>
    <x v="9"/>
    <n v="84"/>
    <b v="1"/>
    <x v="0"/>
    <b v="0"/>
    <n v="8"/>
    <x v="1"/>
    <x v="9"/>
  </r>
  <r>
    <x v="10"/>
    <x v="10"/>
    <x v="3"/>
    <x v="3"/>
    <x v="10"/>
    <n v="82"/>
    <b v="1"/>
    <x v="1"/>
    <b v="0"/>
    <n v="6"/>
    <x v="1"/>
    <x v="10"/>
  </r>
  <r>
    <x v="11"/>
    <x v="11"/>
    <x v="7"/>
    <x v="7"/>
    <x v="10"/>
    <n v="79"/>
    <b v="1"/>
    <x v="0"/>
    <b v="0"/>
    <n v="8"/>
    <x v="1"/>
    <x v="11"/>
  </r>
  <r>
    <x v="12"/>
    <x v="12"/>
    <x v="5"/>
    <x v="5"/>
    <x v="11"/>
    <n v="79"/>
    <b v="1"/>
    <x v="1"/>
    <b v="1"/>
    <n v="6"/>
    <x v="1"/>
    <x v="12"/>
  </r>
  <r>
    <x v="13"/>
    <x v="13"/>
    <x v="8"/>
    <x v="8"/>
    <x v="12"/>
    <n v="80"/>
    <b v="1"/>
    <x v="1"/>
    <b v="0"/>
    <n v="6"/>
    <x v="1"/>
    <x v="13"/>
  </r>
  <r>
    <x v="14"/>
    <x v="14"/>
    <x v="1"/>
    <x v="1"/>
    <x v="13"/>
    <n v="70"/>
    <b v="1"/>
    <x v="0"/>
    <b v="0"/>
    <n v="8"/>
    <x v="0"/>
    <x v="14"/>
  </r>
  <r>
    <x v="15"/>
    <x v="15"/>
    <x v="4"/>
    <x v="4"/>
    <x v="14"/>
    <n v="79"/>
    <b v="1"/>
    <x v="0"/>
    <b v="0"/>
    <n v="4"/>
    <x v="1"/>
    <x v="15"/>
  </r>
  <r>
    <x v="16"/>
    <x v="16"/>
    <x v="8"/>
    <x v="8"/>
    <x v="15"/>
    <n v="65"/>
    <b v="0"/>
    <x v="1"/>
    <b v="0"/>
    <n v="3"/>
    <x v="3"/>
    <x v="16"/>
  </r>
  <r>
    <x v="17"/>
    <x v="17"/>
    <x v="7"/>
    <x v="7"/>
    <x v="16"/>
    <n v="86"/>
    <b v="1"/>
    <x v="0"/>
    <b v="0"/>
    <n v="16"/>
    <x v="0"/>
    <x v="17"/>
  </r>
  <r>
    <x v="18"/>
    <x v="18"/>
    <x v="0"/>
    <x v="0"/>
    <x v="17"/>
    <n v="86"/>
    <b v="1"/>
    <x v="0"/>
    <b v="0"/>
    <n v="8"/>
    <x v="1"/>
    <x v="18"/>
  </r>
  <r>
    <x v="19"/>
    <x v="19"/>
    <x v="8"/>
    <x v="8"/>
    <x v="18"/>
    <n v="72"/>
    <b v="0"/>
    <x v="1"/>
    <b v="0"/>
    <n v="4"/>
    <x v="2"/>
    <x v="19"/>
  </r>
  <r>
    <x v="20"/>
    <x v="20"/>
    <x v="0"/>
    <x v="0"/>
    <x v="19"/>
    <n v="85"/>
    <b v="1"/>
    <x v="0"/>
    <b v="0"/>
    <n v="8"/>
    <x v="1"/>
    <x v="20"/>
  </r>
  <r>
    <x v="21"/>
    <x v="21"/>
    <x v="8"/>
    <x v="8"/>
    <x v="20"/>
    <n v="85"/>
    <b v="1"/>
    <x v="1"/>
    <b v="0"/>
    <n v="8"/>
    <x v="1"/>
    <x v="21"/>
  </r>
  <r>
    <x v="22"/>
    <x v="22"/>
    <x v="9"/>
    <x v="9"/>
    <x v="3"/>
    <n v="80"/>
    <b v="1"/>
    <x v="1"/>
    <b v="1"/>
    <n v="6"/>
    <x v="2"/>
    <x v="22"/>
  </r>
  <r>
    <x v="23"/>
    <x v="23"/>
    <x v="5"/>
    <x v="5"/>
    <x v="21"/>
    <n v="76"/>
    <b v="1"/>
    <x v="1"/>
    <b v="1"/>
    <n v="4"/>
    <x v="1"/>
    <x v="23"/>
  </r>
  <r>
    <x v="24"/>
    <x v="24"/>
    <x v="8"/>
    <x v="8"/>
    <x v="22"/>
    <n v="87"/>
    <b v="1"/>
    <x v="0"/>
    <b v="0"/>
    <n v="12"/>
    <x v="0"/>
    <x v="24"/>
  </r>
  <r>
    <x v="25"/>
    <x v="25"/>
    <x v="1"/>
    <x v="1"/>
    <x v="23"/>
    <n v="88"/>
    <b v="1"/>
    <x v="0"/>
    <b v="0"/>
    <n v="8"/>
    <x v="1"/>
    <x v="25"/>
  </r>
  <r>
    <x v="26"/>
    <x v="26"/>
    <x v="0"/>
    <x v="0"/>
    <x v="24"/>
    <n v="84"/>
    <b v="1"/>
    <x v="1"/>
    <b v="0"/>
    <n v="8"/>
    <x v="1"/>
    <x v="26"/>
  </r>
  <r>
    <x v="27"/>
    <x v="27"/>
    <x v="4"/>
    <x v="4"/>
    <x v="25"/>
    <n v="76"/>
    <b v="1"/>
    <x v="0"/>
    <b v="0"/>
    <n v="6"/>
    <x v="1"/>
    <x v="10"/>
  </r>
  <r>
    <x v="28"/>
    <x v="28"/>
    <x v="8"/>
    <x v="8"/>
    <x v="26"/>
    <n v="83"/>
    <b v="1"/>
    <x v="1"/>
    <b v="0"/>
    <n v="8"/>
    <x v="1"/>
    <x v="27"/>
  </r>
  <r>
    <x v="29"/>
    <x v="29"/>
    <x v="0"/>
    <x v="0"/>
    <x v="27"/>
    <n v="60"/>
    <b v="1"/>
    <x v="0"/>
    <b v="0"/>
    <n v="8"/>
    <x v="1"/>
    <x v="28"/>
  </r>
  <r>
    <x v="30"/>
    <x v="30"/>
    <x v="3"/>
    <x v="3"/>
    <x v="28"/>
    <n v="84"/>
    <b v="1"/>
    <x v="1"/>
    <b v="0"/>
    <n v="8"/>
    <x v="1"/>
    <x v="29"/>
  </r>
  <r>
    <x v="31"/>
    <x v="31"/>
    <x v="9"/>
    <x v="9"/>
    <x v="29"/>
    <n v="81"/>
    <b v="1"/>
    <x v="0"/>
    <b v="1"/>
    <n v="6"/>
    <x v="1"/>
    <x v="30"/>
  </r>
  <r>
    <x v="32"/>
    <x v="32"/>
    <x v="8"/>
    <x v="8"/>
    <x v="30"/>
    <n v="83"/>
    <b v="1"/>
    <x v="1"/>
    <b v="0"/>
    <n v="8"/>
    <x v="0"/>
    <x v="31"/>
  </r>
  <r>
    <x v="33"/>
    <x v="33"/>
    <x v="4"/>
    <x v="4"/>
    <x v="31"/>
    <n v="73"/>
    <b v="0"/>
    <x v="0"/>
    <b v="0"/>
    <n v="4"/>
    <x v="2"/>
    <x v="32"/>
  </r>
  <r>
    <x v="34"/>
    <x v="34"/>
    <x v="1"/>
    <x v="1"/>
    <x v="32"/>
    <n v="85"/>
    <b v="1"/>
    <x v="1"/>
    <b v="0"/>
    <n v="6"/>
    <x v="1"/>
    <x v="33"/>
  </r>
  <r>
    <x v="35"/>
    <x v="35"/>
    <x v="1"/>
    <x v="1"/>
    <x v="19"/>
    <n v="87"/>
    <b v="1"/>
    <x v="0"/>
    <b v="0"/>
    <n v="8"/>
    <x v="1"/>
    <x v="34"/>
  </r>
  <r>
    <x v="36"/>
    <x v="36"/>
    <x v="7"/>
    <x v="7"/>
    <x v="33"/>
    <n v="87"/>
    <b v="1"/>
    <x v="0"/>
    <b v="0"/>
    <n v="8"/>
    <x v="0"/>
    <x v="35"/>
  </r>
  <r>
    <x v="37"/>
    <x v="37"/>
    <x v="1"/>
    <x v="1"/>
    <x v="34"/>
    <n v="60"/>
    <b v="1"/>
    <x v="0"/>
    <b v="0"/>
    <n v="12"/>
    <x v="0"/>
    <x v="36"/>
  </r>
  <r>
    <x v="38"/>
    <x v="38"/>
    <x v="5"/>
    <x v="5"/>
    <x v="17"/>
    <n v="83"/>
    <b v="1"/>
    <x v="1"/>
    <b v="1"/>
    <n v="6"/>
    <x v="1"/>
    <x v="37"/>
  </r>
  <r>
    <x v="39"/>
    <x v="39"/>
    <x v="7"/>
    <x v="7"/>
    <x v="35"/>
    <n v="83"/>
    <b v="1"/>
    <x v="0"/>
    <b v="0"/>
    <n v="8"/>
    <x v="0"/>
    <x v="38"/>
  </r>
  <r>
    <x v="40"/>
    <x v="40"/>
    <x v="0"/>
    <x v="0"/>
    <x v="36"/>
    <n v="83"/>
    <b v="1"/>
    <x v="0"/>
    <b v="0"/>
    <n v="6"/>
    <x v="1"/>
    <x v="39"/>
  </r>
  <r>
    <x v="41"/>
    <x v="41"/>
    <x v="5"/>
    <x v="5"/>
    <x v="28"/>
    <n v="83"/>
    <b v="1"/>
    <x v="1"/>
    <b v="1"/>
    <n v="6"/>
    <x v="1"/>
    <x v="40"/>
  </r>
  <r>
    <x v="42"/>
    <x v="42"/>
    <x v="2"/>
    <x v="2"/>
    <x v="10"/>
    <n v="87"/>
    <b v="1"/>
    <x v="0"/>
    <b v="0"/>
    <n v="6"/>
    <x v="1"/>
    <x v="41"/>
  </r>
  <r>
    <x v="43"/>
    <x v="43"/>
    <x v="3"/>
    <x v="3"/>
    <x v="26"/>
    <n v="85"/>
    <b v="1"/>
    <x v="1"/>
    <b v="0"/>
    <n v="8"/>
    <x v="0"/>
    <x v="42"/>
  </r>
  <r>
    <x v="44"/>
    <x v="44"/>
    <x v="8"/>
    <x v="8"/>
    <x v="37"/>
    <n v="80"/>
    <b v="0"/>
    <x v="1"/>
    <b v="0"/>
    <n v="8"/>
    <x v="1"/>
    <x v="43"/>
  </r>
  <r>
    <x v="45"/>
    <x v="45"/>
    <x v="1"/>
    <x v="1"/>
    <x v="38"/>
    <n v="81"/>
    <b v="1"/>
    <x v="0"/>
    <b v="0"/>
    <n v="6"/>
    <x v="1"/>
    <x v="44"/>
  </r>
  <r>
    <x v="46"/>
    <x v="46"/>
    <x v="5"/>
    <x v="5"/>
    <x v="39"/>
    <n v="76"/>
    <b v="0"/>
    <x v="1"/>
    <b v="1"/>
    <n v="4"/>
    <x v="2"/>
    <x v="45"/>
  </r>
  <r>
    <x v="47"/>
    <x v="47"/>
    <x v="3"/>
    <x v="3"/>
    <x v="40"/>
    <n v="64"/>
    <b v="0"/>
    <x v="1"/>
    <b v="0"/>
    <n v="3"/>
    <x v="3"/>
    <x v="46"/>
  </r>
  <r>
    <x v="48"/>
    <x v="48"/>
    <x v="8"/>
    <x v="8"/>
    <x v="41"/>
    <n v="68"/>
    <b v="0"/>
    <x v="1"/>
    <b v="0"/>
    <n v="4"/>
    <x v="2"/>
    <x v="47"/>
  </r>
  <r>
    <x v="49"/>
    <x v="49"/>
    <x v="1"/>
    <x v="1"/>
    <x v="42"/>
    <n v="60"/>
    <b v="1"/>
    <x v="0"/>
    <b v="0"/>
    <n v="8"/>
    <x v="1"/>
    <x v="48"/>
  </r>
  <r>
    <x v="50"/>
    <x v="50"/>
    <x v="1"/>
    <x v="1"/>
    <x v="10"/>
    <n v="79"/>
    <b v="1"/>
    <x v="1"/>
    <b v="0"/>
    <n v="6"/>
    <x v="1"/>
    <x v="49"/>
  </r>
  <r>
    <x v="51"/>
    <x v="51"/>
    <x v="10"/>
    <x v="10"/>
    <x v="7"/>
    <n v="82"/>
    <b v="1"/>
    <x v="0"/>
    <b v="1"/>
    <n v="8"/>
    <x v="1"/>
    <x v="50"/>
  </r>
  <r>
    <x v="52"/>
    <x v="52"/>
    <x v="11"/>
    <x v="11"/>
    <x v="43"/>
    <n v="64"/>
    <b v="1"/>
    <x v="1"/>
    <b v="0"/>
    <n v="4"/>
    <x v="3"/>
    <x v="51"/>
  </r>
  <r>
    <x v="53"/>
    <x v="53"/>
    <x v="2"/>
    <x v="2"/>
    <x v="10"/>
    <n v="83"/>
    <b v="1"/>
    <x v="0"/>
    <b v="0"/>
    <n v="6"/>
    <x v="1"/>
    <x v="52"/>
  </r>
  <r>
    <x v="54"/>
    <x v="54"/>
    <x v="3"/>
    <x v="3"/>
    <x v="44"/>
    <n v="74"/>
    <b v="0"/>
    <x v="1"/>
    <b v="0"/>
    <n v="4"/>
    <x v="2"/>
    <x v="53"/>
  </r>
  <r>
    <x v="55"/>
    <x v="55"/>
    <x v="3"/>
    <x v="3"/>
    <x v="45"/>
    <n v="75"/>
    <b v="1"/>
    <x v="1"/>
    <b v="0"/>
    <n v="4"/>
    <x v="2"/>
    <x v="54"/>
  </r>
  <r>
    <x v="56"/>
    <x v="56"/>
    <x v="4"/>
    <x v="4"/>
    <x v="46"/>
    <n v="82"/>
    <b v="1"/>
    <x v="0"/>
    <b v="0"/>
    <n v="6"/>
    <x v="1"/>
    <x v="55"/>
  </r>
  <r>
    <x v="57"/>
    <x v="57"/>
    <x v="5"/>
    <x v="5"/>
    <x v="47"/>
    <n v="78"/>
    <b v="0"/>
    <x v="1"/>
    <b v="1"/>
    <n v="6"/>
    <x v="2"/>
    <x v="56"/>
  </r>
  <r>
    <x v="58"/>
    <x v="58"/>
    <x v="1"/>
    <x v="1"/>
    <x v="48"/>
    <n v="89"/>
    <b v="1"/>
    <x v="0"/>
    <b v="0"/>
    <n v="8"/>
    <x v="0"/>
    <x v="57"/>
  </r>
  <r>
    <x v="59"/>
    <x v="59"/>
    <x v="2"/>
    <x v="2"/>
    <x v="49"/>
    <n v="75"/>
    <b v="0"/>
    <x v="1"/>
    <b v="0"/>
    <n v="4"/>
    <x v="2"/>
    <x v="58"/>
  </r>
  <r>
    <x v="60"/>
    <x v="60"/>
    <x v="5"/>
    <x v="5"/>
    <x v="50"/>
    <n v="78"/>
    <b v="1"/>
    <x v="0"/>
    <b v="1"/>
    <n v="6"/>
    <x v="1"/>
    <x v="59"/>
  </r>
  <r>
    <x v="61"/>
    <x v="61"/>
    <x v="8"/>
    <x v="8"/>
    <x v="33"/>
    <n v="85"/>
    <b v="1"/>
    <x v="0"/>
    <b v="0"/>
    <n v="8"/>
    <x v="1"/>
    <x v="60"/>
  </r>
  <r>
    <x v="62"/>
    <x v="62"/>
    <x v="1"/>
    <x v="1"/>
    <x v="37"/>
    <n v="79"/>
    <b v="0"/>
    <x v="1"/>
    <b v="0"/>
    <n v="6"/>
    <x v="1"/>
    <x v="10"/>
  </r>
  <r>
    <x v="63"/>
    <x v="63"/>
    <x v="8"/>
    <x v="8"/>
    <x v="2"/>
    <n v="75"/>
    <b v="0"/>
    <x v="1"/>
    <b v="0"/>
    <n v="6"/>
    <x v="1"/>
    <x v="61"/>
  </r>
  <r>
    <x v="64"/>
    <x v="64"/>
    <x v="9"/>
    <x v="9"/>
    <x v="3"/>
    <n v="81"/>
    <b v="1"/>
    <x v="1"/>
    <b v="1"/>
    <n v="6"/>
    <x v="1"/>
    <x v="62"/>
  </r>
  <r>
    <x v="65"/>
    <x v="65"/>
    <x v="8"/>
    <x v="8"/>
    <x v="51"/>
    <n v="86"/>
    <b v="1"/>
    <x v="0"/>
    <b v="0"/>
    <n v="8"/>
    <x v="0"/>
    <x v="63"/>
  </r>
  <r>
    <x v="66"/>
    <x v="66"/>
    <x v="0"/>
    <x v="0"/>
    <x v="52"/>
    <n v="89"/>
    <b v="1"/>
    <x v="0"/>
    <b v="0"/>
    <n v="8"/>
    <x v="1"/>
    <x v="64"/>
  </r>
  <r>
    <x v="67"/>
    <x v="67"/>
    <x v="5"/>
    <x v="5"/>
    <x v="17"/>
    <n v="87"/>
    <b v="1"/>
    <x v="1"/>
    <b v="1"/>
    <n v="12"/>
    <x v="0"/>
    <x v="65"/>
  </r>
  <r>
    <x v="68"/>
    <x v="68"/>
    <x v="1"/>
    <x v="1"/>
    <x v="53"/>
    <n v="78"/>
    <b v="1"/>
    <x v="0"/>
    <b v="0"/>
    <n v="4"/>
    <x v="1"/>
    <x v="66"/>
  </r>
  <r>
    <x v="69"/>
    <x v="69"/>
    <x v="7"/>
    <x v="7"/>
    <x v="54"/>
    <n v="60"/>
    <b v="1"/>
    <x v="0"/>
    <b v="0"/>
    <n v="8"/>
    <x v="0"/>
    <x v="42"/>
  </r>
  <r>
    <x v="70"/>
    <x v="70"/>
    <x v="7"/>
    <x v="7"/>
    <x v="55"/>
    <n v="62"/>
    <b v="0"/>
    <x v="1"/>
    <b v="0"/>
    <n v="3"/>
    <x v="2"/>
    <x v="67"/>
  </r>
  <r>
    <x v="71"/>
    <x v="71"/>
    <x v="8"/>
    <x v="8"/>
    <x v="56"/>
    <n v="86"/>
    <b v="1"/>
    <x v="1"/>
    <b v="0"/>
    <n v="12"/>
    <x v="0"/>
    <x v="68"/>
  </r>
  <r>
    <x v="72"/>
    <x v="72"/>
    <x v="10"/>
    <x v="10"/>
    <x v="57"/>
    <n v="75"/>
    <b v="1"/>
    <x v="1"/>
    <b v="0"/>
    <n v="4"/>
    <x v="2"/>
    <x v="69"/>
  </r>
  <r>
    <x v="73"/>
    <x v="73"/>
    <x v="0"/>
    <x v="0"/>
    <x v="58"/>
    <n v="85"/>
    <b v="1"/>
    <x v="0"/>
    <b v="0"/>
    <n v="8"/>
    <x v="1"/>
    <x v="70"/>
  </r>
  <r>
    <x v="74"/>
    <x v="74"/>
    <x v="5"/>
    <x v="5"/>
    <x v="44"/>
    <n v="79"/>
    <b v="1"/>
    <x v="1"/>
    <b v="1"/>
    <n v="6"/>
    <x v="1"/>
    <x v="71"/>
  </r>
  <r>
    <x v="75"/>
    <x v="75"/>
    <x v="12"/>
    <x v="12"/>
    <x v="59"/>
    <n v="60"/>
    <b v="0"/>
    <x v="1"/>
    <b v="0"/>
    <n v="4"/>
    <x v="3"/>
    <x v="72"/>
  </r>
  <r>
    <x v="76"/>
    <x v="76"/>
    <x v="4"/>
    <x v="4"/>
    <x v="60"/>
    <n v="83"/>
    <b v="1"/>
    <x v="0"/>
    <b v="0"/>
    <n v="6"/>
    <x v="1"/>
    <x v="73"/>
  </r>
  <r>
    <x v="77"/>
    <x v="77"/>
    <x v="7"/>
    <x v="7"/>
    <x v="61"/>
    <n v="83"/>
    <b v="1"/>
    <x v="1"/>
    <b v="0"/>
    <n v="8"/>
    <x v="1"/>
    <x v="74"/>
  </r>
  <r>
    <x v="78"/>
    <x v="78"/>
    <x v="1"/>
    <x v="1"/>
    <x v="4"/>
    <n v="75"/>
    <b v="1"/>
    <x v="0"/>
    <b v="0"/>
    <n v="6"/>
    <x v="1"/>
    <x v="75"/>
  </r>
  <r>
    <x v="79"/>
    <x v="79"/>
    <x v="5"/>
    <x v="5"/>
    <x v="62"/>
    <n v="66"/>
    <b v="0"/>
    <x v="1"/>
    <b v="0"/>
    <n v="4"/>
    <x v="2"/>
    <x v="76"/>
  </r>
  <r>
    <x v="80"/>
    <x v="80"/>
    <x v="2"/>
    <x v="2"/>
    <x v="53"/>
    <n v="83"/>
    <b v="0"/>
    <x v="0"/>
    <b v="0"/>
    <n v="6"/>
    <x v="1"/>
    <x v="77"/>
  </r>
  <r>
    <x v="81"/>
    <x v="81"/>
    <x v="1"/>
    <x v="1"/>
    <x v="29"/>
    <n v="82"/>
    <b v="1"/>
    <x v="1"/>
    <b v="0"/>
    <n v="8"/>
    <x v="1"/>
    <x v="78"/>
  </r>
  <r>
    <x v="82"/>
    <x v="82"/>
    <x v="3"/>
    <x v="3"/>
    <x v="44"/>
    <n v="75"/>
    <b v="1"/>
    <x v="1"/>
    <b v="0"/>
    <n v="4"/>
    <x v="2"/>
    <x v="79"/>
  </r>
  <r>
    <x v="83"/>
    <x v="83"/>
    <x v="8"/>
    <x v="8"/>
    <x v="63"/>
    <n v="83"/>
    <b v="1"/>
    <x v="1"/>
    <b v="0"/>
    <n v="8"/>
    <x v="1"/>
    <x v="80"/>
  </r>
  <r>
    <x v="84"/>
    <x v="84"/>
    <x v="1"/>
    <x v="1"/>
    <x v="44"/>
    <n v="75"/>
    <b v="1"/>
    <x v="1"/>
    <b v="0"/>
    <n v="6"/>
    <x v="1"/>
    <x v="81"/>
  </r>
  <r>
    <x v="85"/>
    <x v="85"/>
    <x v="2"/>
    <x v="2"/>
    <x v="64"/>
    <n v="83"/>
    <b v="1"/>
    <x v="0"/>
    <b v="0"/>
    <n v="6"/>
    <x v="1"/>
    <x v="37"/>
  </r>
  <r>
    <x v="86"/>
    <x v="86"/>
    <x v="1"/>
    <x v="1"/>
    <x v="64"/>
    <n v="79"/>
    <b v="1"/>
    <x v="1"/>
    <b v="0"/>
    <n v="6"/>
    <x v="1"/>
    <x v="82"/>
  </r>
  <r>
    <x v="87"/>
    <x v="87"/>
    <x v="7"/>
    <x v="7"/>
    <x v="5"/>
    <n v="79"/>
    <b v="1"/>
    <x v="1"/>
    <b v="0"/>
    <n v="8"/>
    <x v="1"/>
    <x v="83"/>
  </r>
  <r>
    <x v="88"/>
    <x v="88"/>
    <x v="5"/>
    <x v="5"/>
    <x v="65"/>
    <n v="80"/>
    <b v="0"/>
    <x v="1"/>
    <b v="1"/>
    <n v="6"/>
    <x v="1"/>
    <x v="84"/>
  </r>
  <r>
    <x v="89"/>
    <x v="89"/>
    <x v="1"/>
    <x v="1"/>
    <x v="66"/>
    <n v="60"/>
    <b v="1"/>
    <x v="0"/>
    <b v="0"/>
    <n v="8"/>
    <x v="1"/>
    <x v="85"/>
  </r>
  <r>
    <x v="90"/>
    <x v="90"/>
    <x v="8"/>
    <x v="8"/>
    <x v="67"/>
    <n v="69"/>
    <b v="0"/>
    <x v="1"/>
    <b v="0"/>
    <n v="4"/>
    <x v="2"/>
    <x v="86"/>
  </r>
  <r>
    <x v="91"/>
    <x v="91"/>
    <x v="0"/>
    <x v="0"/>
    <x v="68"/>
    <n v="83"/>
    <b v="1"/>
    <x v="0"/>
    <b v="0"/>
    <n v="8"/>
    <x v="1"/>
    <x v="87"/>
  </r>
  <r>
    <x v="92"/>
    <x v="92"/>
    <x v="2"/>
    <x v="2"/>
    <x v="2"/>
    <n v="84"/>
    <b v="1"/>
    <x v="1"/>
    <b v="0"/>
    <n v="8"/>
    <x v="1"/>
    <x v="88"/>
  </r>
  <r>
    <x v="93"/>
    <x v="93"/>
    <x v="8"/>
    <x v="8"/>
    <x v="69"/>
    <n v="60"/>
    <b v="1"/>
    <x v="0"/>
    <b v="1"/>
    <n v="12"/>
    <x v="0"/>
    <x v="33"/>
  </r>
  <r>
    <x v="94"/>
    <x v="94"/>
    <x v="3"/>
    <x v="3"/>
    <x v="15"/>
    <n v="67"/>
    <b v="0"/>
    <x v="1"/>
    <b v="0"/>
    <n v="4"/>
    <x v="2"/>
    <x v="89"/>
  </r>
  <r>
    <x v="95"/>
    <x v="95"/>
    <x v="3"/>
    <x v="3"/>
    <x v="70"/>
    <n v="75"/>
    <b v="0"/>
    <x v="1"/>
    <b v="0"/>
    <n v="4"/>
    <x v="2"/>
    <x v="90"/>
  </r>
  <r>
    <x v="96"/>
    <x v="96"/>
    <x v="7"/>
    <x v="7"/>
    <x v="70"/>
    <n v="72"/>
    <b v="0"/>
    <x v="1"/>
    <b v="0"/>
    <n v="4"/>
    <x v="2"/>
    <x v="91"/>
  </r>
  <r>
    <x v="97"/>
    <x v="97"/>
    <x v="10"/>
    <x v="10"/>
    <x v="71"/>
    <n v="88"/>
    <b v="1"/>
    <x v="0"/>
    <b v="0"/>
    <n v="8"/>
    <x v="0"/>
    <x v="92"/>
  </r>
  <r>
    <x v="98"/>
    <x v="98"/>
    <x v="8"/>
    <x v="8"/>
    <x v="72"/>
    <n v="60"/>
    <b v="1"/>
    <x v="0"/>
    <b v="0"/>
    <n v="12"/>
    <x v="0"/>
    <x v="93"/>
  </r>
  <r>
    <x v="99"/>
    <x v="99"/>
    <x v="8"/>
    <x v="8"/>
    <x v="73"/>
    <n v="78"/>
    <b v="1"/>
    <x v="1"/>
    <b v="0"/>
    <n v="4"/>
    <x v="1"/>
    <x v="94"/>
  </r>
  <r>
    <x v="100"/>
    <x v="100"/>
    <x v="4"/>
    <x v="4"/>
    <x v="74"/>
    <n v="75"/>
    <b v="1"/>
    <x v="0"/>
    <b v="0"/>
    <n v="6"/>
    <x v="1"/>
    <x v="95"/>
  </r>
  <r>
    <x v="101"/>
    <x v="101"/>
    <x v="5"/>
    <x v="5"/>
    <x v="28"/>
    <n v="83"/>
    <b v="1"/>
    <x v="1"/>
    <b v="1"/>
    <n v="6"/>
    <x v="1"/>
    <x v="96"/>
  </r>
  <r>
    <x v="102"/>
    <x v="102"/>
    <x v="2"/>
    <x v="2"/>
    <x v="75"/>
    <n v="83"/>
    <b v="1"/>
    <x v="1"/>
    <b v="0"/>
    <n v="8"/>
    <x v="1"/>
    <x v="97"/>
  </r>
  <r>
    <x v="103"/>
    <x v="103"/>
    <x v="3"/>
    <x v="3"/>
    <x v="76"/>
    <n v="80"/>
    <b v="1"/>
    <x v="1"/>
    <b v="0"/>
    <n v="8"/>
    <x v="1"/>
    <x v="98"/>
  </r>
  <r>
    <x v="104"/>
    <x v="104"/>
    <x v="7"/>
    <x v="7"/>
    <x v="63"/>
    <n v="82"/>
    <b v="1"/>
    <x v="1"/>
    <b v="0"/>
    <n v="8"/>
    <x v="1"/>
    <x v="99"/>
  </r>
  <r>
    <x v="105"/>
    <x v="105"/>
    <x v="5"/>
    <x v="5"/>
    <x v="77"/>
    <n v="60"/>
    <b v="1"/>
    <x v="0"/>
    <b v="1"/>
    <n v="8"/>
    <x v="1"/>
    <x v="100"/>
  </r>
  <r>
    <x v="106"/>
    <x v="106"/>
    <x v="8"/>
    <x v="8"/>
    <x v="78"/>
    <n v="87"/>
    <b v="1"/>
    <x v="1"/>
    <b v="0"/>
    <n v="12"/>
    <x v="0"/>
    <x v="101"/>
  </r>
  <r>
    <x v="107"/>
    <x v="107"/>
    <x v="1"/>
    <x v="1"/>
    <x v="79"/>
    <n v="86"/>
    <b v="1"/>
    <x v="0"/>
    <b v="0"/>
    <n v="8"/>
    <x v="1"/>
    <x v="102"/>
  </r>
  <r>
    <x v="108"/>
    <x v="108"/>
    <x v="8"/>
    <x v="8"/>
    <x v="53"/>
    <n v="79"/>
    <b v="0"/>
    <x v="1"/>
    <b v="0"/>
    <n v="6"/>
    <x v="1"/>
    <x v="103"/>
  </r>
  <r>
    <x v="109"/>
    <x v="109"/>
    <x v="0"/>
    <x v="0"/>
    <x v="80"/>
    <n v="87"/>
    <b v="1"/>
    <x v="0"/>
    <b v="0"/>
    <n v="12"/>
    <x v="0"/>
    <x v="43"/>
  </r>
  <r>
    <x v="110"/>
    <x v="110"/>
    <x v="13"/>
    <x v="13"/>
    <x v="19"/>
    <n v="85"/>
    <b v="1"/>
    <x v="0"/>
    <b v="0"/>
    <n v="8"/>
    <x v="0"/>
    <x v="104"/>
  </r>
  <r>
    <x v="111"/>
    <x v="111"/>
    <x v="4"/>
    <x v="4"/>
    <x v="81"/>
    <n v="74"/>
    <b v="1"/>
    <x v="0"/>
    <b v="0"/>
    <n v="4"/>
    <x v="2"/>
    <x v="105"/>
  </r>
  <r>
    <x v="112"/>
    <x v="112"/>
    <x v="5"/>
    <x v="5"/>
    <x v="64"/>
    <n v="82"/>
    <b v="1"/>
    <x v="1"/>
    <b v="1"/>
    <n v="6"/>
    <x v="1"/>
    <x v="106"/>
  </r>
  <r>
    <x v="113"/>
    <x v="113"/>
    <x v="1"/>
    <x v="1"/>
    <x v="82"/>
    <n v="87"/>
    <b v="1"/>
    <x v="0"/>
    <b v="0"/>
    <n v="6"/>
    <x v="1"/>
    <x v="24"/>
  </r>
  <r>
    <x v="114"/>
    <x v="114"/>
    <x v="5"/>
    <x v="5"/>
    <x v="83"/>
    <n v="60"/>
    <b v="0"/>
    <x v="1"/>
    <b v="0"/>
    <n v="2"/>
    <x v="3"/>
    <x v="107"/>
  </r>
  <r>
    <x v="115"/>
    <x v="115"/>
    <x v="7"/>
    <x v="7"/>
    <x v="84"/>
    <n v="83"/>
    <b v="1"/>
    <x v="0"/>
    <b v="0"/>
    <n v="8"/>
    <x v="1"/>
    <x v="108"/>
  </r>
  <r>
    <x v="116"/>
    <x v="116"/>
    <x v="1"/>
    <x v="1"/>
    <x v="85"/>
    <n v="87"/>
    <b v="1"/>
    <x v="1"/>
    <b v="0"/>
    <n v="8"/>
    <x v="1"/>
    <x v="37"/>
  </r>
  <r>
    <x v="117"/>
    <x v="117"/>
    <x v="10"/>
    <x v="10"/>
    <x v="86"/>
    <n v="78"/>
    <b v="1"/>
    <x v="1"/>
    <b v="0"/>
    <n v="6"/>
    <x v="1"/>
    <x v="109"/>
  </r>
  <r>
    <x v="118"/>
    <x v="118"/>
    <x v="14"/>
    <x v="14"/>
    <x v="27"/>
    <n v="83"/>
    <b v="1"/>
    <x v="0"/>
    <b v="0"/>
    <n v="16"/>
    <x v="4"/>
    <x v="110"/>
  </r>
  <r>
    <x v="119"/>
    <x v="119"/>
    <x v="1"/>
    <x v="1"/>
    <x v="87"/>
    <n v="88"/>
    <b v="1"/>
    <x v="0"/>
    <b v="0"/>
    <n v="8"/>
    <x v="1"/>
    <x v="111"/>
  </r>
  <r>
    <x v="120"/>
    <x v="120"/>
    <x v="2"/>
    <x v="2"/>
    <x v="88"/>
    <n v="89"/>
    <b v="1"/>
    <x v="0"/>
    <b v="0"/>
    <n v="8"/>
    <x v="1"/>
    <x v="112"/>
  </r>
  <r>
    <x v="121"/>
    <x v="121"/>
    <x v="0"/>
    <x v="0"/>
    <x v="89"/>
    <n v="85"/>
    <b v="1"/>
    <x v="0"/>
    <b v="0"/>
    <n v="12"/>
    <x v="0"/>
    <x v="48"/>
  </r>
  <r>
    <x v="122"/>
    <x v="122"/>
    <x v="15"/>
    <x v="15"/>
    <x v="7"/>
    <n v="71"/>
    <b v="1"/>
    <x v="0"/>
    <b v="0"/>
    <n v="6"/>
    <x v="1"/>
    <x v="113"/>
  </r>
  <r>
    <x v="123"/>
    <x v="123"/>
    <x v="16"/>
    <x v="16"/>
    <x v="10"/>
    <n v="84"/>
    <b v="1"/>
    <x v="1"/>
    <b v="0"/>
    <n v="8"/>
    <x v="1"/>
    <x v="114"/>
  </r>
  <r>
    <x v="124"/>
    <x v="124"/>
    <x v="1"/>
    <x v="1"/>
    <x v="90"/>
    <n v="84"/>
    <b v="1"/>
    <x v="0"/>
    <b v="0"/>
    <n v="8"/>
    <x v="1"/>
    <x v="115"/>
  </r>
  <r>
    <x v="125"/>
    <x v="125"/>
    <x v="8"/>
    <x v="8"/>
    <x v="91"/>
    <n v="83"/>
    <b v="1"/>
    <x v="1"/>
    <b v="0"/>
    <n v="8"/>
    <x v="1"/>
    <x v="116"/>
  </r>
  <r>
    <x v="126"/>
    <x v="126"/>
    <x v="2"/>
    <x v="2"/>
    <x v="47"/>
    <n v="78"/>
    <b v="0"/>
    <x v="0"/>
    <b v="0"/>
    <n v="4"/>
    <x v="2"/>
    <x v="117"/>
  </r>
  <r>
    <x v="127"/>
    <x v="127"/>
    <x v="0"/>
    <x v="0"/>
    <x v="4"/>
    <n v="85"/>
    <b v="1"/>
    <x v="1"/>
    <b v="0"/>
    <n v="8"/>
    <x v="0"/>
    <x v="28"/>
  </r>
  <r>
    <x v="128"/>
    <x v="128"/>
    <x v="1"/>
    <x v="1"/>
    <x v="92"/>
    <n v="82"/>
    <b v="1"/>
    <x v="0"/>
    <b v="0"/>
    <n v="6"/>
    <x v="1"/>
    <x v="118"/>
  </r>
  <r>
    <x v="129"/>
    <x v="129"/>
    <x v="15"/>
    <x v="15"/>
    <x v="93"/>
    <n v="69"/>
    <b v="1"/>
    <x v="0"/>
    <b v="0"/>
    <n v="6"/>
    <x v="1"/>
    <x v="119"/>
  </r>
  <r>
    <x v="130"/>
    <x v="130"/>
    <x v="5"/>
    <x v="5"/>
    <x v="94"/>
    <n v="74"/>
    <b v="1"/>
    <x v="1"/>
    <b v="1"/>
    <n v="4"/>
    <x v="2"/>
    <x v="120"/>
  </r>
  <r>
    <x v="131"/>
    <x v="131"/>
    <x v="5"/>
    <x v="5"/>
    <x v="15"/>
    <n v="76"/>
    <b v="0"/>
    <x v="1"/>
    <b v="1"/>
    <n v="4"/>
    <x v="2"/>
    <x v="121"/>
  </r>
  <r>
    <x v="132"/>
    <x v="132"/>
    <x v="2"/>
    <x v="2"/>
    <x v="95"/>
    <n v="71"/>
    <b v="0"/>
    <x v="1"/>
    <b v="0"/>
    <n v="4"/>
    <x v="2"/>
    <x v="122"/>
  </r>
  <r>
    <x v="133"/>
    <x v="133"/>
    <x v="6"/>
    <x v="6"/>
    <x v="96"/>
    <n v="86"/>
    <b v="1"/>
    <x v="0"/>
    <b v="0"/>
    <n v="8"/>
    <x v="0"/>
    <x v="123"/>
  </r>
  <r>
    <x v="134"/>
    <x v="134"/>
    <x v="9"/>
    <x v="9"/>
    <x v="2"/>
    <n v="82"/>
    <b v="1"/>
    <x v="1"/>
    <b v="1"/>
    <n v="6"/>
    <x v="1"/>
    <x v="124"/>
  </r>
  <r>
    <x v="135"/>
    <x v="135"/>
    <x v="5"/>
    <x v="5"/>
    <x v="64"/>
    <n v="87"/>
    <b v="1"/>
    <x v="1"/>
    <b v="1"/>
    <n v="8"/>
    <x v="0"/>
    <x v="125"/>
  </r>
  <r>
    <x v="136"/>
    <x v="136"/>
    <x v="4"/>
    <x v="4"/>
    <x v="97"/>
    <n v="75"/>
    <b v="0"/>
    <x v="0"/>
    <b v="0"/>
    <n v="4"/>
    <x v="1"/>
    <x v="126"/>
  </r>
  <r>
    <x v="137"/>
    <x v="137"/>
    <x v="3"/>
    <x v="3"/>
    <x v="44"/>
    <n v="74"/>
    <b v="0"/>
    <x v="1"/>
    <b v="0"/>
    <n v="6"/>
    <x v="1"/>
    <x v="127"/>
  </r>
  <r>
    <x v="138"/>
    <x v="138"/>
    <x v="7"/>
    <x v="7"/>
    <x v="98"/>
    <n v="78"/>
    <b v="0"/>
    <x v="1"/>
    <b v="0"/>
    <n v="6"/>
    <x v="1"/>
    <x v="128"/>
  </r>
  <r>
    <x v="139"/>
    <x v="139"/>
    <x v="10"/>
    <x v="10"/>
    <x v="9"/>
    <n v="82"/>
    <b v="1"/>
    <x v="1"/>
    <b v="1"/>
    <n v="8"/>
    <x v="1"/>
    <x v="49"/>
  </r>
  <r>
    <x v="140"/>
    <x v="140"/>
    <x v="10"/>
    <x v="10"/>
    <x v="99"/>
    <n v="78"/>
    <b v="1"/>
    <x v="1"/>
    <b v="0"/>
    <n v="4"/>
    <x v="1"/>
    <x v="129"/>
  </r>
  <r>
    <x v="141"/>
    <x v="141"/>
    <x v="7"/>
    <x v="7"/>
    <x v="19"/>
    <n v="86"/>
    <b v="1"/>
    <x v="0"/>
    <b v="0"/>
    <n v="16"/>
    <x v="0"/>
    <x v="130"/>
  </r>
  <r>
    <x v="142"/>
    <x v="142"/>
    <x v="9"/>
    <x v="9"/>
    <x v="76"/>
    <n v="76"/>
    <b v="1"/>
    <x v="1"/>
    <b v="1"/>
    <n v="4"/>
    <x v="2"/>
    <x v="44"/>
  </r>
  <r>
    <x v="143"/>
    <x v="143"/>
    <x v="11"/>
    <x v="11"/>
    <x v="100"/>
    <n v="60"/>
    <b v="0"/>
    <x v="1"/>
    <b v="0"/>
    <n v="2"/>
    <x v="2"/>
    <x v="131"/>
  </r>
  <r>
    <x v="144"/>
    <x v="144"/>
    <x v="0"/>
    <x v="0"/>
    <x v="3"/>
    <n v="69"/>
    <b v="0"/>
    <x v="1"/>
    <b v="0"/>
    <n v="4"/>
    <x v="2"/>
    <x v="65"/>
  </r>
  <r>
    <x v="145"/>
    <x v="145"/>
    <x v="1"/>
    <x v="1"/>
    <x v="101"/>
    <n v="68"/>
    <b v="0"/>
    <x v="1"/>
    <b v="0"/>
    <n v="4"/>
    <x v="2"/>
    <x v="132"/>
  </r>
  <r>
    <x v="146"/>
    <x v="146"/>
    <x v="10"/>
    <x v="10"/>
    <x v="102"/>
    <n v="83"/>
    <b v="1"/>
    <x v="0"/>
    <b v="0"/>
    <n v="8"/>
    <x v="1"/>
    <x v="133"/>
  </r>
  <r>
    <x v="147"/>
    <x v="147"/>
    <x v="1"/>
    <x v="1"/>
    <x v="5"/>
    <n v="84"/>
    <b v="1"/>
    <x v="0"/>
    <b v="0"/>
    <n v="6"/>
    <x v="1"/>
    <x v="134"/>
  </r>
  <r>
    <x v="148"/>
    <x v="148"/>
    <x v="5"/>
    <x v="5"/>
    <x v="103"/>
    <n v="71"/>
    <b v="0"/>
    <x v="1"/>
    <b v="0"/>
    <n v="4"/>
    <x v="2"/>
    <x v="135"/>
  </r>
  <r>
    <x v="149"/>
    <x v="149"/>
    <x v="4"/>
    <x v="4"/>
    <x v="104"/>
    <n v="74"/>
    <b v="1"/>
    <x v="0"/>
    <b v="0"/>
    <n v="4"/>
    <x v="2"/>
    <x v="136"/>
  </r>
  <r>
    <x v="150"/>
    <x v="150"/>
    <x v="5"/>
    <x v="5"/>
    <x v="105"/>
    <n v="79"/>
    <b v="1"/>
    <x v="1"/>
    <b v="1"/>
    <n v="6"/>
    <x v="1"/>
    <x v="137"/>
  </r>
  <r>
    <x v="151"/>
    <x v="151"/>
    <x v="2"/>
    <x v="2"/>
    <x v="106"/>
    <n v="75"/>
    <b v="0"/>
    <x v="0"/>
    <b v="0"/>
    <n v="4"/>
    <x v="2"/>
    <x v="138"/>
  </r>
  <r>
    <x v="152"/>
    <x v="152"/>
    <x v="4"/>
    <x v="4"/>
    <x v="107"/>
    <n v="79"/>
    <b v="1"/>
    <x v="0"/>
    <b v="0"/>
    <n v="8"/>
    <x v="0"/>
    <x v="139"/>
  </r>
  <r>
    <x v="153"/>
    <x v="153"/>
    <x v="7"/>
    <x v="7"/>
    <x v="108"/>
    <n v="87"/>
    <b v="1"/>
    <x v="0"/>
    <b v="0"/>
    <n v="8"/>
    <x v="1"/>
    <x v="140"/>
  </r>
  <r>
    <x v="154"/>
    <x v="154"/>
    <x v="16"/>
    <x v="16"/>
    <x v="90"/>
    <n v="85"/>
    <b v="1"/>
    <x v="1"/>
    <b v="0"/>
    <n v="8"/>
    <x v="0"/>
    <x v="141"/>
  </r>
  <r>
    <x v="155"/>
    <x v="155"/>
    <x v="3"/>
    <x v="3"/>
    <x v="109"/>
    <n v="65"/>
    <b v="0"/>
    <x v="1"/>
    <b v="0"/>
    <n v="2"/>
    <x v="3"/>
    <x v="142"/>
  </r>
  <r>
    <x v="156"/>
    <x v="156"/>
    <x v="7"/>
    <x v="7"/>
    <x v="110"/>
    <n v="82"/>
    <b v="1"/>
    <x v="1"/>
    <b v="0"/>
    <n v="8"/>
    <x v="1"/>
    <x v="118"/>
  </r>
  <r>
    <x v="157"/>
    <x v="157"/>
    <x v="3"/>
    <x v="3"/>
    <x v="9"/>
    <n v="82"/>
    <b v="1"/>
    <x v="1"/>
    <b v="0"/>
    <n v="6"/>
    <x v="1"/>
    <x v="143"/>
  </r>
  <r>
    <x v="158"/>
    <x v="158"/>
    <x v="7"/>
    <x v="7"/>
    <x v="111"/>
    <n v="65"/>
    <b v="1"/>
    <x v="0"/>
    <b v="0"/>
    <n v="12"/>
    <x v="0"/>
    <x v="144"/>
  </r>
  <r>
    <x v="159"/>
    <x v="159"/>
    <x v="3"/>
    <x v="3"/>
    <x v="3"/>
    <n v="81"/>
    <b v="0"/>
    <x v="1"/>
    <b v="0"/>
    <n v="6"/>
    <x v="1"/>
    <x v="98"/>
  </r>
  <r>
    <x v="160"/>
    <x v="160"/>
    <x v="17"/>
    <x v="17"/>
    <x v="3"/>
    <n v="74"/>
    <b v="0"/>
    <x v="1"/>
    <b v="0"/>
    <n v="4"/>
    <x v="2"/>
    <x v="145"/>
  </r>
  <r>
    <x v="161"/>
    <x v="161"/>
    <x v="4"/>
    <x v="4"/>
    <x v="112"/>
    <n v="84"/>
    <b v="1"/>
    <x v="0"/>
    <b v="0"/>
    <n v="6"/>
    <x v="1"/>
    <x v="146"/>
  </r>
  <r>
    <x v="162"/>
    <x v="162"/>
    <x v="7"/>
    <x v="7"/>
    <x v="77"/>
    <n v="88"/>
    <b v="1"/>
    <x v="0"/>
    <b v="0"/>
    <n v="12"/>
    <x v="0"/>
    <x v="147"/>
  </r>
  <r>
    <x v="163"/>
    <x v="163"/>
    <x v="8"/>
    <x v="8"/>
    <x v="113"/>
    <n v="88"/>
    <b v="1"/>
    <x v="0"/>
    <b v="1"/>
    <n v="8"/>
    <x v="1"/>
    <x v="148"/>
  </r>
  <r>
    <x v="164"/>
    <x v="164"/>
    <x v="1"/>
    <x v="1"/>
    <x v="47"/>
    <n v="74"/>
    <b v="0"/>
    <x v="0"/>
    <b v="0"/>
    <n v="4"/>
    <x v="2"/>
    <x v="149"/>
  </r>
  <r>
    <x v="165"/>
    <x v="165"/>
    <x v="5"/>
    <x v="5"/>
    <x v="106"/>
    <n v="79"/>
    <b v="0"/>
    <x v="1"/>
    <b v="1"/>
    <n v="6"/>
    <x v="1"/>
    <x v="150"/>
  </r>
  <r>
    <x v="166"/>
    <x v="166"/>
    <x v="3"/>
    <x v="3"/>
    <x v="5"/>
    <n v="79"/>
    <b v="0"/>
    <x v="1"/>
    <b v="0"/>
    <n v="8"/>
    <x v="1"/>
    <x v="151"/>
  </r>
  <r>
    <x v="167"/>
    <x v="167"/>
    <x v="10"/>
    <x v="10"/>
    <x v="108"/>
    <n v="83"/>
    <b v="1"/>
    <x v="0"/>
    <b v="0"/>
    <n v="8"/>
    <x v="1"/>
    <x v="148"/>
  </r>
  <r>
    <x v="168"/>
    <x v="168"/>
    <x v="16"/>
    <x v="16"/>
    <x v="114"/>
    <n v="75"/>
    <b v="1"/>
    <x v="1"/>
    <b v="0"/>
    <n v="4"/>
    <x v="2"/>
    <x v="130"/>
  </r>
  <r>
    <x v="169"/>
    <x v="169"/>
    <x v="18"/>
    <x v="18"/>
    <x v="115"/>
    <n v="65"/>
    <b v="0"/>
    <x v="1"/>
    <b v="0"/>
    <n v="4"/>
    <x v="3"/>
    <x v="4"/>
  </r>
  <r>
    <x v="170"/>
    <x v="170"/>
    <x v="5"/>
    <x v="5"/>
    <x v="116"/>
    <n v="83"/>
    <b v="1"/>
    <x v="1"/>
    <b v="1"/>
    <n v="6"/>
    <x v="1"/>
    <x v="152"/>
  </r>
  <r>
    <x v="171"/>
    <x v="171"/>
    <x v="3"/>
    <x v="3"/>
    <x v="117"/>
    <n v="81"/>
    <b v="1"/>
    <x v="1"/>
    <b v="0"/>
    <n v="6"/>
    <x v="1"/>
    <x v="153"/>
  </r>
  <r>
    <x v="172"/>
    <x v="172"/>
    <x v="7"/>
    <x v="7"/>
    <x v="118"/>
    <n v="77"/>
    <b v="1"/>
    <x v="1"/>
    <b v="0"/>
    <n v="6"/>
    <x v="1"/>
    <x v="154"/>
  </r>
  <r>
    <x v="173"/>
    <x v="173"/>
    <x v="4"/>
    <x v="4"/>
    <x v="33"/>
    <n v="61"/>
    <b v="0"/>
    <x v="0"/>
    <b v="0"/>
    <n v="3"/>
    <x v="2"/>
    <x v="155"/>
  </r>
  <r>
    <x v="174"/>
    <x v="174"/>
    <x v="10"/>
    <x v="10"/>
    <x v="99"/>
    <n v="79"/>
    <b v="1"/>
    <x v="1"/>
    <b v="0"/>
    <n v="6"/>
    <x v="1"/>
    <x v="156"/>
  </r>
  <r>
    <x v="175"/>
    <x v="175"/>
    <x v="5"/>
    <x v="5"/>
    <x v="106"/>
    <n v="80"/>
    <b v="0"/>
    <x v="1"/>
    <b v="1"/>
    <n v="6"/>
    <x v="2"/>
    <x v="157"/>
  </r>
  <r>
    <x v="176"/>
    <x v="176"/>
    <x v="3"/>
    <x v="3"/>
    <x v="47"/>
    <n v="74"/>
    <b v="0"/>
    <x v="1"/>
    <b v="0"/>
    <n v="4"/>
    <x v="2"/>
    <x v="158"/>
  </r>
  <r>
    <x v="177"/>
    <x v="177"/>
    <x v="8"/>
    <x v="8"/>
    <x v="119"/>
    <n v="82"/>
    <b v="1"/>
    <x v="1"/>
    <b v="0"/>
    <n v="8"/>
    <x v="1"/>
    <x v="159"/>
  </r>
  <r>
    <x v="178"/>
    <x v="178"/>
    <x v="8"/>
    <x v="8"/>
    <x v="82"/>
    <n v="85"/>
    <b v="1"/>
    <x v="1"/>
    <b v="0"/>
    <n v="12"/>
    <x v="0"/>
    <x v="160"/>
  </r>
  <r>
    <x v="179"/>
    <x v="179"/>
    <x v="9"/>
    <x v="9"/>
    <x v="106"/>
    <n v="77"/>
    <b v="0"/>
    <x v="1"/>
    <b v="1"/>
    <n v="6"/>
    <x v="2"/>
    <x v="161"/>
  </r>
  <r>
    <x v="180"/>
    <x v="180"/>
    <x v="16"/>
    <x v="16"/>
    <x v="80"/>
    <n v="89"/>
    <b v="1"/>
    <x v="1"/>
    <b v="0"/>
    <n v="8"/>
    <x v="0"/>
    <x v="26"/>
  </r>
  <r>
    <x v="181"/>
    <x v="181"/>
    <x v="13"/>
    <x v="13"/>
    <x v="120"/>
    <n v="62"/>
    <b v="0"/>
    <x v="1"/>
    <b v="0"/>
    <n v="3"/>
    <x v="3"/>
    <x v="162"/>
  </r>
  <r>
    <x v="182"/>
    <x v="182"/>
    <x v="2"/>
    <x v="2"/>
    <x v="19"/>
    <n v="89"/>
    <b v="1"/>
    <x v="0"/>
    <b v="0"/>
    <n v="8"/>
    <x v="1"/>
    <x v="163"/>
  </r>
  <r>
    <x v="183"/>
    <x v="183"/>
    <x v="1"/>
    <x v="1"/>
    <x v="3"/>
    <n v="78"/>
    <b v="1"/>
    <x v="0"/>
    <b v="0"/>
    <n v="4"/>
    <x v="1"/>
    <x v="147"/>
  </r>
  <r>
    <x v="184"/>
    <x v="184"/>
    <x v="3"/>
    <x v="3"/>
    <x v="18"/>
    <n v="79"/>
    <b v="1"/>
    <x v="1"/>
    <b v="0"/>
    <n v="8"/>
    <x v="1"/>
    <x v="164"/>
  </r>
  <r>
    <x v="185"/>
    <x v="185"/>
    <x v="0"/>
    <x v="0"/>
    <x v="26"/>
    <n v="84"/>
    <b v="1"/>
    <x v="0"/>
    <b v="0"/>
    <n v="8"/>
    <x v="1"/>
    <x v="39"/>
  </r>
  <r>
    <x v="186"/>
    <x v="186"/>
    <x v="2"/>
    <x v="2"/>
    <x v="116"/>
    <n v="86"/>
    <b v="1"/>
    <x v="0"/>
    <b v="0"/>
    <n v="8"/>
    <x v="1"/>
    <x v="11"/>
  </r>
  <r>
    <x v="187"/>
    <x v="187"/>
    <x v="19"/>
    <x v="19"/>
    <x v="121"/>
    <n v="60"/>
    <b v="0"/>
    <x v="1"/>
    <b v="0"/>
    <n v="4"/>
    <x v="2"/>
    <x v="165"/>
  </r>
  <r>
    <x v="188"/>
    <x v="188"/>
    <x v="20"/>
    <x v="20"/>
    <x v="47"/>
    <n v="65"/>
    <b v="0"/>
    <x v="1"/>
    <b v="0"/>
    <n v="8"/>
    <x v="1"/>
    <x v="166"/>
  </r>
  <r>
    <x v="189"/>
    <x v="189"/>
    <x v="3"/>
    <x v="3"/>
    <x v="122"/>
    <n v="63"/>
    <b v="0"/>
    <x v="1"/>
    <b v="0"/>
    <n v="3"/>
    <x v="3"/>
    <x v="167"/>
  </r>
  <r>
    <x v="190"/>
    <x v="190"/>
    <x v="21"/>
    <x v="21"/>
    <x v="123"/>
    <n v="65"/>
    <b v="0"/>
    <x v="1"/>
    <b v="0"/>
    <n v="4"/>
    <x v="2"/>
    <x v="168"/>
  </r>
  <r>
    <x v="191"/>
    <x v="191"/>
    <x v="1"/>
    <x v="1"/>
    <x v="88"/>
    <n v="85"/>
    <b v="1"/>
    <x v="1"/>
    <b v="0"/>
    <n v="6"/>
    <x v="1"/>
    <x v="169"/>
  </r>
  <r>
    <x v="192"/>
    <x v="192"/>
    <x v="22"/>
    <x v="22"/>
    <x v="97"/>
    <n v="65"/>
    <b v="1"/>
    <x v="1"/>
    <b v="0"/>
    <n v="12"/>
    <x v="0"/>
    <x v="170"/>
  </r>
  <r>
    <x v="193"/>
    <x v="193"/>
    <x v="2"/>
    <x v="2"/>
    <x v="19"/>
    <n v="88"/>
    <b v="1"/>
    <x v="0"/>
    <b v="0"/>
    <n v="8"/>
    <x v="1"/>
    <x v="71"/>
  </r>
  <r>
    <x v="194"/>
    <x v="194"/>
    <x v="3"/>
    <x v="3"/>
    <x v="124"/>
    <n v="70"/>
    <b v="0"/>
    <x v="1"/>
    <b v="0"/>
    <n v="4"/>
    <x v="2"/>
    <x v="171"/>
  </r>
  <r>
    <x v="195"/>
    <x v="195"/>
    <x v="7"/>
    <x v="7"/>
    <x v="16"/>
    <n v="86"/>
    <b v="1"/>
    <x v="0"/>
    <b v="0"/>
    <n v="12"/>
    <x v="0"/>
    <x v="172"/>
  </r>
  <r>
    <x v="196"/>
    <x v="196"/>
    <x v="0"/>
    <x v="0"/>
    <x v="10"/>
    <n v="81"/>
    <b v="1"/>
    <x v="1"/>
    <b v="0"/>
    <n v="6"/>
    <x v="1"/>
    <x v="47"/>
  </r>
  <r>
    <x v="197"/>
    <x v="197"/>
    <x v="9"/>
    <x v="9"/>
    <x v="114"/>
    <n v="84"/>
    <b v="1"/>
    <x v="1"/>
    <b v="1"/>
    <n v="8"/>
    <x v="1"/>
    <x v="173"/>
  </r>
  <r>
    <x v="198"/>
    <x v="198"/>
    <x v="1"/>
    <x v="1"/>
    <x v="101"/>
    <n v="66"/>
    <b v="0"/>
    <x v="1"/>
    <b v="0"/>
    <n v="4"/>
    <x v="2"/>
    <x v="174"/>
  </r>
  <r>
    <x v="199"/>
    <x v="199"/>
    <x v="7"/>
    <x v="7"/>
    <x v="114"/>
    <n v="76"/>
    <b v="0"/>
    <x v="1"/>
    <b v="0"/>
    <n v="8"/>
    <x v="1"/>
    <x v="175"/>
  </r>
  <r>
    <x v="200"/>
    <x v="200"/>
    <x v="1"/>
    <x v="1"/>
    <x v="125"/>
    <n v="75"/>
    <b v="0"/>
    <x v="1"/>
    <b v="0"/>
    <n v="4"/>
    <x v="2"/>
    <x v="155"/>
  </r>
  <r>
    <x v="201"/>
    <x v="201"/>
    <x v="2"/>
    <x v="2"/>
    <x v="0"/>
    <n v="65"/>
    <b v="1"/>
    <x v="0"/>
    <b v="0"/>
    <n v="8"/>
    <x v="1"/>
    <x v="176"/>
  </r>
  <r>
    <x v="202"/>
    <x v="202"/>
    <x v="5"/>
    <x v="5"/>
    <x v="126"/>
    <n v="65"/>
    <b v="1"/>
    <x v="0"/>
    <b v="1"/>
    <n v="12"/>
    <x v="0"/>
    <x v="177"/>
  </r>
  <r>
    <x v="203"/>
    <x v="203"/>
    <x v="2"/>
    <x v="2"/>
    <x v="76"/>
    <n v="79"/>
    <b v="0"/>
    <x v="0"/>
    <b v="0"/>
    <n v="6"/>
    <x v="1"/>
    <x v="33"/>
  </r>
  <r>
    <x v="204"/>
    <x v="204"/>
    <x v="9"/>
    <x v="9"/>
    <x v="127"/>
    <n v="75"/>
    <b v="1"/>
    <x v="1"/>
    <b v="1"/>
    <n v="4"/>
    <x v="2"/>
    <x v="178"/>
  </r>
  <r>
    <x v="205"/>
    <x v="205"/>
    <x v="6"/>
    <x v="6"/>
    <x v="20"/>
    <n v="87"/>
    <b v="1"/>
    <x v="0"/>
    <b v="0"/>
    <n v="12"/>
    <x v="0"/>
    <x v="179"/>
  </r>
  <r>
    <x v="206"/>
    <x v="206"/>
    <x v="1"/>
    <x v="1"/>
    <x v="88"/>
    <n v="76"/>
    <b v="1"/>
    <x v="0"/>
    <b v="0"/>
    <n v="6"/>
    <x v="1"/>
    <x v="180"/>
  </r>
  <r>
    <x v="207"/>
    <x v="207"/>
    <x v="13"/>
    <x v="13"/>
    <x v="106"/>
    <n v="73"/>
    <b v="0"/>
    <x v="1"/>
    <b v="0"/>
    <n v="8"/>
    <x v="1"/>
    <x v="181"/>
  </r>
  <r>
    <x v="208"/>
    <x v="208"/>
    <x v="5"/>
    <x v="5"/>
    <x v="56"/>
    <n v="82"/>
    <b v="1"/>
    <x v="1"/>
    <b v="1"/>
    <n v="8"/>
    <x v="0"/>
    <x v="182"/>
  </r>
  <r>
    <x v="209"/>
    <x v="209"/>
    <x v="4"/>
    <x v="4"/>
    <x v="128"/>
    <n v="77"/>
    <b v="1"/>
    <x v="0"/>
    <b v="0"/>
    <n v="6"/>
    <x v="0"/>
    <x v="104"/>
  </r>
  <r>
    <x v="210"/>
    <x v="210"/>
    <x v="8"/>
    <x v="8"/>
    <x v="19"/>
    <n v="86"/>
    <b v="1"/>
    <x v="1"/>
    <b v="0"/>
    <n v="12"/>
    <x v="0"/>
    <x v="182"/>
  </r>
  <r>
    <x v="211"/>
    <x v="211"/>
    <x v="3"/>
    <x v="3"/>
    <x v="99"/>
    <n v="79"/>
    <b v="1"/>
    <x v="1"/>
    <b v="0"/>
    <n v="6"/>
    <x v="1"/>
    <x v="14"/>
  </r>
  <r>
    <x v="212"/>
    <x v="212"/>
    <x v="3"/>
    <x v="3"/>
    <x v="10"/>
    <n v="80"/>
    <b v="1"/>
    <x v="1"/>
    <b v="0"/>
    <n v="6"/>
    <x v="1"/>
    <x v="89"/>
  </r>
  <r>
    <x v="213"/>
    <x v="213"/>
    <x v="23"/>
    <x v="23"/>
    <x v="47"/>
    <n v="73"/>
    <b v="1"/>
    <x v="1"/>
    <b v="0"/>
    <n v="4"/>
    <x v="1"/>
    <x v="183"/>
  </r>
  <r>
    <x v="214"/>
    <x v="214"/>
    <x v="24"/>
    <x v="24"/>
    <x v="26"/>
    <n v="81"/>
    <b v="1"/>
    <x v="0"/>
    <b v="1"/>
    <n v="8"/>
    <x v="0"/>
    <x v="184"/>
  </r>
  <r>
    <x v="215"/>
    <x v="215"/>
    <x v="15"/>
    <x v="15"/>
    <x v="129"/>
    <n v="65"/>
    <b v="1"/>
    <x v="0"/>
    <b v="0"/>
    <n v="12"/>
    <x v="1"/>
    <x v="185"/>
  </r>
  <r>
    <x v="216"/>
    <x v="216"/>
    <x v="13"/>
    <x v="13"/>
    <x v="15"/>
    <n v="74"/>
    <b v="0"/>
    <x v="1"/>
    <b v="0"/>
    <n v="4"/>
    <x v="2"/>
    <x v="139"/>
  </r>
  <r>
    <x v="217"/>
    <x v="217"/>
    <x v="8"/>
    <x v="8"/>
    <x v="130"/>
    <n v="85"/>
    <b v="1"/>
    <x v="1"/>
    <b v="0"/>
    <n v="8"/>
    <x v="1"/>
    <x v="186"/>
  </r>
  <r>
    <x v="218"/>
    <x v="218"/>
    <x v="1"/>
    <x v="1"/>
    <x v="131"/>
    <n v="65"/>
    <b v="0"/>
    <x v="1"/>
    <b v="0"/>
    <n v="3"/>
    <x v="3"/>
    <x v="187"/>
  </r>
  <r>
    <x v="219"/>
    <x v="219"/>
    <x v="5"/>
    <x v="5"/>
    <x v="33"/>
    <n v="84"/>
    <b v="1"/>
    <x v="0"/>
    <b v="1"/>
    <n v="8"/>
    <x v="1"/>
    <x v="117"/>
  </r>
  <r>
    <x v="220"/>
    <x v="220"/>
    <x v="3"/>
    <x v="3"/>
    <x v="132"/>
    <n v="78"/>
    <b v="1"/>
    <x v="1"/>
    <b v="0"/>
    <n v="6"/>
    <x v="1"/>
    <x v="188"/>
  </r>
  <r>
    <x v="221"/>
    <x v="221"/>
    <x v="3"/>
    <x v="3"/>
    <x v="5"/>
    <n v="78"/>
    <b v="1"/>
    <x v="1"/>
    <b v="0"/>
    <n v="6"/>
    <x v="1"/>
    <x v="189"/>
  </r>
  <r>
    <x v="222"/>
    <x v="222"/>
    <x v="2"/>
    <x v="2"/>
    <x v="4"/>
    <n v="85"/>
    <b v="1"/>
    <x v="0"/>
    <b v="0"/>
    <n v="8"/>
    <x v="1"/>
    <x v="190"/>
  </r>
  <r>
    <x v="223"/>
    <x v="223"/>
    <x v="5"/>
    <x v="5"/>
    <x v="133"/>
    <n v="79"/>
    <b v="0"/>
    <x v="1"/>
    <b v="1"/>
    <n v="6"/>
    <x v="2"/>
    <x v="191"/>
  </r>
  <r>
    <x v="224"/>
    <x v="224"/>
    <x v="8"/>
    <x v="8"/>
    <x v="134"/>
    <n v="65"/>
    <b v="0"/>
    <x v="1"/>
    <b v="0"/>
    <n v="3"/>
    <x v="3"/>
    <x v="192"/>
  </r>
  <r>
    <x v="225"/>
    <x v="225"/>
    <x v="9"/>
    <x v="9"/>
    <x v="135"/>
    <n v="68"/>
    <b v="0"/>
    <x v="1"/>
    <b v="0"/>
    <n v="4"/>
    <x v="2"/>
    <x v="193"/>
  </r>
  <r>
    <x v="226"/>
    <x v="226"/>
    <x v="3"/>
    <x v="3"/>
    <x v="114"/>
    <n v="79"/>
    <b v="1"/>
    <x v="1"/>
    <b v="0"/>
    <n v="6"/>
    <x v="1"/>
    <x v="194"/>
  </r>
  <r>
    <x v="227"/>
    <x v="227"/>
    <x v="3"/>
    <x v="3"/>
    <x v="4"/>
    <n v="79"/>
    <b v="1"/>
    <x v="1"/>
    <b v="0"/>
    <n v="6"/>
    <x v="1"/>
    <x v="195"/>
  </r>
  <r>
    <x v="228"/>
    <x v="228"/>
    <x v="7"/>
    <x v="7"/>
    <x v="16"/>
    <n v="86"/>
    <b v="1"/>
    <x v="0"/>
    <b v="0"/>
    <n v="12"/>
    <x v="0"/>
    <x v="167"/>
  </r>
  <r>
    <x v="229"/>
    <x v="229"/>
    <x v="0"/>
    <x v="0"/>
    <x v="136"/>
    <n v="65"/>
    <b v="1"/>
    <x v="0"/>
    <b v="0"/>
    <n v="12"/>
    <x v="0"/>
    <x v="66"/>
  </r>
  <r>
    <x v="230"/>
    <x v="230"/>
    <x v="10"/>
    <x v="10"/>
    <x v="77"/>
    <n v="89"/>
    <b v="1"/>
    <x v="0"/>
    <b v="1"/>
    <n v="8"/>
    <x v="0"/>
    <x v="196"/>
  </r>
  <r>
    <x v="231"/>
    <x v="231"/>
    <x v="8"/>
    <x v="8"/>
    <x v="106"/>
    <n v="74"/>
    <b v="0"/>
    <x v="1"/>
    <b v="0"/>
    <n v="4"/>
    <x v="2"/>
    <x v="197"/>
  </r>
  <r>
    <x v="232"/>
    <x v="232"/>
    <x v="5"/>
    <x v="5"/>
    <x v="106"/>
    <n v="77"/>
    <b v="0"/>
    <x v="1"/>
    <b v="1"/>
    <n v="8"/>
    <x v="1"/>
    <x v="118"/>
  </r>
  <r>
    <x v="233"/>
    <x v="233"/>
    <x v="7"/>
    <x v="7"/>
    <x v="137"/>
    <n v="76"/>
    <b v="1"/>
    <x v="1"/>
    <b v="0"/>
    <n v="6"/>
    <x v="1"/>
    <x v="198"/>
  </r>
  <r>
    <x v="234"/>
    <x v="234"/>
    <x v="8"/>
    <x v="8"/>
    <x v="18"/>
    <n v="77"/>
    <b v="0"/>
    <x v="1"/>
    <b v="0"/>
    <n v="4"/>
    <x v="1"/>
    <x v="57"/>
  </r>
  <r>
    <x v="235"/>
    <x v="235"/>
    <x v="5"/>
    <x v="5"/>
    <x v="72"/>
    <n v="65"/>
    <b v="1"/>
    <x v="0"/>
    <b v="1"/>
    <n v="12"/>
    <x v="0"/>
    <x v="199"/>
  </r>
  <r>
    <x v="236"/>
    <x v="236"/>
    <x v="8"/>
    <x v="8"/>
    <x v="49"/>
    <n v="66"/>
    <b v="0"/>
    <x v="1"/>
    <b v="0"/>
    <n v="3"/>
    <x v="2"/>
    <x v="200"/>
  </r>
  <r>
    <x v="237"/>
    <x v="237"/>
    <x v="7"/>
    <x v="7"/>
    <x v="138"/>
    <n v="86"/>
    <b v="1"/>
    <x v="0"/>
    <b v="0"/>
    <n v="8"/>
    <x v="0"/>
    <x v="201"/>
  </r>
  <r>
    <x v="238"/>
    <x v="238"/>
    <x v="8"/>
    <x v="8"/>
    <x v="63"/>
    <n v="82"/>
    <b v="0"/>
    <x v="1"/>
    <b v="0"/>
    <n v="8"/>
    <x v="1"/>
    <x v="56"/>
  </r>
  <r>
    <x v="239"/>
    <x v="239"/>
    <x v="5"/>
    <x v="5"/>
    <x v="4"/>
    <n v="89"/>
    <b v="1"/>
    <x v="0"/>
    <b v="1"/>
    <n v="8"/>
    <x v="0"/>
    <x v="67"/>
  </r>
  <r>
    <x v="240"/>
    <x v="240"/>
    <x v="7"/>
    <x v="7"/>
    <x v="139"/>
    <n v="69"/>
    <b v="0"/>
    <x v="1"/>
    <b v="0"/>
    <n v="4"/>
    <x v="2"/>
    <x v="202"/>
  </r>
  <r>
    <x v="241"/>
    <x v="241"/>
    <x v="1"/>
    <x v="1"/>
    <x v="58"/>
    <n v="83"/>
    <b v="1"/>
    <x v="0"/>
    <b v="0"/>
    <n v="8"/>
    <x v="1"/>
    <x v="203"/>
  </r>
  <r>
    <x v="242"/>
    <x v="242"/>
    <x v="8"/>
    <x v="8"/>
    <x v="4"/>
    <n v="84"/>
    <b v="1"/>
    <x v="1"/>
    <b v="0"/>
    <n v="8"/>
    <x v="1"/>
    <x v="204"/>
  </r>
  <r>
    <x v="243"/>
    <x v="243"/>
    <x v="15"/>
    <x v="15"/>
    <x v="140"/>
    <n v="86"/>
    <b v="1"/>
    <x v="0"/>
    <b v="0"/>
    <n v="8"/>
    <x v="1"/>
    <x v="1"/>
  </r>
  <r>
    <x v="244"/>
    <x v="244"/>
    <x v="5"/>
    <x v="5"/>
    <x v="5"/>
    <n v="81"/>
    <b v="1"/>
    <x v="1"/>
    <b v="1"/>
    <n v="6"/>
    <x v="1"/>
    <x v="205"/>
  </r>
  <r>
    <x v="245"/>
    <x v="245"/>
    <x v="7"/>
    <x v="7"/>
    <x v="141"/>
    <n v="82"/>
    <b v="0"/>
    <x v="1"/>
    <b v="0"/>
    <n v="8"/>
    <x v="1"/>
    <x v="206"/>
  </r>
  <r>
    <x v="246"/>
    <x v="246"/>
    <x v="4"/>
    <x v="4"/>
    <x v="142"/>
    <n v="82"/>
    <b v="1"/>
    <x v="0"/>
    <b v="0"/>
    <n v="6"/>
    <x v="0"/>
    <x v="127"/>
  </r>
  <r>
    <x v="247"/>
    <x v="247"/>
    <x v="2"/>
    <x v="2"/>
    <x v="92"/>
    <n v="85"/>
    <b v="1"/>
    <x v="0"/>
    <b v="0"/>
    <n v="8"/>
    <x v="0"/>
    <x v="171"/>
  </r>
  <r>
    <x v="248"/>
    <x v="248"/>
    <x v="25"/>
    <x v="25"/>
    <x v="143"/>
    <n v="84"/>
    <b v="1"/>
    <x v="0"/>
    <b v="0"/>
    <n v="8"/>
    <x v="1"/>
    <x v="207"/>
  </r>
  <r>
    <x v="249"/>
    <x v="249"/>
    <x v="2"/>
    <x v="2"/>
    <x v="15"/>
    <n v="75"/>
    <b v="0"/>
    <x v="1"/>
    <b v="0"/>
    <n v="4"/>
    <x v="2"/>
    <x v="135"/>
  </r>
  <r>
    <x v="250"/>
    <x v="250"/>
    <x v="13"/>
    <x v="13"/>
    <x v="79"/>
    <n v="89"/>
    <b v="1"/>
    <x v="0"/>
    <b v="0"/>
    <n v="12"/>
    <x v="0"/>
    <x v="208"/>
  </r>
  <r>
    <x v="251"/>
    <x v="251"/>
    <x v="16"/>
    <x v="16"/>
    <x v="114"/>
    <n v="87"/>
    <b v="0"/>
    <x v="0"/>
    <b v="0"/>
    <n v="8"/>
    <x v="1"/>
    <x v="161"/>
  </r>
  <r>
    <x v="252"/>
    <x v="252"/>
    <x v="10"/>
    <x v="10"/>
    <x v="144"/>
    <n v="80"/>
    <b v="1"/>
    <x v="1"/>
    <b v="0"/>
    <n v="6"/>
    <x v="1"/>
    <x v="209"/>
  </r>
  <r>
    <x v="253"/>
    <x v="253"/>
    <x v="5"/>
    <x v="5"/>
    <x v="50"/>
    <n v="81"/>
    <b v="1"/>
    <x v="1"/>
    <b v="1"/>
    <n v="6"/>
    <x v="2"/>
    <x v="163"/>
  </r>
  <r>
    <x v="254"/>
    <x v="254"/>
    <x v="7"/>
    <x v="7"/>
    <x v="145"/>
    <n v="84"/>
    <b v="1"/>
    <x v="0"/>
    <b v="0"/>
    <n v="8"/>
    <x v="1"/>
    <x v="8"/>
  </r>
  <r>
    <x v="255"/>
    <x v="255"/>
    <x v="1"/>
    <x v="1"/>
    <x v="81"/>
    <n v="79"/>
    <b v="1"/>
    <x v="0"/>
    <b v="0"/>
    <n v="8"/>
    <x v="1"/>
    <x v="210"/>
  </r>
  <r>
    <x v="256"/>
    <x v="256"/>
    <x v="1"/>
    <x v="1"/>
    <x v="146"/>
    <n v="87"/>
    <b v="1"/>
    <x v="0"/>
    <b v="0"/>
    <n v="8"/>
    <x v="1"/>
    <x v="211"/>
  </r>
  <r>
    <x v="257"/>
    <x v="257"/>
    <x v="8"/>
    <x v="8"/>
    <x v="147"/>
    <n v="71"/>
    <b v="1"/>
    <x v="1"/>
    <b v="0"/>
    <n v="6"/>
    <x v="2"/>
    <x v="212"/>
  </r>
  <r>
    <x v="258"/>
    <x v="258"/>
    <x v="2"/>
    <x v="2"/>
    <x v="28"/>
    <n v="77"/>
    <b v="0"/>
    <x v="0"/>
    <b v="0"/>
    <n v="4"/>
    <x v="1"/>
    <x v="213"/>
  </r>
  <r>
    <x v="259"/>
    <x v="259"/>
    <x v="9"/>
    <x v="9"/>
    <x v="148"/>
    <n v="79"/>
    <b v="1"/>
    <x v="1"/>
    <b v="1"/>
    <n v="6"/>
    <x v="1"/>
    <x v="140"/>
  </r>
  <r>
    <x v="260"/>
    <x v="260"/>
    <x v="13"/>
    <x v="13"/>
    <x v="99"/>
    <n v="78"/>
    <b v="1"/>
    <x v="1"/>
    <b v="0"/>
    <n v="8"/>
    <x v="1"/>
    <x v="214"/>
  </r>
  <r>
    <x v="261"/>
    <x v="261"/>
    <x v="9"/>
    <x v="9"/>
    <x v="149"/>
    <n v="65"/>
    <b v="0"/>
    <x v="1"/>
    <b v="0"/>
    <n v="3"/>
    <x v="3"/>
    <x v="215"/>
  </r>
  <r>
    <x v="262"/>
    <x v="262"/>
    <x v="4"/>
    <x v="4"/>
    <x v="126"/>
    <n v="60"/>
    <b v="0"/>
    <x v="0"/>
    <b v="0"/>
    <n v="4"/>
    <x v="2"/>
    <x v="10"/>
  </r>
  <r>
    <x v="263"/>
    <x v="263"/>
    <x v="1"/>
    <x v="1"/>
    <x v="150"/>
    <n v="89"/>
    <b v="1"/>
    <x v="0"/>
    <b v="0"/>
    <n v="8"/>
    <x v="0"/>
    <x v="129"/>
  </r>
  <r>
    <x v="264"/>
    <x v="264"/>
    <x v="16"/>
    <x v="16"/>
    <x v="53"/>
    <n v="78"/>
    <b v="1"/>
    <x v="1"/>
    <b v="0"/>
    <n v="6"/>
    <x v="2"/>
    <x v="213"/>
  </r>
  <r>
    <x v="265"/>
    <x v="265"/>
    <x v="7"/>
    <x v="7"/>
    <x v="130"/>
    <n v="87"/>
    <b v="1"/>
    <x v="0"/>
    <b v="0"/>
    <n v="12"/>
    <x v="0"/>
    <x v="216"/>
  </r>
  <r>
    <x v="266"/>
    <x v="266"/>
    <x v="0"/>
    <x v="0"/>
    <x v="88"/>
    <n v="84"/>
    <b v="1"/>
    <x v="0"/>
    <b v="0"/>
    <n v="8"/>
    <x v="1"/>
    <x v="217"/>
  </r>
  <r>
    <x v="267"/>
    <x v="267"/>
    <x v="26"/>
    <x v="26"/>
    <x v="10"/>
    <n v="81"/>
    <b v="0"/>
    <x v="1"/>
    <b v="1"/>
    <n v="6"/>
    <x v="1"/>
    <x v="218"/>
  </r>
  <r>
    <x v="268"/>
    <x v="268"/>
    <x v="6"/>
    <x v="6"/>
    <x v="151"/>
    <n v="88"/>
    <b v="1"/>
    <x v="0"/>
    <b v="0"/>
    <n v="8"/>
    <x v="1"/>
    <x v="219"/>
  </r>
  <r>
    <x v="269"/>
    <x v="269"/>
    <x v="1"/>
    <x v="1"/>
    <x v="2"/>
    <n v="82"/>
    <b v="0"/>
    <x v="1"/>
    <b v="0"/>
    <n v="8"/>
    <x v="1"/>
    <x v="220"/>
  </r>
  <r>
    <x v="270"/>
    <x v="270"/>
    <x v="15"/>
    <x v="15"/>
    <x v="152"/>
    <n v="89"/>
    <b v="1"/>
    <x v="0"/>
    <b v="0"/>
    <n v="12"/>
    <x v="1"/>
    <x v="80"/>
  </r>
  <r>
    <x v="271"/>
    <x v="271"/>
    <x v="16"/>
    <x v="16"/>
    <x v="15"/>
    <n v="73"/>
    <b v="0"/>
    <x v="1"/>
    <b v="0"/>
    <n v="4"/>
    <x v="2"/>
    <x v="109"/>
  </r>
  <r>
    <x v="272"/>
    <x v="272"/>
    <x v="5"/>
    <x v="5"/>
    <x v="73"/>
    <n v="77"/>
    <b v="1"/>
    <x v="1"/>
    <b v="1"/>
    <n v="6"/>
    <x v="1"/>
    <x v="221"/>
  </r>
  <r>
    <x v="273"/>
    <x v="273"/>
    <x v="5"/>
    <x v="5"/>
    <x v="153"/>
    <n v="86"/>
    <b v="1"/>
    <x v="1"/>
    <b v="1"/>
    <n v="8"/>
    <x v="1"/>
    <x v="189"/>
  </r>
  <r>
    <x v="274"/>
    <x v="274"/>
    <x v="5"/>
    <x v="5"/>
    <x v="154"/>
    <n v="89"/>
    <b v="1"/>
    <x v="0"/>
    <b v="1"/>
    <n v="8"/>
    <x v="0"/>
    <x v="222"/>
  </r>
  <r>
    <x v="275"/>
    <x v="275"/>
    <x v="4"/>
    <x v="4"/>
    <x v="155"/>
    <n v="79"/>
    <b v="1"/>
    <x v="0"/>
    <b v="0"/>
    <n v="4"/>
    <x v="1"/>
    <x v="223"/>
  </r>
  <r>
    <x v="276"/>
    <x v="276"/>
    <x v="13"/>
    <x v="13"/>
    <x v="156"/>
    <n v="77"/>
    <b v="0"/>
    <x v="1"/>
    <b v="0"/>
    <n v="6"/>
    <x v="1"/>
    <x v="224"/>
  </r>
  <r>
    <x v="277"/>
    <x v="277"/>
    <x v="3"/>
    <x v="3"/>
    <x v="134"/>
    <n v="65"/>
    <b v="0"/>
    <x v="1"/>
    <b v="0"/>
    <n v="4"/>
    <x v="2"/>
    <x v="54"/>
  </r>
  <r>
    <x v="278"/>
    <x v="278"/>
    <x v="27"/>
    <x v="27"/>
    <x v="157"/>
    <n v="88"/>
    <b v="1"/>
    <x v="0"/>
    <b v="0"/>
    <n v="18"/>
    <x v="4"/>
    <x v="225"/>
  </r>
  <r>
    <x v="279"/>
    <x v="279"/>
    <x v="8"/>
    <x v="8"/>
    <x v="158"/>
    <n v="84"/>
    <b v="1"/>
    <x v="1"/>
    <b v="0"/>
    <n v="8"/>
    <x v="1"/>
    <x v="69"/>
  </r>
  <r>
    <x v="280"/>
    <x v="280"/>
    <x v="4"/>
    <x v="4"/>
    <x v="159"/>
    <n v="70"/>
    <b v="0"/>
    <x v="0"/>
    <b v="0"/>
    <n v="6"/>
    <x v="1"/>
    <x v="39"/>
  </r>
  <r>
    <x v="281"/>
    <x v="281"/>
    <x v="5"/>
    <x v="5"/>
    <x v="76"/>
    <n v="75"/>
    <b v="1"/>
    <x v="1"/>
    <b v="1"/>
    <n v="4"/>
    <x v="2"/>
    <x v="79"/>
  </r>
  <r>
    <x v="282"/>
    <x v="282"/>
    <x v="10"/>
    <x v="10"/>
    <x v="102"/>
    <n v="83"/>
    <b v="1"/>
    <x v="0"/>
    <b v="0"/>
    <n v="8"/>
    <x v="1"/>
    <x v="84"/>
  </r>
  <r>
    <x v="283"/>
    <x v="283"/>
    <x v="1"/>
    <x v="1"/>
    <x v="63"/>
    <n v="82"/>
    <b v="0"/>
    <x v="1"/>
    <b v="0"/>
    <n v="8"/>
    <x v="1"/>
    <x v="217"/>
  </r>
  <r>
    <x v="284"/>
    <x v="284"/>
    <x v="5"/>
    <x v="5"/>
    <x v="160"/>
    <n v="82"/>
    <b v="1"/>
    <x v="1"/>
    <b v="1"/>
    <n v="8"/>
    <x v="1"/>
    <x v="226"/>
  </r>
  <r>
    <x v="285"/>
    <x v="285"/>
    <x v="5"/>
    <x v="5"/>
    <x v="28"/>
    <n v="81"/>
    <b v="1"/>
    <x v="0"/>
    <b v="1"/>
    <n v="8"/>
    <x v="1"/>
    <x v="227"/>
  </r>
  <r>
    <x v="286"/>
    <x v="286"/>
    <x v="16"/>
    <x v="16"/>
    <x v="161"/>
    <n v="83"/>
    <b v="0"/>
    <x v="1"/>
    <b v="0"/>
    <n v="8"/>
    <x v="0"/>
    <x v="77"/>
  </r>
  <r>
    <x v="287"/>
    <x v="287"/>
    <x v="16"/>
    <x v="16"/>
    <x v="28"/>
    <n v="78"/>
    <b v="1"/>
    <x v="1"/>
    <b v="0"/>
    <n v="6"/>
    <x v="1"/>
    <x v="228"/>
  </r>
  <r>
    <x v="288"/>
    <x v="288"/>
    <x v="4"/>
    <x v="4"/>
    <x v="162"/>
    <n v="78"/>
    <b v="1"/>
    <x v="0"/>
    <b v="0"/>
    <n v="6"/>
    <x v="5"/>
    <x v="229"/>
  </r>
  <r>
    <x v="289"/>
    <x v="289"/>
    <x v="1"/>
    <x v="1"/>
    <x v="76"/>
    <n v="75"/>
    <b v="0"/>
    <x v="1"/>
    <b v="0"/>
    <n v="6"/>
    <x v="1"/>
    <x v="230"/>
  </r>
  <r>
    <x v="290"/>
    <x v="290"/>
    <x v="9"/>
    <x v="9"/>
    <x v="53"/>
    <n v="82"/>
    <b v="1"/>
    <x v="1"/>
    <b v="1"/>
    <n v="8"/>
    <x v="1"/>
    <x v="231"/>
  </r>
  <r>
    <x v="291"/>
    <x v="291"/>
    <x v="5"/>
    <x v="5"/>
    <x v="44"/>
    <n v="82"/>
    <b v="0"/>
    <x v="1"/>
    <b v="1"/>
    <n v="8"/>
    <x v="1"/>
    <x v="232"/>
  </r>
  <r>
    <x v="292"/>
    <x v="292"/>
    <x v="3"/>
    <x v="3"/>
    <x v="163"/>
    <n v="61"/>
    <b v="0"/>
    <x v="1"/>
    <b v="0"/>
    <n v="4"/>
    <x v="2"/>
    <x v="209"/>
  </r>
  <r>
    <x v="293"/>
    <x v="293"/>
    <x v="1"/>
    <x v="1"/>
    <x v="4"/>
    <n v="81"/>
    <b v="1"/>
    <x v="1"/>
    <b v="0"/>
    <n v="8"/>
    <x v="1"/>
    <x v="157"/>
  </r>
  <r>
    <x v="294"/>
    <x v="294"/>
    <x v="2"/>
    <x v="2"/>
    <x v="71"/>
    <n v="65"/>
    <b v="1"/>
    <x v="0"/>
    <b v="0"/>
    <n v="12"/>
    <x v="0"/>
    <x v="121"/>
  </r>
  <r>
    <x v="295"/>
    <x v="295"/>
    <x v="7"/>
    <x v="7"/>
    <x v="164"/>
    <n v="82"/>
    <b v="1"/>
    <x v="1"/>
    <b v="0"/>
    <n v="8"/>
    <x v="1"/>
    <x v="0"/>
  </r>
  <r>
    <x v="296"/>
    <x v="296"/>
    <x v="5"/>
    <x v="5"/>
    <x v="143"/>
    <n v="89"/>
    <b v="1"/>
    <x v="0"/>
    <b v="1"/>
    <n v="8"/>
    <x v="1"/>
    <x v="233"/>
  </r>
  <r>
    <x v="297"/>
    <x v="297"/>
    <x v="5"/>
    <x v="5"/>
    <x v="135"/>
    <n v="64"/>
    <b v="0"/>
    <x v="1"/>
    <b v="0"/>
    <n v="3"/>
    <x v="3"/>
    <x v="234"/>
  </r>
  <r>
    <x v="298"/>
    <x v="298"/>
    <x v="8"/>
    <x v="8"/>
    <x v="165"/>
    <n v="60"/>
    <b v="0"/>
    <x v="1"/>
    <b v="0"/>
    <n v="2"/>
    <x v="3"/>
    <x v="235"/>
  </r>
  <r>
    <x v="299"/>
    <x v="299"/>
    <x v="5"/>
    <x v="5"/>
    <x v="92"/>
    <n v="85"/>
    <b v="1"/>
    <x v="1"/>
    <b v="1"/>
    <n v="8"/>
    <x v="0"/>
    <x v="162"/>
  </r>
  <r>
    <x v="300"/>
    <x v="300"/>
    <x v="3"/>
    <x v="3"/>
    <x v="166"/>
    <n v="60"/>
    <b v="0"/>
    <x v="1"/>
    <b v="0"/>
    <n v="3"/>
    <x v="3"/>
    <x v="176"/>
  </r>
  <r>
    <x v="301"/>
    <x v="301"/>
    <x v="2"/>
    <x v="2"/>
    <x v="76"/>
    <n v="77"/>
    <b v="1"/>
    <x v="0"/>
    <b v="0"/>
    <n v="4"/>
    <x v="2"/>
    <x v="155"/>
  </r>
  <r>
    <x v="302"/>
    <x v="302"/>
    <x v="5"/>
    <x v="5"/>
    <x v="106"/>
    <n v="75"/>
    <b v="0"/>
    <x v="1"/>
    <b v="0"/>
    <n v="6"/>
    <x v="1"/>
    <x v="198"/>
  </r>
  <r>
    <x v="303"/>
    <x v="303"/>
    <x v="5"/>
    <x v="5"/>
    <x v="167"/>
    <n v="83"/>
    <b v="1"/>
    <x v="0"/>
    <b v="1"/>
    <n v="6"/>
    <x v="1"/>
    <x v="236"/>
  </r>
  <r>
    <x v="304"/>
    <x v="304"/>
    <x v="1"/>
    <x v="1"/>
    <x v="27"/>
    <n v="84"/>
    <b v="1"/>
    <x v="0"/>
    <b v="0"/>
    <n v="8"/>
    <x v="1"/>
    <x v="114"/>
  </r>
  <r>
    <x v="305"/>
    <x v="305"/>
    <x v="4"/>
    <x v="4"/>
    <x v="168"/>
    <n v="75"/>
    <b v="1"/>
    <x v="0"/>
    <b v="0"/>
    <n v="4"/>
    <x v="1"/>
    <x v="9"/>
  </r>
  <r>
    <x v="306"/>
    <x v="306"/>
    <x v="0"/>
    <x v="0"/>
    <x v="168"/>
    <n v="87"/>
    <b v="1"/>
    <x v="0"/>
    <b v="0"/>
    <n v="16"/>
    <x v="0"/>
    <x v="237"/>
  </r>
  <r>
    <x v="307"/>
    <x v="307"/>
    <x v="1"/>
    <x v="1"/>
    <x v="3"/>
    <n v="75"/>
    <b v="0"/>
    <x v="1"/>
    <b v="0"/>
    <n v="4"/>
    <x v="1"/>
    <x v="91"/>
  </r>
  <r>
    <x v="308"/>
    <x v="308"/>
    <x v="7"/>
    <x v="7"/>
    <x v="169"/>
    <n v="85"/>
    <b v="1"/>
    <x v="0"/>
    <b v="0"/>
    <n v="8"/>
    <x v="0"/>
    <x v="238"/>
  </r>
  <r>
    <x v="309"/>
    <x v="309"/>
    <x v="0"/>
    <x v="0"/>
    <x v="42"/>
    <n v="85"/>
    <b v="1"/>
    <x v="0"/>
    <b v="0"/>
    <n v="8"/>
    <x v="1"/>
    <x v="195"/>
  </r>
  <r>
    <x v="310"/>
    <x v="310"/>
    <x v="1"/>
    <x v="1"/>
    <x v="170"/>
    <n v="89"/>
    <b v="1"/>
    <x v="0"/>
    <b v="0"/>
    <n v="8"/>
    <x v="1"/>
    <x v="239"/>
  </r>
  <r>
    <x v="311"/>
    <x v="311"/>
    <x v="1"/>
    <x v="1"/>
    <x v="171"/>
    <n v="65"/>
    <b v="1"/>
    <x v="0"/>
    <b v="0"/>
    <n v="12"/>
    <x v="4"/>
    <x v="240"/>
  </r>
  <r>
    <x v="312"/>
    <x v="312"/>
    <x v="2"/>
    <x v="2"/>
    <x v="5"/>
    <n v="80"/>
    <b v="1"/>
    <x v="0"/>
    <b v="0"/>
    <n v="6"/>
    <x v="1"/>
    <x v="241"/>
  </r>
  <r>
    <x v="313"/>
    <x v="313"/>
    <x v="28"/>
    <x v="28"/>
    <x v="172"/>
    <n v="65"/>
    <b v="0"/>
    <x v="1"/>
    <b v="0"/>
    <n v="2"/>
    <x v="3"/>
    <x v="19"/>
  </r>
  <r>
    <x v="314"/>
    <x v="314"/>
    <x v="8"/>
    <x v="8"/>
    <x v="33"/>
    <n v="82"/>
    <b v="1"/>
    <x v="1"/>
    <b v="0"/>
    <n v="8"/>
    <x v="1"/>
    <x v="71"/>
  </r>
  <r>
    <x v="315"/>
    <x v="315"/>
    <x v="1"/>
    <x v="1"/>
    <x v="173"/>
    <n v="71"/>
    <b v="1"/>
    <x v="1"/>
    <b v="0"/>
    <n v="4"/>
    <x v="2"/>
    <x v="242"/>
  </r>
  <r>
    <x v="316"/>
    <x v="316"/>
    <x v="9"/>
    <x v="9"/>
    <x v="33"/>
    <n v="84"/>
    <b v="1"/>
    <x v="0"/>
    <b v="1"/>
    <n v="8"/>
    <x v="1"/>
    <x v="243"/>
  </r>
  <r>
    <x v="317"/>
    <x v="317"/>
    <x v="24"/>
    <x v="24"/>
    <x v="5"/>
    <n v="80"/>
    <b v="1"/>
    <x v="0"/>
    <b v="0"/>
    <n v="8"/>
    <x v="1"/>
    <x v="64"/>
  </r>
  <r>
    <x v="318"/>
    <x v="318"/>
    <x v="10"/>
    <x v="10"/>
    <x v="174"/>
    <n v="89"/>
    <b v="1"/>
    <x v="0"/>
    <b v="0"/>
    <n v="16"/>
    <x v="0"/>
    <x v="33"/>
  </r>
  <r>
    <x v="319"/>
    <x v="319"/>
    <x v="1"/>
    <x v="1"/>
    <x v="175"/>
    <n v="70"/>
    <b v="1"/>
    <x v="0"/>
    <b v="0"/>
    <n v="12"/>
    <x v="0"/>
    <x v="47"/>
  </r>
  <r>
    <x v="320"/>
    <x v="320"/>
    <x v="29"/>
    <x v="29"/>
    <x v="176"/>
    <n v="87"/>
    <b v="1"/>
    <x v="1"/>
    <b v="0"/>
    <n v="8"/>
    <x v="1"/>
    <x v="113"/>
  </r>
  <r>
    <x v="321"/>
    <x v="321"/>
    <x v="4"/>
    <x v="4"/>
    <x v="177"/>
    <n v="83"/>
    <b v="1"/>
    <x v="0"/>
    <b v="0"/>
    <n v="6"/>
    <x v="0"/>
    <x v="238"/>
  </r>
  <r>
    <x v="322"/>
    <x v="322"/>
    <x v="1"/>
    <x v="1"/>
    <x v="178"/>
    <n v="85"/>
    <b v="1"/>
    <x v="0"/>
    <b v="0"/>
    <n v="8"/>
    <x v="1"/>
    <x v="244"/>
  </r>
  <r>
    <x v="323"/>
    <x v="323"/>
    <x v="13"/>
    <x v="13"/>
    <x v="134"/>
    <n v="69"/>
    <b v="0"/>
    <x v="1"/>
    <b v="0"/>
    <n v="6"/>
    <x v="1"/>
    <x v="245"/>
  </r>
  <r>
    <x v="324"/>
    <x v="324"/>
    <x v="15"/>
    <x v="15"/>
    <x v="179"/>
    <n v="84"/>
    <b v="1"/>
    <x v="0"/>
    <b v="0"/>
    <n v="8"/>
    <x v="1"/>
    <x v="246"/>
  </r>
  <r>
    <x v="325"/>
    <x v="325"/>
    <x v="5"/>
    <x v="5"/>
    <x v="114"/>
    <n v="81"/>
    <b v="0"/>
    <x v="1"/>
    <b v="1"/>
    <n v="6"/>
    <x v="1"/>
    <x v="247"/>
  </r>
  <r>
    <x v="326"/>
    <x v="326"/>
    <x v="1"/>
    <x v="1"/>
    <x v="180"/>
    <n v="70"/>
    <b v="1"/>
    <x v="0"/>
    <b v="0"/>
    <n v="12"/>
    <x v="0"/>
    <x v="150"/>
  </r>
  <r>
    <x v="327"/>
    <x v="327"/>
    <x v="16"/>
    <x v="16"/>
    <x v="134"/>
    <n v="67"/>
    <b v="0"/>
    <x v="1"/>
    <b v="0"/>
    <n v="4"/>
    <x v="2"/>
    <x v="27"/>
  </r>
  <r>
    <x v="328"/>
    <x v="328"/>
    <x v="8"/>
    <x v="8"/>
    <x v="3"/>
    <n v="77"/>
    <b v="0"/>
    <x v="1"/>
    <b v="0"/>
    <n v="6"/>
    <x v="1"/>
    <x v="75"/>
  </r>
  <r>
    <x v="329"/>
    <x v="329"/>
    <x v="7"/>
    <x v="7"/>
    <x v="63"/>
    <n v="82"/>
    <b v="1"/>
    <x v="1"/>
    <b v="0"/>
    <n v="8"/>
    <x v="1"/>
    <x v="175"/>
  </r>
  <r>
    <x v="330"/>
    <x v="330"/>
    <x v="10"/>
    <x v="10"/>
    <x v="181"/>
    <n v="80"/>
    <b v="1"/>
    <x v="1"/>
    <b v="0"/>
    <n v="8"/>
    <x v="1"/>
    <x v="231"/>
  </r>
  <r>
    <x v="331"/>
    <x v="331"/>
    <x v="1"/>
    <x v="1"/>
    <x v="113"/>
    <n v="70"/>
    <b v="1"/>
    <x v="0"/>
    <b v="0"/>
    <n v="8"/>
    <x v="0"/>
    <x v="248"/>
  </r>
  <r>
    <x v="332"/>
    <x v="332"/>
    <x v="3"/>
    <x v="3"/>
    <x v="182"/>
    <n v="82"/>
    <b v="1"/>
    <x v="1"/>
    <b v="0"/>
    <n v="8"/>
    <x v="1"/>
    <x v="249"/>
  </r>
  <r>
    <x v="333"/>
    <x v="333"/>
    <x v="9"/>
    <x v="9"/>
    <x v="92"/>
    <n v="82"/>
    <b v="1"/>
    <x v="0"/>
    <b v="0"/>
    <n v="6"/>
    <x v="1"/>
    <x v="250"/>
  </r>
  <r>
    <x v="334"/>
    <x v="334"/>
    <x v="16"/>
    <x v="16"/>
    <x v="183"/>
    <n v="74"/>
    <b v="0"/>
    <x v="1"/>
    <b v="0"/>
    <n v="4"/>
    <x v="2"/>
    <x v="251"/>
  </r>
  <r>
    <x v="335"/>
    <x v="335"/>
    <x v="1"/>
    <x v="1"/>
    <x v="149"/>
    <n v="70"/>
    <b v="0"/>
    <x v="1"/>
    <b v="0"/>
    <n v="2"/>
    <x v="3"/>
    <x v="140"/>
  </r>
  <r>
    <x v="336"/>
    <x v="336"/>
    <x v="2"/>
    <x v="2"/>
    <x v="53"/>
    <n v="84"/>
    <b v="0"/>
    <x v="0"/>
    <b v="0"/>
    <n v="6"/>
    <x v="1"/>
    <x v="252"/>
  </r>
  <r>
    <x v="337"/>
    <x v="337"/>
    <x v="0"/>
    <x v="0"/>
    <x v="184"/>
    <n v="89"/>
    <b v="1"/>
    <x v="0"/>
    <b v="0"/>
    <n v="8"/>
    <x v="1"/>
    <x v="253"/>
  </r>
  <r>
    <x v="338"/>
    <x v="338"/>
    <x v="5"/>
    <x v="5"/>
    <x v="185"/>
    <n v="80"/>
    <b v="0"/>
    <x v="1"/>
    <b v="1"/>
    <n v="6"/>
    <x v="2"/>
    <x v="49"/>
  </r>
  <r>
    <x v="339"/>
    <x v="339"/>
    <x v="5"/>
    <x v="5"/>
    <x v="135"/>
    <n v="68"/>
    <b v="0"/>
    <x v="1"/>
    <b v="0"/>
    <n v="4"/>
    <x v="2"/>
    <x v="254"/>
  </r>
  <r>
    <x v="340"/>
    <x v="340"/>
    <x v="13"/>
    <x v="13"/>
    <x v="36"/>
    <n v="82"/>
    <b v="1"/>
    <x v="0"/>
    <b v="0"/>
    <n v="8"/>
    <x v="1"/>
    <x v="255"/>
  </r>
  <r>
    <x v="341"/>
    <x v="341"/>
    <x v="1"/>
    <x v="1"/>
    <x v="106"/>
    <n v="71"/>
    <b v="0"/>
    <x v="1"/>
    <b v="0"/>
    <n v="4"/>
    <x v="2"/>
    <x v="67"/>
  </r>
  <r>
    <x v="342"/>
    <x v="342"/>
    <x v="9"/>
    <x v="9"/>
    <x v="76"/>
    <n v="79"/>
    <b v="0"/>
    <x v="1"/>
    <b v="1"/>
    <n v="6"/>
    <x v="1"/>
    <x v="256"/>
  </r>
  <r>
    <x v="343"/>
    <x v="343"/>
    <x v="0"/>
    <x v="0"/>
    <x v="145"/>
    <n v="81"/>
    <b v="1"/>
    <x v="0"/>
    <b v="0"/>
    <n v="6"/>
    <x v="1"/>
    <x v="230"/>
  </r>
  <r>
    <x v="344"/>
    <x v="344"/>
    <x v="4"/>
    <x v="4"/>
    <x v="186"/>
    <n v="79"/>
    <b v="1"/>
    <x v="0"/>
    <b v="0"/>
    <n v="4"/>
    <x v="0"/>
    <x v="196"/>
  </r>
  <r>
    <x v="345"/>
    <x v="345"/>
    <x v="7"/>
    <x v="7"/>
    <x v="187"/>
    <n v="70"/>
    <b v="1"/>
    <x v="0"/>
    <b v="0"/>
    <n v="12"/>
    <x v="0"/>
    <x v="257"/>
  </r>
  <r>
    <x v="346"/>
    <x v="346"/>
    <x v="8"/>
    <x v="8"/>
    <x v="188"/>
    <n v="70"/>
    <b v="1"/>
    <x v="0"/>
    <b v="1"/>
    <n v="8"/>
    <x v="0"/>
    <x v="110"/>
  </r>
  <r>
    <x v="347"/>
    <x v="347"/>
    <x v="2"/>
    <x v="2"/>
    <x v="36"/>
    <n v="79"/>
    <b v="1"/>
    <x v="0"/>
    <b v="0"/>
    <n v="4"/>
    <x v="1"/>
    <x v="258"/>
  </r>
  <r>
    <x v="348"/>
    <x v="348"/>
    <x v="2"/>
    <x v="2"/>
    <x v="55"/>
    <n v="75"/>
    <b v="0"/>
    <x v="1"/>
    <b v="0"/>
    <n v="4"/>
    <x v="2"/>
    <x v="175"/>
  </r>
  <r>
    <x v="349"/>
    <x v="349"/>
    <x v="5"/>
    <x v="5"/>
    <x v="135"/>
    <n v="66"/>
    <b v="0"/>
    <x v="1"/>
    <b v="0"/>
    <n v="4"/>
    <x v="2"/>
    <x v="142"/>
  </r>
  <r>
    <x v="350"/>
    <x v="350"/>
    <x v="11"/>
    <x v="11"/>
    <x v="189"/>
    <n v="70"/>
    <b v="0"/>
    <x v="1"/>
    <b v="0"/>
    <n v="2"/>
    <x v="3"/>
    <x v="29"/>
  </r>
  <r>
    <x v="351"/>
    <x v="351"/>
    <x v="8"/>
    <x v="8"/>
    <x v="190"/>
    <n v="62"/>
    <b v="0"/>
    <x v="1"/>
    <b v="0"/>
    <n v="4"/>
    <x v="3"/>
    <x v="99"/>
  </r>
  <r>
    <x v="352"/>
    <x v="352"/>
    <x v="5"/>
    <x v="5"/>
    <x v="31"/>
    <n v="85"/>
    <b v="1"/>
    <x v="0"/>
    <b v="1"/>
    <n v="8"/>
    <x v="1"/>
    <x v="259"/>
  </r>
  <r>
    <x v="353"/>
    <x v="353"/>
    <x v="3"/>
    <x v="3"/>
    <x v="191"/>
    <n v="70"/>
    <b v="0"/>
    <x v="1"/>
    <b v="0"/>
    <n v="2"/>
    <x v="3"/>
    <x v="260"/>
  </r>
  <r>
    <x v="354"/>
    <x v="354"/>
    <x v="8"/>
    <x v="8"/>
    <x v="192"/>
    <n v="77"/>
    <b v="0"/>
    <x v="1"/>
    <b v="0"/>
    <n v="8"/>
    <x v="1"/>
    <x v="199"/>
  </r>
  <r>
    <x v="355"/>
    <x v="355"/>
    <x v="7"/>
    <x v="7"/>
    <x v="99"/>
    <n v="70"/>
    <b v="0"/>
    <x v="1"/>
    <b v="0"/>
    <n v="4"/>
    <x v="2"/>
    <x v="261"/>
  </r>
  <r>
    <x v="356"/>
    <x v="356"/>
    <x v="5"/>
    <x v="5"/>
    <x v="15"/>
    <n v="69"/>
    <b v="0"/>
    <x v="1"/>
    <b v="1"/>
    <n v="6"/>
    <x v="1"/>
    <x v="4"/>
  </r>
  <r>
    <x v="357"/>
    <x v="357"/>
    <x v="9"/>
    <x v="9"/>
    <x v="7"/>
    <n v="86"/>
    <b v="1"/>
    <x v="0"/>
    <b v="0"/>
    <n v="12"/>
    <x v="0"/>
    <x v="136"/>
  </r>
  <r>
    <x v="358"/>
    <x v="358"/>
    <x v="3"/>
    <x v="3"/>
    <x v="53"/>
    <n v="84"/>
    <b v="0"/>
    <x v="1"/>
    <b v="0"/>
    <n v="8"/>
    <x v="1"/>
    <x v="262"/>
  </r>
  <r>
    <x v="359"/>
    <x v="359"/>
    <x v="5"/>
    <x v="5"/>
    <x v="193"/>
    <n v="89"/>
    <b v="1"/>
    <x v="0"/>
    <b v="1"/>
    <n v="8"/>
    <x v="1"/>
    <x v="263"/>
  </r>
  <r>
    <x v="360"/>
    <x v="360"/>
    <x v="10"/>
    <x v="10"/>
    <x v="93"/>
    <n v="84"/>
    <b v="1"/>
    <x v="1"/>
    <b v="0"/>
    <n v="8"/>
    <x v="1"/>
    <x v="176"/>
  </r>
  <r>
    <x v="361"/>
    <x v="361"/>
    <x v="4"/>
    <x v="4"/>
    <x v="16"/>
    <n v="75"/>
    <b v="1"/>
    <x v="0"/>
    <b v="0"/>
    <n v="4"/>
    <x v="1"/>
    <x v="9"/>
  </r>
  <r>
    <x v="362"/>
    <x v="362"/>
    <x v="1"/>
    <x v="1"/>
    <x v="74"/>
    <n v="85"/>
    <b v="1"/>
    <x v="1"/>
    <b v="0"/>
    <n v="12"/>
    <x v="0"/>
    <x v="264"/>
  </r>
  <r>
    <x v="363"/>
    <x v="363"/>
    <x v="7"/>
    <x v="7"/>
    <x v="194"/>
    <n v="88"/>
    <b v="1"/>
    <x v="0"/>
    <b v="0"/>
    <n v="8"/>
    <x v="1"/>
    <x v="31"/>
  </r>
  <r>
    <x v="364"/>
    <x v="364"/>
    <x v="0"/>
    <x v="0"/>
    <x v="195"/>
    <n v="87"/>
    <b v="1"/>
    <x v="0"/>
    <b v="0"/>
    <n v="12"/>
    <x v="0"/>
    <x v="184"/>
  </r>
  <r>
    <x v="365"/>
    <x v="365"/>
    <x v="13"/>
    <x v="13"/>
    <x v="95"/>
    <n v="65"/>
    <b v="0"/>
    <x v="1"/>
    <b v="0"/>
    <n v="4"/>
    <x v="2"/>
    <x v="265"/>
  </r>
  <r>
    <x v="366"/>
    <x v="366"/>
    <x v="1"/>
    <x v="1"/>
    <x v="78"/>
    <n v="88"/>
    <b v="1"/>
    <x v="0"/>
    <b v="0"/>
    <n v="8"/>
    <x v="0"/>
    <x v="125"/>
  </r>
  <r>
    <x v="367"/>
    <x v="367"/>
    <x v="5"/>
    <x v="5"/>
    <x v="37"/>
    <n v="83"/>
    <b v="1"/>
    <x v="1"/>
    <b v="1"/>
    <n v="8"/>
    <x v="1"/>
    <x v="240"/>
  </r>
  <r>
    <x v="368"/>
    <x v="368"/>
    <x v="30"/>
    <x v="30"/>
    <x v="196"/>
    <n v="70"/>
    <b v="1"/>
    <x v="0"/>
    <b v="0"/>
    <n v="12"/>
    <x v="4"/>
    <x v="6"/>
  </r>
  <r>
    <x v="369"/>
    <x v="369"/>
    <x v="8"/>
    <x v="8"/>
    <x v="17"/>
    <n v="85"/>
    <b v="1"/>
    <x v="1"/>
    <b v="0"/>
    <n v="8"/>
    <x v="1"/>
    <x v="266"/>
  </r>
  <r>
    <x v="370"/>
    <x v="370"/>
    <x v="9"/>
    <x v="9"/>
    <x v="148"/>
    <n v="80"/>
    <b v="0"/>
    <x v="1"/>
    <b v="1"/>
    <n v="6"/>
    <x v="2"/>
    <x v="267"/>
  </r>
  <r>
    <x v="371"/>
    <x v="371"/>
    <x v="1"/>
    <x v="1"/>
    <x v="197"/>
    <n v="86"/>
    <b v="0"/>
    <x v="0"/>
    <b v="0"/>
    <n v="8"/>
    <x v="1"/>
    <x v="261"/>
  </r>
  <r>
    <x v="372"/>
    <x v="372"/>
    <x v="15"/>
    <x v="15"/>
    <x v="198"/>
    <n v="78"/>
    <b v="0"/>
    <x v="0"/>
    <b v="0"/>
    <n v="6"/>
    <x v="2"/>
    <x v="268"/>
  </r>
  <r>
    <x v="373"/>
    <x v="373"/>
    <x v="1"/>
    <x v="1"/>
    <x v="42"/>
    <n v="81"/>
    <b v="0"/>
    <x v="0"/>
    <b v="0"/>
    <n v="8"/>
    <x v="1"/>
    <x v="213"/>
  </r>
  <r>
    <x v="374"/>
    <x v="374"/>
    <x v="3"/>
    <x v="3"/>
    <x v="4"/>
    <n v="78"/>
    <b v="1"/>
    <x v="1"/>
    <b v="0"/>
    <n v="6"/>
    <x v="1"/>
    <x v="228"/>
  </r>
  <r>
    <x v="375"/>
    <x v="375"/>
    <x v="7"/>
    <x v="7"/>
    <x v="29"/>
    <n v="82"/>
    <b v="0"/>
    <x v="1"/>
    <b v="0"/>
    <n v="8"/>
    <x v="1"/>
    <x v="267"/>
  </r>
  <r>
    <x v="376"/>
    <x v="376"/>
    <x v="3"/>
    <x v="3"/>
    <x v="199"/>
    <n v="84"/>
    <b v="1"/>
    <x v="0"/>
    <b v="0"/>
    <n v="8"/>
    <x v="1"/>
    <x v="64"/>
  </r>
  <r>
    <x v="377"/>
    <x v="377"/>
    <x v="1"/>
    <x v="1"/>
    <x v="200"/>
    <n v="88"/>
    <b v="1"/>
    <x v="0"/>
    <b v="0"/>
    <n v="8"/>
    <x v="1"/>
    <x v="269"/>
  </r>
  <r>
    <x v="378"/>
    <x v="378"/>
    <x v="1"/>
    <x v="1"/>
    <x v="201"/>
    <n v="86"/>
    <b v="0"/>
    <x v="1"/>
    <b v="0"/>
    <n v="8"/>
    <x v="1"/>
    <x v="270"/>
  </r>
  <r>
    <x v="379"/>
    <x v="379"/>
    <x v="8"/>
    <x v="8"/>
    <x v="147"/>
    <n v="61"/>
    <b v="0"/>
    <x v="1"/>
    <b v="0"/>
    <n v="3"/>
    <x v="3"/>
    <x v="271"/>
  </r>
  <r>
    <x v="380"/>
    <x v="380"/>
    <x v="18"/>
    <x v="18"/>
    <x v="120"/>
    <n v="70"/>
    <b v="0"/>
    <x v="1"/>
    <b v="0"/>
    <n v="4"/>
    <x v="3"/>
    <x v="272"/>
  </r>
  <r>
    <x v="381"/>
    <x v="381"/>
    <x v="13"/>
    <x v="13"/>
    <x v="202"/>
    <n v="63"/>
    <b v="0"/>
    <x v="1"/>
    <b v="0"/>
    <n v="4"/>
    <x v="2"/>
    <x v="55"/>
  </r>
  <r>
    <x v="382"/>
    <x v="382"/>
    <x v="10"/>
    <x v="10"/>
    <x v="203"/>
    <n v="82"/>
    <b v="1"/>
    <x v="1"/>
    <b v="0"/>
    <n v="8"/>
    <x v="1"/>
    <x v="273"/>
  </r>
  <r>
    <x v="383"/>
    <x v="383"/>
    <x v="8"/>
    <x v="8"/>
    <x v="204"/>
    <n v="81"/>
    <b v="1"/>
    <x v="1"/>
    <b v="0"/>
    <n v="6"/>
    <x v="1"/>
    <x v="274"/>
  </r>
  <r>
    <x v="384"/>
    <x v="384"/>
    <x v="3"/>
    <x v="3"/>
    <x v="205"/>
    <n v="81"/>
    <b v="1"/>
    <x v="1"/>
    <b v="0"/>
    <n v="8"/>
    <x v="1"/>
    <x v="76"/>
  </r>
  <r>
    <x v="385"/>
    <x v="385"/>
    <x v="1"/>
    <x v="1"/>
    <x v="206"/>
    <n v="71"/>
    <b v="0"/>
    <x v="1"/>
    <b v="0"/>
    <n v="4"/>
    <x v="2"/>
    <x v="105"/>
  </r>
  <r>
    <x v="386"/>
    <x v="386"/>
    <x v="3"/>
    <x v="3"/>
    <x v="3"/>
    <n v="78"/>
    <b v="0"/>
    <x v="1"/>
    <b v="0"/>
    <n v="6"/>
    <x v="1"/>
    <x v="212"/>
  </r>
  <r>
    <x v="387"/>
    <x v="387"/>
    <x v="3"/>
    <x v="3"/>
    <x v="37"/>
    <n v="80"/>
    <b v="1"/>
    <x v="1"/>
    <b v="0"/>
    <n v="8"/>
    <x v="1"/>
    <x v="275"/>
  </r>
  <r>
    <x v="388"/>
    <x v="388"/>
    <x v="7"/>
    <x v="7"/>
    <x v="192"/>
    <n v="78"/>
    <b v="0"/>
    <x v="1"/>
    <b v="0"/>
    <n v="6"/>
    <x v="1"/>
    <x v="200"/>
  </r>
  <r>
    <x v="389"/>
    <x v="389"/>
    <x v="7"/>
    <x v="7"/>
    <x v="87"/>
    <n v="88"/>
    <b v="1"/>
    <x v="0"/>
    <b v="0"/>
    <n v="8"/>
    <x v="0"/>
    <x v="276"/>
  </r>
  <r>
    <x v="390"/>
    <x v="390"/>
    <x v="1"/>
    <x v="1"/>
    <x v="207"/>
    <n v="75"/>
    <b v="0"/>
    <x v="1"/>
    <b v="0"/>
    <n v="4"/>
    <x v="2"/>
    <x v="277"/>
  </r>
  <r>
    <x v="391"/>
    <x v="391"/>
    <x v="31"/>
    <x v="31"/>
    <x v="33"/>
    <n v="84"/>
    <b v="0"/>
    <x v="0"/>
    <b v="0"/>
    <n v="8"/>
    <x v="0"/>
    <x v="278"/>
  </r>
  <r>
    <x v="392"/>
    <x v="392"/>
    <x v="3"/>
    <x v="3"/>
    <x v="29"/>
    <n v="82"/>
    <b v="1"/>
    <x v="1"/>
    <b v="0"/>
    <n v="8"/>
    <x v="1"/>
    <x v="211"/>
  </r>
  <r>
    <x v="393"/>
    <x v="393"/>
    <x v="5"/>
    <x v="5"/>
    <x v="106"/>
    <n v="80"/>
    <b v="0"/>
    <x v="1"/>
    <b v="1"/>
    <n v="6"/>
    <x v="1"/>
    <x v="279"/>
  </r>
  <r>
    <x v="394"/>
    <x v="394"/>
    <x v="1"/>
    <x v="1"/>
    <x v="50"/>
    <n v="73"/>
    <b v="1"/>
    <x v="0"/>
    <b v="0"/>
    <n v="4"/>
    <x v="2"/>
    <x v="30"/>
  </r>
  <r>
    <x v="395"/>
    <x v="395"/>
    <x v="5"/>
    <x v="5"/>
    <x v="192"/>
    <n v="77"/>
    <b v="1"/>
    <x v="1"/>
    <b v="1"/>
    <n v="4"/>
    <x v="1"/>
    <x v="280"/>
  </r>
  <r>
    <x v="396"/>
    <x v="396"/>
    <x v="28"/>
    <x v="28"/>
    <x v="208"/>
    <n v="70"/>
    <b v="0"/>
    <x v="1"/>
    <b v="0"/>
    <n v="1"/>
    <x v="6"/>
    <x v="108"/>
  </r>
  <r>
    <x v="397"/>
    <x v="397"/>
    <x v="3"/>
    <x v="3"/>
    <x v="88"/>
    <n v="83"/>
    <b v="1"/>
    <x v="0"/>
    <b v="0"/>
    <n v="8"/>
    <x v="1"/>
    <x v="281"/>
  </r>
  <r>
    <x v="398"/>
    <x v="398"/>
    <x v="4"/>
    <x v="4"/>
    <x v="209"/>
    <n v="79"/>
    <b v="1"/>
    <x v="0"/>
    <b v="0"/>
    <n v="8"/>
    <x v="1"/>
    <x v="282"/>
  </r>
  <r>
    <x v="399"/>
    <x v="399"/>
    <x v="9"/>
    <x v="9"/>
    <x v="149"/>
    <n v="70"/>
    <b v="0"/>
    <x v="1"/>
    <b v="0"/>
    <n v="2"/>
    <x v="3"/>
    <x v="283"/>
  </r>
  <r>
    <x v="400"/>
    <x v="400"/>
    <x v="1"/>
    <x v="1"/>
    <x v="210"/>
    <n v="70"/>
    <b v="1"/>
    <x v="0"/>
    <b v="0"/>
    <n v="12"/>
    <x v="0"/>
    <x v="284"/>
  </r>
  <r>
    <x v="401"/>
    <x v="401"/>
    <x v="3"/>
    <x v="3"/>
    <x v="44"/>
    <n v="75"/>
    <b v="0"/>
    <x v="1"/>
    <b v="0"/>
    <n v="4"/>
    <x v="1"/>
    <x v="285"/>
  </r>
  <r>
    <x v="402"/>
    <x v="402"/>
    <x v="5"/>
    <x v="5"/>
    <x v="5"/>
    <n v="79"/>
    <b v="1"/>
    <x v="1"/>
    <b v="1"/>
    <n v="6"/>
    <x v="2"/>
    <x v="67"/>
  </r>
  <r>
    <x v="403"/>
    <x v="403"/>
    <x v="8"/>
    <x v="8"/>
    <x v="211"/>
    <n v="70"/>
    <b v="1"/>
    <x v="0"/>
    <b v="0"/>
    <n v="12"/>
    <x v="0"/>
    <x v="102"/>
  </r>
  <r>
    <x v="404"/>
    <x v="404"/>
    <x v="7"/>
    <x v="7"/>
    <x v="212"/>
    <n v="87"/>
    <b v="1"/>
    <x v="0"/>
    <b v="0"/>
    <n v="12"/>
    <x v="0"/>
    <x v="65"/>
  </r>
  <r>
    <x v="405"/>
    <x v="405"/>
    <x v="5"/>
    <x v="5"/>
    <x v="213"/>
    <n v="81"/>
    <b v="1"/>
    <x v="1"/>
    <b v="1"/>
    <n v="6"/>
    <x v="1"/>
    <x v="40"/>
  </r>
  <r>
    <x v="406"/>
    <x v="406"/>
    <x v="27"/>
    <x v="27"/>
    <x v="214"/>
    <n v="87"/>
    <b v="1"/>
    <x v="0"/>
    <b v="0"/>
    <n v="18"/>
    <x v="0"/>
    <x v="60"/>
  </r>
  <r>
    <x v="407"/>
    <x v="407"/>
    <x v="7"/>
    <x v="7"/>
    <x v="119"/>
    <n v="76"/>
    <b v="1"/>
    <x v="1"/>
    <b v="0"/>
    <n v="6"/>
    <x v="1"/>
    <x v="172"/>
  </r>
  <r>
    <x v="408"/>
    <x v="408"/>
    <x v="3"/>
    <x v="3"/>
    <x v="10"/>
    <n v="80"/>
    <b v="1"/>
    <x v="1"/>
    <b v="0"/>
    <n v="6"/>
    <x v="1"/>
    <x v="286"/>
  </r>
  <r>
    <x v="409"/>
    <x v="409"/>
    <x v="1"/>
    <x v="1"/>
    <x v="215"/>
    <n v="66"/>
    <b v="0"/>
    <x v="1"/>
    <b v="0"/>
    <n v="3"/>
    <x v="3"/>
    <x v="287"/>
  </r>
  <r>
    <x v="410"/>
    <x v="410"/>
    <x v="0"/>
    <x v="0"/>
    <x v="12"/>
    <n v="75"/>
    <b v="1"/>
    <x v="0"/>
    <b v="0"/>
    <n v="4"/>
    <x v="2"/>
    <x v="141"/>
  </r>
  <r>
    <x v="411"/>
    <x v="411"/>
    <x v="5"/>
    <x v="5"/>
    <x v="216"/>
    <n v="80"/>
    <b v="1"/>
    <x v="1"/>
    <b v="1"/>
    <n v="6"/>
    <x v="1"/>
    <x v="219"/>
  </r>
  <r>
    <x v="412"/>
    <x v="412"/>
    <x v="7"/>
    <x v="7"/>
    <x v="217"/>
    <n v="83"/>
    <b v="1"/>
    <x v="0"/>
    <b v="0"/>
    <n v="8"/>
    <x v="1"/>
    <x v="235"/>
  </r>
  <r>
    <x v="413"/>
    <x v="413"/>
    <x v="3"/>
    <x v="3"/>
    <x v="26"/>
    <n v="87"/>
    <b v="1"/>
    <x v="0"/>
    <b v="0"/>
    <n v="12"/>
    <x v="0"/>
    <x v="236"/>
  </r>
  <r>
    <x v="414"/>
    <x v="414"/>
    <x v="5"/>
    <x v="5"/>
    <x v="218"/>
    <n v="70"/>
    <b v="0"/>
    <x v="1"/>
    <b v="0"/>
    <n v="6"/>
    <x v="1"/>
    <x v="71"/>
  </r>
  <r>
    <x v="415"/>
    <x v="415"/>
    <x v="26"/>
    <x v="26"/>
    <x v="28"/>
    <n v="81"/>
    <b v="1"/>
    <x v="0"/>
    <b v="1"/>
    <n v="6"/>
    <x v="1"/>
    <x v="288"/>
  </r>
  <r>
    <x v="416"/>
    <x v="416"/>
    <x v="4"/>
    <x v="4"/>
    <x v="25"/>
    <n v="76"/>
    <b v="1"/>
    <x v="0"/>
    <b v="0"/>
    <n v="6"/>
    <x v="0"/>
    <x v="161"/>
  </r>
  <r>
    <x v="417"/>
    <x v="417"/>
    <x v="2"/>
    <x v="2"/>
    <x v="63"/>
    <n v="81"/>
    <b v="1"/>
    <x v="0"/>
    <b v="0"/>
    <n v="6"/>
    <x v="1"/>
    <x v="289"/>
  </r>
  <r>
    <x v="418"/>
    <x v="418"/>
    <x v="2"/>
    <x v="2"/>
    <x v="113"/>
    <n v="70"/>
    <b v="1"/>
    <x v="0"/>
    <b v="0"/>
    <n v="8"/>
    <x v="1"/>
    <x v="290"/>
  </r>
  <r>
    <x v="419"/>
    <x v="419"/>
    <x v="5"/>
    <x v="5"/>
    <x v="159"/>
    <n v="70"/>
    <b v="1"/>
    <x v="0"/>
    <b v="1"/>
    <n v="8"/>
    <x v="0"/>
    <x v="291"/>
  </r>
  <r>
    <x v="420"/>
    <x v="420"/>
    <x v="24"/>
    <x v="24"/>
    <x v="151"/>
    <n v="88"/>
    <b v="1"/>
    <x v="0"/>
    <b v="0"/>
    <n v="12"/>
    <x v="4"/>
    <x v="292"/>
  </r>
  <r>
    <x v="421"/>
    <x v="421"/>
    <x v="0"/>
    <x v="0"/>
    <x v="46"/>
    <n v="70"/>
    <b v="1"/>
    <x v="0"/>
    <b v="0"/>
    <n v="12"/>
    <x v="4"/>
    <x v="160"/>
  </r>
  <r>
    <x v="422"/>
    <x v="422"/>
    <x v="8"/>
    <x v="8"/>
    <x v="219"/>
    <n v="87"/>
    <b v="1"/>
    <x v="1"/>
    <b v="0"/>
    <n v="12"/>
    <x v="0"/>
    <x v="293"/>
  </r>
  <r>
    <x v="423"/>
    <x v="423"/>
    <x v="7"/>
    <x v="7"/>
    <x v="220"/>
    <n v="76"/>
    <b v="0"/>
    <x v="1"/>
    <b v="0"/>
    <n v="6"/>
    <x v="1"/>
    <x v="294"/>
  </r>
  <r>
    <x v="424"/>
    <x v="424"/>
    <x v="5"/>
    <x v="5"/>
    <x v="93"/>
    <n v="86"/>
    <b v="1"/>
    <x v="0"/>
    <b v="1"/>
    <n v="8"/>
    <x v="1"/>
    <x v="295"/>
  </r>
  <r>
    <x v="425"/>
    <x v="425"/>
    <x v="22"/>
    <x v="22"/>
    <x v="88"/>
    <n v="76"/>
    <b v="1"/>
    <x v="1"/>
    <b v="0"/>
    <n v="6"/>
    <x v="2"/>
    <x v="296"/>
  </r>
  <r>
    <x v="426"/>
    <x v="426"/>
    <x v="5"/>
    <x v="5"/>
    <x v="221"/>
    <n v="75"/>
    <b v="0"/>
    <x v="1"/>
    <b v="1"/>
    <n v="4"/>
    <x v="2"/>
    <x v="297"/>
  </r>
  <r>
    <x v="427"/>
    <x v="427"/>
    <x v="32"/>
    <x v="32"/>
    <x v="222"/>
    <n v="62"/>
    <b v="0"/>
    <x v="0"/>
    <b v="0"/>
    <n v="2"/>
    <x v="2"/>
    <x v="298"/>
  </r>
  <r>
    <x v="428"/>
    <x v="428"/>
    <x v="1"/>
    <x v="1"/>
    <x v="223"/>
    <n v="79"/>
    <b v="0"/>
    <x v="1"/>
    <b v="0"/>
    <n v="6"/>
    <x v="1"/>
    <x v="127"/>
  </r>
  <r>
    <x v="429"/>
    <x v="429"/>
    <x v="13"/>
    <x v="13"/>
    <x v="114"/>
    <n v="84"/>
    <b v="0"/>
    <x v="0"/>
    <b v="0"/>
    <n v="8"/>
    <x v="1"/>
    <x v="236"/>
  </r>
  <r>
    <x v="430"/>
    <x v="430"/>
    <x v="9"/>
    <x v="9"/>
    <x v="93"/>
    <n v="85"/>
    <b v="1"/>
    <x v="0"/>
    <b v="0"/>
    <n v="8"/>
    <x v="1"/>
    <x v="44"/>
  </r>
  <r>
    <x v="431"/>
    <x v="431"/>
    <x v="33"/>
    <x v="33"/>
    <x v="192"/>
    <n v="85"/>
    <b v="1"/>
    <x v="0"/>
    <b v="0"/>
    <n v="8"/>
    <x v="1"/>
    <x v="299"/>
  </r>
  <r>
    <x v="432"/>
    <x v="432"/>
    <x v="7"/>
    <x v="7"/>
    <x v="134"/>
    <n v="65"/>
    <b v="0"/>
    <x v="1"/>
    <b v="0"/>
    <n v="3"/>
    <x v="3"/>
    <x v="300"/>
  </r>
  <r>
    <x v="433"/>
    <x v="433"/>
    <x v="2"/>
    <x v="2"/>
    <x v="134"/>
    <n v="71"/>
    <b v="0"/>
    <x v="1"/>
    <b v="0"/>
    <n v="4"/>
    <x v="2"/>
    <x v="301"/>
  </r>
  <r>
    <x v="434"/>
    <x v="434"/>
    <x v="5"/>
    <x v="5"/>
    <x v="224"/>
    <n v="84"/>
    <b v="0"/>
    <x v="1"/>
    <b v="1"/>
    <n v="8"/>
    <x v="1"/>
    <x v="237"/>
  </r>
  <r>
    <x v="435"/>
    <x v="435"/>
    <x v="4"/>
    <x v="4"/>
    <x v="225"/>
    <n v="75"/>
    <b v="1"/>
    <x v="0"/>
    <b v="0"/>
    <n v="4"/>
    <x v="2"/>
    <x v="184"/>
  </r>
  <r>
    <x v="436"/>
    <x v="436"/>
    <x v="1"/>
    <x v="1"/>
    <x v="201"/>
    <n v="86"/>
    <b v="0"/>
    <x v="1"/>
    <b v="0"/>
    <n v="8"/>
    <x v="1"/>
    <x v="298"/>
  </r>
  <r>
    <x v="437"/>
    <x v="437"/>
    <x v="9"/>
    <x v="9"/>
    <x v="226"/>
    <n v="82"/>
    <b v="0"/>
    <x v="1"/>
    <b v="1"/>
    <n v="6"/>
    <x v="1"/>
    <x v="195"/>
  </r>
  <r>
    <x v="438"/>
    <x v="438"/>
    <x v="5"/>
    <x v="5"/>
    <x v="120"/>
    <n v="61"/>
    <b v="0"/>
    <x v="1"/>
    <b v="0"/>
    <n v="2"/>
    <x v="3"/>
    <x v="12"/>
  </r>
  <r>
    <x v="439"/>
    <x v="439"/>
    <x v="1"/>
    <x v="1"/>
    <x v="2"/>
    <n v="80"/>
    <b v="0"/>
    <x v="1"/>
    <b v="0"/>
    <n v="6"/>
    <x v="1"/>
    <x v="84"/>
  </r>
  <r>
    <x v="440"/>
    <x v="440"/>
    <x v="2"/>
    <x v="2"/>
    <x v="53"/>
    <n v="75"/>
    <b v="0"/>
    <x v="0"/>
    <b v="0"/>
    <n v="4"/>
    <x v="1"/>
    <x v="132"/>
  </r>
  <r>
    <x v="441"/>
    <x v="441"/>
    <x v="27"/>
    <x v="27"/>
    <x v="186"/>
    <n v="88"/>
    <b v="1"/>
    <x v="0"/>
    <b v="0"/>
    <n v="16"/>
    <x v="0"/>
    <x v="302"/>
  </r>
  <r>
    <x v="442"/>
    <x v="442"/>
    <x v="5"/>
    <x v="5"/>
    <x v="160"/>
    <n v="84"/>
    <b v="1"/>
    <x v="1"/>
    <b v="1"/>
    <n v="6"/>
    <x v="1"/>
    <x v="303"/>
  </r>
  <r>
    <x v="443"/>
    <x v="443"/>
    <x v="16"/>
    <x v="16"/>
    <x v="120"/>
    <n v="75"/>
    <b v="0"/>
    <x v="1"/>
    <b v="0"/>
    <n v="2"/>
    <x v="3"/>
    <x v="304"/>
  </r>
  <r>
    <x v="444"/>
    <x v="444"/>
    <x v="4"/>
    <x v="4"/>
    <x v="227"/>
    <n v="75"/>
    <b v="1"/>
    <x v="0"/>
    <b v="0"/>
    <n v="8"/>
    <x v="1"/>
    <x v="305"/>
  </r>
  <r>
    <x v="445"/>
    <x v="445"/>
    <x v="3"/>
    <x v="3"/>
    <x v="228"/>
    <n v="71"/>
    <b v="0"/>
    <x v="1"/>
    <b v="0"/>
    <n v="4"/>
    <x v="1"/>
    <x v="58"/>
  </r>
  <r>
    <x v="446"/>
    <x v="446"/>
    <x v="16"/>
    <x v="16"/>
    <x v="15"/>
    <n v="72"/>
    <b v="0"/>
    <x v="1"/>
    <b v="0"/>
    <n v="4"/>
    <x v="2"/>
    <x v="217"/>
  </r>
  <r>
    <x v="447"/>
    <x v="447"/>
    <x v="8"/>
    <x v="8"/>
    <x v="0"/>
    <n v="86"/>
    <b v="1"/>
    <x v="1"/>
    <b v="0"/>
    <n v="8"/>
    <x v="1"/>
    <x v="258"/>
  </r>
  <r>
    <x v="448"/>
    <x v="448"/>
    <x v="8"/>
    <x v="8"/>
    <x v="118"/>
    <n v="79"/>
    <b v="0"/>
    <x v="1"/>
    <b v="0"/>
    <n v="8"/>
    <x v="1"/>
    <x v="128"/>
  </r>
  <r>
    <x v="449"/>
    <x v="449"/>
    <x v="13"/>
    <x v="13"/>
    <x v="92"/>
    <n v="84"/>
    <b v="0"/>
    <x v="1"/>
    <b v="0"/>
    <n v="8"/>
    <x v="0"/>
    <x v="145"/>
  </r>
  <r>
    <x v="450"/>
    <x v="450"/>
    <x v="1"/>
    <x v="1"/>
    <x v="55"/>
    <n v="68"/>
    <b v="0"/>
    <x v="1"/>
    <b v="0"/>
    <n v="4"/>
    <x v="1"/>
    <x v="283"/>
  </r>
  <r>
    <x v="451"/>
    <x v="451"/>
    <x v="26"/>
    <x v="26"/>
    <x v="95"/>
    <n v="70"/>
    <b v="0"/>
    <x v="1"/>
    <b v="0"/>
    <n v="4"/>
    <x v="2"/>
    <x v="122"/>
  </r>
  <r>
    <x v="452"/>
    <x v="452"/>
    <x v="27"/>
    <x v="27"/>
    <x v="229"/>
    <n v="86"/>
    <b v="1"/>
    <x v="0"/>
    <b v="0"/>
    <n v="8"/>
    <x v="1"/>
    <x v="306"/>
  </r>
  <r>
    <x v="453"/>
    <x v="453"/>
    <x v="30"/>
    <x v="30"/>
    <x v="73"/>
    <n v="73"/>
    <b v="0"/>
    <x v="0"/>
    <b v="0"/>
    <n v="4"/>
    <x v="2"/>
    <x v="61"/>
  </r>
  <r>
    <x v="454"/>
    <x v="454"/>
    <x v="10"/>
    <x v="10"/>
    <x v="230"/>
    <n v="85"/>
    <b v="1"/>
    <x v="0"/>
    <b v="0"/>
    <n v="12"/>
    <x v="0"/>
    <x v="307"/>
  </r>
  <r>
    <x v="455"/>
    <x v="455"/>
    <x v="13"/>
    <x v="13"/>
    <x v="231"/>
    <n v="72"/>
    <b v="0"/>
    <x v="1"/>
    <b v="0"/>
    <n v="4"/>
    <x v="2"/>
    <x v="308"/>
  </r>
  <r>
    <x v="456"/>
    <x v="456"/>
    <x v="5"/>
    <x v="5"/>
    <x v="232"/>
    <n v="74"/>
    <b v="0"/>
    <x v="1"/>
    <b v="1"/>
    <n v="4"/>
    <x v="2"/>
    <x v="206"/>
  </r>
  <r>
    <x v="457"/>
    <x v="457"/>
    <x v="1"/>
    <x v="1"/>
    <x v="127"/>
    <n v="73"/>
    <b v="0"/>
    <x v="1"/>
    <b v="0"/>
    <n v="4"/>
    <x v="2"/>
    <x v="46"/>
  </r>
  <r>
    <x v="458"/>
    <x v="458"/>
    <x v="5"/>
    <x v="5"/>
    <x v="233"/>
    <n v="75"/>
    <b v="1"/>
    <x v="1"/>
    <b v="0"/>
    <n v="12"/>
    <x v="4"/>
    <x v="309"/>
  </r>
  <r>
    <x v="459"/>
    <x v="459"/>
    <x v="7"/>
    <x v="7"/>
    <x v="22"/>
    <n v="86"/>
    <b v="1"/>
    <x v="0"/>
    <b v="0"/>
    <n v="16"/>
    <x v="0"/>
    <x v="76"/>
  </r>
  <r>
    <x v="460"/>
    <x v="460"/>
    <x v="25"/>
    <x v="25"/>
    <x v="88"/>
    <n v="82"/>
    <b v="1"/>
    <x v="0"/>
    <b v="0"/>
    <n v="8"/>
    <x v="1"/>
    <x v="95"/>
  </r>
  <r>
    <x v="461"/>
    <x v="461"/>
    <x v="1"/>
    <x v="1"/>
    <x v="106"/>
    <n v="75"/>
    <b v="0"/>
    <x v="0"/>
    <b v="0"/>
    <n v="4"/>
    <x v="1"/>
    <x v="310"/>
  </r>
  <r>
    <x v="462"/>
    <x v="462"/>
    <x v="22"/>
    <x v="22"/>
    <x v="49"/>
    <n v="70"/>
    <b v="0"/>
    <x v="1"/>
    <b v="0"/>
    <n v="4"/>
    <x v="2"/>
    <x v="55"/>
  </r>
  <r>
    <x v="463"/>
    <x v="463"/>
    <x v="16"/>
    <x v="16"/>
    <x v="234"/>
    <n v="66"/>
    <b v="0"/>
    <x v="1"/>
    <b v="0"/>
    <n v="4"/>
    <x v="2"/>
    <x v="15"/>
  </r>
  <r>
    <x v="464"/>
    <x v="464"/>
    <x v="8"/>
    <x v="8"/>
    <x v="102"/>
    <n v="85"/>
    <b v="1"/>
    <x v="1"/>
    <b v="0"/>
    <n v="8"/>
    <x v="1"/>
    <x v="135"/>
  </r>
  <r>
    <x v="465"/>
    <x v="465"/>
    <x v="7"/>
    <x v="7"/>
    <x v="114"/>
    <n v="84"/>
    <b v="1"/>
    <x v="0"/>
    <b v="0"/>
    <n v="8"/>
    <x v="1"/>
    <x v="311"/>
  </r>
  <r>
    <x v="466"/>
    <x v="466"/>
    <x v="5"/>
    <x v="5"/>
    <x v="64"/>
    <n v="86"/>
    <b v="1"/>
    <x v="0"/>
    <b v="1"/>
    <n v="8"/>
    <x v="1"/>
    <x v="312"/>
  </r>
  <r>
    <x v="467"/>
    <x v="467"/>
    <x v="3"/>
    <x v="3"/>
    <x v="208"/>
    <n v="75"/>
    <b v="0"/>
    <x v="1"/>
    <b v="0"/>
    <n v="2"/>
    <x v="3"/>
    <x v="1"/>
  </r>
  <r>
    <x v="468"/>
    <x v="468"/>
    <x v="16"/>
    <x v="16"/>
    <x v="119"/>
    <n v="85"/>
    <b v="1"/>
    <x v="1"/>
    <b v="0"/>
    <n v="8"/>
    <x v="1"/>
    <x v="305"/>
  </r>
  <r>
    <x v="469"/>
    <x v="469"/>
    <x v="1"/>
    <x v="1"/>
    <x v="235"/>
    <n v="76"/>
    <b v="0"/>
    <x v="1"/>
    <b v="0"/>
    <n v="4"/>
    <x v="2"/>
    <x v="165"/>
  </r>
  <r>
    <x v="470"/>
    <x v="470"/>
    <x v="1"/>
    <x v="1"/>
    <x v="151"/>
    <n v="86"/>
    <b v="1"/>
    <x v="0"/>
    <b v="0"/>
    <n v="6"/>
    <x v="1"/>
    <x v="313"/>
  </r>
  <r>
    <x v="471"/>
    <x v="471"/>
    <x v="5"/>
    <x v="5"/>
    <x v="106"/>
    <n v="77"/>
    <b v="0"/>
    <x v="1"/>
    <b v="0"/>
    <n v="6"/>
    <x v="2"/>
    <x v="314"/>
  </r>
  <r>
    <x v="472"/>
    <x v="472"/>
    <x v="8"/>
    <x v="8"/>
    <x v="135"/>
    <n v="75"/>
    <b v="0"/>
    <x v="1"/>
    <b v="0"/>
    <n v="1"/>
    <x v="6"/>
    <x v="313"/>
  </r>
  <r>
    <x v="473"/>
    <x v="473"/>
    <x v="34"/>
    <x v="34"/>
    <x v="236"/>
    <n v="60"/>
    <b v="0"/>
    <x v="1"/>
    <b v="0"/>
    <n v="3"/>
    <x v="3"/>
    <x v="76"/>
  </r>
  <r>
    <x v="474"/>
    <x v="474"/>
    <x v="2"/>
    <x v="2"/>
    <x v="49"/>
    <n v="65"/>
    <b v="0"/>
    <x v="1"/>
    <b v="0"/>
    <n v="2"/>
    <x v="2"/>
    <x v="33"/>
  </r>
  <r>
    <x v="475"/>
    <x v="475"/>
    <x v="13"/>
    <x v="13"/>
    <x v="166"/>
    <n v="75"/>
    <b v="0"/>
    <x v="1"/>
    <b v="0"/>
    <n v="2"/>
    <x v="3"/>
    <x v="150"/>
  </r>
  <r>
    <x v="476"/>
    <x v="476"/>
    <x v="28"/>
    <x v="28"/>
    <x v="237"/>
    <n v="75"/>
    <b v="0"/>
    <x v="1"/>
    <b v="0"/>
    <n v="2"/>
    <x v="3"/>
    <x v="67"/>
  </r>
  <r>
    <x v="477"/>
    <x v="477"/>
    <x v="8"/>
    <x v="8"/>
    <x v="238"/>
    <n v="75"/>
    <b v="1"/>
    <x v="0"/>
    <b v="0"/>
    <n v="12"/>
    <x v="0"/>
    <x v="182"/>
  </r>
  <r>
    <x v="478"/>
    <x v="478"/>
    <x v="35"/>
    <x v="35"/>
    <x v="239"/>
    <n v="81"/>
    <b v="0"/>
    <x v="0"/>
    <b v="1"/>
    <n v="12"/>
    <x v="4"/>
    <x v="91"/>
  </r>
  <r>
    <x v="479"/>
    <x v="479"/>
    <x v="1"/>
    <x v="1"/>
    <x v="36"/>
    <n v="84"/>
    <b v="1"/>
    <x v="0"/>
    <b v="0"/>
    <n v="6"/>
    <x v="1"/>
    <x v="207"/>
  </r>
  <r>
    <x v="480"/>
    <x v="480"/>
    <x v="10"/>
    <x v="10"/>
    <x v="53"/>
    <n v="80"/>
    <b v="0"/>
    <x v="1"/>
    <b v="0"/>
    <n v="6"/>
    <x v="1"/>
    <x v="315"/>
  </r>
  <r>
    <x v="481"/>
    <x v="481"/>
    <x v="30"/>
    <x v="30"/>
    <x v="159"/>
    <n v="86"/>
    <b v="1"/>
    <x v="0"/>
    <b v="0"/>
    <n v="8"/>
    <x v="1"/>
    <x v="307"/>
  </r>
  <r>
    <x v="482"/>
    <x v="482"/>
    <x v="8"/>
    <x v="8"/>
    <x v="206"/>
    <n v="71"/>
    <b v="0"/>
    <x v="1"/>
    <b v="0"/>
    <n v="4"/>
    <x v="1"/>
    <x v="264"/>
  </r>
  <r>
    <x v="483"/>
    <x v="483"/>
    <x v="30"/>
    <x v="30"/>
    <x v="240"/>
    <n v="75"/>
    <b v="1"/>
    <x v="0"/>
    <b v="0"/>
    <n v="12"/>
    <x v="4"/>
    <x v="316"/>
  </r>
  <r>
    <x v="484"/>
    <x v="484"/>
    <x v="13"/>
    <x v="13"/>
    <x v="53"/>
    <n v="74"/>
    <b v="0"/>
    <x v="1"/>
    <b v="0"/>
    <n v="8"/>
    <x v="0"/>
    <x v="317"/>
  </r>
  <r>
    <x v="485"/>
    <x v="485"/>
    <x v="35"/>
    <x v="35"/>
    <x v="204"/>
    <n v="84"/>
    <b v="0"/>
    <x v="0"/>
    <b v="0"/>
    <n v="8"/>
    <x v="0"/>
    <x v="318"/>
  </r>
  <r>
    <x v="486"/>
    <x v="486"/>
    <x v="8"/>
    <x v="8"/>
    <x v="76"/>
    <n v="75"/>
    <b v="0"/>
    <x v="1"/>
    <b v="0"/>
    <n v="4"/>
    <x v="1"/>
    <x v="319"/>
  </r>
  <r>
    <x v="487"/>
    <x v="487"/>
    <x v="25"/>
    <x v="25"/>
    <x v="241"/>
    <n v="86"/>
    <b v="1"/>
    <x v="0"/>
    <b v="0"/>
    <n v="12"/>
    <x v="0"/>
    <x v="186"/>
  </r>
  <r>
    <x v="488"/>
    <x v="488"/>
    <x v="2"/>
    <x v="2"/>
    <x v="242"/>
    <n v="67"/>
    <b v="0"/>
    <x v="1"/>
    <b v="0"/>
    <n v="4"/>
    <x v="2"/>
    <x v="53"/>
  </r>
  <r>
    <x v="489"/>
    <x v="489"/>
    <x v="10"/>
    <x v="10"/>
    <x v="243"/>
    <n v="84"/>
    <b v="1"/>
    <x v="1"/>
    <b v="1"/>
    <n v="12"/>
    <x v="0"/>
    <x v="9"/>
  </r>
  <r>
    <x v="490"/>
    <x v="490"/>
    <x v="1"/>
    <x v="1"/>
    <x v="73"/>
    <n v="63"/>
    <b v="0"/>
    <x v="1"/>
    <b v="0"/>
    <n v="6"/>
    <x v="2"/>
    <x v="247"/>
  </r>
  <r>
    <x v="491"/>
    <x v="491"/>
    <x v="9"/>
    <x v="9"/>
    <x v="102"/>
    <n v="84"/>
    <b v="1"/>
    <x v="0"/>
    <b v="1"/>
    <n v="8"/>
    <x v="1"/>
    <x v="89"/>
  </r>
  <r>
    <x v="492"/>
    <x v="492"/>
    <x v="3"/>
    <x v="3"/>
    <x v="3"/>
    <n v="76"/>
    <b v="1"/>
    <x v="1"/>
    <b v="0"/>
    <n v="4"/>
    <x v="1"/>
    <x v="1"/>
  </r>
  <r>
    <x v="493"/>
    <x v="493"/>
    <x v="8"/>
    <x v="8"/>
    <x v="50"/>
    <n v="76"/>
    <b v="1"/>
    <x v="1"/>
    <b v="0"/>
    <n v="6"/>
    <x v="1"/>
    <x v="320"/>
  </r>
  <r>
    <x v="494"/>
    <x v="494"/>
    <x v="24"/>
    <x v="24"/>
    <x v="102"/>
    <n v="75"/>
    <b v="1"/>
    <x v="1"/>
    <b v="0"/>
    <n v="8"/>
    <x v="1"/>
    <x v="274"/>
  </r>
  <r>
    <x v="495"/>
    <x v="495"/>
    <x v="5"/>
    <x v="5"/>
    <x v="244"/>
    <n v="74"/>
    <b v="0"/>
    <x v="1"/>
    <b v="1"/>
    <n v="4"/>
    <x v="2"/>
    <x v="321"/>
  </r>
  <r>
    <x v="496"/>
    <x v="496"/>
    <x v="3"/>
    <x v="3"/>
    <x v="245"/>
    <n v="62"/>
    <b v="0"/>
    <x v="1"/>
    <b v="0"/>
    <n v="3"/>
    <x v="3"/>
    <x v="322"/>
  </r>
  <r>
    <x v="497"/>
    <x v="497"/>
    <x v="2"/>
    <x v="2"/>
    <x v="106"/>
    <n v="78"/>
    <b v="0"/>
    <x v="1"/>
    <b v="0"/>
    <n v="6"/>
    <x v="1"/>
    <x v="34"/>
  </r>
  <r>
    <x v="498"/>
    <x v="498"/>
    <x v="1"/>
    <x v="1"/>
    <x v="157"/>
    <n v="88"/>
    <b v="1"/>
    <x v="0"/>
    <b v="0"/>
    <n v="8"/>
    <x v="1"/>
    <x v="82"/>
  </r>
  <r>
    <x v="499"/>
    <x v="499"/>
    <x v="0"/>
    <x v="0"/>
    <x v="26"/>
    <n v="77"/>
    <b v="0"/>
    <x v="0"/>
    <b v="0"/>
    <n v="8"/>
    <x v="1"/>
    <x v="19"/>
  </r>
  <r>
    <x v="500"/>
    <x v="500"/>
    <x v="15"/>
    <x v="15"/>
    <x v="73"/>
    <n v="69"/>
    <b v="0"/>
    <x v="0"/>
    <b v="0"/>
    <n v="4"/>
    <x v="1"/>
    <x v="323"/>
  </r>
  <r>
    <x v="501"/>
    <x v="501"/>
    <x v="5"/>
    <x v="5"/>
    <x v="246"/>
    <n v="60"/>
    <b v="0"/>
    <x v="1"/>
    <b v="0"/>
    <n v="2"/>
    <x v="3"/>
    <x v="324"/>
  </r>
  <r>
    <x v="502"/>
    <x v="502"/>
    <x v="24"/>
    <x v="24"/>
    <x v="108"/>
    <n v="86"/>
    <b v="1"/>
    <x v="0"/>
    <b v="0"/>
    <n v="8"/>
    <x v="0"/>
    <x v="245"/>
  </r>
  <r>
    <x v="503"/>
    <x v="503"/>
    <x v="3"/>
    <x v="3"/>
    <x v="99"/>
    <n v="77"/>
    <b v="0"/>
    <x v="1"/>
    <b v="0"/>
    <n v="6"/>
    <x v="1"/>
    <x v="325"/>
  </r>
  <r>
    <x v="504"/>
    <x v="504"/>
    <x v="8"/>
    <x v="8"/>
    <x v="101"/>
    <n v="66"/>
    <b v="0"/>
    <x v="1"/>
    <b v="0"/>
    <n v="3"/>
    <x v="3"/>
    <x v="326"/>
  </r>
  <r>
    <x v="505"/>
    <x v="505"/>
    <x v="1"/>
    <x v="1"/>
    <x v="247"/>
    <n v="80"/>
    <b v="0"/>
    <x v="1"/>
    <b v="0"/>
    <n v="6"/>
    <x v="1"/>
    <x v="73"/>
  </r>
  <r>
    <x v="506"/>
    <x v="506"/>
    <x v="1"/>
    <x v="1"/>
    <x v="118"/>
    <n v="80"/>
    <b v="1"/>
    <x v="1"/>
    <b v="0"/>
    <n v="6"/>
    <x v="1"/>
    <x v="99"/>
  </r>
  <r>
    <x v="507"/>
    <x v="507"/>
    <x v="3"/>
    <x v="3"/>
    <x v="192"/>
    <n v="78"/>
    <b v="1"/>
    <x v="1"/>
    <b v="0"/>
    <n v="6"/>
    <x v="1"/>
    <x v="327"/>
  </r>
  <r>
    <x v="508"/>
    <x v="508"/>
    <x v="9"/>
    <x v="9"/>
    <x v="53"/>
    <n v="75"/>
    <b v="1"/>
    <x v="1"/>
    <b v="1"/>
    <n v="4"/>
    <x v="2"/>
    <x v="186"/>
  </r>
  <r>
    <x v="509"/>
    <x v="509"/>
    <x v="15"/>
    <x v="15"/>
    <x v="248"/>
    <n v="82"/>
    <b v="1"/>
    <x v="0"/>
    <b v="0"/>
    <n v="8"/>
    <x v="1"/>
    <x v="210"/>
  </r>
  <r>
    <x v="510"/>
    <x v="510"/>
    <x v="0"/>
    <x v="0"/>
    <x v="27"/>
    <n v="75"/>
    <b v="1"/>
    <x v="0"/>
    <b v="0"/>
    <n v="12"/>
    <x v="0"/>
    <x v="328"/>
  </r>
  <r>
    <x v="511"/>
    <x v="511"/>
    <x v="5"/>
    <x v="5"/>
    <x v="138"/>
    <n v="86"/>
    <b v="1"/>
    <x v="0"/>
    <b v="1"/>
    <n v="8"/>
    <x v="0"/>
    <x v="62"/>
  </r>
  <r>
    <x v="512"/>
    <x v="512"/>
    <x v="1"/>
    <x v="1"/>
    <x v="249"/>
    <n v="71"/>
    <b v="0"/>
    <x v="1"/>
    <b v="0"/>
    <n v="4"/>
    <x v="2"/>
    <x v="311"/>
  </r>
  <r>
    <x v="513"/>
    <x v="513"/>
    <x v="7"/>
    <x v="7"/>
    <x v="22"/>
    <n v="85"/>
    <b v="1"/>
    <x v="0"/>
    <b v="0"/>
    <n v="8"/>
    <x v="0"/>
    <x v="329"/>
  </r>
  <r>
    <x v="514"/>
    <x v="514"/>
    <x v="8"/>
    <x v="8"/>
    <x v="102"/>
    <n v="77"/>
    <b v="1"/>
    <x v="1"/>
    <b v="0"/>
    <n v="8"/>
    <x v="1"/>
    <x v="249"/>
  </r>
  <r>
    <x v="515"/>
    <x v="515"/>
    <x v="10"/>
    <x v="10"/>
    <x v="250"/>
    <n v="77"/>
    <b v="0"/>
    <x v="1"/>
    <b v="0"/>
    <n v="4"/>
    <x v="1"/>
    <x v="330"/>
  </r>
  <r>
    <x v="516"/>
    <x v="516"/>
    <x v="7"/>
    <x v="7"/>
    <x v="251"/>
    <n v="73"/>
    <b v="0"/>
    <x v="1"/>
    <b v="0"/>
    <n v="6"/>
    <x v="1"/>
    <x v="331"/>
  </r>
  <r>
    <x v="517"/>
    <x v="517"/>
    <x v="3"/>
    <x v="3"/>
    <x v="252"/>
    <n v="82"/>
    <b v="1"/>
    <x v="1"/>
    <b v="0"/>
    <n v="8"/>
    <x v="0"/>
    <x v="243"/>
  </r>
  <r>
    <x v="518"/>
    <x v="518"/>
    <x v="8"/>
    <x v="8"/>
    <x v="95"/>
    <n v="61"/>
    <b v="0"/>
    <x v="1"/>
    <b v="0"/>
    <n v="2"/>
    <x v="3"/>
    <x v="1"/>
  </r>
  <r>
    <x v="519"/>
    <x v="519"/>
    <x v="2"/>
    <x v="2"/>
    <x v="75"/>
    <n v="85"/>
    <b v="1"/>
    <x v="1"/>
    <b v="0"/>
    <n v="6"/>
    <x v="1"/>
    <x v="332"/>
  </r>
  <r>
    <x v="520"/>
    <x v="520"/>
    <x v="3"/>
    <x v="3"/>
    <x v="253"/>
    <n v="89"/>
    <b v="1"/>
    <x v="0"/>
    <b v="0"/>
    <n v="8"/>
    <x v="1"/>
    <x v="333"/>
  </r>
  <r>
    <x v="521"/>
    <x v="521"/>
    <x v="4"/>
    <x v="4"/>
    <x v="112"/>
    <n v="83"/>
    <b v="1"/>
    <x v="0"/>
    <b v="0"/>
    <n v="6"/>
    <x v="0"/>
    <x v="258"/>
  </r>
  <r>
    <x v="522"/>
    <x v="522"/>
    <x v="8"/>
    <x v="8"/>
    <x v="63"/>
    <n v="80"/>
    <b v="0"/>
    <x v="1"/>
    <b v="0"/>
    <n v="8"/>
    <x v="1"/>
    <x v="334"/>
  </r>
  <r>
    <x v="523"/>
    <x v="523"/>
    <x v="1"/>
    <x v="1"/>
    <x v="192"/>
    <n v="67"/>
    <b v="0"/>
    <x v="0"/>
    <b v="0"/>
    <n v="4"/>
    <x v="2"/>
    <x v="177"/>
  </r>
  <r>
    <x v="524"/>
    <x v="524"/>
    <x v="8"/>
    <x v="8"/>
    <x v="254"/>
    <n v="85"/>
    <b v="0"/>
    <x v="1"/>
    <b v="0"/>
    <n v="8"/>
    <x v="1"/>
    <x v="108"/>
  </r>
  <r>
    <x v="525"/>
    <x v="525"/>
    <x v="5"/>
    <x v="5"/>
    <x v="44"/>
    <n v="75"/>
    <b v="0"/>
    <x v="1"/>
    <b v="1"/>
    <n v="4"/>
    <x v="2"/>
    <x v="335"/>
  </r>
  <r>
    <x v="526"/>
    <x v="526"/>
    <x v="0"/>
    <x v="0"/>
    <x v="255"/>
    <n v="85"/>
    <b v="1"/>
    <x v="0"/>
    <b v="0"/>
    <n v="8"/>
    <x v="1"/>
    <x v="336"/>
  </r>
  <r>
    <x v="527"/>
    <x v="527"/>
    <x v="15"/>
    <x v="15"/>
    <x v="256"/>
    <n v="75"/>
    <b v="1"/>
    <x v="0"/>
    <b v="0"/>
    <n v="12"/>
    <x v="0"/>
    <x v="337"/>
  </r>
  <r>
    <x v="528"/>
    <x v="528"/>
    <x v="22"/>
    <x v="22"/>
    <x v="55"/>
    <n v="62"/>
    <b v="0"/>
    <x v="1"/>
    <b v="0"/>
    <n v="3"/>
    <x v="3"/>
    <x v="56"/>
  </r>
  <r>
    <x v="529"/>
    <x v="529"/>
    <x v="16"/>
    <x v="16"/>
    <x v="257"/>
    <n v="76"/>
    <b v="0"/>
    <x v="1"/>
    <b v="0"/>
    <n v="8"/>
    <x v="1"/>
    <x v="161"/>
  </r>
  <r>
    <x v="530"/>
    <x v="530"/>
    <x v="9"/>
    <x v="9"/>
    <x v="258"/>
    <n v="74"/>
    <b v="0"/>
    <x v="1"/>
    <b v="1"/>
    <n v="4"/>
    <x v="2"/>
    <x v="197"/>
  </r>
  <r>
    <x v="531"/>
    <x v="531"/>
    <x v="5"/>
    <x v="5"/>
    <x v="192"/>
    <n v="73"/>
    <b v="0"/>
    <x v="1"/>
    <b v="0"/>
    <n v="4"/>
    <x v="1"/>
    <x v="338"/>
  </r>
  <r>
    <x v="532"/>
    <x v="532"/>
    <x v="36"/>
    <x v="36"/>
    <x v="259"/>
    <n v="89"/>
    <b v="1"/>
    <x v="0"/>
    <b v="0"/>
    <n v="8"/>
    <x v="1"/>
    <x v="330"/>
  </r>
  <r>
    <x v="533"/>
    <x v="533"/>
    <x v="5"/>
    <x v="5"/>
    <x v="260"/>
    <n v="75"/>
    <b v="1"/>
    <x v="0"/>
    <b v="1"/>
    <n v="12"/>
    <x v="0"/>
    <x v="215"/>
  </r>
  <r>
    <x v="534"/>
    <x v="534"/>
    <x v="7"/>
    <x v="7"/>
    <x v="12"/>
    <n v="80"/>
    <b v="0"/>
    <x v="1"/>
    <b v="0"/>
    <n v="8"/>
    <x v="1"/>
    <x v="339"/>
  </r>
  <r>
    <x v="535"/>
    <x v="535"/>
    <x v="35"/>
    <x v="35"/>
    <x v="63"/>
    <n v="84"/>
    <b v="0"/>
    <x v="0"/>
    <b v="0"/>
    <n v="8"/>
    <x v="1"/>
    <x v="220"/>
  </r>
  <r>
    <x v="536"/>
    <x v="536"/>
    <x v="1"/>
    <x v="1"/>
    <x v="261"/>
    <n v="87"/>
    <b v="1"/>
    <x v="0"/>
    <b v="0"/>
    <n v="8"/>
    <x v="0"/>
    <x v="338"/>
  </r>
  <r>
    <x v="537"/>
    <x v="537"/>
    <x v="37"/>
    <x v="37"/>
    <x v="143"/>
    <n v="87"/>
    <b v="1"/>
    <x v="0"/>
    <b v="0"/>
    <n v="12"/>
    <x v="0"/>
    <x v="192"/>
  </r>
  <r>
    <x v="538"/>
    <x v="538"/>
    <x v="8"/>
    <x v="8"/>
    <x v="145"/>
    <n v="77"/>
    <b v="1"/>
    <x v="0"/>
    <b v="0"/>
    <n v="4"/>
    <x v="1"/>
    <x v="340"/>
  </r>
  <r>
    <x v="539"/>
    <x v="539"/>
    <x v="22"/>
    <x v="22"/>
    <x v="50"/>
    <n v="82"/>
    <b v="1"/>
    <x v="0"/>
    <b v="0"/>
    <n v="6"/>
    <x v="1"/>
    <x v="249"/>
  </r>
  <r>
    <x v="540"/>
    <x v="540"/>
    <x v="3"/>
    <x v="3"/>
    <x v="262"/>
    <n v="82"/>
    <b v="1"/>
    <x v="1"/>
    <b v="0"/>
    <n v="8"/>
    <x v="1"/>
    <x v="149"/>
  </r>
  <r>
    <x v="541"/>
    <x v="541"/>
    <x v="3"/>
    <x v="3"/>
    <x v="114"/>
    <n v="80"/>
    <b v="1"/>
    <x v="1"/>
    <b v="0"/>
    <n v="6"/>
    <x v="1"/>
    <x v="341"/>
  </r>
  <r>
    <x v="542"/>
    <x v="542"/>
    <x v="22"/>
    <x v="22"/>
    <x v="263"/>
    <n v="75"/>
    <b v="1"/>
    <x v="1"/>
    <b v="0"/>
    <n v="8"/>
    <x v="1"/>
    <x v="45"/>
  </r>
  <r>
    <x v="543"/>
    <x v="543"/>
    <x v="9"/>
    <x v="9"/>
    <x v="3"/>
    <n v="74"/>
    <b v="1"/>
    <x v="1"/>
    <b v="1"/>
    <n v="4"/>
    <x v="1"/>
    <x v="75"/>
  </r>
  <r>
    <x v="544"/>
    <x v="544"/>
    <x v="5"/>
    <x v="5"/>
    <x v="264"/>
    <n v="82"/>
    <b v="0"/>
    <x v="1"/>
    <b v="1"/>
    <n v="6"/>
    <x v="1"/>
    <x v="342"/>
  </r>
  <r>
    <x v="545"/>
    <x v="545"/>
    <x v="10"/>
    <x v="10"/>
    <x v="265"/>
    <n v="85"/>
    <b v="1"/>
    <x v="0"/>
    <b v="0"/>
    <n v="12"/>
    <x v="0"/>
    <x v="299"/>
  </r>
  <r>
    <x v="546"/>
    <x v="546"/>
    <x v="3"/>
    <x v="3"/>
    <x v="53"/>
    <n v="78"/>
    <b v="0"/>
    <x v="1"/>
    <b v="0"/>
    <n v="4"/>
    <x v="1"/>
    <x v="165"/>
  </r>
  <r>
    <x v="547"/>
    <x v="547"/>
    <x v="1"/>
    <x v="1"/>
    <x v="66"/>
    <n v="88"/>
    <b v="0"/>
    <x v="0"/>
    <b v="0"/>
    <n v="8"/>
    <x v="1"/>
    <x v="343"/>
  </r>
  <r>
    <x v="548"/>
    <x v="548"/>
    <x v="5"/>
    <x v="5"/>
    <x v="92"/>
    <n v="83"/>
    <b v="1"/>
    <x v="0"/>
    <b v="1"/>
    <n v="8"/>
    <x v="1"/>
    <x v="236"/>
  </r>
  <r>
    <x v="549"/>
    <x v="549"/>
    <x v="2"/>
    <x v="2"/>
    <x v="266"/>
    <n v="65"/>
    <b v="0"/>
    <x v="1"/>
    <b v="0"/>
    <n v="3"/>
    <x v="3"/>
    <x v="46"/>
  </r>
  <r>
    <x v="550"/>
    <x v="550"/>
    <x v="0"/>
    <x v="0"/>
    <x v="33"/>
    <n v="84"/>
    <b v="1"/>
    <x v="0"/>
    <b v="0"/>
    <n v="8"/>
    <x v="1"/>
    <x v="344"/>
  </r>
  <r>
    <x v="551"/>
    <x v="551"/>
    <x v="7"/>
    <x v="7"/>
    <x v="30"/>
    <n v="83"/>
    <b v="1"/>
    <x v="1"/>
    <b v="0"/>
    <n v="8"/>
    <x v="1"/>
    <x v="345"/>
  </r>
  <r>
    <x v="552"/>
    <x v="552"/>
    <x v="9"/>
    <x v="9"/>
    <x v="7"/>
    <n v="84"/>
    <b v="1"/>
    <x v="0"/>
    <b v="1"/>
    <n v="8"/>
    <x v="1"/>
    <x v="223"/>
  </r>
  <r>
    <x v="553"/>
    <x v="553"/>
    <x v="7"/>
    <x v="7"/>
    <x v="134"/>
    <n v="68"/>
    <b v="0"/>
    <x v="1"/>
    <b v="0"/>
    <n v="4"/>
    <x v="2"/>
    <x v="346"/>
  </r>
  <r>
    <x v="554"/>
    <x v="554"/>
    <x v="9"/>
    <x v="9"/>
    <x v="44"/>
    <n v="81"/>
    <b v="0"/>
    <x v="1"/>
    <b v="1"/>
    <n v="8"/>
    <x v="1"/>
    <x v="237"/>
  </r>
  <r>
    <x v="555"/>
    <x v="555"/>
    <x v="3"/>
    <x v="3"/>
    <x v="127"/>
    <n v="71"/>
    <b v="0"/>
    <x v="1"/>
    <b v="0"/>
    <n v="4"/>
    <x v="2"/>
    <x v="311"/>
  </r>
  <r>
    <x v="556"/>
    <x v="556"/>
    <x v="27"/>
    <x v="27"/>
    <x v="19"/>
    <n v="87"/>
    <b v="1"/>
    <x v="0"/>
    <b v="0"/>
    <n v="8"/>
    <x v="1"/>
    <x v="308"/>
  </r>
  <r>
    <x v="557"/>
    <x v="557"/>
    <x v="3"/>
    <x v="3"/>
    <x v="26"/>
    <n v="84"/>
    <b v="1"/>
    <x v="0"/>
    <b v="0"/>
    <n v="8"/>
    <x v="1"/>
    <x v="133"/>
  </r>
  <r>
    <x v="558"/>
    <x v="558"/>
    <x v="1"/>
    <x v="1"/>
    <x v="267"/>
    <n v="79"/>
    <b v="1"/>
    <x v="0"/>
    <b v="0"/>
    <n v="6"/>
    <x v="1"/>
    <x v="316"/>
  </r>
  <r>
    <x v="559"/>
    <x v="559"/>
    <x v="25"/>
    <x v="25"/>
    <x v="52"/>
    <n v="86"/>
    <b v="1"/>
    <x v="0"/>
    <b v="0"/>
    <n v="12"/>
    <x v="0"/>
    <x v="347"/>
  </r>
  <r>
    <x v="560"/>
    <x v="560"/>
    <x v="1"/>
    <x v="1"/>
    <x v="268"/>
    <n v="89"/>
    <b v="1"/>
    <x v="0"/>
    <b v="0"/>
    <n v="12"/>
    <x v="0"/>
    <x v="164"/>
  </r>
  <r>
    <x v="561"/>
    <x v="561"/>
    <x v="38"/>
    <x v="38"/>
    <x v="0"/>
    <n v="89"/>
    <b v="1"/>
    <x v="0"/>
    <b v="0"/>
    <n v="8"/>
    <x v="1"/>
    <x v="262"/>
  </r>
  <r>
    <x v="562"/>
    <x v="562"/>
    <x v="5"/>
    <x v="5"/>
    <x v="251"/>
    <n v="80"/>
    <b v="0"/>
    <x v="1"/>
    <b v="1"/>
    <n v="6"/>
    <x v="2"/>
    <x v="278"/>
  </r>
  <r>
    <x v="563"/>
    <x v="563"/>
    <x v="1"/>
    <x v="1"/>
    <x v="102"/>
    <n v="83"/>
    <b v="0"/>
    <x v="1"/>
    <b v="0"/>
    <n v="6"/>
    <x v="1"/>
    <x v="25"/>
  </r>
  <r>
    <x v="564"/>
    <x v="564"/>
    <x v="8"/>
    <x v="8"/>
    <x v="269"/>
    <n v="75"/>
    <b v="0"/>
    <x v="1"/>
    <b v="0"/>
    <n v="3"/>
    <x v="6"/>
    <x v="348"/>
  </r>
  <r>
    <x v="565"/>
    <x v="565"/>
    <x v="1"/>
    <x v="1"/>
    <x v="270"/>
    <n v="66"/>
    <b v="0"/>
    <x v="1"/>
    <b v="0"/>
    <n v="3"/>
    <x v="2"/>
    <x v="170"/>
  </r>
  <r>
    <x v="566"/>
    <x v="566"/>
    <x v="7"/>
    <x v="7"/>
    <x v="76"/>
    <n v="75"/>
    <b v="1"/>
    <x v="1"/>
    <b v="0"/>
    <n v="8"/>
    <x v="1"/>
    <x v="349"/>
  </r>
  <r>
    <x v="567"/>
    <x v="567"/>
    <x v="7"/>
    <x v="7"/>
    <x v="28"/>
    <n v="83"/>
    <b v="0"/>
    <x v="0"/>
    <b v="0"/>
    <n v="8"/>
    <x v="0"/>
    <x v="208"/>
  </r>
  <r>
    <x v="568"/>
    <x v="568"/>
    <x v="7"/>
    <x v="7"/>
    <x v="17"/>
    <n v="84"/>
    <b v="1"/>
    <x v="0"/>
    <b v="0"/>
    <n v="8"/>
    <x v="0"/>
    <x v="254"/>
  </r>
  <r>
    <x v="569"/>
    <x v="569"/>
    <x v="22"/>
    <x v="22"/>
    <x v="271"/>
    <n v="81"/>
    <b v="1"/>
    <x v="0"/>
    <b v="0"/>
    <n v="6"/>
    <x v="1"/>
    <x v="181"/>
  </r>
  <r>
    <x v="570"/>
    <x v="570"/>
    <x v="7"/>
    <x v="7"/>
    <x v="272"/>
    <n v="71"/>
    <b v="0"/>
    <x v="1"/>
    <b v="0"/>
    <n v="4"/>
    <x v="1"/>
    <x v="113"/>
  </r>
  <r>
    <x v="571"/>
    <x v="571"/>
    <x v="2"/>
    <x v="2"/>
    <x v="193"/>
    <n v="89"/>
    <b v="1"/>
    <x v="0"/>
    <b v="0"/>
    <n v="8"/>
    <x v="1"/>
    <x v="350"/>
  </r>
  <r>
    <x v="572"/>
    <x v="572"/>
    <x v="7"/>
    <x v="7"/>
    <x v="12"/>
    <n v="78"/>
    <b v="1"/>
    <x v="1"/>
    <b v="0"/>
    <n v="6"/>
    <x v="1"/>
    <x v="351"/>
  </r>
  <r>
    <x v="573"/>
    <x v="573"/>
    <x v="10"/>
    <x v="10"/>
    <x v="26"/>
    <n v="82"/>
    <b v="1"/>
    <x v="1"/>
    <b v="0"/>
    <n v="12"/>
    <x v="0"/>
    <x v="352"/>
  </r>
  <r>
    <x v="574"/>
    <x v="574"/>
    <x v="22"/>
    <x v="22"/>
    <x v="148"/>
    <n v="75"/>
    <b v="0"/>
    <x v="1"/>
    <b v="0"/>
    <n v="6"/>
    <x v="1"/>
    <x v="88"/>
  </r>
  <r>
    <x v="575"/>
    <x v="575"/>
    <x v="1"/>
    <x v="1"/>
    <x v="2"/>
    <n v="78"/>
    <b v="0"/>
    <x v="1"/>
    <b v="0"/>
    <n v="6"/>
    <x v="1"/>
    <x v="353"/>
  </r>
  <r>
    <x v="576"/>
    <x v="576"/>
    <x v="7"/>
    <x v="7"/>
    <x v="47"/>
    <n v="66"/>
    <b v="0"/>
    <x v="1"/>
    <b v="0"/>
    <n v="4"/>
    <x v="2"/>
    <x v="354"/>
  </r>
  <r>
    <x v="577"/>
    <x v="577"/>
    <x v="5"/>
    <x v="5"/>
    <x v="221"/>
    <n v="71"/>
    <b v="0"/>
    <x v="1"/>
    <b v="0"/>
    <n v="4"/>
    <x v="2"/>
    <x v="355"/>
  </r>
  <r>
    <x v="578"/>
    <x v="578"/>
    <x v="13"/>
    <x v="13"/>
    <x v="15"/>
    <n v="74"/>
    <b v="0"/>
    <x v="1"/>
    <b v="0"/>
    <n v="4"/>
    <x v="2"/>
    <x v="11"/>
  </r>
  <r>
    <x v="579"/>
    <x v="579"/>
    <x v="3"/>
    <x v="3"/>
    <x v="130"/>
    <n v="83"/>
    <b v="1"/>
    <x v="0"/>
    <b v="0"/>
    <n v="8"/>
    <x v="1"/>
    <x v="236"/>
  </r>
  <r>
    <x v="580"/>
    <x v="580"/>
    <x v="5"/>
    <x v="5"/>
    <x v="273"/>
    <n v="83"/>
    <b v="1"/>
    <x v="1"/>
    <b v="1"/>
    <n v="6"/>
    <x v="1"/>
    <x v="356"/>
  </r>
  <r>
    <x v="581"/>
    <x v="581"/>
    <x v="10"/>
    <x v="10"/>
    <x v="68"/>
    <n v="83"/>
    <b v="1"/>
    <x v="1"/>
    <b v="0"/>
    <n v="8"/>
    <x v="1"/>
    <x v="12"/>
  </r>
  <r>
    <x v="582"/>
    <x v="582"/>
    <x v="10"/>
    <x v="10"/>
    <x v="193"/>
    <n v="88"/>
    <b v="1"/>
    <x v="0"/>
    <b v="0"/>
    <n v="8"/>
    <x v="0"/>
    <x v="324"/>
  </r>
  <r>
    <x v="583"/>
    <x v="583"/>
    <x v="3"/>
    <x v="3"/>
    <x v="134"/>
    <n v="62"/>
    <b v="0"/>
    <x v="1"/>
    <b v="0"/>
    <n v="4"/>
    <x v="2"/>
    <x v="357"/>
  </r>
  <r>
    <x v="584"/>
    <x v="584"/>
    <x v="5"/>
    <x v="5"/>
    <x v="49"/>
    <n v="72"/>
    <b v="0"/>
    <x v="1"/>
    <b v="0"/>
    <n v="6"/>
    <x v="1"/>
    <x v="358"/>
  </r>
  <r>
    <x v="585"/>
    <x v="585"/>
    <x v="11"/>
    <x v="11"/>
    <x v="135"/>
    <n v="75"/>
    <b v="0"/>
    <x v="1"/>
    <b v="0"/>
    <n v="3"/>
    <x v="3"/>
    <x v="83"/>
  </r>
  <r>
    <x v="586"/>
    <x v="586"/>
    <x v="5"/>
    <x v="5"/>
    <x v="123"/>
    <n v="75"/>
    <b v="0"/>
    <x v="1"/>
    <b v="1"/>
    <n v="4"/>
    <x v="2"/>
    <x v="290"/>
  </r>
  <r>
    <x v="587"/>
    <x v="587"/>
    <x v="5"/>
    <x v="5"/>
    <x v="274"/>
    <n v="76"/>
    <b v="1"/>
    <x v="1"/>
    <b v="1"/>
    <n v="4"/>
    <x v="1"/>
    <x v="181"/>
  </r>
  <r>
    <x v="588"/>
    <x v="588"/>
    <x v="8"/>
    <x v="8"/>
    <x v="221"/>
    <n v="69"/>
    <b v="0"/>
    <x v="1"/>
    <b v="0"/>
    <n v="4"/>
    <x v="2"/>
    <x v="5"/>
  </r>
  <r>
    <x v="589"/>
    <x v="589"/>
    <x v="1"/>
    <x v="1"/>
    <x v="50"/>
    <n v="79"/>
    <b v="1"/>
    <x v="1"/>
    <b v="0"/>
    <n v="6"/>
    <x v="1"/>
    <x v="246"/>
  </r>
  <r>
    <x v="590"/>
    <x v="590"/>
    <x v="8"/>
    <x v="8"/>
    <x v="4"/>
    <n v="83"/>
    <b v="0"/>
    <x v="1"/>
    <b v="0"/>
    <n v="8"/>
    <x v="1"/>
    <x v="187"/>
  </r>
  <r>
    <x v="591"/>
    <x v="591"/>
    <x v="3"/>
    <x v="3"/>
    <x v="36"/>
    <n v="85"/>
    <b v="0"/>
    <x v="1"/>
    <b v="0"/>
    <n v="8"/>
    <x v="1"/>
    <x v="89"/>
  </r>
  <r>
    <x v="592"/>
    <x v="592"/>
    <x v="0"/>
    <x v="0"/>
    <x v="28"/>
    <n v="77"/>
    <b v="0"/>
    <x v="1"/>
    <b v="0"/>
    <n v="8"/>
    <x v="1"/>
    <x v="359"/>
  </r>
  <r>
    <x v="593"/>
    <x v="593"/>
    <x v="1"/>
    <x v="1"/>
    <x v="275"/>
    <n v="75"/>
    <b v="1"/>
    <x v="0"/>
    <b v="0"/>
    <n v="12"/>
    <x v="1"/>
    <x v="360"/>
  </r>
  <r>
    <x v="594"/>
    <x v="594"/>
    <x v="4"/>
    <x v="4"/>
    <x v="276"/>
    <n v="77"/>
    <b v="0"/>
    <x v="0"/>
    <b v="0"/>
    <n v="4"/>
    <x v="2"/>
    <x v="141"/>
  </r>
  <r>
    <x v="595"/>
    <x v="595"/>
    <x v="4"/>
    <x v="4"/>
    <x v="277"/>
    <n v="75"/>
    <b v="0"/>
    <x v="1"/>
    <b v="0"/>
    <n v="3"/>
    <x v="3"/>
    <x v="288"/>
  </r>
  <r>
    <x v="596"/>
    <x v="596"/>
    <x v="30"/>
    <x v="30"/>
    <x v="63"/>
    <n v="80"/>
    <b v="0"/>
    <x v="0"/>
    <b v="0"/>
    <n v="8"/>
    <x v="1"/>
    <x v="305"/>
  </r>
  <r>
    <x v="597"/>
    <x v="597"/>
    <x v="1"/>
    <x v="1"/>
    <x v="127"/>
    <n v="69"/>
    <b v="0"/>
    <x v="1"/>
    <b v="0"/>
    <n v="4"/>
    <x v="1"/>
    <x v="39"/>
  </r>
  <r>
    <x v="598"/>
    <x v="598"/>
    <x v="5"/>
    <x v="5"/>
    <x v="44"/>
    <n v="75"/>
    <b v="0"/>
    <x v="1"/>
    <b v="1"/>
    <n v="4"/>
    <x v="2"/>
    <x v="169"/>
  </r>
  <r>
    <x v="599"/>
    <x v="599"/>
    <x v="31"/>
    <x v="31"/>
    <x v="68"/>
    <n v="82"/>
    <b v="0"/>
    <x v="1"/>
    <b v="0"/>
    <n v="12"/>
    <x v="0"/>
    <x v="304"/>
  </r>
  <r>
    <x v="600"/>
    <x v="600"/>
    <x v="8"/>
    <x v="8"/>
    <x v="278"/>
    <n v="84"/>
    <b v="1"/>
    <x v="1"/>
    <b v="0"/>
    <n v="8"/>
    <x v="0"/>
    <x v="102"/>
  </r>
  <r>
    <x v="601"/>
    <x v="601"/>
    <x v="9"/>
    <x v="9"/>
    <x v="26"/>
    <n v="85"/>
    <b v="1"/>
    <x v="0"/>
    <b v="0"/>
    <n v="8"/>
    <x v="1"/>
    <x v="4"/>
  </r>
  <r>
    <x v="602"/>
    <x v="602"/>
    <x v="5"/>
    <x v="5"/>
    <x v="63"/>
    <n v="82"/>
    <b v="1"/>
    <x v="0"/>
    <b v="1"/>
    <n v="6"/>
    <x v="1"/>
    <x v="110"/>
  </r>
  <r>
    <x v="603"/>
    <x v="603"/>
    <x v="3"/>
    <x v="3"/>
    <x v="64"/>
    <n v="83"/>
    <b v="1"/>
    <x v="1"/>
    <b v="0"/>
    <n v="8"/>
    <x v="1"/>
    <x v="166"/>
  </r>
  <r>
    <x v="604"/>
    <x v="604"/>
    <x v="8"/>
    <x v="8"/>
    <x v="114"/>
    <n v="82"/>
    <b v="0"/>
    <x v="1"/>
    <b v="0"/>
    <n v="8"/>
    <x v="1"/>
    <x v="361"/>
  </r>
  <r>
    <x v="605"/>
    <x v="605"/>
    <x v="5"/>
    <x v="5"/>
    <x v="99"/>
    <n v="81"/>
    <b v="0"/>
    <x v="1"/>
    <b v="1"/>
    <n v="6"/>
    <x v="1"/>
    <x v="362"/>
  </r>
  <r>
    <x v="606"/>
    <x v="606"/>
    <x v="23"/>
    <x v="23"/>
    <x v="50"/>
    <n v="84"/>
    <b v="1"/>
    <x v="1"/>
    <b v="0"/>
    <n v="8"/>
    <x v="1"/>
    <x v="180"/>
  </r>
  <r>
    <x v="607"/>
    <x v="607"/>
    <x v="3"/>
    <x v="3"/>
    <x v="44"/>
    <n v="77"/>
    <b v="0"/>
    <x v="1"/>
    <b v="0"/>
    <n v="6"/>
    <x v="1"/>
    <x v="99"/>
  </r>
  <r>
    <x v="608"/>
    <x v="608"/>
    <x v="7"/>
    <x v="7"/>
    <x v="148"/>
    <n v="73"/>
    <b v="0"/>
    <x v="1"/>
    <b v="0"/>
    <n v="4"/>
    <x v="2"/>
    <x v="45"/>
  </r>
  <r>
    <x v="609"/>
    <x v="609"/>
    <x v="9"/>
    <x v="9"/>
    <x v="279"/>
    <n v="79"/>
    <b v="1"/>
    <x v="1"/>
    <b v="1"/>
    <n v="6"/>
    <x v="1"/>
    <x v="208"/>
  </r>
  <r>
    <x v="610"/>
    <x v="610"/>
    <x v="3"/>
    <x v="3"/>
    <x v="120"/>
    <n v="62"/>
    <b v="0"/>
    <x v="1"/>
    <b v="0"/>
    <n v="3"/>
    <x v="3"/>
    <x v="363"/>
  </r>
  <r>
    <x v="611"/>
    <x v="611"/>
    <x v="7"/>
    <x v="7"/>
    <x v="106"/>
    <n v="69"/>
    <b v="0"/>
    <x v="1"/>
    <b v="0"/>
    <n v="4"/>
    <x v="2"/>
    <x v="31"/>
  </r>
  <r>
    <x v="612"/>
    <x v="612"/>
    <x v="8"/>
    <x v="8"/>
    <x v="280"/>
    <n v="85"/>
    <b v="1"/>
    <x v="1"/>
    <b v="0"/>
    <n v="8"/>
    <x v="1"/>
    <x v="310"/>
  </r>
  <r>
    <x v="613"/>
    <x v="613"/>
    <x v="4"/>
    <x v="4"/>
    <x v="281"/>
    <n v="80"/>
    <b v="1"/>
    <x v="0"/>
    <b v="0"/>
    <n v="6"/>
    <x v="4"/>
    <x v="102"/>
  </r>
  <r>
    <x v="614"/>
    <x v="614"/>
    <x v="30"/>
    <x v="30"/>
    <x v="27"/>
    <n v="89"/>
    <b v="1"/>
    <x v="0"/>
    <b v="0"/>
    <n v="8"/>
    <x v="0"/>
    <x v="364"/>
  </r>
  <r>
    <x v="615"/>
    <x v="615"/>
    <x v="2"/>
    <x v="2"/>
    <x v="261"/>
    <n v="89"/>
    <b v="1"/>
    <x v="0"/>
    <b v="0"/>
    <n v="12"/>
    <x v="0"/>
    <x v="365"/>
  </r>
  <r>
    <x v="616"/>
    <x v="616"/>
    <x v="1"/>
    <x v="1"/>
    <x v="282"/>
    <n v="87"/>
    <b v="0"/>
    <x v="0"/>
    <b v="0"/>
    <n v="8"/>
    <x v="0"/>
    <x v="366"/>
  </r>
  <r>
    <x v="617"/>
    <x v="617"/>
    <x v="1"/>
    <x v="1"/>
    <x v="106"/>
    <n v="71"/>
    <b v="0"/>
    <x v="1"/>
    <b v="0"/>
    <n v="4"/>
    <x v="2"/>
    <x v="337"/>
  </r>
  <r>
    <x v="618"/>
    <x v="618"/>
    <x v="5"/>
    <x v="5"/>
    <x v="3"/>
    <n v="77"/>
    <b v="0"/>
    <x v="0"/>
    <b v="1"/>
    <n v="6"/>
    <x v="1"/>
    <x v="139"/>
  </r>
  <r>
    <x v="619"/>
    <x v="619"/>
    <x v="3"/>
    <x v="3"/>
    <x v="283"/>
    <n v="81"/>
    <b v="1"/>
    <x v="1"/>
    <b v="0"/>
    <n v="8"/>
    <x v="1"/>
    <x v="367"/>
  </r>
  <r>
    <x v="620"/>
    <x v="620"/>
    <x v="3"/>
    <x v="3"/>
    <x v="147"/>
    <n v="62"/>
    <b v="0"/>
    <x v="1"/>
    <b v="0"/>
    <n v="4"/>
    <x v="2"/>
    <x v="327"/>
  </r>
  <r>
    <x v="621"/>
    <x v="621"/>
    <x v="4"/>
    <x v="4"/>
    <x v="284"/>
    <n v="82"/>
    <b v="1"/>
    <x v="0"/>
    <b v="0"/>
    <n v="6"/>
    <x v="4"/>
    <x v="64"/>
  </r>
  <r>
    <x v="622"/>
    <x v="622"/>
    <x v="10"/>
    <x v="10"/>
    <x v="285"/>
    <n v="85"/>
    <b v="1"/>
    <x v="0"/>
    <b v="1"/>
    <n v="8"/>
    <x v="1"/>
    <x v="116"/>
  </r>
  <r>
    <x v="623"/>
    <x v="623"/>
    <x v="13"/>
    <x v="13"/>
    <x v="50"/>
    <n v="81"/>
    <b v="0"/>
    <x v="1"/>
    <b v="0"/>
    <n v="8"/>
    <x v="1"/>
    <x v="368"/>
  </r>
  <r>
    <x v="624"/>
    <x v="624"/>
    <x v="0"/>
    <x v="0"/>
    <x v="64"/>
    <n v="83"/>
    <b v="1"/>
    <x v="0"/>
    <b v="0"/>
    <n v="8"/>
    <x v="1"/>
    <x v="369"/>
  </r>
  <r>
    <x v="625"/>
    <x v="625"/>
    <x v="1"/>
    <x v="1"/>
    <x v="54"/>
    <n v="75"/>
    <b v="1"/>
    <x v="0"/>
    <b v="0"/>
    <n v="8"/>
    <x v="1"/>
    <x v="296"/>
  </r>
  <r>
    <x v="626"/>
    <x v="626"/>
    <x v="9"/>
    <x v="9"/>
    <x v="19"/>
    <n v="86"/>
    <b v="1"/>
    <x v="0"/>
    <b v="1"/>
    <n v="8"/>
    <x v="1"/>
    <x v="8"/>
  </r>
  <r>
    <x v="627"/>
    <x v="627"/>
    <x v="5"/>
    <x v="5"/>
    <x v="31"/>
    <n v="88"/>
    <b v="1"/>
    <x v="0"/>
    <b v="1"/>
    <n v="12"/>
    <x v="0"/>
    <x v="370"/>
  </r>
  <r>
    <x v="628"/>
    <x v="628"/>
    <x v="8"/>
    <x v="8"/>
    <x v="274"/>
    <n v="63"/>
    <b v="0"/>
    <x v="1"/>
    <b v="0"/>
    <n v="4"/>
    <x v="1"/>
    <x v="154"/>
  </r>
  <r>
    <x v="629"/>
    <x v="629"/>
    <x v="1"/>
    <x v="1"/>
    <x v="151"/>
    <n v="86"/>
    <b v="1"/>
    <x v="0"/>
    <b v="0"/>
    <n v="6"/>
    <x v="1"/>
    <x v="304"/>
  </r>
  <r>
    <x v="630"/>
    <x v="630"/>
    <x v="8"/>
    <x v="8"/>
    <x v="286"/>
    <n v="80"/>
    <b v="0"/>
    <x v="1"/>
    <b v="0"/>
    <n v="8"/>
    <x v="1"/>
    <x v="54"/>
  </r>
  <r>
    <x v="631"/>
    <x v="631"/>
    <x v="35"/>
    <x v="35"/>
    <x v="159"/>
    <n v="75"/>
    <b v="0"/>
    <x v="0"/>
    <b v="1"/>
    <n v="8"/>
    <x v="1"/>
    <x v="346"/>
  </r>
  <r>
    <x v="632"/>
    <x v="632"/>
    <x v="39"/>
    <x v="39"/>
    <x v="120"/>
    <n v="66"/>
    <b v="0"/>
    <x v="1"/>
    <b v="0"/>
    <n v="4"/>
    <x v="2"/>
    <x v="177"/>
  </r>
  <r>
    <x v="633"/>
    <x v="633"/>
    <x v="27"/>
    <x v="27"/>
    <x v="126"/>
    <n v="86"/>
    <b v="1"/>
    <x v="0"/>
    <b v="0"/>
    <n v="12"/>
    <x v="0"/>
    <x v="143"/>
  </r>
  <r>
    <x v="634"/>
    <x v="634"/>
    <x v="3"/>
    <x v="3"/>
    <x v="160"/>
    <n v="84"/>
    <b v="1"/>
    <x v="0"/>
    <b v="0"/>
    <n v="8"/>
    <x v="1"/>
    <x v="323"/>
  </r>
  <r>
    <x v="635"/>
    <x v="635"/>
    <x v="3"/>
    <x v="3"/>
    <x v="2"/>
    <n v="75"/>
    <b v="1"/>
    <x v="1"/>
    <b v="0"/>
    <n v="4"/>
    <x v="1"/>
    <x v="111"/>
  </r>
  <r>
    <x v="636"/>
    <x v="636"/>
    <x v="7"/>
    <x v="7"/>
    <x v="50"/>
    <n v="74"/>
    <b v="1"/>
    <x v="1"/>
    <b v="0"/>
    <n v="6"/>
    <x v="1"/>
    <x v="371"/>
  </r>
  <r>
    <x v="637"/>
    <x v="637"/>
    <x v="5"/>
    <x v="5"/>
    <x v="134"/>
    <n v="68"/>
    <b v="0"/>
    <x v="1"/>
    <b v="0"/>
    <n v="4"/>
    <x v="2"/>
    <x v="132"/>
  </r>
  <r>
    <x v="638"/>
    <x v="638"/>
    <x v="4"/>
    <x v="4"/>
    <x v="287"/>
    <n v="63"/>
    <b v="0"/>
    <x v="0"/>
    <b v="0"/>
    <n v="3"/>
    <x v="2"/>
    <x v="186"/>
  </r>
  <r>
    <x v="639"/>
    <x v="639"/>
    <x v="18"/>
    <x v="18"/>
    <x v="288"/>
    <n v="60"/>
    <b v="0"/>
    <x v="1"/>
    <b v="0"/>
    <n v="6"/>
    <x v="2"/>
    <x v="84"/>
  </r>
  <r>
    <x v="640"/>
    <x v="640"/>
    <x v="0"/>
    <x v="0"/>
    <x v="88"/>
    <n v="76"/>
    <b v="1"/>
    <x v="0"/>
    <b v="0"/>
    <n v="8"/>
    <x v="1"/>
    <x v="216"/>
  </r>
  <r>
    <x v="641"/>
    <x v="641"/>
    <x v="8"/>
    <x v="8"/>
    <x v="12"/>
    <n v="77"/>
    <b v="1"/>
    <x v="1"/>
    <b v="0"/>
    <n v="8"/>
    <x v="1"/>
    <x v="372"/>
  </r>
  <r>
    <x v="642"/>
    <x v="642"/>
    <x v="7"/>
    <x v="7"/>
    <x v="68"/>
    <n v="84"/>
    <b v="1"/>
    <x v="0"/>
    <b v="0"/>
    <n v="8"/>
    <x v="1"/>
    <x v="319"/>
  </r>
  <r>
    <x v="643"/>
    <x v="643"/>
    <x v="8"/>
    <x v="8"/>
    <x v="63"/>
    <n v="84"/>
    <b v="0"/>
    <x v="1"/>
    <b v="0"/>
    <n v="8"/>
    <x v="0"/>
    <x v="193"/>
  </r>
  <r>
    <x v="644"/>
    <x v="644"/>
    <x v="16"/>
    <x v="16"/>
    <x v="218"/>
    <n v="74"/>
    <b v="0"/>
    <x v="1"/>
    <b v="0"/>
    <n v="6"/>
    <x v="2"/>
    <x v="373"/>
  </r>
  <r>
    <x v="645"/>
    <x v="645"/>
    <x v="3"/>
    <x v="3"/>
    <x v="148"/>
    <n v="75"/>
    <b v="1"/>
    <x v="1"/>
    <b v="0"/>
    <n v="4"/>
    <x v="2"/>
    <x v="90"/>
  </r>
  <r>
    <x v="646"/>
    <x v="646"/>
    <x v="28"/>
    <x v="28"/>
    <x v="289"/>
    <n v="61"/>
    <b v="0"/>
    <x v="1"/>
    <b v="0"/>
    <n v="3"/>
    <x v="2"/>
    <x v="225"/>
  </r>
  <r>
    <x v="647"/>
    <x v="647"/>
    <x v="7"/>
    <x v="7"/>
    <x v="114"/>
    <n v="80"/>
    <b v="0"/>
    <x v="1"/>
    <b v="0"/>
    <n v="8"/>
    <x v="1"/>
    <x v="364"/>
  </r>
  <r>
    <x v="648"/>
    <x v="648"/>
    <x v="5"/>
    <x v="5"/>
    <x v="221"/>
    <n v="69"/>
    <b v="1"/>
    <x v="1"/>
    <b v="1"/>
    <n v="4"/>
    <x v="1"/>
    <x v="374"/>
  </r>
  <r>
    <x v="649"/>
    <x v="649"/>
    <x v="24"/>
    <x v="24"/>
    <x v="111"/>
    <n v="75"/>
    <b v="1"/>
    <x v="0"/>
    <b v="0"/>
    <n v="12"/>
    <x v="4"/>
    <x v="263"/>
  </r>
  <r>
    <x v="650"/>
    <x v="650"/>
    <x v="13"/>
    <x v="13"/>
    <x v="290"/>
    <n v="72"/>
    <b v="0"/>
    <x v="1"/>
    <b v="0"/>
    <n v="4"/>
    <x v="2"/>
    <x v="375"/>
  </r>
  <r>
    <x v="651"/>
    <x v="651"/>
    <x v="16"/>
    <x v="16"/>
    <x v="291"/>
    <n v="60"/>
    <b v="0"/>
    <x v="1"/>
    <b v="0"/>
    <n v="2"/>
    <x v="2"/>
    <x v="105"/>
  </r>
  <r>
    <x v="652"/>
    <x v="652"/>
    <x v="3"/>
    <x v="3"/>
    <x v="134"/>
    <n v="69"/>
    <b v="0"/>
    <x v="1"/>
    <b v="0"/>
    <n v="4"/>
    <x v="2"/>
    <x v="292"/>
  </r>
  <r>
    <x v="653"/>
    <x v="653"/>
    <x v="1"/>
    <x v="1"/>
    <x v="44"/>
    <n v="75"/>
    <b v="0"/>
    <x v="1"/>
    <b v="0"/>
    <n v="6"/>
    <x v="1"/>
    <x v="345"/>
  </r>
  <r>
    <x v="654"/>
    <x v="654"/>
    <x v="13"/>
    <x v="13"/>
    <x v="292"/>
    <n v="79"/>
    <b v="0"/>
    <x v="0"/>
    <b v="0"/>
    <n v="6"/>
    <x v="1"/>
    <x v="188"/>
  </r>
  <r>
    <x v="655"/>
    <x v="655"/>
    <x v="5"/>
    <x v="5"/>
    <x v="5"/>
    <n v="83"/>
    <b v="1"/>
    <x v="0"/>
    <b v="1"/>
    <n v="6"/>
    <x v="1"/>
    <x v="113"/>
  </r>
  <r>
    <x v="656"/>
    <x v="656"/>
    <x v="5"/>
    <x v="5"/>
    <x v="293"/>
    <n v="83"/>
    <b v="1"/>
    <x v="1"/>
    <b v="1"/>
    <n v="8"/>
    <x v="1"/>
    <x v="130"/>
  </r>
  <r>
    <x v="657"/>
    <x v="657"/>
    <x v="5"/>
    <x v="5"/>
    <x v="2"/>
    <n v="78"/>
    <b v="0"/>
    <x v="1"/>
    <b v="1"/>
    <n v="6"/>
    <x v="1"/>
    <x v="370"/>
  </r>
  <r>
    <x v="658"/>
    <x v="658"/>
    <x v="5"/>
    <x v="5"/>
    <x v="28"/>
    <n v="81"/>
    <b v="0"/>
    <x v="1"/>
    <b v="1"/>
    <n v="6"/>
    <x v="2"/>
    <x v="376"/>
  </r>
  <r>
    <x v="659"/>
    <x v="659"/>
    <x v="5"/>
    <x v="5"/>
    <x v="294"/>
    <n v="80"/>
    <b v="1"/>
    <x v="0"/>
    <b v="0"/>
    <n v="6"/>
    <x v="1"/>
    <x v="377"/>
  </r>
  <r>
    <x v="660"/>
    <x v="660"/>
    <x v="38"/>
    <x v="38"/>
    <x v="0"/>
    <n v="85"/>
    <b v="1"/>
    <x v="0"/>
    <b v="0"/>
    <n v="6"/>
    <x v="1"/>
    <x v="203"/>
  </r>
  <r>
    <x v="661"/>
    <x v="661"/>
    <x v="2"/>
    <x v="2"/>
    <x v="90"/>
    <n v="80"/>
    <b v="0"/>
    <x v="1"/>
    <b v="0"/>
    <n v="6"/>
    <x v="1"/>
    <x v="281"/>
  </r>
  <r>
    <x v="662"/>
    <x v="662"/>
    <x v="38"/>
    <x v="38"/>
    <x v="295"/>
    <n v="75"/>
    <b v="1"/>
    <x v="0"/>
    <b v="0"/>
    <n v="8"/>
    <x v="1"/>
    <x v="378"/>
  </r>
  <r>
    <x v="663"/>
    <x v="663"/>
    <x v="1"/>
    <x v="1"/>
    <x v="19"/>
    <n v="83"/>
    <b v="0"/>
    <x v="0"/>
    <b v="0"/>
    <n v="6"/>
    <x v="1"/>
    <x v="379"/>
  </r>
  <r>
    <x v="664"/>
    <x v="664"/>
    <x v="1"/>
    <x v="1"/>
    <x v="296"/>
    <n v="89"/>
    <b v="1"/>
    <x v="0"/>
    <b v="1"/>
    <n v="12"/>
    <x v="0"/>
    <x v="352"/>
  </r>
  <r>
    <x v="665"/>
    <x v="665"/>
    <x v="10"/>
    <x v="10"/>
    <x v="297"/>
    <n v="84"/>
    <b v="1"/>
    <x v="0"/>
    <b v="1"/>
    <n v="8"/>
    <x v="0"/>
    <x v="349"/>
  </r>
  <r>
    <x v="666"/>
    <x v="666"/>
    <x v="1"/>
    <x v="1"/>
    <x v="18"/>
    <n v="72"/>
    <b v="0"/>
    <x v="1"/>
    <b v="0"/>
    <n v="4"/>
    <x v="1"/>
    <x v="311"/>
  </r>
  <r>
    <x v="667"/>
    <x v="667"/>
    <x v="8"/>
    <x v="8"/>
    <x v="44"/>
    <n v="70"/>
    <b v="1"/>
    <x v="1"/>
    <b v="0"/>
    <n v="4"/>
    <x v="1"/>
    <x v="286"/>
  </r>
  <r>
    <x v="668"/>
    <x v="668"/>
    <x v="8"/>
    <x v="8"/>
    <x v="95"/>
    <n v="80"/>
    <b v="0"/>
    <x v="1"/>
    <b v="0"/>
    <n v="2"/>
    <x v="3"/>
    <x v="144"/>
  </r>
  <r>
    <x v="669"/>
    <x v="669"/>
    <x v="28"/>
    <x v="28"/>
    <x v="298"/>
    <n v="80"/>
    <b v="0"/>
    <x v="1"/>
    <b v="0"/>
    <n v="2"/>
    <x v="3"/>
    <x v="210"/>
  </r>
  <r>
    <x v="670"/>
    <x v="670"/>
    <x v="5"/>
    <x v="5"/>
    <x v="206"/>
    <n v="73"/>
    <b v="1"/>
    <x v="1"/>
    <b v="1"/>
    <n v="4"/>
    <x v="1"/>
    <x v="202"/>
  </r>
  <r>
    <x v="671"/>
    <x v="671"/>
    <x v="9"/>
    <x v="9"/>
    <x v="63"/>
    <n v="84"/>
    <b v="1"/>
    <x v="1"/>
    <b v="1"/>
    <n v="8"/>
    <x v="1"/>
    <x v="380"/>
  </r>
  <r>
    <x v="672"/>
    <x v="672"/>
    <x v="7"/>
    <x v="7"/>
    <x v="75"/>
    <n v="79"/>
    <b v="1"/>
    <x v="1"/>
    <b v="0"/>
    <n v="12"/>
    <x v="0"/>
    <x v="201"/>
  </r>
  <r>
    <x v="673"/>
    <x v="673"/>
    <x v="1"/>
    <x v="1"/>
    <x v="114"/>
    <n v="77"/>
    <b v="0"/>
    <x v="1"/>
    <b v="0"/>
    <n v="6"/>
    <x v="2"/>
    <x v="1"/>
  </r>
  <r>
    <x v="674"/>
    <x v="674"/>
    <x v="16"/>
    <x v="16"/>
    <x v="5"/>
    <n v="80"/>
    <b v="0"/>
    <x v="1"/>
    <b v="0"/>
    <n v="6"/>
    <x v="1"/>
    <x v="368"/>
  </r>
  <r>
    <x v="675"/>
    <x v="675"/>
    <x v="24"/>
    <x v="24"/>
    <x v="15"/>
    <n v="68"/>
    <b v="1"/>
    <x v="1"/>
    <b v="0"/>
    <n v="4"/>
    <x v="1"/>
    <x v="194"/>
  </r>
  <r>
    <x v="676"/>
    <x v="676"/>
    <x v="16"/>
    <x v="16"/>
    <x v="245"/>
    <n v="63"/>
    <b v="0"/>
    <x v="1"/>
    <b v="0"/>
    <n v="3"/>
    <x v="2"/>
    <x v="63"/>
  </r>
  <r>
    <x v="677"/>
    <x v="677"/>
    <x v="30"/>
    <x v="30"/>
    <x v="299"/>
    <n v="89"/>
    <b v="1"/>
    <x v="0"/>
    <b v="0"/>
    <n v="8"/>
    <x v="0"/>
    <x v="292"/>
  </r>
  <r>
    <x v="678"/>
    <x v="678"/>
    <x v="25"/>
    <x v="25"/>
    <x v="263"/>
    <n v="84"/>
    <b v="1"/>
    <x v="0"/>
    <b v="0"/>
    <n v="8"/>
    <x v="1"/>
    <x v="381"/>
  </r>
  <r>
    <x v="679"/>
    <x v="679"/>
    <x v="22"/>
    <x v="22"/>
    <x v="106"/>
    <n v="71"/>
    <b v="0"/>
    <x v="1"/>
    <b v="0"/>
    <n v="4"/>
    <x v="2"/>
    <x v="59"/>
  </r>
  <r>
    <x v="680"/>
    <x v="680"/>
    <x v="5"/>
    <x v="5"/>
    <x v="33"/>
    <n v="82"/>
    <b v="1"/>
    <x v="0"/>
    <b v="0"/>
    <n v="6"/>
    <x v="1"/>
    <x v="337"/>
  </r>
  <r>
    <x v="681"/>
    <x v="681"/>
    <x v="7"/>
    <x v="7"/>
    <x v="300"/>
    <n v="80"/>
    <b v="1"/>
    <x v="0"/>
    <b v="0"/>
    <n v="8"/>
    <x v="0"/>
    <x v="133"/>
  </r>
  <r>
    <x v="682"/>
    <x v="682"/>
    <x v="4"/>
    <x v="4"/>
    <x v="281"/>
    <n v="84"/>
    <b v="1"/>
    <x v="0"/>
    <b v="0"/>
    <n v="6"/>
    <x v="0"/>
    <x v="289"/>
  </r>
  <r>
    <x v="683"/>
    <x v="683"/>
    <x v="8"/>
    <x v="8"/>
    <x v="192"/>
    <n v="74"/>
    <b v="0"/>
    <x v="1"/>
    <b v="0"/>
    <n v="4"/>
    <x v="1"/>
    <x v="115"/>
  </r>
  <r>
    <x v="684"/>
    <x v="684"/>
    <x v="7"/>
    <x v="7"/>
    <x v="301"/>
    <n v="79"/>
    <b v="0"/>
    <x v="1"/>
    <b v="0"/>
    <n v="6"/>
    <x v="1"/>
    <x v="118"/>
  </r>
  <r>
    <x v="685"/>
    <x v="685"/>
    <x v="1"/>
    <x v="1"/>
    <x v="302"/>
    <n v="76"/>
    <b v="0"/>
    <x v="1"/>
    <b v="0"/>
    <n v="4"/>
    <x v="2"/>
    <x v="121"/>
  </r>
  <r>
    <x v="686"/>
    <x v="686"/>
    <x v="7"/>
    <x v="7"/>
    <x v="303"/>
    <n v="80"/>
    <b v="0"/>
    <x v="1"/>
    <b v="0"/>
    <n v="8"/>
    <x v="1"/>
    <x v="333"/>
  </r>
  <r>
    <x v="687"/>
    <x v="687"/>
    <x v="7"/>
    <x v="7"/>
    <x v="196"/>
    <n v="86"/>
    <b v="0"/>
    <x v="1"/>
    <b v="0"/>
    <n v="8"/>
    <x v="0"/>
    <x v="3"/>
  </r>
  <r>
    <x v="688"/>
    <x v="688"/>
    <x v="0"/>
    <x v="0"/>
    <x v="304"/>
    <n v="81"/>
    <b v="1"/>
    <x v="0"/>
    <b v="0"/>
    <n v="6"/>
    <x v="1"/>
    <x v="96"/>
  </r>
  <r>
    <x v="689"/>
    <x v="689"/>
    <x v="12"/>
    <x v="12"/>
    <x v="135"/>
    <n v="67"/>
    <b v="0"/>
    <x v="1"/>
    <b v="0"/>
    <n v="6"/>
    <x v="1"/>
    <x v="242"/>
  </r>
  <r>
    <x v="690"/>
    <x v="690"/>
    <x v="9"/>
    <x v="9"/>
    <x v="305"/>
    <n v="74"/>
    <b v="0"/>
    <x v="1"/>
    <b v="1"/>
    <n v="6"/>
    <x v="2"/>
    <x v="372"/>
  </r>
  <r>
    <x v="691"/>
    <x v="691"/>
    <x v="7"/>
    <x v="7"/>
    <x v="137"/>
    <n v="83"/>
    <b v="0"/>
    <x v="1"/>
    <b v="0"/>
    <n v="8"/>
    <x v="1"/>
    <x v="308"/>
  </r>
  <r>
    <x v="692"/>
    <x v="692"/>
    <x v="2"/>
    <x v="2"/>
    <x v="63"/>
    <n v="82"/>
    <b v="1"/>
    <x v="0"/>
    <b v="0"/>
    <n v="6"/>
    <x v="1"/>
    <x v="147"/>
  </r>
  <r>
    <x v="693"/>
    <x v="693"/>
    <x v="1"/>
    <x v="1"/>
    <x v="73"/>
    <n v="80"/>
    <b v="0"/>
    <x v="0"/>
    <b v="0"/>
    <n v="4"/>
    <x v="1"/>
    <x v="101"/>
  </r>
  <r>
    <x v="694"/>
    <x v="694"/>
    <x v="1"/>
    <x v="1"/>
    <x v="306"/>
    <n v="89"/>
    <b v="0"/>
    <x v="0"/>
    <b v="0"/>
    <n v="12"/>
    <x v="0"/>
    <x v="309"/>
  </r>
  <r>
    <x v="695"/>
    <x v="695"/>
    <x v="8"/>
    <x v="8"/>
    <x v="307"/>
    <n v="71"/>
    <b v="0"/>
    <x v="1"/>
    <b v="0"/>
    <n v="4"/>
    <x v="2"/>
    <x v="163"/>
  </r>
  <r>
    <x v="696"/>
    <x v="696"/>
    <x v="8"/>
    <x v="8"/>
    <x v="7"/>
    <n v="82"/>
    <b v="0"/>
    <x v="1"/>
    <b v="0"/>
    <n v="8"/>
    <x v="1"/>
    <x v="64"/>
  </r>
  <r>
    <x v="697"/>
    <x v="697"/>
    <x v="8"/>
    <x v="8"/>
    <x v="308"/>
    <n v="86"/>
    <b v="1"/>
    <x v="1"/>
    <b v="0"/>
    <n v="8"/>
    <x v="0"/>
    <x v="118"/>
  </r>
  <r>
    <x v="698"/>
    <x v="698"/>
    <x v="8"/>
    <x v="8"/>
    <x v="7"/>
    <n v="86"/>
    <b v="1"/>
    <x v="0"/>
    <b v="0"/>
    <n v="8"/>
    <x v="1"/>
    <x v="382"/>
  </r>
  <r>
    <x v="699"/>
    <x v="699"/>
    <x v="27"/>
    <x v="27"/>
    <x v="309"/>
    <n v="80"/>
    <b v="1"/>
    <x v="0"/>
    <b v="0"/>
    <n v="16"/>
    <x v="4"/>
    <x v="173"/>
  </r>
  <r>
    <x v="700"/>
    <x v="700"/>
    <x v="2"/>
    <x v="2"/>
    <x v="308"/>
    <n v="84"/>
    <b v="1"/>
    <x v="0"/>
    <b v="0"/>
    <n v="8"/>
    <x v="1"/>
    <x v="346"/>
  </r>
  <r>
    <x v="701"/>
    <x v="701"/>
    <x v="5"/>
    <x v="5"/>
    <x v="310"/>
    <n v="87"/>
    <b v="1"/>
    <x v="0"/>
    <b v="1"/>
    <n v="8"/>
    <x v="1"/>
    <x v="383"/>
  </r>
  <r>
    <x v="702"/>
    <x v="702"/>
    <x v="35"/>
    <x v="35"/>
    <x v="54"/>
    <n v="85"/>
    <b v="1"/>
    <x v="0"/>
    <b v="0"/>
    <n v="8"/>
    <x v="0"/>
    <x v="70"/>
  </r>
  <r>
    <x v="703"/>
    <x v="703"/>
    <x v="3"/>
    <x v="3"/>
    <x v="55"/>
    <n v="65"/>
    <b v="0"/>
    <x v="1"/>
    <b v="0"/>
    <n v="4"/>
    <x v="2"/>
    <x v="11"/>
  </r>
  <r>
    <x v="704"/>
    <x v="704"/>
    <x v="35"/>
    <x v="35"/>
    <x v="311"/>
    <n v="89"/>
    <b v="0"/>
    <x v="0"/>
    <b v="1"/>
    <n v="8"/>
    <x v="4"/>
    <x v="67"/>
  </r>
  <r>
    <x v="705"/>
    <x v="705"/>
    <x v="10"/>
    <x v="10"/>
    <x v="4"/>
    <n v="80"/>
    <b v="1"/>
    <x v="1"/>
    <b v="0"/>
    <n v="6"/>
    <x v="1"/>
    <x v="60"/>
  </r>
  <r>
    <x v="706"/>
    <x v="706"/>
    <x v="4"/>
    <x v="4"/>
    <x v="312"/>
    <n v="72"/>
    <b v="0"/>
    <x v="0"/>
    <b v="0"/>
    <n v="6"/>
    <x v="1"/>
    <x v="329"/>
  </r>
  <r>
    <x v="707"/>
    <x v="707"/>
    <x v="16"/>
    <x v="16"/>
    <x v="53"/>
    <n v="79"/>
    <b v="0"/>
    <x v="1"/>
    <b v="0"/>
    <n v="8"/>
    <x v="1"/>
    <x v="281"/>
  </r>
  <r>
    <x v="708"/>
    <x v="708"/>
    <x v="13"/>
    <x v="13"/>
    <x v="134"/>
    <n v="64"/>
    <b v="0"/>
    <x v="1"/>
    <b v="0"/>
    <n v="4"/>
    <x v="2"/>
    <x v="9"/>
  </r>
  <r>
    <x v="709"/>
    <x v="709"/>
    <x v="7"/>
    <x v="7"/>
    <x v="50"/>
    <n v="73"/>
    <b v="1"/>
    <x v="1"/>
    <b v="0"/>
    <n v="6"/>
    <x v="1"/>
    <x v="384"/>
  </r>
  <r>
    <x v="710"/>
    <x v="710"/>
    <x v="8"/>
    <x v="8"/>
    <x v="312"/>
    <n v="80"/>
    <b v="1"/>
    <x v="0"/>
    <b v="0"/>
    <n v="12"/>
    <x v="0"/>
    <x v="135"/>
  </r>
  <r>
    <x v="711"/>
    <x v="711"/>
    <x v="5"/>
    <x v="5"/>
    <x v="76"/>
    <n v="77"/>
    <b v="0"/>
    <x v="1"/>
    <b v="1"/>
    <n v="6"/>
    <x v="1"/>
    <x v="1"/>
  </r>
  <r>
    <x v="712"/>
    <x v="712"/>
    <x v="35"/>
    <x v="35"/>
    <x v="33"/>
    <n v="83"/>
    <b v="0"/>
    <x v="0"/>
    <b v="0"/>
    <n v="8"/>
    <x v="1"/>
    <x v="385"/>
  </r>
  <r>
    <x v="713"/>
    <x v="713"/>
    <x v="13"/>
    <x v="13"/>
    <x v="120"/>
    <n v="80"/>
    <b v="0"/>
    <x v="1"/>
    <b v="0"/>
    <n v="1"/>
    <x v="6"/>
    <x v="311"/>
  </r>
  <r>
    <x v="714"/>
    <x v="714"/>
    <x v="35"/>
    <x v="35"/>
    <x v="52"/>
    <n v="80"/>
    <b v="0"/>
    <x v="0"/>
    <b v="1"/>
    <n v="8"/>
    <x v="0"/>
    <x v="309"/>
  </r>
  <r>
    <x v="715"/>
    <x v="715"/>
    <x v="5"/>
    <x v="5"/>
    <x v="30"/>
    <n v="83"/>
    <b v="1"/>
    <x v="0"/>
    <b v="1"/>
    <n v="8"/>
    <x v="1"/>
    <x v="185"/>
  </r>
  <r>
    <x v="716"/>
    <x v="716"/>
    <x v="22"/>
    <x v="22"/>
    <x v="313"/>
    <n v="80"/>
    <b v="0"/>
    <x v="1"/>
    <b v="0"/>
    <n v="2"/>
    <x v="6"/>
    <x v="256"/>
  </r>
  <r>
    <x v="717"/>
    <x v="717"/>
    <x v="3"/>
    <x v="3"/>
    <x v="3"/>
    <n v="80"/>
    <b v="1"/>
    <x v="1"/>
    <b v="0"/>
    <n v="6"/>
    <x v="1"/>
    <x v="141"/>
  </r>
  <r>
    <x v="718"/>
    <x v="718"/>
    <x v="7"/>
    <x v="7"/>
    <x v="314"/>
    <n v="87"/>
    <b v="1"/>
    <x v="0"/>
    <b v="0"/>
    <n v="8"/>
    <x v="1"/>
    <x v="279"/>
  </r>
  <r>
    <x v="719"/>
    <x v="719"/>
    <x v="2"/>
    <x v="2"/>
    <x v="315"/>
    <n v="87"/>
    <b v="1"/>
    <x v="0"/>
    <b v="0"/>
    <n v="6"/>
    <x v="1"/>
    <x v="337"/>
  </r>
  <r>
    <x v="720"/>
    <x v="720"/>
    <x v="7"/>
    <x v="7"/>
    <x v="154"/>
    <n v="80"/>
    <b v="1"/>
    <x v="0"/>
    <b v="0"/>
    <n v="12"/>
    <x v="0"/>
    <x v="386"/>
  </r>
  <r>
    <x v="721"/>
    <x v="721"/>
    <x v="9"/>
    <x v="9"/>
    <x v="127"/>
    <n v="75"/>
    <b v="0"/>
    <x v="1"/>
    <b v="1"/>
    <n v="6"/>
    <x v="2"/>
    <x v="178"/>
  </r>
  <r>
    <x v="722"/>
    <x v="722"/>
    <x v="28"/>
    <x v="28"/>
    <x v="237"/>
    <n v="80"/>
    <b v="0"/>
    <x v="1"/>
    <b v="0"/>
    <n v="1"/>
    <x v="6"/>
    <x v="229"/>
  </r>
  <r>
    <x v="723"/>
    <x v="723"/>
    <x v="8"/>
    <x v="8"/>
    <x v="316"/>
    <n v="84"/>
    <b v="1"/>
    <x v="1"/>
    <b v="0"/>
    <n v="8"/>
    <x v="1"/>
    <x v="291"/>
  </r>
  <r>
    <x v="724"/>
    <x v="724"/>
    <x v="5"/>
    <x v="5"/>
    <x v="7"/>
    <n v="86"/>
    <b v="1"/>
    <x v="0"/>
    <b v="1"/>
    <n v="8"/>
    <x v="1"/>
    <x v="387"/>
  </r>
  <r>
    <x v="725"/>
    <x v="725"/>
    <x v="8"/>
    <x v="8"/>
    <x v="30"/>
    <n v="84"/>
    <b v="0"/>
    <x v="1"/>
    <b v="0"/>
    <n v="8"/>
    <x v="0"/>
    <x v="283"/>
  </r>
  <r>
    <x v="726"/>
    <x v="726"/>
    <x v="1"/>
    <x v="1"/>
    <x v="46"/>
    <n v="89"/>
    <b v="1"/>
    <x v="0"/>
    <b v="0"/>
    <n v="8"/>
    <x v="1"/>
    <x v="51"/>
  </r>
  <r>
    <x v="727"/>
    <x v="727"/>
    <x v="8"/>
    <x v="8"/>
    <x v="123"/>
    <n v="72"/>
    <b v="0"/>
    <x v="1"/>
    <b v="0"/>
    <n v="4"/>
    <x v="2"/>
    <x v="334"/>
  </r>
  <r>
    <x v="728"/>
    <x v="728"/>
    <x v="7"/>
    <x v="7"/>
    <x v="63"/>
    <n v="82"/>
    <b v="0"/>
    <x v="1"/>
    <b v="0"/>
    <n v="8"/>
    <x v="1"/>
    <x v="87"/>
  </r>
  <r>
    <x v="729"/>
    <x v="729"/>
    <x v="3"/>
    <x v="3"/>
    <x v="317"/>
    <n v="75"/>
    <b v="0"/>
    <x v="1"/>
    <b v="0"/>
    <n v="4"/>
    <x v="2"/>
    <x v="157"/>
  </r>
  <r>
    <x v="730"/>
    <x v="730"/>
    <x v="8"/>
    <x v="8"/>
    <x v="318"/>
    <n v="68"/>
    <b v="0"/>
    <x v="1"/>
    <b v="0"/>
    <n v="3"/>
    <x v="2"/>
    <x v="159"/>
  </r>
  <r>
    <x v="731"/>
    <x v="731"/>
    <x v="5"/>
    <x v="5"/>
    <x v="76"/>
    <n v="78"/>
    <b v="0"/>
    <x v="1"/>
    <b v="0"/>
    <n v="6"/>
    <x v="1"/>
    <x v="375"/>
  </r>
  <r>
    <x v="732"/>
    <x v="732"/>
    <x v="9"/>
    <x v="9"/>
    <x v="319"/>
    <n v="61"/>
    <b v="0"/>
    <x v="1"/>
    <b v="0"/>
    <n v="3"/>
    <x v="3"/>
    <x v="20"/>
  </r>
  <r>
    <x v="733"/>
    <x v="733"/>
    <x v="19"/>
    <x v="19"/>
    <x v="95"/>
    <n v="61"/>
    <b v="0"/>
    <x v="1"/>
    <b v="0"/>
    <n v="4"/>
    <x v="3"/>
    <x v="88"/>
  </r>
  <r>
    <x v="734"/>
    <x v="734"/>
    <x v="5"/>
    <x v="5"/>
    <x v="320"/>
    <n v="86"/>
    <b v="1"/>
    <x v="0"/>
    <b v="1"/>
    <n v="8"/>
    <x v="1"/>
    <x v="76"/>
  </r>
  <r>
    <x v="735"/>
    <x v="735"/>
    <x v="8"/>
    <x v="8"/>
    <x v="263"/>
    <n v="77"/>
    <b v="1"/>
    <x v="0"/>
    <b v="0"/>
    <n v="12"/>
    <x v="0"/>
    <x v="65"/>
  </r>
  <r>
    <x v="736"/>
    <x v="736"/>
    <x v="24"/>
    <x v="24"/>
    <x v="320"/>
    <n v="80"/>
    <b v="1"/>
    <x v="0"/>
    <b v="0"/>
    <n v="12"/>
    <x v="0"/>
    <x v="179"/>
  </r>
  <r>
    <x v="737"/>
    <x v="737"/>
    <x v="4"/>
    <x v="4"/>
    <x v="263"/>
    <n v="60"/>
    <b v="1"/>
    <x v="0"/>
    <b v="0"/>
    <n v="4"/>
    <x v="2"/>
    <x v="380"/>
  </r>
  <r>
    <x v="738"/>
    <x v="738"/>
    <x v="13"/>
    <x v="13"/>
    <x v="99"/>
    <n v="71"/>
    <b v="0"/>
    <x v="1"/>
    <b v="0"/>
    <n v="4"/>
    <x v="1"/>
    <x v="99"/>
  </r>
  <r>
    <x v="739"/>
    <x v="739"/>
    <x v="4"/>
    <x v="4"/>
    <x v="321"/>
    <n v="78"/>
    <b v="1"/>
    <x v="0"/>
    <b v="0"/>
    <n v="6"/>
    <x v="4"/>
    <x v="388"/>
  </r>
  <r>
    <x v="740"/>
    <x v="740"/>
    <x v="15"/>
    <x v="15"/>
    <x v="322"/>
    <n v="75"/>
    <b v="1"/>
    <x v="0"/>
    <b v="0"/>
    <n v="8"/>
    <x v="1"/>
    <x v="97"/>
  </r>
  <r>
    <x v="741"/>
    <x v="741"/>
    <x v="8"/>
    <x v="8"/>
    <x v="137"/>
    <n v="80"/>
    <b v="1"/>
    <x v="1"/>
    <b v="0"/>
    <n v="8"/>
    <x v="1"/>
    <x v="379"/>
  </r>
  <r>
    <x v="742"/>
    <x v="742"/>
    <x v="2"/>
    <x v="2"/>
    <x v="5"/>
    <n v="76"/>
    <b v="1"/>
    <x v="0"/>
    <b v="0"/>
    <n v="4"/>
    <x v="2"/>
    <x v="222"/>
  </r>
  <r>
    <x v="743"/>
    <x v="743"/>
    <x v="2"/>
    <x v="2"/>
    <x v="88"/>
    <n v="86"/>
    <b v="1"/>
    <x v="0"/>
    <b v="0"/>
    <n v="8"/>
    <x v="1"/>
    <x v="344"/>
  </r>
  <r>
    <x v="744"/>
    <x v="744"/>
    <x v="8"/>
    <x v="8"/>
    <x v="312"/>
    <n v="80"/>
    <b v="1"/>
    <x v="0"/>
    <b v="1"/>
    <n v="12"/>
    <x v="4"/>
    <x v="270"/>
  </r>
  <r>
    <x v="745"/>
    <x v="745"/>
    <x v="3"/>
    <x v="3"/>
    <x v="97"/>
    <n v="89"/>
    <b v="1"/>
    <x v="0"/>
    <b v="0"/>
    <n v="12"/>
    <x v="0"/>
    <x v="20"/>
  </r>
  <r>
    <x v="746"/>
    <x v="746"/>
    <x v="8"/>
    <x v="8"/>
    <x v="101"/>
    <n v="66"/>
    <b v="0"/>
    <x v="1"/>
    <b v="0"/>
    <n v="3"/>
    <x v="3"/>
    <x v="166"/>
  </r>
  <r>
    <x v="747"/>
    <x v="747"/>
    <x v="24"/>
    <x v="24"/>
    <x v="5"/>
    <n v="76"/>
    <b v="0"/>
    <x v="1"/>
    <b v="0"/>
    <n v="6"/>
    <x v="1"/>
    <x v="389"/>
  </r>
  <r>
    <x v="748"/>
    <x v="748"/>
    <x v="1"/>
    <x v="1"/>
    <x v="127"/>
    <n v="69"/>
    <b v="0"/>
    <x v="1"/>
    <b v="0"/>
    <n v="4"/>
    <x v="2"/>
    <x v="206"/>
  </r>
  <r>
    <x v="749"/>
    <x v="749"/>
    <x v="1"/>
    <x v="1"/>
    <x v="323"/>
    <n v="88"/>
    <b v="1"/>
    <x v="0"/>
    <b v="0"/>
    <n v="8"/>
    <x v="0"/>
    <x v="390"/>
  </r>
  <r>
    <x v="750"/>
    <x v="750"/>
    <x v="8"/>
    <x v="8"/>
    <x v="73"/>
    <n v="81"/>
    <b v="0"/>
    <x v="1"/>
    <b v="0"/>
    <n v="8"/>
    <x v="1"/>
    <x v="260"/>
  </r>
  <r>
    <x v="751"/>
    <x v="751"/>
    <x v="5"/>
    <x v="5"/>
    <x v="102"/>
    <n v="83"/>
    <b v="1"/>
    <x v="1"/>
    <b v="1"/>
    <n v="8"/>
    <x v="1"/>
    <x v="215"/>
  </r>
  <r>
    <x v="752"/>
    <x v="752"/>
    <x v="7"/>
    <x v="7"/>
    <x v="295"/>
    <n v="80"/>
    <b v="1"/>
    <x v="0"/>
    <b v="0"/>
    <n v="8"/>
    <x v="0"/>
    <x v="376"/>
  </r>
  <r>
    <x v="753"/>
    <x v="753"/>
    <x v="13"/>
    <x v="13"/>
    <x v="324"/>
    <n v="61"/>
    <b v="0"/>
    <x v="1"/>
    <b v="0"/>
    <n v="2"/>
    <x v="3"/>
    <x v="227"/>
  </r>
  <r>
    <x v="754"/>
    <x v="754"/>
    <x v="8"/>
    <x v="8"/>
    <x v="70"/>
    <n v="69"/>
    <b v="0"/>
    <x v="1"/>
    <b v="0"/>
    <n v="3"/>
    <x v="2"/>
    <x v="235"/>
  </r>
  <r>
    <x v="755"/>
    <x v="755"/>
    <x v="5"/>
    <x v="5"/>
    <x v="149"/>
    <n v="61"/>
    <b v="0"/>
    <x v="1"/>
    <b v="0"/>
    <n v="2"/>
    <x v="3"/>
    <x v="114"/>
  </r>
  <r>
    <x v="756"/>
    <x v="756"/>
    <x v="4"/>
    <x v="4"/>
    <x v="325"/>
    <n v="86"/>
    <b v="1"/>
    <x v="0"/>
    <b v="0"/>
    <n v="6"/>
    <x v="5"/>
    <x v="391"/>
  </r>
  <r>
    <x v="757"/>
    <x v="757"/>
    <x v="8"/>
    <x v="8"/>
    <x v="43"/>
    <n v="68"/>
    <b v="0"/>
    <x v="1"/>
    <b v="0"/>
    <n v="3"/>
    <x v="2"/>
    <x v="320"/>
  </r>
  <r>
    <x v="758"/>
    <x v="758"/>
    <x v="8"/>
    <x v="8"/>
    <x v="138"/>
    <n v="82"/>
    <b v="0"/>
    <x v="1"/>
    <b v="0"/>
    <n v="8"/>
    <x v="1"/>
    <x v="392"/>
  </r>
  <r>
    <x v="759"/>
    <x v="759"/>
    <x v="1"/>
    <x v="1"/>
    <x v="148"/>
    <n v="76"/>
    <b v="0"/>
    <x v="1"/>
    <b v="0"/>
    <n v="6"/>
    <x v="1"/>
    <x v="257"/>
  </r>
  <r>
    <x v="760"/>
    <x v="760"/>
    <x v="5"/>
    <x v="5"/>
    <x v="142"/>
    <n v="80"/>
    <b v="1"/>
    <x v="0"/>
    <b v="1"/>
    <n v="12"/>
    <x v="0"/>
    <x v="174"/>
  </r>
  <r>
    <x v="761"/>
    <x v="761"/>
    <x v="39"/>
    <x v="39"/>
    <x v="288"/>
    <n v="60"/>
    <b v="0"/>
    <x v="1"/>
    <b v="0"/>
    <n v="3"/>
    <x v="3"/>
    <x v="129"/>
  </r>
  <r>
    <x v="762"/>
    <x v="762"/>
    <x v="1"/>
    <x v="1"/>
    <x v="101"/>
    <n v="67"/>
    <b v="0"/>
    <x v="1"/>
    <b v="0"/>
    <n v="3"/>
    <x v="3"/>
    <x v="246"/>
  </r>
  <r>
    <x v="763"/>
    <x v="763"/>
    <x v="7"/>
    <x v="7"/>
    <x v="43"/>
    <n v="71"/>
    <b v="0"/>
    <x v="1"/>
    <b v="0"/>
    <n v="4"/>
    <x v="1"/>
    <x v="89"/>
  </r>
  <r>
    <x v="764"/>
    <x v="764"/>
    <x v="5"/>
    <x v="5"/>
    <x v="326"/>
    <n v="77"/>
    <b v="1"/>
    <x v="1"/>
    <b v="1"/>
    <n v="4"/>
    <x v="1"/>
    <x v="393"/>
  </r>
  <r>
    <x v="765"/>
    <x v="765"/>
    <x v="5"/>
    <x v="5"/>
    <x v="327"/>
    <n v="80"/>
    <b v="1"/>
    <x v="0"/>
    <b v="1"/>
    <n v="12"/>
    <x v="0"/>
    <x v="149"/>
  </r>
  <r>
    <x v="766"/>
    <x v="766"/>
    <x v="3"/>
    <x v="3"/>
    <x v="5"/>
    <n v="80"/>
    <b v="1"/>
    <x v="0"/>
    <b v="0"/>
    <n v="6"/>
    <x v="1"/>
    <x v="358"/>
  </r>
  <r>
    <x v="767"/>
    <x v="767"/>
    <x v="7"/>
    <x v="7"/>
    <x v="328"/>
    <n v="70"/>
    <b v="0"/>
    <x v="1"/>
    <b v="0"/>
    <n v="4"/>
    <x v="2"/>
    <x v="156"/>
  </r>
  <r>
    <x v="768"/>
    <x v="768"/>
    <x v="7"/>
    <x v="7"/>
    <x v="329"/>
    <n v="72"/>
    <b v="0"/>
    <x v="1"/>
    <b v="0"/>
    <n v="4"/>
    <x v="1"/>
    <x v="394"/>
  </r>
  <r>
    <x v="769"/>
    <x v="769"/>
    <x v="28"/>
    <x v="28"/>
    <x v="330"/>
    <n v="80"/>
    <b v="0"/>
    <x v="1"/>
    <b v="0"/>
    <n v="1"/>
    <x v="6"/>
    <x v="325"/>
  </r>
  <r>
    <x v="770"/>
    <x v="770"/>
    <x v="5"/>
    <x v="5"/>
    <x v="127"/>
    <n v="74"/>
    <b v="0"/>
    <x v="1"/>
    <b v="1"/>
    <n v="4"/>
    <x v="2"/>
    <x v="20"/>
  </r>
  <r>
    <x v="771"/>
    <x v="771"/>
    <x v="1"/>
    <x v="1"/>
    <x v="331"/>
    <n v="88"/>
    <b v="1"/>
    <x v="0"/>
    <b v="0"/>
    <n v="8"/>
    <x v="1"/>
    <x v="77"/>
  </r>
  <r>
    <x v="772"/>
    <x v="772"/>
    <x v="9"/>
    <x v="9"/>
    <x v="332"/>
    <n v="76"/>
    <b v="0"/>
    <x v="1"/>
    <b v="1"/>
    <n v="4"/>
    <x v="2"/>
    <x v="300"/>
  </r>
  <r>
    <x v="773"/>
    <x v="773"/>
    <x v="1"/>
    <x v="1"/>
    <x v="333"/>
    <n v="88"/>
    <b v="0"/>
    <x v="0"/>
    <b v="0"/>
    <n v="8"/>
    <x v="1"/>
    <x v="210"/>
  </r>
  <r>
    <x v="774"/>
    <x v="774"/>
    <x v="3"/>
    <x v="3"/>
    <x v="247"/>
    <n v="80"/>
    <b v="0"/>
    <x v="1"/>
    <b v="0"/>
    <n v="6"/>
    <x v="2"/>
    <x v="80"/>
  </r>
  <r>
    <x v="775"/>
    <x v="775"/>
    <x v="35"/>
    <x v="35"/>
    <x v="312"/>
    <n v="80"/>
    <b v="1"/>
    <x v="0"/>
    <b v="0"/>
    <n v="8"/>
    <x v="0"/>
    <x v="125"/>
  </r>
  <r>
    <x v="776"/>
    <x v="776"/>
    <x v="8"/>
    <x v="8"/>
    <x v="334"/>
    <n v="64"/>
    <b v="0"/>
    <x v="1"/>
    <b v="0"/>
    <n v="3"/>
    <x v="3"/>
    <x v="158"/>
  </r>
  <r>
    <x v="777"/>
    <x v="777"/>
    <x v="8"/>
    <x v="8"/>
    <x v="269"/>
    <n v="78"/>
    <b v="0"/>
    <x v="1"/>
    <b v="0"/>
    <n v="8"/>
    <x v="1"/>
    <x v="214"/>
  </r>
  <r>
    <x v="778"/>
    <x v="778"/>
    <x v="8"/>
    <x v="8"/>
    <x v="335"/>
    <n v="65"/>
    <b v="0"/>
    <x v="1"/>
    <b v="0"/>
    <n v="4"/>
    <x v="2"/>
    <x v="39"/>
  </r>
  <r>
    <x v="779"/>
    <x v="779"/>
    <x v="8"/>
    <x v="8"/>
    <x v="145"/>
    <n v="70"/>
    <b v="0"/>
    <x v="1"/>
    <b v="0"/>
    <n v="4"/>
    <x v="1"/>
    <x v="117"/>
  </r>
  <r>
    <x v="780"/>
    <x v="780"/>
    <x v="1"/>
    <x v="1"/>
    <x v="88"/>
    <n v="78"/>
    <b v="0"/>
    <x v="0"/>
    <b v="0"/>
    <n v="6"/>
    <x v="1"/>
    <x v="378"/>
  </r>
  <r>
    <x v="781"/>
    <x v="781"/>
    <x v="3"/>
    <x v="3"/>
    <x v="7"/>
    <n v="80"/>
    <b v="1"/>
    <x v="1"/>
    <b v="0"/>
    <n v="8"/>
    <x v="1"/>
    <x v="188"/>
  </r>
  <r>
    <x v="782"/>
    <x v="782"/>
    <x v="8"/>
    <x v="8"/>
    <x v="106"/>
    <n v="67"/>
    <b v="1"/>
    <x v="1"/>
    <b v="0"/>
    <n v="4"/>
    <x v="1"/>
    <x v="165"/>
  </r>
  <r>
    <x v="783"/>
    <x v="783"/>
    <x v="1"/>
    <x v="1"/>
    <x v="76"/>
    <n v="72"/>
    <b v="0"/>
    <x v="1"/>
    <b v="0"/>
    <n v="4"/>
    <x v="1"/>
    <x v="33"/>
  </r>
  <r>
    <x v="784"/>
    <x v="784"/>
    <x v="40"/>
    <x v="40"/>
    <x v="336"/>
    <n v="89"/>
    <b v="1"/>
    <x v="0"/>
    <b v="0"/>
    <n v="12"/>
    <x v="0"/>
    <x v="81"/>
  </r>
  <r>
    <x v="785"/>
    <x v="785"/>
    <x v="5"/>
    <x v="5"/>
    <x v="9"/>
    <n v="85"/>
    <b v="1"/>
    <x v="1"/>
    <b v="1"/>
    <n v="8"/>
    <x v="1"/>
    <x v="361"/>
  </r>
  <r>
    <x v="786"/>
    <x v="786"/>
    <x v="16"/>
    <x v="16"/>
    <x v="76"/>
    <n v="77"/>
    <b v="0"/>
    <x v="1"/>
    <b v="0"/>
    <n v="8"/>
    <x v="1"/>
    <x v="273"/>
  </r>
  <r>
    <x v="787"/>
    <x v="787"/>
    <x v="3"/>
    <x v="3"/>
    <x v="35"/>
    <n v="82"/>
    <b v="1"/>
    <x v="1"/>
    <b v="0"/>
    <n v="8"/>
    <x v="0"/>
    <x v="259"/>
  </r>
  <r>
    <x v="788"/>
    <x v="788"/>
    <x v="4"/>
    <x v="4"/>
    <x v="210"/>
    <n v="83"/>
    <b v="1"/>
    <x v="0"/>
    <b v="0"/>
    <n v="6"/>
    <x v="4"/>
    <x v="125"/>
  </r>
  <r>
    <x v="789"/>
    <x v="789"/>
    <x v="4"/>
    <x v="4"/>
    <x v="337"/>
    <n v="77"/>
    <b v="1"/>
    <x v="0"/>
    <b v="0"/>
    <n v="6"/>
    <x v="5"/>
    <x v="219"/>
  </r>
  <r>
    <x v="790"/>
    <x v="790"/>
    <x v="5"/>
    <x v="5"/>
    <x v="50"/>
    <n v="79"/>
    <b v="1"/>
    <x v="1"/>
    <b v="1"/>
    <n v="6"/>
    <x v="1"/>
    <x v="171"/>
  </r>
  <r>
    <x v="791"/>
    <x v="791"/>
    <x v="5"/>
    <x v="5"/>
    <x v="338"/>
    <n v="76"/>
    <b v="0"/>
    <x v="1"/>
    <b v="1"/>
    <n v="6"/>
    <x v="1"/>
    <x v="381"/>
  </r>
  <r>
    <x v="792"/>
    <x v="792"/>
    <x v="22"/>
    <x v="22"/>
    <x v="134"/>
    <n v="64"/>
    <b v="0"/>
    <x v="1"/>
    <b v="0"/>
    <n v="4"/>
    <x v="2"/>
    <x v="367"/>
  </r>
  <r>
    <x v="793"/>
    <x v="793"/>
    <x v="0"/>
    <x v="0"/>
    <x v="137"/>
    <n v="75"/>
    <b v="1"/>
    <x v="0"/>
    <b v="0"/>
    <n v="4"/>
    <x v="2"/>
    <x v="126"/>
  </r>
  <r>
    <x v="794"/>
    <x v="794"/>
    <x v="13"/>
    <x v="13"/>
    <x v="3"/>
    <n v="77"/>
    <b v="0"/>
    <x v="0"/>
    <b v="0"/>
    <n v="6"/>
    <x v="1"/>
    <x v="229"/>
  </r>
  <r>
    <x v="795"/>
    <x v="795"/>
    <x v="3"/>
    <x v="3"/>
    <x v="95"/>
    <n v="61"/>
    <b v="0"/>
    <x v="1"/>
    <b v="0"/>
    <n v="3"/>
    <x v="3"/>
    <x v="336"/>
  </r>
  <r>
    <x v="796"/>
    <x v="796"/>
    <x v="5"/>
    <x v="5"/>
    <x v="19"/>
    <n v="85"/>
    <b v="1"/>
    <x v="0"/>
    <b v="1"/>
    <n v="8"/>
    <x v="1"/>
    <x v="395"/>
  </r>
  <r>
    <x v="797"/>
    <x v="797"/>
    <x v="7"/>
    <x v="7"/>
    <x v="43"/>
    <n v="67"/>
    <b v="0"/>
    <x v="1"/>
    <b v="0"/>
    <n v="3"/>
    <x v="2"/>
    <x v="336"/>
  </r>
  <r>
    <x v="798"/>
    <x v="798"/>
    <x v="16"/>
    <x v="16"/>
    <x v="76"/>
    <n v="77"/>
    <b v="0"/>
    <x v="1"/>
    <b v="0"/>
    <n v="6"/>
    <x v="1"/>
    <x v="8"/>
  </r>
  <r>
    <x v="799"/>
    <x v="799"/>
    <x v="1"/>
    <x v="1"/>
    <x v="0"/>
    <n v="77"/>
    <b v="1"/>
    <x v="0"/>
    <b v="0"/>
    <n v="8"/>
    <x v="1"/>
    <x v="151"/>
  </r>
  <r>
    <x v="800"/>
    <x v="800"/>
    <x v="1"/>
    <x v="1"/>
    <x v="102"/>
    <n v="72"/>
    <b v="1"/>
    <x v="1"/>
    <b v="0"/>
    <n v="6"/>
    <x v="1"/>
    <x v="389"/>
  </r>
  <r>
    <x v="801"/>
    <x v="801"/>
    <x v="8"/>
    <x v="8"/>
    <x v="71"/>
    <n v="88"/>
    <b v="1"/>
    <x v="1"/>
    <b v="0"/>
    <n v="12"/>
    <x v="0"/>
    <x v="25"/>
  </r>
  <r>
    <x v="802"/>
    <x v="802"/>
    <x v="9"/>
    <x v="9"/>
    <x v="28"/>
    <n v="72"/>
    <b v="1"/>
    <x v="1"/>
    <b v="0"/>
    <n v="6"/>
    <x v="1"/>
    <x v="381"/>
  </r>
  <r>
    <x v="803"/>
    <x v="803"/>
    <x v="16"/>
    <x v="16"/>
    <x v="5"/>
    <n v="79"/>
    <b v="0"/>
    <x v="1"/>
    <b v="0"/>
    <n v="8"/>
    <x v="1"/>
    <x v="26"/>
  </r>
  <r>
    <x v="804"/>
    <x v="804"/>
    <x v="1"/>
    <x v="1"/>
    <x v="3"/>
    <n v="60"/>
    <b v="0"/>
    <x v="1"/>
    <b v="0"/>
    <n v="4"/>
    <x v="2"/>
    <x v="180"/>
  </r>
  <r>
    <x v="805"/>
    <x v="805"/>
    <x v="8"/>
    <x v="8"/>
    <x v="33"/>
    <n v="76"/>
    <b v="1"/>
    <x v="1"/>
    <b v="0"/>
    <n v="8"/>
    <x v="1"/>
    <x v="142"/>
  </r>
  <r>
    <x v="806"/>
    <x v="806"/>
    <x v="5"/>
    <x v="5"/>
    <x v="221"/>
    <n v="69"/>
    <b v="1"/>
    <x v="1"/>
    <b v="1"/>
    <n v="4"/>
    <x v="1"/>
    <x v="105"/>
  </r>
  <r>
    <x v="807"/>
    <x v="807"/>
    <x v="5"/>
    <x v="5"/>
    <x v="114"/>
    <n v="81"/>
    <b v="0"/>
    <x v="1"/>
    <b v="1"/>
    <n v="6"/>
    <x v="1"/>
    <x v="396"/>
  </r>
  <r>
    <x v="808"/>
    <x v="808"/>
    <x v="3"/>
    <x v="3"/>
    <x v="339"/>
    <n v="73"/>
    <b v="0"/>
    <x v="1"/>
    <b v="0"/>
    <n v="4"/>
    <x v="2"/>
    <x v="397"/>
  </r>
  <r>
    <x v="809"/>
    <x v="809"/>
    <x v="8"/>
    <x v="8"/>
    <x v="63"/>
    <n v="79"/>
    <b v="1"/>
    <x v="1"/>
    <b v="0"/>
    <n v="8"/>
    <x v="1"/>
    <x v="398"/>
  </r>
  <r>
    <x v="810"/>
    <x v="810"/>
    <x v="8"/>
    <x v="8"/>
    <x v="99"/>
    <n v="74"/>
    <b v="0"/>
    <x v="1"/>
    <b v="0"/>
    <n v="4"/>
    <x v="1"/>
    <x v="144"/>
  </r>
  <r>
    <x v="811"/>
    <x v="811"/>
    <x v="12"/>
    <x v="12"/>
    <x v="120"/>
    <n v="80"/>
    <b v="0"/>
    <x v="1"/>
    <b v="0"/>
    <n v="3"/>
    <x v="3"/>
    <x v="366"/>
  </r>
  <r>
    <x v="812"/>
    <x v="812"/>
    <x v="5"/>
    <x v="5"/>
    <x v="70"/>
    <n v="77"/>
    <b v="0"/>
    <x v="1"/>
    <b v="1"/>
    <n v="4"/>
    <x v="1"/>
    <x v="399"/>
  </r>
  <r>
    <x v="813"/>
    <x v="813"/>
    <x v="4"/>
    <x v="4"/>
    <x v="34"/>
    <n v="80"/>
    <b v="1"/>
    <x v="0"/>
    <b v="0"/>
    <n v="4"/>
    <x v="4"/>
    <x v="384"/>
  </r>
  <r>
    <x v="814"/>
    <x v="814"/>
    <x v="16"/>
    <x v="16"/>
    <x v="340"/>
    <n v="71"/>
    <b v="0"/>
    <x v="1"/>
    <b v="0"/>
    <n v="4"/>
    <x v="2"/>
    <x v="2"/>
  </r>
  <r>
    <x v="815"/>
    <x v="815"/>
    <x v="3"/>
    <x v="3"/>
    <x v="297"/>
    <n v="85"/>
    <b v="1"/>
    <x v="0"/>
    <b v="0"/>
    <n v="8"/>
    <x v="1"/>
    <x v="1"/>
  </r>
  <r>
    <x v="816"/>
    <x v="816"/>
    <x v="5"/>
    <x v="5"/>
    <x v="22"/>
    <n v="87"/>
    <b v="1"/>
    <x v="0"/>
    <b v="1"/>
    <n v="8"/>
    <x v="1"/>
    <x v="207"/>
  </r>
  <r>
    <x v="817"/>
    <x v="817"/>
    <x v="41"/>
    <x v="41"/>
    <x v="3"/>
    <n v="82"/>
    <b v="0"/>
    <x v="1"/>
    <b v="0"/>
    <n v="2"/>
    <x v="6"/>
    <x v="294"/>
  </r>
  <r>
    <x v="818"/>
    <x v="818"/>
    <x v="5"/>
    <x v="5"/>
    <x v="341"/>
    <n v="82"/>
    <b v="0"/>
    <x v="1"/>
    <b v="1"/>
    <n v="8"/>
    <x v="1"/>
    <x v="76"/>
  </r>
  <r>
    <x v="819"/>
    <x v="819"/>
    <x v="3"/>
    <x v="3"/>
    <x v="326"/>
    <n v="76"/>
    <b v="1"/>
    <x v="1"/>
    <b v="0"/>
    <n v="4"/>
    <x v="1"/>
    <x v="205"/>
  </r>
  <r>
    <x v="820"/>
    <x v="820"/>
    <x v="5"/>
    <x v="5"/>
    <x v="108"/>
    <n v="85"/>
    <b v="1"/>
    <x v="1"/>
    <b v="1"/>
    <n v="8"/>
    <x v="1"/>
    <x v="127"/>
  </r>
  <r>
    <x v="821"/>
    <x v="821"/>
    <x v="37"/>
    <x v="37"/>
    <x v="71"/>
    <n v="89"/>
    <b v="1"/>
    <x v="0"/>
    <b v="0"/>
    <n v="16"/>
    <x v="4"/>
    <x v="107"/>
  </r>
  <r>
    <x v="822"/>
    <x v="822"/>
    <x v="1"/>
    <x v="1"/>
    <x v="204"/>
    <n v="83"/>
    <b v="0"/>
    <x v="0"/>
    <b v="0"/>
    <n v="6"/>
    <x v="1"/>
    <x v="350"/>
  </r>
  <r>
    <x v="823"/>
    <x v="823"/>
    <x v="3"/>
    <x v="3"/>
    <x v="15"/>
    <n v="69"/>
    <b v="1"/>
    <x v="1"/>
    <b v="0"/>
    <n v="4"/>
    <x v="1"/>
    <x v="284"/>
  </r>
  <r>
    <x v="824"/>
    <x v="824"/>
    <x v="4"/>
    <x v="4"/>
    <x v="60"/>
    <n v="80"/>
    <b v="1"/>
    <x v="0"/>
    <b v="0"/>
    <n v="6"/>
    <x v="0"/>
    <x v="31"/>
  </r>
  <r>
    <x v="825"/>
    <x v="825"/>
    <x v="5"/>
    <x v="5"/>
    <x v="131"/>
    <n v="67"/>
    <b v="0"/>
    <x v="1"/>
    <b v="0"/>
    <n v="4"/>
    <x v="1"/>
    <x v="394"/>
  </r>
  <r>
    <x v="826"/>
    <x v="826"/>
    <x v="3"/>
    <x v="3"/>
    <x v="342"/>
    <n v="77"/>
    <b v="0"/>
    <x v="1"/>
    <b v="0"/>
    <n v="6"/>
    <x v="2"/>
    <x v="81"/>
  </r>
  <r>
    <x v="827"/>
    <x v="827"/>
    <x v="1"/>
    <x v="1"/>
    <x v="343"/>
    <n v="82"/>
    <b v="0"/>
    <x v="1"/>
    <b v="0"/>
    <n v="1"/>
    <x v="6"/>
    <x v="400"/>
  </r>
  <r>
    <x v="828"/>
    <x v="828"/>
    <x v="7"/>
    <x v="7"/>
    <x v="33"/>
    <n v="83"/>
    <b v="1"/>
    <x v="1"/>
    <b v="0"/>
    <n v="8"/>
    <x v="1"/>
    <x v="401"/>
  </r>
  <r>
    <x v="829"/>
    <x v="829"/>
    <x v="7"/>
    <x v="7"/>
    <x v="274"/>
    <n v="72"/>
    <b v="0"/>
    <x v="1"/>
    <b v="0"/>
    <n v="6"/>
    <x v="1"/>
    <x v="402"/>
  </r>
  <r>
    <x v="830"/>
    <x v="830"/>
    <x v="30"/>
    <x v="30"/>
    <x v="26"/>
    <n v="75"/>
    <b v="0"/>
    <x v="0"/>
    <b v="0"/>
    <n v="4"/>
    <x v="1"/>
    <x v="403"/>
  </r>
  <r>
    <x v="831"/>
    <x v="831"/>
    <x v="8"/>
    <x v="8"/>
    <x v="344"/>
    <n v="82"/>
    <b v="0"/>
    <x v="1"/>
    <b v="0"/>
    <n v="2"/>
    <x v="3"/>
    <x v="43"/>
  </r>
  <r>
    <x v="832"/>
    <x v="832"/>
    <x v="35"/>
    <x v="35"/>
    <x v="119"/>
    <n v="81"/>
    <b v="0"/>
    <x v="1"/>
    <b v="0"/>
    <n v="8"/>
    <x v="1"/>
    <x v="336"/>
  </r>
  <r>
    <x v="833"/>
    <x v="833"/>
    <x v="8"/>
    <x v="8"/>
    <x v="345"/>
    <n v="73"/>
    <b v="0"/>
    <x v="1"/>
    <b v="0"/>
    <n v="4"/>
    <x v="1"/>
    <x v="242"/>
  </r>
  <r>
    <x v="834"/>
    <x v="834"/>
    <x v="8"/>
    <x v="8"/>
    <x v="43"/>
    <n v="74"/>
    <b v="0"/>
    <x v="1"/>
    <b v="0"/>
    <n v="6"/>
    <x v="2"/>
    <x v="249"/>
  </r>
  <r>
    <x v="835"/>
    <x v="835"/>
    <x v="5"/>
    <x v="5"/>
    <x v="346"/>
    <n v="75"/>
    <b v="0"/>
    <x v="1"/>
    <b v="1"/>
    <n v="4"/>
    <x v="2"/>
    <x v="404"/>
  </r>
  <r>
    <x v="836"/>
    <x v="836"/>
    <x v="5"/>
    <x v="5"/>
    <x v="329"/>
    <n v="66"/>
    <b v="0"/>
    <x v="1"/>
    <b v="1"/>
    <n v="4"/>
    <x v="2"/>
    <x v="295"/>
  </r>
  <r>
    <x v="837"/>
    <x v="837"/>
    <x v="2"/>
    <x v="2"/>
    <x v="329"/>
    <n v="68"/>
    <b v="0"/>
    <x v="1"/>
    <b v="0"/>
    <n v="4"/>
    <x v="2"/>
    <x v="324"/>
  </r>
  <r>
    <x v="838"/>
    <x v="838"/>
    <x v="15"/>
    <x v="15"/>
    <x v="53"/>
    <n v="67"/>
    <b v="0"/>
    <x v="0"/>
    <b v="0"/>
    <n v="4"/>
    <x v="2"/>
    <x v="23"/>
  </r>
  <r>
    <x v="839"/>
    <x v="839"/>
    <x v="1"/>
    <x v="1"/>
    <x v="50"/>
    <n v="69"/>
    <b v="0"/>
    <x v="1"/>
    <b v="0"/>
    <n v="4"/>
    <x v="2"/>
    <x v="82"/>
  </r>
  <r>
    <x v="840"/>
    <x v="840"/>
    <x v="1"/>
    <x v="1"/>
    <x v="347"/>
    <n v="86"/>
    <b v="1"/>
    <x v="0"/>
    <b v="0"/>
    <n v="8"/>
    <x v="0"/>
    <x v="405"/>
  </r>
  <r>
    <x v="841"/>
    <x v="841"/>
    <x v="35"/>
    <x v="35"/>
    <x v="348"/>
    <n v="66"/>
    <b v="0"/>
    <x v="1"/>
    <b v="0"/>
    <n v="4"/>
    <x v="2"/>
    <x v="312"/>
  </r>
  <r>
    <x v="842"/>
    <x v="842"/>
    <x v="5"/>
    <x v="5"/>
    <x v="349"/>
    <n v="65"/>
    <b v="0"/>
    <x v="1"/>
    <b v="0"/>
    <n v="4"/>
    <x v="2"/>
    <x v="173"/>
  </r>
  <r>
    <x v="843"/>
    <x v="843"/>
    <x v="42"/>
    <x v="42"/>
    <x v="16"/>
    <n v="88"/>
    <b v="1"/>
    <x v="1"/>
    <b v="0"/>
    <n v="12"/>
    <x v="0"/>
    <x v="127"/>
  </r>
  <r>
    <x v="844"/>
    <x v="844"/>
    <x v="35"/>
    <x v="35"/>
    <x v="119"/>
    <n v="63"/>
    <b v="0"/>
    <x v="1"/>
    <b v="0"/>
    <n v="4"/>
    <x v="2"/>
    <x v="242"/>
  </r>
  <r>
    <x v="845"/>
    <x v="845"/>
    <x v="10"/>
    <x v="10"/>
    <x v="63"/>
    <n v="76"/>
    <b v="1"/>
    <x v="1"/>
    <b v="0"/>
    <n v="8"/>
    <x v="1"/>
    <x v="270"/>
  </r>
  <r>
    <x v="846"/>
    <x v="846"/>
    <x v="8"/>
    <x v="8"/>
    <x v="297"/>
    <n v="84"/>
    <b v="1"/>
    <x v="1"/>
    <b v="0"/>
    <n v="8"/>
    <x v="0"/>
    <x v="314"/>
  </r>
  <r>
    <x v="847"/>
    <x v="847"/>
    <x v="9"/>
    <x v="9"/>
    <x v="18"/>
    <n v="77"/>
    <b v="0"/>
    <x v="1"/>
    <b v="1"/>
    <n v="6"/>
    <x v="1"/>
    <x v="85"/>
  </r>
  <r>
    <x v="848"/>
    <x v="848"/>
    <x v="22"/>
    <x v="22"/>
    <x v="113"/>
    <n v="85"/>
    <b v="1"/>
    <x v="0"/>
    <b v="0"/>
    <n v="6"/>
    <x v="1"/>
    <x v="406"/>
  </r>
  <r>
    <x v="849"/>
    <x v="849"/>
    <x v="13"/>
    <x v="13"/>
    <x v="221"/>
    <n v="67"/>
    <b v="0"/>
    <x v="1"/>
    <b v="0"/>
    <n v="6"/>
    <x v="1"/>
    <x v="35"/>
  </r>
  <r>
    <x v="850"/>
    <x v="850"/>
    <x v="8"/>
    <x v="8"/>
    <x v="350"/>
    <n v="67"/>
    <b v="0"/>
    <x v="1"/>
    <b v="0"/>
    <n v="3"/>
    <x v="2"/>
    <x v="84"/>
  </r>
  <r>
    <x v="851"/>
    <x v="851"/>
    <x v="35"/>
    <x v="35"/>
    <x v="33"/>
    <n v="82"/>
    <b v="0"/>
    <x v="1"/>
    <b v="0"/>
    <n v="8"/>
    <x v="1"/>
    <x v="259"/>
  </r>
  <r>
    <x v="852"/>
    <x v="852"/>
    <x v="35"/>
    <x v="35"/>
    <x v="68"/>
    <n v="82"/>
    <b v="0"/>
    <x v="0"/>
    <b v="0"/>
    <n v="8"/>
    <x v="1"/>
    <x v="407"/>
  </r>
  <r>
    <x v="853"/>
    <x v="853"/>
    <x v="1"/>
    <x v="1"/>
    <x v="285"/>
    <n v="80"/>
    <b v="1"/>
    <x v="1"/>
    <b v="0"/>
    <n v="8"/>
    <x v="1"/>
    <x v="408"/>
  </r>
  <r>
    <x v="854"/>
    <x v="854"/>
    <x v="16"/>
    <x v="16"/>
    <x v="28"/>
    <n v="84"/>
    <b v="0"/>
    <x v="1"/>
    <b v="0"/>
    <n v="8"/>
    <x v="1"/>
    <x v="388"/>
  </r>
  <r>
    <x v="855"/>
    <x v="855"/>
    <x v="0"/>
    <x v="0"/>
    <x v="7"/>
    <n v="83"/>
    <b v="1"/>
    <x v="0"/>
    <b v="0"/>
    <n v="8"/>
    <x v="1"/>
    <x v="258"/>
  </r>
  <r>
    <x v="856"/>
    <x v="856"/>
    <x v="3"/>
    <x v="3"/>
    <x v="351"/>
    <n v="74"/>
    <b v="0"/>
    <x v="1"/>
    <b v="0"/>
    <n v="4"/>
    <x v="1"/>
    <x v="409"/>
  </r>
  <r>
    <x v="857"/>
    <x v="857"/>
    <x v="0"/>
    <x v="0"/>
    <x v="278"/>
    <n v="84"/>
    <b v="1"/>
    <x v="0"/>
    <b v="0"/>
    <n v="8"/>
    <x v="1"/>
    <x v="184"/>
  </r>
  <r>
    <x v="858"/>
    <x v="858"/>
    <x v="10"/>
    <x v="10"/>
    <x v="151"/>
    <n v="85"/>
    <b v="1"/>
    <x v="1"/>
    <b v="0"/>
    <n v="12"/>
    <x v="0"/>
    <x v="63"/>
  </r>
  <r>
    <x v="859"/>
    <x v="859"/>
    <x v="5"/>
    <x v="5"/>
    <x v="53"/>
    <n v="78"/>
    <b v="1"/>
    <x v="1"/>
    <b v="1"/>
    <n v="6"/>
    <x v="2"/>
    <x v="158"/>
  </r>
  <r>
    <x v="860"/>
    <x v="860"/>
    <x v="7"/>
    <x v="7"/>
    <x v="68"/>
    <n v="82"/>
    <b v="1"/>
    <x v="1"/>
    <b v="0"/>
    <n v="8"/>
    <x v="0"/>
    <x v="410"/>
  </r>
  <r>
    <x v="861"/>
    <x v="861"/>
    <x v="29"/>
    <x v="29"/>
    <x v="352"/>
    <n v="87"/>
    <b v="1"/>
    <x v="1"/>
    <b v="0"/>
    <n v="8"/>
    <x v="1"/>
    <x v="149"/>
  </r>
  <r>
    <x v="862"/>
    <x v="862"/>
    <x v="13"/>
    <x v="13"/>
    <x v="127"/>
    <n v="75"/>
    <b v="0"/>
    <x v="0"/>
    <b v="0"/>
    <n v="4"/>
    <x v="1"/>
    <x v="28"/>
  </r>
  <r>
    <x v="863"/>
    <x v="863"/>
    <x v="13"/>
    <x v="13"/>
    <x v="64"/>
    <n v="84"/>
    <b v="0"/>
    <x v="1"/>
    <b v="0"/>
    <n v="8"/>
    <x v="0"/>
    <x v="91"/>
  </r>
  <r>
    <x v="864"/>
    <x v="864"/>
    <x v="13"/>
    <x v="13"/>
    <x v="95"/>
    <n v="70"/>
    <b v="0"/>
    <x v="1"/>
    <b v="0"/>
    <n v="4"/>
    <x v="2"/>
    <x v="230"/>
  </r>
  <r>
    <x v="865"/>
    <x v="865"/>
    <x v="3"/>
    <x v="3"/>
    <x v="82"/>
    <n v="82"/>
    <b v="1"/>
    <x v="0"/>
    <b v="0"/>
    <n v="8"/>
    <x v="1"/>
    <x v="239"/>
  </r>
  <r>
    <x v="866"/>
    <x v="866"/>
    <x v="30"/>
    <x v="30"/>
    <x v="108"/>
    <n v="78"/>
    <b v="1"/>
    <x v="0"/>
    <b v="0"/>
    <n v="6"/>
    <x v="2"/>
    <x v="411"/>
  </r>
  <r>
    <x v="867"/>
    <x v="867"/>
    <x v="3"/>
    <x v="3"/>
    <x v="95"/>
    <n v="64"/>
    <b v="0"/>
    <x v="1"/>
    <b v="0"/>
    <n v="3"/>
    <x v="3"/>
    <x v="412"/>
  </r>
  <r>
    <x v="868"/>
    <x v="868"/>
    <x v="13"/>
    <x v="13"/>
    <x v="47"/>
    <n v="74"/>
    <b v="0"/>
    <x v="1"/>
    <b v="0"/>
    <n v="4"/>
    <x v="2"/>
    <x v="59"/>
  </r>
  <r>
    <x v="869"/>
    <x v="869"/>
    <x v="9"/>
    <x v="9"/>
    <x v="192"/>
    <n v="79"/>
    <b v="1"/>
    <x v="1"/>
    <b v="0"/>
    <n v="6"/>
    <x v="1"/>
    <x v="180"/>
  </r>
  <r>
    <x v="870"/>
    <x v="870"/>
    <x v="2"/>
    <x v="2"/>
    <x v="18"/>
    <n v="77"/>
    <b v="0"/>
    <x v="1"/>
    <b v="0"/>
    <n v="4"/>
    <x v="2"/>
    <x v="413"/>
  </r>
  <r>
    <x v="871"/>
    <x v="871"/>
    <x v="0"/>
    <x v="0"/>
    <x v="58"/>
    <n v="86"/>
    <b v="1"/>
    <x v="0"/>
    <b v="0"/>
    <n v="8"/>
    <x v="1"/>
    <x v="130"/>
  </r>
  <r>
    <x v="872"/>
    <x v="872"/>
    <x v="3"/>
    <x v="3"/>
    <x v="114"/>
    <n v="83"/>
    <b v="0"/>
    <x v="1"/>
    <b v="0"/>
    <n v="8"/>
    <x v="1"/>
    <x v="414"/>
  </r>
  <r>
    <x v="873"/>
    <x v="873"/>
    <x v="3"/>
    <x v="3"/>
    <x v="28"/>
    <n v="83"/>
    <b v="1"/>
    <x v="1"/>
    <b v="0"/>
    <n v="8"/>
    <x v="1"/>
    <x v="127"/>
  </r>
  <r>
    <x v="874"/>
    <x v="874"/>
    <x v="28"/>
    <x v="28"/>
    <x v="353"/>
    <n v="82"/>
    <b v="0"/>
    <x v="1"/>
    <b v="0"/>
    <n v="1"/>
    <x v="7"/>
    <x v="415"/>
  </r>
  <r>
    <x v="875"/>
    <x v="875"/>
    <x v="1"/>
    <x v="1"/>
    <x v="354"/>
    <n v="82"/>
    <b v="1"/>
    <x v="0"/>
    <b v="0"/>
    <n v="12"/>
    <x v="1"/>
    <x v="145"/>
  </r>
  <r>
    <x v="876"/>
    <x v="876"/>
    <x v="7"/>
    <x v="7"/>
    <x v="355"/>
    <n v="84"/>
    <b v="1"/>
    <x v="1"/>
    <b v="0"/>
    <n v="8"/>
    <x v="1"/>
    <x v="416"/>
  </r>
  <r>
    <x v="877"/>
    <x v="877"/>
    <x v="0"/>
    <x v="0"/>
    <x v="28"/>
    <n v="73"/>
    <b v="0"/>
    <x v="1"/>
    <b v="0"/>
    <n v="4"/>
    <x v="2"/>
    <x v="399"/>
  </r>
  <r>
    <x v="878"/>
    <x v="878"/>
    <x v="1"/>
    <x v="1"/>
    <x v="47"/>
    <n v="72"/>
    <b v="0"/>
    <x v="1"/>
    <b v="0"/>
    <n v="4"/>
    <x v="2"/>
    <x v="374"/>
  </r>
  <r>
    <x v="879"/>
    <x v="879"/>
    <x v="0"/>
    <x v="0"/>
    <x v="12"/>
    <n v="68"/>
    <b v="0"/>
    <x v="1"/>
    <b v="0"/>
    <n v="4"/>
    <x v="2"/>
    <x v="232"/>
  </r>
  <r>
    <x v="880"/>
    <x v="880"/>
    <x v="4"/>
    <x v="4"/>
    <x v="168"/>
    <n v="75"/>
    <b v="1"/>
    <x v="0"/>
    <b v="0"/>
    <n v="4"/>
    <x v="0"/>
    <x v="162"/>
  </r>
  <r>
    <x v="881"/>
    <x v="881"/>
    <x v="4"/>
    <x v="4"/>
    <x v="356"/>
    <n v="76"/>
    <b v="1"/>
    <x v="0"/>
    <b v="0"/>
    <n v="4"/>
    <x v="0"/>
    <x v="323"/>
  </r>
  <r>
    <x v="882"/>
    <x v="882"/>
    <x v="7"/>
    <x v="7"/>
    <x v="15"/>
    <n v="66"/>
    <b v="0"/>
    <x v="1"/>
    <b v="0"/>
    <n v="3"/>
    <x v="3"/>
    <x v="6"/>
  </r>
  <r>
    <x v="883"/>
    <x v="883"/>
    <x v="5"/>
    <x v="5"/>
    <x v="357"/>
    <n v="77"/>
    <b v="0"/>
    <x v="1"/>
    <b v="1"/>
    <n v="4"/>
    <x v="1"/>
    <x v="354"/>
  </r>
  <r>
    <x v="884"/>
    <x v="884"/>
    <x v="7"/>
    <x v="7"/>
    <x v="123"/>
    <n v="64"/>
    <b v="0"/>
    <x v="1"/>
    <b v="0"/>
    <n v="3"/>
    <x v="3"/>
    <x v="417"/>
  </r>
  <r>
    <x v="885"/>
    <x v="885"/>
    <x v="3"/>
    <x v="3"/>
    <x v="4"/>
    <n v="85"/>
    <b v="1"/>
    <x v="0"/>
    <b v="0"/>
    <n v="8"/>
    <x v="1"/>
    <x v="418"/>
  </r>
  <r>
    <x v="886"/>
    <x v="886"/>
    <x v="1"/>
    <x v="1"/>
    <x v="358"/>
    <n v="82"/>
    <b v="1"/>
    <x v="0"/>
    <b v="0"/>
    <n v="8"/>
    <x v="1"/>
    <x v="228"/>
  </r>
  <r>
    <x v="887"/>
    <x v="887"/>
    <x v="5"/>
    <x v="5"/>
    <x v="359"/>
    <n v="88"/>
    <b v="0"/>
    <x v="0"/>
    <b v="0"/>
    <n v="8"/>
    <x v="0"/>
    <x v="414"/>
  </r>
  <r>
    <x v="888"/>
    <x v="888"/>
    <x v="5"/>
    <x v="5"/>
    <x v="5"/>
    <n v="78"/>
    <b v="0"/>
    <x v="1"/>
    <b v="1"/>
    <n v="6"/>
    <x v="2"/>
    <x v="202"/>
  </r>
  <r>
    <x v="889"/>
    <x v="889"/>
    <x v="3"/>
    <x v="3"/>
    <x v="134"/>
    <n v="82"/>
    <b v="0"/>
    <x v="1"/>
    <b v="0"/>
    <n v="2"/>
    <x v="6"/>
    <x v="76"/>
  </r>
  <r>
    <x v="890"/>
    <x v="890"/>
    <x v="7"/>
    <x v="7"/>
    <x v="73"/>
    <n v="62"/>
    <b v="0"/>
    <x v="1"/>
    <b v="0"/>
    <n v="3"/>
    <x v="3"/>
    <x v="419"/>
  </r>
  <r>
    <x v="891"/>
    <x v="891"/>
    <x v="34"/>
    <x v="34"/>
    <x v="360"/>
    <n v="82"/>
    <b v="0"/>
    <x v="1"/>
    <b v="0"/>
    <n v="3"/>
    <x v="3"/>
    <x v="386"/>
  </r>
  <r>
    <x v="892"/>
    <x v="892"/>
    <x v="4"/>
    <x v="4"/>
    <x v="48"/>
    <n v="75"/>
    <b v="1"/>
    <x v="0"/>
    <b v="0"/>
    <n v="8"/>
    <x v="1"/>
    <x v="81"/>
  </r>
  <r>
    <x v="893"/>
    <x v="893"/>
    <x v="8"/>
    <x v="8"/>
    <x v="36"/>
    <n v="78"/>
    <b v="1"/>
    <x v="0"/>
    <b v="0"/>
    <n v="4"/>
    <x v="1"/>
    <x v="180"/>
  </r>
  <r>
    <x v="894"/>
    <x v="894"/>
    <x v="23"/>
    <x v="23"/>
    <x v="134"/>
    <n v="66"/>
    <b v="0"/>
    <x v="1"/>
    <b v="0"/>
    <n v="4"/>
    <x v="2"/>
    <x v="344"/>
  </r>
  <r>
    <x v="895"/>
    <x v="895"/>
    <x v="13"/>
    <x v="13"/>
    <x v="29"/>
    <n v="79"/>
    <b v="1"/>
    <x v="0"/>
    <b v="0"/>
    <n v="6"/>
    <x v="1"/>
    <x v="290"/>
  </r>
  <r>
    <x v="896"/>
    <x v="896"/>
    <x v="7"/>
    <x v="7"/>
    <x v="297"/>
    <n v="84"/>
    <b v="1"/>
    <x v="0"/>
    <b v="0"/>
    <n v="8"/>
    <x v="1"/>
    <x v="321"/>
  </r>
  <r>
    <x v="897"/>
    <x v="897"/>
    <x v="2"/>
    <x v="2"/>
    <x v="361"/>
    <n v="70"/>
    <b v="0"/>
    <x v="1"/>
    <b v="0"/>
    <n v="4"/>
    <x v="2"/>
    <x v="127"/>
  </r>
  <r>
    <x v="898"/>
    <x v="898"/>
    <x v="5"/>
    <x v="5"/>
    <x v="362"/>
    <n v="61"/>
    <b v="0"/>
    <x v="1"/>
    <b v="0"/>
    <n v="3"/>
    <x v="3"/>
    <x v="223"/>
  </r>
  <r>
    <x v="899"/>
    <x v="899"/>
    <x v="16"/>
    <x v="16"/>
    <x v="15"/>
    <n v="64"/>
    <b v="0"/>
    <x v="1"/>
    <b v="0"/>
    <n v="3"/>
    <x v="2"/>
    <x v="420"/>
  </r>
  <r>
    <x v="900"/>
    <x v="900"/>
    <x v="13"/>
    <x v="13"/>
    <x v="363"/>
    <n v="63"/>
    <b v="0"/>
    <x v="1"/>
    <b v="0"/>
    <n v="3"/>
    <x v="2"/>
    <x v="306"/>
  </r>
  <r>
    <x v="901"/>
    <x v="901"/>
    <x v="36"/>
    <x v="36"/>
    <x v="28"/>
    <n v="82"/>
    <b v="1"/>
    <x v="0"/>
    <b v="0"/>
    <n v="6"/>
    <x v="1"/>
    <x v="168"/>
  </r>
  <r>
    <x v="902"/>
    <x v="902"/>
    <x v="24"/>
    <x v="24"/>
    <x v="44"/>
    <n v="71"/>
    <b v="0"/>
    <x v="1"/>
    <b v="0"/>
    <n v="4"/>
    <x v="2"/>
    <x v="38"/>
  </r>
  <r>
    <x v="903"/>
    <x v="903"/>
    <x v="5"/>
    <x v="5"/>
    <x v="7"/>
    <n v="85"/>
    <b v="1"/>
    <x v="0"/>
    <b v="1"/>
    <n v="8"/>
    <x v="1"/>
    <x v="339"/>
  </r>
  <r>
    <x v="904"/>
    <x v="904"/>
    <x v="43"/>
    <x v="43"/>
    <x v="147"/>
    <n v="60"/>
    <b v="0"/>
    <x v="1"/>
    <b v="0"/>
    <n v="3"/>
    <x v="3"/>
    <x v="332"/>
  </r>
  <r>
    <x v="905"/>
    <x v="905"/>
    <x v="1"/>
    <x v="1"/>
    <x v="364"/>
    <n v="82"/>
    <b v="1"/>
    <x v="0"/>
    <b v="0"/>
    <n v="12"/>
    <x v="5"/>
    <x v="302"/>
  </r>
  <r>
    <x v="906"/>
    <x v="906"/>
    <x v="6"/>
    <x v="6"/>
    <x v="102"/>
    <n v="80"/>
    <b v="1"/>
    <x v="0"/>
    <b v="0"/>
    <n v="6"/>
    <x v="1"/>
    <x v="414"/>
  </r>
  <r>
    <x v="907"/>
    <x v="907"/>
    <x v="2"/>
    <x v="2"/>
    <x v="193"/>
    <n v="82"/>
    <b v="1"/>
    <x v="0"/>
    <b v="0"/>
    <n v="8"/>
    <x v="1"/>
    <x v="421"/>
  </r>
  <r>
    <x v="908"/>
    <x v="908"/>
    <x v="0"/>
    <x v="0"/>
    <x v="285"/>
    <n v="86"/>
    <b v="1"/>
    <x v="0"/>
    <b v="0"/>
    <n v="12"/>
    <x v="0"/>
    <x v="148"/>
  </r>
  <r>
    <x v="909"/>
    <x v="909"/>
    <x v="3"/>
    <x v="3"/>
    <x v="365"/>
    <n v="86"/>
    <b v="1"/>
    <x v="0"/>
    <b v="0"/>
    <n v="8"/>
    <x v="1"/>
    <x v="130"/>
  </r>
  <r>
    <x v="910"/>
    <x v="910"/>
    <x v="1"/>
    <x v="1"/>
    <x v="64"/>
    <n v="74"/>
    <b v="0"/>
    <x v="0"/>
    <b v="0"/>
    <n v="8"/>
    <x v="1"/>
    <x v="165"/>
  </r>
  <r>
    <x v="911"/>
    <x v="911"/>
    <x v="1"/>
    <x v="1"/>
    <x v="206"/>
    <n v="63"/>
    <b v="0"/>
    <x v="1"/>
    <b v="0"/>
    <n v="4"/>
    <x v="2"/>
    <x v="10"/>
  </r>
  <r>
    <x v="912"/>
    <x v="912"/>
    <x v="16"/>
    <x v="16"/>
    <x v="3"/>
    <n v="79"/>
    <b v="0"/>
    <x v="1"/>
    <b v="0"/>
    <n v="8"/>
    <x v="1"/>
    <x v="422"/>
  </r>
  <r>
    <x v="913"/>
    <x v="913"/>
    <x v="9"/>
    <x v="9"/>
    <x v="42"/>
    <n v="86"/>
    <b v="1"/>
    <x v="0"/>
    <b v="1"/>
    <n v="8"/>
    <x v="1"/>
    <x v="423"/>
  </r>
  <r>
    <x v="914"/>
    <x v="914"/>
    <x v="10"/>
    <x v="10"/>
    <x v="3"/>
    <n v="78"/>
    <b v="1"/>
    <x v="1"/>
    <b v="0"/>
    <n v="4"/>
    <x v="1"/>
    <x v="169"/>
  </r>
  <r>
    <x v="915"/>
    <x v="915"/>
    <x v="8"/>
    <x v="8"/>
    <x v="68"/>
    <n v="83"/>
    <b v="0"/>
    <x v="1"/>
    <b v="0"/>
    <n v="8"/>
    <x v="1"/>
    <x v="284"/>
  </r>
  <r>
    <x v="916"/>
    <x v="916"/>
    <x v="8"/>
    <x v="8"/>
    <x v="366"/>
    <n v="82"/>
    <b v="1"/>
    <x v="0"/>
    <b v="0"/>
    <n v="12"/>
    <x v="4"/>
    <x v="72"/>
  </r>
  <r>
    <x v="917"/>
    <x v="917"/>
    <x v="7"/>
    <x v="7"/>
    <x v="33"/>
    <n v="81"/>
    <b v="1"/>
    <x v="1"/>
    <b v="0"/>
    <n v="8"/>
    <x v="1"/>
    <x v="424"/>
  </r>
  <r>
    <x v="918"/>
    <x v="918"/>
    <x v="13"/>
    <x v="13"/>
    <x v="367"/>
    <n v="62"/>
    <b v="0"/>
    <x v="1"/>
    <b v="0"/>
    <n v="3"/>
    <x v="2"/>
    <x v="319"/>
  </r>
  <r>
    <x v="919"/>
    <x v="919"/>
    <x v="10"/>
    <x v="10"/>
    <x v="114"/>
    <n v="80"/>
    <b v="1"/>
    <x v="1"/>
    <b v="0"/>
    <n v="8"/>
    <x v="1"/>
    <x v="425"/>
  </r>
  <r>
    <x v="920"/>
    <x v="920"/>
    <x v="16"/>
    <x v="16"/>
    <x v="332"/>
    <n v="77"/>
    <b v="0"/>
    <x v="1"/>
    <b v="0"/>
    <n v="6"/>
    <x v="1"/>
    <x v="68"/>
  </r>
  <r>
    <x v="921"/>
    <x v="921"/>
    <x v="5"/>
    <x v="5"/>
    <x v="160"/>
    <n v="86"/>
    <b v="1"/>
    <x v="1"/>
    <b v="1"/>
    <n v="8"/>
    <x v="1"/>
    <x v="184"/>
  </r>
  <r>
    <x v="922"/>
    <x v="922"/>
    <x v="1"/>
    <x v="1"/>
    <x v="64"/>
    <n v="82"/>
    <b v="1"/>
    <x v="1"/>
    <b v="0"/>
    <n v="8"/>
    <x v="1"/>
    <x v="138"/>
  </r>
  <r>
    <x v="923"/>
    <x v="923"/>
    <x v="4"/>
    <x v="4"/>
    <x v="368"/>
    <n v="84"/>
    <b v="1"/>
    <x v="0"/>
    <b v="0"/>
    <n v="6"/>
    <x v="5"/>
    <x v="208"/>
  </r>
  <r>
    <x v="924"/>
    <x v="924"/>
    <x v="25"/>
    <x v="25"/>
    <x v="58"/>
    <n v="84"/>
    <b v="1"/>
    <x v="0"/>
    <b v="0"/>
    <n v="8"/>
    <x v="1"/>
    <x v="426"/>
  </r>
  <r>
    <x v="925"/>
    <x v="925"/>
    <x v="39"/>
    <x v="39"/>
    <x v="165"/>
    <n v="68"/>
    <b v="0"/>
    <x v="1"/>
    <b v="0"/>
    <n v="6"/>
    <x v="2"/>
    <x v="321"/>
  </r>
  <r>
    <x v="926"/>
    <x v="926"/>
    <x v="22"/>
    <x v="22"/>
    <x v="151"/>
    <n v="87"/>
    <b v="1"/>
    <x v="1"/>
    <b v="0"/>
    <n v="6"/>
    <x v="1"/>
    <x v="211"/>
  </r>
  <r>
    <x v="927"/>
    <x v="927"/>
    <x v="8"/>
    <x v="8"/>
    <x v="15"/>
    <n v="65"/>
    <b v="0"/>
    <x v="1"/>
    <b v="0"/>
    <n v="3"/>
    <x v="3"/>
    <x v="297"/>
  </r>
  <r>
    <x v="928"/>
    <x v="928"/>
    <x v="7"/>
    <x v="7"/>
    <x v="68"/>
    <n v="80"/>
    <b v="1"/>
    <x v="1"/>
    <b v="0"/>
    <n v="6"/>
    <x v="1"/>
    <x v="72"/>
  </r>
  <r>
    <x v="929"/>
    <x v="929"/>
    <x v="9"/>
    <x v="9"/>
    <x v="17"/>
    <n v="79"/>
    <b v="1"/>
    <x v="1"/>
    <b v="1"/>
    <n v="6"/>
    <x v="1"/>
    <x v="62"/>
  </r>
  <r>
    <x v="930"/>
    <x v="930"/>
    <x v="24"/>
    <x v="24"/>
    <x v="297"/>
    <n v="85"/>
    <b v="1"/>
    <x v="0"/>
    <b v="0"/>
    <n v="6"/>
    <x v="1"/>
    <x v="272"/>
  </r>
  <r>
    <x v="931"/>
    <x v="931"/>
    <x v="7"/>
    <x v="7"/>
    <x v="3"/>
    <n v="74"/>
    <b v="0"/>
    <x v="1"/>
    <b v="0"/>
    <n v="6"/>
    <x v="1"/>
    <x v="427"/>
  </r>
  <r>
    <x v="932"/>
    <x v="932"/>
    <x v="3"/>
    <x v="3"/>
    <x v="70"/>
    <n v="74"/>
    <b v="0"/>
    <x v="1"/>
    <b v="0"/>
    <n v="4"/>
    <x v="2"/>
    <x v="428"/>
  </r>
  <r>
    <x v="933"/>
    <x v="933"/>
    <x v="10"/>
    <x v="10"/>
    <x v="151"/>
    <n v="84"/>
    <b v="1"/>
    <x v="0"/>
    <b v="0"/>
    <n v="8"/>
    <x v="1"/>
    <x v="429"/>
  </r>
  <r>
    <x v="934"/>
    <x v="934"/>
    <x v="3"/>
    <x v="3"/>
    <x v="149"/>
    <n v="61"/>
    <b v="0"/>
    <x v="1"/>
    <b v="0"/>
    <n v="2"/>
    <x v="3"/>
    <x v="278"/>
  </r>
  <r>
    <x v="935"/>
    <x v="935"/>
    <x v="1"/>
    <x v="1"/>
    <x v="37"/>
    <n v="76"/>
    <b v="0"/>
    <x v="1"/>
    <b v="0"/>
    <n v="6"/>
    <x v="1"/>
    <x v="152"/>
  </r>
  <r>
    <x v="936"/>
    <x v="936"/>
    <x v="3"/>
    <x v="3"/>
    <x v="369"/>
    <n v="85"/>
    <b v="1"/>
    <x v="0"/>
    <b v="0"/>
    <n v="8"/>
    <x v="1"/>
    <x v="17"/>
  </r>
  <r>
    <x v="937"/>
    <x v="937"/>
    <x v="15"/>
    <x v="15"/>
    <x v="17"/>
    <n v="78"/>
    <b v="1"/>
    <x v="0"/>
    <b v="0"/>
    <n v="6"/>
    <x v="1"/>
    <x v="165"/>
  </r>
  <r>
    <x v="938"/>
    <x v="938"/>
    <x v="1"/>
    <x v="1"/>
    <x v="49"/>
    <n v="73"/>
    <b v="0"/>
    <x v="1"/>
    <b v="0"/>
    <n v="4"/>
    <x v="2"/>
    <x v="199"/>
  </r>
  <r>
    <x v="939"/>
    <x v="939"/>
    <x v="1"/>
    <x v="1"/>
    <x v="28"/>
    <n v="82"/>
    <b v="0"/>
    <x v="1"/>
    <b v="0"/>
    <n v="6"/>
    <x v="1"/>
    <x v="430"/>
  </r>
  <r>
    <x v="940"/>
    <x v="940"/>
    <x v="1"/>
    <x v="1"/>
    <x v="262"/>
    <n v="75"/>
    <b v="0"/>
    <x v="1"/>
    <b v="0"/>
    <n v="6"/>
    <x v="1"/>
    <x v="136"/>
  </r>
  <r>
    <x v="941"/>
    <x v="941"/>
    <x v="5"/>
    <x v="5"/>
    <x v="326"/>
    <n v="69"/>
    <b v="0"/>
    <x v="1"/>
    <b v="0"/>
    <n v="6"/>
    <x v="1"/>
    <x v="431"/>
  </r>
  <r>
    <x v="942"/>
    <x v="942"/>
    <x v="8"/>
    <x v="8"/>
    <x v="370"/>
    <n v="82"/>
    <b v="0"/>
    <x v="1"/>
    <b v="0"/>
    <n v="8"/>
    <x v="1"/>
    <x v="26"/>
  </r>
  <r>
    <x v="943"/>
    <x v="943"/>
    <x v="7"/>
    <x v="7"/>
    <x v="221"/>
    <n v="70"/>
    <b v="0"/>
    <x v="1"/>
    <b v="0"/>
    <n v="6"/>
    <x v="1"/>
    <x v="417"/>
  </r>
  <r>
    <x v="944"/>
    <x v="944"/>
    <x v="3"/>
    <x v="3"/>
    <x v="49"/>
    <n v="72"/>
    <b v="0"/>
    <x v="1"/>
    <b v="0"/>
    <n v="4"/>
    <x v="2"/>
    <x v="14"/>
  </r>
  <r>
    <x v="945"/>
    <x v="945"/>
    <x v="28"/>
    <x v="28"/>
    <x v="371"/>
    <n v="82"/>
    <b v="0"/>
    <x v="1"/>
    <b v="0"/>
    <n v="3"/>
    <x v="3"/>
    <x v="195"/>
  </r>
  <r>
    <x v="946"/>
    <x v="946"/>
    <x v="3"/>
    <x v="3"/>
    <x v="208"/>
    <n v="61"/>
    <b v="0"/>
    <x v="1"/>
    <b v="0"/>
    <n v="2"/>
    <x v="3"/>
    <x v="0"/>
  </r>
  <r>
    <x v="947"/>
    <x v="947"/>
    <x v="5"/>
    <x v="5"/>
    <x v="0"/>
    <n v="88"/>
    <b v="1"/>
    <x v="0"/>
    <b v="1"/>
    <n v="8"/>
    <x v="0"/>
    <x v="8"/>
  </r>
  <r>
    <x v="948"/>
    <x v="948"/>
    <x v="8"/>
    <x v="8"/>
    <x v="123"/>
    <n v="65"/>
    <b v="0"/>
    <x v="1"/>
    <b v="0"/>
    <n v="4"/>
    <x v="2"/>
    <x v="235"/>
  </r>
  <r>
    <x v="949"/>
    <x v="949"/>
    <x v="0"/>
    <x v="0"/>
    <x v="4"/>
    <n v="79"/>
    <b v="0"/>
    <x v="1"/>
    <b v="0"/>
    <n v="8"/>
    <x v="1"/>
    <x v="360"/>
  </r>
  <r>
    <x v="950"/>
    <x v="950"/>
    <x v="44"/>
    <x v="44"/>
    <x v="193"/>
    <n v="88"/>
    <b v="0"/>
    <x v="0"/>
    <b v="0"/>
    <n v="12"/>
    <x v="0"/>
    <x v="432"/>
  </r>
  <r>
    <x v="951"/>
    <x v="951"/>
    <x v="35"/>
    <x v="35"/>
    <x v="372"/>
    <n v="82"/>
    <b v="1"/>
    <x v="0"/>
    <b v="1"/>
    <n v="12"/>
    <x v="4"/>
    <x v="427"/>
  </r>
  <r>
    <x v="952"/>
    <x v="952"/>
    <x v="1"/>
    <x v="1"/>
    <x v="123"/>
    <n v="63"/>
    <b v="0"/>
    <x v="1"/>
    <b v="0"/>
    <n v="2"/>
    <x v="3"/>
    <x v="320"/>
  </r>
  <r>
    <x v="953"/>
    <x v="953"/>
    <x v="3"/>
    <x v="3"/>
    <x v="120"/>
    <n v="82"/>
    <b v="0"/>
    <x v="1"/>
    <b v="0"/>
    <n v="2"/>
    <x v="6"/>
    <x v="275"/>
  </r>
  <r>
    <x v="954"/>
    <x v="954"/>
    <x v="35"/>
    <x v="35"/>
    <x v="373"/>
    <n v="82"/>
    <b v="1"/>
    <x v="0"/>
    <b v="1"/>
    <n v="8"/>
    <x v="4"/>
    <x v="433"/>
  </r>
  <r>
    <x v="955"/>
    <x v="955"/>
    <x v="1"/>
    <x v="1"/>
    <x v="151"/>
    <n v="78"/>
    <b v="0"/>
    <x v="0"/>
    <b v="0"/>
    <n v="6"/>
    <x v="1"/>
    <x v="205"/>
  </r>
  <r>
    <x v="956"/>
    <x v="956"/>
    <x v="1"/>
    <x v="1"/>
    <x v="374"/>
    <n v="70"/>
    <b v="0"/>
    <x v="1"/>
    <b v="0"/>
    <n v="4"/>
    <x v="2"/>
    <x v="312"/>
  </r>
  <r>
    <x v="957"/>
    <x v="957"/>
    <x v="8"/>
    <x v="8"/>
    <x v="98"/>
    <n v="82"/>
    <b v="0"/>
    <x v="1"/>
    <b v="0"/>
    <n v="3"/>
    <x v="6"/>
    <x v="434"/>
  </r>
  <r>
    <x v="958"/>
    <x v="958"/>
    <x v="9"/>
    <x v="9"/>
    <x v="95"/>
    <n v="70"/>
    <b v="0"/>
    <x v="1"/>
    <b v="0"/>
    <n v="4"/>
    <x v="2"/>
    <x v="142"/>
  </r>
  <r>
    <x v="959"/>
    <x v="959"/>
    <x v="45"/>
    <x v="45"/>
    <x v="147"/>
    <n v="67"/>
    <b v="1"/>
    <x v="0"/>
    <b v="0"/>
    <n v="4"/>
    <x v="2"/>
    <x v="332"/>
  </r>
  <r>
    <x v="960"/>
    <x v="960"/>
    <x v="24"/>
    <x v="24"/>
    <x v="44"/>
    <n v="75"/>
    <b v="0"/>
    <x v="1"/>
    <b v="0"/>
    <n v="6"/>
    <x v="1"/>
    <x v="435"/>
  </r>
  <r>
    <x v="961"/>
    <x v="961"/>
    <x v="7"/>
    <x v="7"/>
    <x v="221"/>
    <n v="72"/>
    <b v="1"/>
    <x v="1"/>
    <b v="0"/>
    <n v="6"/>
    <x v="1"/>
    <x v="219"/>
  </r>
  <r>
    <x v="962"/>
    <x v="962"/>
    <x v="42"/>
    <x v="42"/>
    <x v="3"/>
    <n v="84"/>
    <b v="0"/>
    <x v="0"/>
    <b v="0"/>
    <n v="8"/>
    <x v="1"/>
    <x v="314"/>
  </r>
  <r>
    <x v="963"/>
    <x v="963"/>
    <x v="23"/>
    <x v="23"/>
    <x v="120"/>
    <n v="82"/>
    <b v="0"/>
    <x v="1"/>
    <b v="0"/>
    <n v="3"/>
    <x v="3"/>
    <x v="22"/>
  </r>
  <r>
    <x v="964"/>
    <x v="964"/>
    <x v="2"/>
    <x v="2"/>
    <x v="22"/>
    <n v="87"/>
    <b v="1"/>
    <x v="0"/>
    <b v="0"/>
    <n v="8"/>
    <x v="1"/>
    <x v="436"/>
  </r>
  <r>
    <x v="965"/>
    <x v="965"/>
    <x v="19"/>
    <x v="19"/>
    <x v="375"/>
    <n v="61"/>
    <b v="0"/>
    <x v="1"/>
    <b v="0"/>
    <n v="4"/>
    <x v="2"/>
    <x v="437"/>
  </r>
  <r>
    <x v="966"/>
    <x v="966"/>
    <x v="31"/>
    <x v="31"/>
    <x v="376"/>
    <n v="72"/>
    <b v="0"/>
    <x v="0"/>
    <b v="0"/>
    <n v="6"/>
    <x v="1"/>
    <x v="169"/>
  </r>
  <r>
    <x v="967"/>
    <x v="967"/>
    <x v="5"/>
    <x v="5"/>
    <x v="0"/>
    <n v="89"/>
    <b v="1"/>
    <x v="0"/>
    <b v="1"/>
    <n v="12"/>
    <x v="0"/>
    <x v="157"/>
  </r>
  <r>
    <x v="968"/>
    <x v="968"/>
    <x v="2"/>
    <x v="2"/>
    <x v="263"/>
    <n v="89"/>
    <b v="1"/>
    <x v="0"/>
    <b v="0"/>
    <n v="8"/>
    <x v="1"/>
    <x v="364"/>
  </r>
  <r>
    <x v="969"/>
    <x v="969"/>
    <x v="5"/>
    <x v="5"/>
    <x v="297"/>
    <n v="86"/>
    <b v="1"/>
    <x v="0"/>
    <b v="1"/>
    <n v="8"/>
    <x v="0"/>
    <x v="92"/>
  </r>
  <r>
    <x v="970"/>
    <x v="970"/>
    <x v="3"/>
    <x v="3"/>
    <x v="377"/>
    <n v="64"/>
    <b v="0"/>
    <x v="1"/>
    <b v="0"/>
    <n v="4"/>
    <x v="2"/>
    <x v="226"/>
  </r>
  <r>
    <x v="971"/>
    <x v="971"/>
    <x v="7"/>
    <x v="7"/>
    <x v="159"/>
    <n v="89"/>
    <b v="1"/>
    <x v="0"/>
    <b v="0"/>
    <n v="8"/>
    <x v="0"/>
    <x v="244"/>
  </r>
  <r>
    <x v="972"/>
    <x v="972"/>
    <x v="28"/>
    <x v="28"/>
    <x v="378"/>
    <n v="82"/>
    <b v="0"/>
    <x v="1"/>
    <b v="0"/>
    <n v="2"/>
    <x v="3"/>
    <x v="244"/>
  </r>
  <r>
    <x v="973"/>
    <x v="973"/>
    <x v="15"/>
    <x v="15"/>
    <x v="87"/>
    <n v="80"/>
    <b v="1"/>
    <x v="0"/>
    <b v="0"/>
    <n v="12"/>
    <x v="0"/>
    <x v="400"/>
  </r>
  <r>
    <x v="974"/>
    <x v="974"/>
    <x v="8"/>
    <x v="8"/>
    <x v="74"/>
    <n v="82"/>
    <b v="1"/>
    <x v="0"/>
    <b v="0"/>
    <n v="12"/>
    <x v="0"/>
    <x v="35"/>
  </r>
  <r>
    <x v="975"/>
    <x v="975"/>
    <x v="2"/>
    <x v="2"/>
    <x v="93"/>
    <n v="83"/>
    <b v="1"/>
    <x v="1"/>
    <b v="0"/>
    <n v="8"/>
    <x v="1"/>
    <x v="330"/>
  </r>
  <r>
    <x v="976"/>
    <x v="976"/>
    <x v="24"/>
    <x v="24"/>
    <x v="192"/>
    <n v="75"/>
    <b v="1"/>
    <x v="1"/>
    <b v="0"/>
    <n v="6"/>
    <x v="1"/>
    <x v="124"/>
  </r>
  <r>
    <x v="977"/>
    <x v="977"/>
    <x v="9"/>
    <x v="9"/>
    <x v="278"/>
    <n v="85"/>
    <b v="1"/>
    <x v="0"/>
    <b v="1"/>
    <n v="8"/>
    <x v="0"/>
    <x v="101"/>
  </r>
  <r>
    <x v="978"/>
    <x v="978"/>
    <x v="2"/>
    <x v="2"/>
    <x v="63"/>
    <n v="80"/>
    <b v="1"/>
    <x v="0"/>
    <b v="0"/>
    <n v="6"/>
    <x v="1"/>
    <x v="216"/>
  </r>
  <r>
    <x v="979"/>
    <x v="979"/>
    <x v="1"/>
    <x v="1"/>
    <x v="102"/>
    <n v="74"/>
    <b v="1"/>
    <x v="1"/>
    <b v="0"/>
    <n v="8"/>
    <x v="1"/>
    <x v="1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68A0D0-1A4A-4C01-B255-F00CAF8430C1}" name="PivotTable8"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rowHeaderCaption="Memory (Gb)">
  <location ref="F3:F24" firstHeaderRow="1" firstDataRow="1" firstDataCol="1"/>
  <pivotFields count="14">
    <pivotField showAll="0" defaultSubtota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s>
    </pivotField>
    <pivotField axis="axisRow" showAll="0" defaultSubtotal="0">
      <items count="980">
        <item x="33"/>
        <item x="136"/>
        <item x="594"/>
        <item x="111"/>
        <item x="305"/>
        <item x="881"/>
        <item x="149"/>
        <item x="361"/>
        <item x="880"/>
        <item x="824"/>
        <item x="613"/>
        <item x="15"/>
        <item x="344"/>
        <item x="813"/>
        <item x="275"/>
        <item x="76"/>
        <item x="923"/>
        <item x="521"/>
        <item x="161"/>
        <item x="756"/>
        <item x="682"/>
        <item x="6"/>
        <item x="246"/>
        <item x="621"/>
        <item x="280"/>
        <item x="56"/>
        <item x="321"/>
        <item x="788"/>
        <item x="100"/>
        <item x="789"/>
        <item x="416"/>
        <item x="27"/>
        <item x="288"/>
        <item x="209"/>
        <item x="739"/>
        <item x="706"/>
        <item x="892"/>
        <item x="444"/>
        <item x="152"/>
        <item x="398"/>
        <item x="595"/>
        <item x="173"/>
        <item x="638"/>
        <item x="435"/>
        <item x="737"/>
        <item x="262"/>
        <item x="556"/>
        <item x="633"/>
        <item x="441"/>
        <item x="278"/>
        <item x="699"/>
        <item x="406"/>
        <item x="452"/>
        <item x="959"/>
        <item x="431"/>
        <item x="817"/>
        <item x="160"/>
        <item x="962"/>
        <item x="843"/>
        <item x="190"/>
        <item x="75"/>
        <item x="811"/>
        <item x="689"/>
        <item x="500"/>
        <item x="838"/>
        <item x="372"/>
        <item x="509"/>
        <item x="937"/>
        <item x="324"/>
        <item x="270"/>
        <item x="527"/>
        <item x="122"/>
        <item x="243"/>
        <item x="215"/>
        <item x="129"/>
        <item x="740"/>
        <item x="973"/>
        <item x="930"/>
        <item x="494"/>
        <item x="420"/>
        <item x="502"/>
        <item x="736"/>
        <item x="649"/>
        <item x="675"/>
        <item x="902"/>
        <item x="960"/>
        <item x="747"/>
        <item x="976"/>
        <item x="317"/>
        <item x="214"/>
        <item x="841"/>
        <item x="951"/>
        <item x="631"/>
        <item x="702"/>
        <item x="478"/>
        <item x="954"/>
        <item x="704"/>
        <item x="851"/>
        <item x="485"/>
        <item x="832"/>
        <item x="712"/>
        <item x="535"/>
        <item x="844"/>
        <item x="852"/>
        <item x="775"/>
        <item x="714"/>
        <item x="965"/>
        <item x="733"/>
        <item x="187"/>
        <item x="814"/>
        <item x="446"/>
        <item x="463"/>
        <item x="644"/>
        <item x="529"/>
        <item x="168"/>
        <item x="287"/>
        <item x="327"/>
        <item x="899"/>
        <item x="786"/>
        <item x="920"/>
        <item x="707"/>
        <item x="334"/>
        <item x="798"/>
        <item x="803"/>
        <item x="264"/>
        <item x="286"/>
        <item x="123"/>
        <item x="912"/>
        <item x="854"/>
        <item x="271"/>
        <item x="674"/>
        <item x="651"/>
        <item x="443"/>
        <item x="676"/>
        <item x="251"/>
        <item x="154"/>
        <item x="180"/>
        <item x="468"/>
        <item x="318"/>
        <item x="97"/>
        <item x="230"/>
        <item x="146"/>
        <item x="545"/>
        <item x="933"/>
        <item x="360"/>
        <item x="858"/>
        <item x="582"/>
        <item x="167"/>
        <item x="454"/>
        <item x="622"/>
        <item x="139"/>
        <item x="489"/>
        <item x="581"/>
        <item x="51"/>
        <item x="665"/>
        <item x="282"/>
        <item x="515"/>
        <item x="480"/>
        <item x="140"/>
        <item x="252"/>
        <item x="382"/>
        <item x="174"/>
        <item x="72"/>
        <item x="117"/>
        <item x="573"/>
        <item x="330"/>
        <item x="919"/>
        <item x="705"/>
        <item x="914"/>
        <item x="845"/>
        <item x="874"/>
        <item x="972"/>
        <item x="476"/>
        <item x="769"/>
        <item x="396"/>
        <item x="722"/>
        <item x="313"/>
        <item x="945"/>
        <item x="646"/>
        <item x="669"/>
        <item x="52"/>
        <item x="350"/>
        <item x="585"/>
        <item x="143"/>
        <item x="606"/>
        <item x="213"/>
        <item x="894"/>
        <item x="963"/>
        <item x="188"/>
        <item x="784"/>
        <item x="821"/>
        <item x="537"/>
        <item x="169"/>
        <item x="639"/>
        <item x="380"/>
        <item x="662"/>
        <item x="660"/>
        <item x="561"/>
        <item x="473"/>
        <item x="891"/>
        <item x="632"/>
        <item x="925"/>
        <item x="761"/>
        <item x="42"/>
        <item x="85"/>
        <item x="222"/>
        <item x="193"/>
        <item x="120"/>
        <item x="201"/>
        <item x="294"/>
        <item x="743"/>
        <item x="964"/>
        <item x="571"/>
        <item x="615"/>
        <item x="719"/>
        <item x="474"/>
        <item x="897"/>
        <item x="433"/>
        <item x="549"/>
        <item x="488"/>
        <item x="132"/>
        <item x="700"/>
        <item x="519"/>
        <item x="975"/>
        <item x="907"/>
        <item x="692"/>
        <item x="440"/>
        <item x="348"/>
        <item x="258"/>
        <item x="249"/>
        <item x="497"/>
        <item x="59"/>
        <item x="870"/>
        <item x="126"/>
        <item x="301"/>
        <item x="151"/>
        <item x="203"/>
        <item x="742"/>
        <item x="347"/>
        <item x="336"/>
        <item x="92"/>
        <item x="3"/>
        <item x="312"/>
        <item x="417"/>
        <item x="80"/>
        <item x="247"/>
        <item x="186"/>
        <item x="53"/>
        <item x="978"/>
        <item x="102"/>
        <item x="418"/>
        <item x="182"/>
        <item x="661"/>
        <item x="837"/>
        <item x="968"/>
        <item x="716"/>
        <item x="792"/>
        <item x="528"/>
        <item x="462"/>
        <item x="679"/>
        <item x="574"/>
        <item x="569"/>
        <item x="192"/>
        <item x="539"/>
        <item x="848"/>
        <item x="425"/>
        <item x="926"/>
        <item x="542"/>
        <item x="8"/>
        <item x="205"/>
        <item x="133"/>
        <item x="906"/>
        <item x="268"/>
        <item x="924"/>
        <item x="487"/>
        <item x="248"/>
        <item x="559"/>
        <item x="678"/>
        <item x="460"/>
        <item x="66"/>
        <item x="229"/>
        <item x="421"/>
        <item x="18"/>
        <item x="109"/>
        <item x="526"/>
        <item x="73"/>
        <item x="364"/>
        <item x="306"/>
        <item x="0"/>
        <item x="29"/>
        <item x="20"/>
        <item x="510"/>
        <item x="499"/>
        <item x="337"/>
        <item x="309"/>
        <item x="871"/>
        <item x="266"/>
        <item x="857"/>
        <item x="908"/>
        <item x="91"/>
        <item x="144"/>
        <item x="624"/>
        <item x="121"/>
        <item x="9"/>
        <item x="185"/>
        <item x="550"/>
        <item x="855"/>
        <item x="640"/>
        <item x="1"/>
        <item x="26"/>
        <item x="127"/>
        <item x="40"/>
        <item x="196"/>
        <item x="592"/>
        <item x="688"/>
        <item x="879"/>
        <item x="343"/>
        <item x="410"/>
        <item x="793"/>
        <item x="877"/>
        <item x="949"/>
        <item x="254"/>
        <item x="884"/>
        <item x="882"/>
        <item x="768"/>
        <item x="611"/>
        <item x="432"/>
        <item x="553"/>
        <item x="576"/>
        <item x="96"/>
        <item x="70"/>
        <item x="829"/>
        <item x="943"/>
        <item x="767"/>
        <item x="763"/>
        <item x="931"/>
        <item x="608"/>
        <item x="423"/>
        <item x="636"/>
        <item x="709"/>
        <item x="566"/>
        <item x="797"/>
        <item x="240"/>
        <item x="233"/>
        <item x="961"/>
        <item x="890"/>
        <item x="172"/>
        <item x="516"/>
        <item x="355"/>
        <item x="570"/>
        <item x="407"/>
        <item x="199"/>
        <item x="11"/>
        <item x="647"/>
        <item x="860"/>
        <item x="672"/>
        <item x="153"/>
        <item x="691"/>
        <item x="388"/>
        <item x="686"/>
        <item x="104"/>
        <item x="684"/>
        <item x="375"/>
        <item x="156"/>
        <item x="295"/>
        <item x="245"/>
        <item x="77"/>
        <item x="329"/>
        <item x="551"/>
        <item x="681"/>
        <item x="363"/>
        <item x="69"/>
        <item x="158"/>
        <item x="389"/>
        <item x="720"/>
        <item x="752"/>
        <item x="971"/>
        <item x="345"/>
        <item x="138"/>
        <item x="534"/>
        <item x="87"/>
        <item x="917"/>
        <item x="572"/>
        <item x="728"/>
        <item x="568"/>
        <item x="459"/>
        <item x="162"/>
        <item x="828"/>
        <item x="876"/>
        <item x="928"/>
        <item x="412"/>
        <item x="404"/>
        <item x="718"/>
        <item x="896"/>
        <item x="513"/>
        <item x="228"/>
        <item x="195"/>
        <item x="237"/>
        <item x="36"/>
        <item x="567"/>
        <item x="39"/>
        <item x="141"/>
        <item x="17"/>
        <item x="642"/>
        <item x="308"/>
        <item x="265"/>
        <item x="465"/>
        <item x="115"/>
        <item x="687"/>
        <item x="391"/>
        <item x="599"/>
        <item x="966"/>
        <item x="261"/>
        <item x="225"/>
        <item x="399"/>
        <item x="732"/>
        <item x="958"/>
        <item x="929"/>
        <item x="357"/>
        <item x="333"/>
        <item x="601"/>
        <item x="626"/>
        <item x="430"/>
        <item x="913"/>
        <item x="552"/>
        <item x="690"/>
        <item x="772"/>
        <item x="721"/>
        <item x="508"/>
        <item x="609"/>
        <item x="204"/>
        <item x="259"/>
        <item x="179"/>
        <item x="342"/>
        <item x="554"/>
        <item x="142"/>
        <item x="64"/>
        <item x="290"/>
        <item x="530"/>
        <item x="847"/>
        <item x="671"/>
        <item x="370"/>
        <item x="437"/>
        <item x="869"/>
        <item x="491"/>
        <item x="977"/>
        <item x="22"/>
        <item x="134"/>
        <item x="197"/>
        <item x="543"/>
        <item x="316"/>
        <item x="31"/>
        <item x="802"/>
        <item x="54"/>
        <item x="166"/>
        <item x="184"/>
        <item x="10"/>
        <item x="30"/>
        <item x="4"/>
        <item x="43"/>
        <item x="103"/>
        <item x="157"/>
        <item x="374"/>
        <item x="826"/>
        <item x="774"/>
        <item x="591"/>
        <item x="546"/>
        <item x="872"/>
        <item x="635"/>
        <item x="387"/>
        <item x="932"/>
        <item x="607"/>
        <item x="541"/>
        <item x="540"/>
        <item x="159"/>
        <item x="358"/>
        <item x="82"/>
        <item x="211"/>
        <item x="408"/>
        <item x="332"/>
        <item x="212"/>
        <item x="392"/>
        <item x="220"/>
        <item x="384"/>
        <item x="517"/>
        <item x="95"/>
        <item x="401"/>
        <item x="386"/>
        <item x="55"/>
        <item x="221"/>
        <item x="889"/>
        <item x="946"/>
        <item x="934"/>
        <item x="292"/>
        <item x="953"/>
        <item x="610"/>
        <item x="652"/>
        <item x="189"/>
        <item x="155"/>
        <item x="300"/>
        <item x="353"/>
        <item x="620"/>
        <item x="496"/>
        <item x="277"/>
        <item x="703"/>
        <item x="47"/>
        <item x="94"/>
        <item x="194"/>
        <item x="445"/>
        <item x="137"/>
        <item x="867"/>
        <item x="376"/>
        <item x="909"/>
        <item x="520"/>
        <item x="745"/>
        <item x="936"/>
        <item x="815"/>
        <item x="557"/>
        <item x="579"/>
        <item x="227"/>
        <item x="619"/>
        <item x="787"/>
        <item x="781"/>
        <item x="397"/>
        <item x="865"/>
        <item x="944"/>
        <item x="766"/>
        <item x="873"/>
        <item x="176"/>
        <item x="503"/>
        <item x="226"/>
        <item x="492"/>
        <item x="645"/>
        <item x="171"/>
        <item x="603"/>
        <item x="555"/>
        <item x="808"/>
        <item x="856"/>
        <item x="467"/>
        <item x="583"/>
        <item x="795"/>
        <item x="970"/>
        <item x="823"/>
        <item x="717"/>
        <item x="819"/>
        <item x="507"/>
        <item x="413"/>
        <item x="885"/>
        <item x="634"/>
        <item x="729"/>
        <item x="451"/>
        <item x="267"/>
        <item x="415"/>
        <item x="320"/>
        <item x="861"/>
        <item x="827"/>
        <item x="409"/>
        <item x="748"/>
        <item x="335"/>
        <item x="762"/>
        <item x="341"/>
        <item x="783"/>
        <item x="218"/>
        <item x="565"/>
        <item x="597"/>
        <item x="385"/>
        <item x="666"/>
        <item x="911"/>
        <item x="952"/>
        <item x="617"/>
        <item x="653"/>
        <item x="200"/>
        <item x="307"/>
        <item x="575"/>
        <item x="394"/>
        <item x="2"/>
        <item x="50"/>
        <item x="81"/>
        <item x="490"/>
        <item x="940"/>
        <item x="935"/>
        <item x="589"/>
        <item x="62"/>
        <item x="283"/>
        <item x="86"/>
        <item x="293"/>
        <item x="673"/>
        <item x="439"/>
        <item x="269"/>
        <item x="558"/>
        <item x="128"/>
        <item x="322"/>
        <item x="78"/>
        <item x="839"/>
        <item x="693"/>
        <item x="563"/>
        <item x="436"/>
        <item x="263"/>
        <item x="113"/>
        <item x="310"/>
        <item x="206"/>
        <item x="956"/>
        <item x="378"/>
        <item x="89"/>
        <item x="331"/>
        <item x="49"/>
        <item x="241"/>
        <item x="470"/>
        <item x="629"/>
        <item x="955"/>
        <item x="853"/>
        <item x="145"/>
        <item x="938"/>
        <item x="164"/>
        <item x="461"/>
        <item x="523"/>
        <item x="457"/>
        <item x="759"/>
        <item x="68"/>
        <item x="5"/>
        <item x="183"/>
        <item x="939"/>
        <item x="506"/>
        <item x="922"/>
        <item x="479"/>
        <item x="198"/>
        <item x="450"/>
        <item x="878"/>
        <item x="289"/>
        <item x="512"/>
        <item x="84"/>
        <item x="315"/>
        <item x="804"/>
        <item x="685"/>
        <item x="469"/>
        <item x="505"/>
        <item x="390"/>
        <item x="428"/>
        <item x="45"/>
        <item x="124"/>
        <item x="147"/>
        <item x="910"/>
        <item x="800"/>
        <item x="979"/>
        <item x="34"/>
        <item x="116"/>
        <item x="191"/>
        <item x="822"/>
        <item x="663"/>
        <item x="694"/>
        <item x="664"/>
        <item x="616"/>
        <item x="400"/>
        <item x="840"/>
        <item x="373"/>
        <item x="547"/>
        <item x="726"/>
        <item x="371"/>
        <item x="25"/>
        <item x="773"/>
        <item x="886"/>
        <item x="593"/>
        <item x="377"/>
        <item x="35"/>
        <item x="366"/>
        <item x="771"/>
        <item x="326"/>
        <item x="875"/>
        <item x="107"/>
        <item x="536"/>
        <item x="255"/>
        <item x="256"/>
        <item x="749"/>
        <item x="37"/>
        <item x="311"/>
        <item x="625"/>
        <item x="119"/>
        <item x="799"/>
        <item x="58"/>
        <item x="14"/>
        <item x="362"/>
        <item x="780"/>
        <item x="304"/>
        <item x="498"/>
        <item x="560"/>
        <item x="319"/>
        <item x="905"/>
        <item x="950"/>
        <item x="614"/>
        <item x="483"/>
        <item x="830"/>
        <item x="866"/>
        <item x="481"/>
        <item x="677"/>
        <item x="596"/>
        <item x="453"/>
        <item x="368"/>
        <item x="904"/>
        <item x="862"/>
        <item x="654"/>
        <item x="794"/>
        <item x="623"/>
        <item x="340"/>
        <item x="429"/>
        <item x="895"/>
        <item x="449"/>
        <item x="863"/>
        <item x="110"/>
        <item x="250"/>
        <item x="713"/>
        <item x="475"/>
        <item x="868"/>
        <item x="216"/>
        <item x="276"/>
        <item x="207"/>
        <item x="484"/>
        <item x="260"/>
        <item x="849"/>
        <item x="738"/>
        <item x="708"/>
        <item x="455"/>
        <item x="918"/>
        <item x="381"/>
        <item x="864"/>
        <item x="323"/>
        <item x="900"/>
        <item x="365"/>
        <item x="578"/>
        <item x="650"/>
        <item x="753"/>
        <item x="181"/>
        <item x="118"/>
        <item x="427"/>
        <item x="696"/>
        <item x="61"/>
        <item x="65"/>
        <item x="735"/>
        <item x="234"/>
        <item x="108"/>
        <item x="604"/>
        <item x="99"/>
        <item x="13"/>
        <item x="83"/>
        <item x="383"/>
        <item x="242"/>
        <item x="486"/>
        <item x="328"/>
        <item x="231"/>
        <item x="464"/>
        <item x="805"/>
        <item x="741"/>
        <item x="697"/>
        <item x="727"/>
        <item x="834"/>
        <item x="257"/>
        <item x="779"/>
        <item x="777"/>
        <item x="725"/>
        <item x="524"/>
        <item x="723"/>
        <item x="942"/>
        <item x="590"/>
        <item x="612"/>
        <item x="369"/>
        <item x="698"/>
        <item x="125"/>
        <item x="71"/>
        <item x="217"/>
        <item x="422"/>
        <item x="758"/>
        <item x="279"/>
        <item x="178"/>
        <item x="28"/>
        <item x="210"/>
        <item x="21"/>
        <item x="643"/>
        <item x="24"/>
        <item x="32"/>
        <item x="106"/>
        <item x="600"/>
        <item x="846"/>
        <item x="974"/>
        <item x="98"/>
        <item x="916"/>
        <item x="477"/>
        <item x="744"/>
        <item x="447"/>
        <item x="801"/>
        <item x="403"/>
        <item x="710"/>
        <item x="163"/>
        <item x="346"/>
        <item x="93"/>
        <item x="518"/>
        <item x="298"/>
        <item x="224"/>
        <item x="668"/>
        <item x="379"/>
        <item x="628"/>
        <item x="314"/>
        <item x="776"/>
        <item x="730"/>
        <item x="927"/>
        <item x="757"/>
        <item x="695"/>
        <item x="746"/>
        <item x="850"/>
        <item x="504"/>
        <item x="16"/>
        <item x="236"/>
        <item x="48"/>
        <item x="833"/>
        <item x="588"/>
        <item x="948"/>
        <item x="90"/>
        <item x="754"/>
        <item x="683"/>
        <item x="810"/>
        <item x="19"/>
        <item x="63"/>
        <item x="354"/>
        <item x="472"/>
        <item x="482"/>
        <item x="630"/>
        <item x="750"/>
        <item x="44"/>
        <item x="667"/>
        <item x="448"/>
        <item x="782"/>
        <item x="915"/>
        <item x="538"/>
        <item x="957"/>
        <item x="893"/>
        <item x="809"/>
        <item x="564"/>
        <item x="522"/>
        <item x="641"/>
        <item x="238"/>
        <item x="177"/>
        <item x="493"/>
        <item x="514"/>
        <item x="831"/>
        <item x="351"/>
        <item x="778"/>
        <item x="751"/>
        <item x="580"/>
        <item x="921"/>
        <item x="627"/>
        <item x="680"/>
        <item x="274"/>
        <item x="533"/>
        <item x="760"/>
        <item x="419"/>
        <item x="701"/>
        <item x="359"/>
        <item x="296"/>
        <item x="105"/>
        <item x="202"/>
        <item x="967"/>
        <item x="903"/>
        <item x="969"/>
        <item x="947"/>
        <item x="659"/>
        <item x="724"/>
        <item x="818"/>
        <item x="303"/>
        <item x="466"/>
        <item x="405"/>
        <item x="424"/>
        <item x="411"/>
        <item x="656"/>
        <item x="820"/>
        <item x="816"/>
        <item x="458"/>
        <item x="765"/>
        <item x="235"/>
        <item x="471"/>
        <item x="731"/>
        <item x="148"/>
        <item x="302"/>
        <item x="232"/>
        <item x="456"/>
        <item x="711"/>
        <item x="806"/>
        <item x="297"/>
        <item x="79"/>
        <item x="414"/>
        <item x="356"/>
        <item x="577"/>
        <item x="531"/>
        <item x="495"/>
        <item x="791"/>
        <item x="130"/>
        <item x="272"/>
        <item x="790"/>
        <item x="764"/>
        <item x="836"/>
        <item x="637"/>
        <item x="339"/>
        <item x="584"/>
        <item x="770"/>
        <item x="438"/>
        <item x="941"/>
        <item x="755"/>
        <item x="825"/>
        <item x="349"/>
        <item x="114"/>
        <item x="501"/>
        <item x="898"/>
        <item x="887"/>
        <item x="715"/>
        <item x="796"/>
        <item x="299"/>
        <item x="112"/>
        <item x="219"/>
        <item x="734"/>
        <item x="352"/>
        <item x="548"/>
        <item x="785"/>
        <item x="426"/>
        <item x="657"/>
        <item x="587"/>
        <item x="131"/>
        <item x="812"/>
        <item x="393"/>
        <item x="325"/>
        <item x="655"/>
        <item x="658"/>
        <item x="544"/>
        <item x="57"/>
        <item x="165"/>
        <item x="291"/>
        <item x="281"/>
        <item x="74"/>
        <item x="46"/>
        <item x="88"/>
        <item x="223"/>
        <item x="395"/>
        <item x="807"/>
        <item x="253"/>
        <item x="101"/>
        <item x="41"/>
        <item x="273"/>
        <item x="135"/>
        <item x="648"/>
        <item x="670"/>
        <item x="338"/>
        <item x="605"/>
        <item x="434"/>
        <item x="175"/>
        <item x="402"/>
        <item x="244"/>
        <item x="367"/>
        <item x="602"/>
        <item x="23"/>
        <item x="150"/>
        <item x="598"/>
        <item x="511"/>
        <item x="239"/>
        <item x="284"/>
        <item x="208"/>
        <item x="618"/>
        <item x="12"/>
        <item x="38"/>
        <item x="7"/>
        <item x="67"/>
        <item x="442"/>
        <item x="285"/>
        <item x="859"/>
        <item x="60"/>
        <item x="170"/>
        <item x="842"/>
        <item x="586"/>
        <item x="888"/>
        <item x="835"/>
        <item x="525"/>
        <item x="883"/>
        <item x="562"/>
        <item x="901"/>
        <item x="532"/>
      </items>
    </pivotField>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axis="axisRow" showAll="0" defaultSubtotal="0">
      <items count="8">
        <item x="7"/>
        <item x="6"/>
        <item sd="0" x="3"/>
        <item sd="0" x="2"/>
        <item sd="0" x="1"/>
        <item sd="0" x="0"/>
        <item sd="0" x="4"/>
        <item sd="0" x="5"/>
      </items>
    </pivotField>
    <pivotField numFmtId="22" showAll="0" defaultSubtotal="0">
      <items count="14">
        <item x="0"/>
        <item x="1"/>
        <item x="2"/>
        <item x="3"/>
        <item x="4"/>
        <item x="5"/>
        <item x="6"/>
        <item x="7"/>
        <item x="8"/>
        <item x="9"/>
        <item x="10"/>
        <item x="11"/>
        <item x="12"/>
        <item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2">
    <field x="10"/>
    <field x="1"/>
  </rowFields>
  <rowItems count="21">
    <i>
      <x/>
    </i>
    <i r="1">
      <x v="170"/>
    </i>
    <i>
      <x v="1"/>
    </i>
    <i r="1">
      <x v="55"/>
    </i>
    <i r="1">
      <x v="173"/>
    </i>
    <i r="1">
      <x v="174"/>
    </i>
    <i r="1">
      <x v="175"/>
    </i>
    <i r="1">
      <x v="255"/>
    </i>
    <i r="1">
      <x v="490"/>
    </i>
    <i r="1">
      <x v="494"/>
    </i>
    <i r="1">
      <x v="555"/>
    </i>
    <i r="1">
      <x v="709"/>
    </i>
    <i r="1">
      <x v="821"/>
    </i>
    <i r="1">
      <x v="831"/>
    </i>
    <i r="1">
      <x v="834"/>
    </i>
    <i>
      <x v="2"/>
    </i>
    <i>
      <x v="3"/>
    </i>
    <i>
      <x v="4"/>
    </i>
    <i>
      <x v="5"/>
    </i>
    <i>
      <x v="6"/>
    </i>
    <i>
      <x v="7"/>
    </i>
  </rowItems>
  <colItems count="1">
    <i/>
  </colItems>
  <formats count="10">
    <format dxfId="14">
      <pivotArea type="all" dataOnly="0" outline="0" fieldPosition="0"/>
    </format>
    <format dxfId="15">
      <pivotArea field="10" type="button" dataOnly="0" labelOnly="1" outline="0" axis="axisRow" fieldPosition="0"/>
    </format>
    <format dxfId="16">
      <pivotArea dataOnly="0" labelOnly="1" fieldPosition="0">
        <references count="1">
          <reference field="10" count="0"/>
        </references>
      </pivotArea>
    </format>
    <format dxfId="17">
      <pivotArea dataOnly="0" labelOnly="1" fieldPosition="0">
        <references count="2">
          <reference field="1" count="1">
            <x v="170"/>
          </reference>
          <reference field="10" count="1" selected="0">
            <x v="0"/>
          </reference>
        </references>
      </pivotArea>
    </format>
    <format dxfId="18">
      <pivotArea dataOnly="0" labelOnly="1" fieldPosition="0">
        <references count="2">
          <reference field="1" count="12">
            <x v="55"/>
            <x v="173"/>
            <x v="174"/>
            <x v="175"/>
            <x v="255"/>
            <x v="490"/>
            <x v="494"/>
            <x v="555"/>
            <x v="709"/>
            <x v="821"/>
            <x v="831"/>
            <x v="834"/>
          </reference>
          <reference field="10" count="1" selected="0">
            <x v="1"/>
          </reference>
        </references>
      </pivotArea>
    </format>
    <format dxfId="19">
      <pivotArea type="all" dataOnly="0" outline="0" fieldPosition="0"/>
    </format>
    <format dxfId="20">
      <pivotArea field="10" type="button" dataOnly="0" labelOnly="1" outline="0" axis="axisRow" fieldPosition="0"/>
    </format>
    <format dxfId="21">
      <pivotArea dataOnly="0" labelOnly="1" fieldPosition="0">
        <references count="1">
          <reference field="10" count="0"/>
        </references>
      </pivotArea>
    </format>
    <format dxfId="22">
      <pivotArea dataOnly="0" labelOnly="1" fieldPosition="0">
        <references count="2">
          <reference field="1" count="1">
            <x v="170"/>
          </reference>
          <reference field="10" count="1" selected="0">
            <x v="0"/>
          </reference>
        </references>
      </pivotArea>
    </format>
    <format dxfId="23">
      <pivotArea dataOnly="0" labelOnly="1" fieldPosition="0">
        <references count="2">
          <reference field="1" count="12">
            <x v="55"/>
            <x v="173"/>
            <x v="174"/>
            <x v="175"/>
            <x v="255"/>
            <x v="490"/>
            <x v="494"/>
            <x v="555"/>
            <x v="709"/>
            <x v="821"/>
            <x v="831"/>
            <x v="834"/>
          </reference>
          <reference field="10" count="1" selected="0">
            <x v="1"/>
          </reference>
        </references>
      </pivotArea>
    </format>
  </format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3F6553-0B77-43B9-B63F-639FD6EF96EE}"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Model ID">
  <location ref="G3:H984" firstHeaderRow="1" firstDataRow="1" firstDataCol="1"/>
  <pivotFields count="14">
    <pivotField axis="axisRow" showAll="0">
      <items count="9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showAll="0"/>
    <pivotField showAll="0"/>
    <pivotField showAll="0"/>
    <pivotField showAll="0"/>
    <pivotField showAll="0"/>
    <pivotField showAll="0"/>
    <pivotField showAll="0"/>
    <pivotField showAll="0"/>
    <pivotField dataField="1" showAll="0"/>
    <pivotField showAll="0">
      <items count="9">
        <item x="7"/>
        <item x="6"/>
        <item x="3"/>
        <item x="2"/>
        <item x="1"/>
        <item x="0"/>
        <item x="4"/>
        <item x="5"/>
        <item t="default"/>
      </items>
    </pivotField>
    <pivotField numFmtId="22" showAll="0">
      <items count="15">
        <item x="0"/>
        <item x="1"/>
        <item x="2"/>
        <item x="3"/>
        <item x="4"/>
        <item x="5"/>
        <item x="6"/>
        <item x="7"/>
        <item x="8"/>
        <item x="9"/>
        <item x="10"/>
        <item x="11"/>
        <item x="12"/>
        <item x="13"/>
        <item t="default"/>
      </items>
    </pivotField>
    <pivotField showAll="0" defaultSubtotal="0"/>
    <pivotField showAll="0" defaultSubtotal="0"/>
  </pivotFields>
  <rowFields count="1">
    <field x="0"/>
  </rowFields>
  <rowItems count="9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t="grand">
      <x/>
    </i>
  </rowItems>
  <colItems count="1">
    <i/>
  </colItems>
  <dataFields count="1">
    <dataField name="Ram Capacity (Gb)" fld="9" baseField="0" baseItem="0"/>
  </dataFields>
  <pivotTableStyleInfo name="PivotStyleDark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DD6E09-CB56-406E-BE80-BC0147CA0452}" name="PivotTable6"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rowHeaderCaption="Brand">
  <location ref="J3:K49" firstHeaderRow="1" firstDataRow="1" firstDataCol="1"/>
  <pivotFields count="14">
    <pivotField showAll="0" defaultSubtota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s>
    </pivotField>
    <pivotField showAll="0" defaultSubtotal="0"/>
    <pivotField showAll="0" defaultSubtotal="0"/>
    <pivotField axis="axisRow" showAll="0" defaultSubtotal="0">
      <items count="46">
        <item x="4"/>
        <item x="27"/>
        <item x="45"/>
        <item x="33"/>
        <item x="41"/>
        <item x="17"/>
        <item x="42"/>
        <item x="21"/>
        <item x="12"/>
        <item x="15"/>
        <item x="24"/>
        <item x="35"/>
        <item x="19"/>
        <item x="16"/>
        <item x="10"/>
        <item x="28"/>
        <item x="11"/>
        <item x="23"/>
        <item x="20"/>
        <item x="40"/>
        <item x="37"/>
        <item x="18"/>
        <item x="38"/>
        <item x="34"/>
        <item x="39"/>
        <item x="2"/>
        <item x="22"/>
        <item x="6"/>
        <item x="25"/>
        <item x="0"/>
        <item x="7"/>
        <item x="31"/>
        <item x="9"/>
        <item x="3"/>
        <item x="26"/>
        <item x="29"/>
        <item x="1"/>
        <item x="44"/>
        <item x="30"/>
        <item x="43"/>
        <item x="13"/>
        <item x="14"/>
        <item x="32"/>
        <item x="8"/>
        <item x="5"/>
        <item x="36"/>
      </items>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items count="8">
        <item x="7"/>
        <item x="6"/>
        <item x="3"/>
        <item x="2"/>
        <item x="1"/>
        <item x="0"/>
        <item x="4"/>
        <item x="5"/>
      </items>
    </pivotField>
    <pivotField numFmtId="22" showAll="0" defaultSubtotal="0">
      <items count="14">
        <item x="0"/>
        <item x="1"/>
        <item x="2"/>
        <item x="3"/>
        <item x="4"/>
        <item x="5"/>
        <item x="6"/>
        <item x="7"/>
        <item x="8"/>
        <item x="9"/>
        <item x="10"/>
        <item x="11"/>
        <item x="12"/>
        <item x="13"/>
      </items>
    </pivotField>
    <pivotField showAll="0" defaultSubtotal="0"/>
    <pivotField showAll="0" defaultSubtotal="0"/>
  </pivotFields>
  <rowFields count="1">
    <field x="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Items count="1">
    <i/>
  </colItems>
  <dataFields count="1">
    <dataField name="Average Rating" fld="5" subtotal="average" baseField="3" baseItem="0" numFmtId="2"/>
  </dataFields>
  <formats count="1">
    <format dxfId="24">
      <pivotArea outline="0" collapsedLevelsAreSubtotals="1" fieldPosition="0"/>
    </format>
  </formats>
  <pivotTableStyleInfo name="PivotStyleDark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119380-5A8D-429D-822A-8048A9524089}"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rowHeaderCaption="Model">
  <location ref="C3:D102" firstHeaderRow="1" firstDataRow="1" firstDataCol="1"/>
  <pivotFields count="14">
    <pivotField showAll="0" defaultSubtota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s>
    </pivotField>
    <pivotField axis="axisRow" showAll="0" defaultSubtotal="0">
      <items count="980">
        <item x="33"/>
        <item x="136"/>
        <item x="594"/>
        <item x="111"/>
        <item x="305"/>
        <item x="881"/>
        <item x="149"/>
        <item x="361"/>
        <item x="880"/>
        <item x="824"/>
        <item x="613"/>
        <item x="15"/>
        <item x="344"/>
        <item x="813"/>
        <item x="275"/>
        <item x="76"/>
        <item x="923"/>
        <item x="521"/>
        <item x="161"/>
        <item x="756"/>
        <item x="682"/>
        <item x="6"/>
        <item x="246"/>
        <item x="621"/>
        <item x="280"/>
        <item x="56"/>
        <item x="321"/>
        <item x="788"/>
        <item x="100"/>
        <item x="789"/>
        <item x="416"/>
        <item x="27"/>
        <item x="288"/>
        <item x="209"/>
        <item x="739"/>
        <item x="706"/>
        <item x="892"/>
        <item x="444"/>
        <item x="152"/>
        <item x="398"/>
        <item x="595"/>
        <item x="173"/>
        <item x="638"/>
        <item x="435"/>
        <item x="737"/>
        <item x="262"/>
        <item x="556"/>
        <item x="633"/>
        <item x="441"/>
        <item x="278"/>
        <item x="699"/>
        <item x="406"/>
        <item x="452"/>
        <item x="959"/>
        <item x="431"/>
        <item x="817"/>
        <item x="160"/>
        <item x="962"/>
        <item x="843"/>
        <item x="190"/>
        <item x="75"/>
        <item x="811"/>
        <item x="689"/>
        <item x="500"/>
        <item x="838"/>
        <item x="372"/>
        <item x="509"/>
        <item x="937"/>
        <item x="324"/>
        <item x="270"/>
        <item x="527"/>
        <item x="122"/>
        <item x="243"/>
        <item x="215"/>
        <item x="129"/>
        <item x="740"/>
        <item x="973"/>
        <item x="930"/>
        <item x="494"/>
        <item x="420"/>
        <item x="502"/>
        <item x="736"/>
        <item x="649"/>
        <item x="675"/>
        <item x="902"/>
        <item x="960"/>
        <item x="747"/>
        <item x="976"/>
        <item x="317"/>
        <item x="214"/>
        <item x="841"/>
        <item x="951"/>
        <item x="631"/>
        <item x="702"/>
        <item x="478"/>
        <item x="954"/>
        <item x="704"/>
        <item x="851"/>
        <item x="485"/>
        <item x="832"/>
        <item x="712"/>
        <item x="535"/>
        <item x="844"/>
        <item x="852"/>
        <item x="775"/>
        <item x="714"/>
        <item x="965"/>
        <item x="733"/>
        <item x="187"/>
        <item x="814"/>
        <item x="446"/>
        <item x="463"/>
        <item x="644"/>
        <item x="529"/>
        <item x="168"/>
        <item x="287"/>
        <item x="327"/>
        <item x="899"/>
        <item x="786"/>
        <item x="920"/>
        <item x="707"/>
        <item x="334"/>
        <item x="798"/>
        <item x="803"/>
        <item x="264"/>
        <item x="286"/>
        <item x="123"/>
        <item x="912"/>
        <item x="854"/>
        <item x="271"/>
        <item x="674"/>
        <item x="651"/>
        <item x="443"/>
        <item x="676"/>
        <item x="251"/>
        <item x="154"/>
        <item x="180"/>
        <item x="468"/>
        <item x="318"/>
        <item x="97"/>
        <item x="230"/>
        <item x="146"/>
        <item x="545"/>
        <item x="933"/>
        <item x="360"/>
        <item x="858"/>
        <item x="582"/>
        <item x="167"/>
        <item x="454"/>
        <item x="622"/>
        <item x="139"/>
        <item x="489"/>
        <item x="581"/>
        <item x="51"/>
        <item x="665"/>
        <item x="282"/>
        <item x="515"/>
        <item x="480"/>
        <item x="140"/>
        <item x="252"/>
        <item x="382"/>
        <item x="174"/>
        <item x="72"/>
        <item x="117"/>
        <item x="573"/>
        <item x="330"/>
        <item x="919"/>
        <item x="705"/>
        <item x="914"/>
        <item x="845"/>
        <item x="874"/>
        <item x="972"/>
        <item x="476"/>
        <item x="769"/>
        <item x="396"/>
        <item x="722"/>
        <item x="313"/>
        <item x="945"/>
        <item x="646"/>
        <item x="669"/>
        <item x="52"/>
        <item x="350"/>
        <item x="585"/>
        <item x="143"/>
        <item x="606"/>
        <item x="213"/>
        <item x="894"/>
        <item x="963"/>
        <item x="188"/>
        <item x="784"/>
        <item x="821"/>
        <item x="537"/>
        <item x="169"/>
        <item x="639"/>
        <item x="380"/>
        <item x="662"/>
        <item x="660"/>
        <item x="561"/>
        <item x="473"/>
        <item x="891"/>
        <item x="632"/>
        <item x="925"/>
        <item x="761"/>
        <item x="42"/>
        <item x="85"/>
        <item x="222"/>
        <item x="193"/>
        <item x="120"/>
        <item x="201"/>
        <item x="294"/>
        <item x="743"/>
        <item x="964"/>
        <item x="571"/>
        <item x="615"/>
        <item x="719"/>
        <item x="474"/>
        <item x="897"/>
        <item x="433"/>
        <item x="549"/>
        <item x="488"/>
        <item x="132"/>
        <item x="700"/>
        <item x="519"/>
        <item x="975"/>
        <item x="907"/>
        <item x="692"/>
        <item x="440"/>
        <item x="348"/>
        <item x="258"/>
        <item x="249"/>
        <item x="497"/>
        <item x="59"/>
        <item x="870"/>
        <item x="126"/>
        <item x="301"/>
        <item x="151"/>
        <item x="203"/>
        <item x="742"/>
        <item x="347"/>
        <item x="336"/>
        <item x="92"/>
        <item x="3"/>
        <item x="312"/>
        <item x="417"/>
        <item x="80"/>
        <item x="247"/>
        <item x="186"/>
        <item x="53"/>
        <item x="978"/>
        <item x="102"/>
        <item x="418"/>
        <item x="182"/>
        <item x="661"/>
        <item x="837"/>
        <item x="968"/>
        <item x="716"/>
        <item x="792"/>
        <item x="528"/>
        <item x="462"/>
        <item x="679"/>
        <item x="574"/>
        <item x="569"/>
        <item x="192"/>
        <item x="539"/>
        <item x="848"/>
        <item x="425"/>
        <item x="926"/>
        <item x="542"/>
        <item x="8"/>
        <item x="205"/>
        <item x="133"/>
        <item x="906"/>
        <item x="268"/>
        <item x="924"/>
        <item x="487"/>
        <item x="248"/>
        <item x="559"/>
        <item x="678"/>
        <item x="460"/>
        <item x="66"/>
        <item x="229"/>
        <item x="421"/>
        <item x="18"/>
        <item x="109"/>
        <item x="526"/>
        <item x="73"/>
        <item x="364"/>
        <item x="306"/>
        <item x="0"/>
        <item x="29"/>
        <item x="20"/>
        <item x="510"/>
        <item x="499"/>
        <item x="337"/>
        <item x="309"/>
        <item x="871"/>
        <item x="266"/>
        <item x="857"/>
        <item x="908"/>
        <item x="91"/>
        <item x="144"/>
        <item x="624"/>
        <item x="121"/>
        <item x="9"/>
        <item x="185"/>
        <item x="550"/>
        <item x="855"/>
        <item x="640"/>
        <item x="1"/>
        <item x="26"/>
        <item x="127"/>
        <item x="40"/>
        <item x="196"/>
        <item x="592"/>
        <item x="688"/>
        <item x="879"/>
        <item x="343"/>
        <item x="410"/>
        <item x="793"/>
        <item x="877"/>
        <item x="949"/>
        <item x="254"/>
        <item x="884"/>
        <item x="882"/>
        <item x="768"/>
        <item x="611"/>
        <item x="432"/>
        <item x="553"/>
        <item x="576"/>
        <item x="96"/>
        <item x="70"/>
        <item x="829"/>
        <item x="943"/>
        <item x="767"/>
        <item x="763"/>
        <item x="931"/>
        <item x="608"/>
        <item x="423"/>
        <item x="636"/>
        <item x="709"/>
        <item x="566"/>
        <item x="797"/>
        <item x="240"/>
        <item x="233"/>
        <item x="961"/>
        <item x="890"/>
        <item x="172"/>
        <item x="516"/>
        <item x="355"/>
        <item x="570"/>
        <item x="407"/>
        <item x="199"/>
        <item x="11"/>
        <item x="647"/>
        <item x="860"/>
        <item x="672"/>
        <item x="153"/>
        <item x="691"/>
        <item x="388"/>
        <item x="686"/>
        <item x="104"/>
        <item x="684"/>
        <item x="375"/>
        <item x="156"/>
        <item x="295"/>
        <item x="245"/>
        <item x="77"/>
        <item x="329"/>
        <item x="551"/>
        <item x="681"/>
        <item x="363"/>
        <item x="69"/>
        <item x="158"/>
        <item x="389"/>
        <item x="720"/>
        <item x="752"/>
        <item x="971"/>
        <item x="345"/>
        <item x="138"/>
        <item x="534"/>
        <item x="87"/>
        <item x="917"/>
        <item x="572"/>
        <item x="728"/>
        <item x="568"/>
        <item x="459"/>
        <item x="162"/>
        <item x="828"/>
        <item x="876"/>
        <item x="928"/>
        <item x="412"/>
        <item x="404"/>
        <item x="718"/>
        <item x="896"/>
        <item x="513"/>
        <item x="228"/>
        <item x="195"/>
        <item x="237"/>
        <item x="36"/>
        <item x="567"/>
        <item x="39"/>
        <item x="141"/>
        <item x="17"/>
        <item x="642"/>
        <item x="308"/>
        <item x="265"/>
        <item x="465"/>
        <item x="115"/>
        <item x="687"/>
        <item x="391"/>
        <item x="599"/>
        <item x="966"/>
        <item x="261"/>
        <item x="225"/>
        <item x="399"/>
        <item x="732"/>
        <item x="958"/>
        <item x="929"/>
        <item x="357"/>
        <item x="333"/>
        <item x="601"/>
        <item x="626"/>
        <item x="430"/>
        <item x="913"/>
        <item x="552"/>
        <item x="690"/>
        <item x="772"/>
        <item x="721"/>
        <item x="508"/>
        <item x="609"/>
        <item x="204"/>
        <item x="259"/>
        <item x="179"/>
        <item x="342"/>
        <item x="554"/>
        <item x="142"/>
        <item x="64"/>
        <item x="290"/>
        <item x="530"/>
        <item x="847"/>
        <item x="671"/>
        <item x="370"/>
        <item x="437"/>
        <item x="869"/>
        <item x="491"/>
        <item x="977"/>
        <item x="22"/>
        <item x="134"/>
        <item x="197"/>
        <item x="543"/>
        <item x="316"/>
        <item x="31"/>
        <item x="802"/>
        <item x="54"/>
        <item x="166"/>
        <item x="184"/>
        <item x="10"/>
        <item x="30"/>
        <item x="4"/>
        <item x="43"/>
        <item x="103"/>
        <item x="157"/>
        <item x="374"/>
        <item x="826"/>
        <item x="774"/>
        <item x="591"/>
        <item x="546"/>
        <item x="872"/>
        <item x="635"/>
        <item x="387"/>
        <item x="932"/>
        <item x="607"/>
        <item x="541"/>
        <item x="540"/>
        <item x="159"/>
        <item x="358"/>
        <item x="82"/>
        <item x="211"/>
        <item x="408"/>
        <item x="332"/>
        <item x="212"/>
        <item x="392"/>
        <item x="220"/>
        <item x="384"/>
        <item x="517"/>
        <item x="95"/>
        <item x="401"/>
        <item x="386"/>
        <item x="55"/>
        <item x="221"/>
        <item x="889"/>
        <item x="946"/>
        <item x="934"/>
        <item x="292"/>
        <item x="953"/>
        <item x="610"/>
        <item x="652"/>
        <item x="189"/>
        <item x="155"/>
        <item x="300"/>
        <item x="353"/>
        <item x="620"/>
        <item x="496"/>
        <item x="277"/>
        <item x="703"/>
        <item x="47"/>
        <item x="94"/>
        <item x="194"/>
        <item x="445"/>
        <item x="137"/>
        <item x="867"/>
        <item x="376"/>
        <item x="909"/>
        <item x="520"/>
        <item x="745"/>
        <item x="936"/>
        <item x="815"/>
        <item x="557"/>
        <item x="579"/>
        <item x="227"/>
        <item x="619"/>
        <item x="787"/>
        <item x="781"/>
        <item x="397"/>
        <item x="865"/>
        <item x="944"/>
        <item x="766"/>
        <item x="873"/>
        <item x="176"/>
        <item x="503"/>
        <item x="226"/>
        <item x="492"/>
        <item x="645"/>
        <item x="171"/>
        <item x="603"/>
        <item x="555"/>
        <item x="808"/>
        <item x="856"/>
        <item x="467"/>
        <item x="583"/>
        <item x="795"/>
        <item x="970"/>
        <item x="823"/>
        <item x="717"/>
        <item x="819"/>
        <item x="507"/>
        <item x="413"/>
        <item x="885"/>
        <item x="634"/>
        <item x="729"/>
        <item x="451"/>
        <item x="267"/>
        <item x="415"/>
        <item x="320"/>
        <item x="861"/>
        <item x="827"/>
        <item x="409"/>
        <item x="748"/>
        <item x="335"/>
        <item x="762"/>
        <item x="341"/>
        <item x="783"/>
        <item x="218"/>
        <item x="565"/>
        <item x="597"/>
        <item x="385"/>
        <item x="666"/>
        <item x="911"/>
        <item x="952"/>
        <item x="617"/>
        <item x="653"/>
        <item x="200"/>
        <item x="307"/>
        <item x="575"/>
        <item x="394"/>
        <item x="2"/>
        <item x="50"/>
        <item x="81"/>
        <item x="490"/>
        <item x="940"/>
        <item x="935"/>
        <item x="589"/>
        <item x="62"/>
        <item x="283"/>
        <item x="86"/>
        <item x="293"/>
        <item x="673"/>
        <item x="439"/>
        <item x="269"/>
        <item x="558"/>
        <item x="128"/>
        <item x="322"/>
        <item x="78"/>
        <item x="839"/>
        <item x="693"/>
        <item x="563"/>
        <item x="436"/>
        <item x="263"/>
        <item x="113"/>
        <item x="310"/>
        <item x="206"/>
        <item x="956"/>
        <item x="378"/>
        <item x="89"/>
        <item x="331"/>
        <item x="49"/>
        <item x="241"/>
        <item x="470"/>
        <item x="629"/>
        <item x="955"/>
        <item x="853"/>
        <item x="145"/>
        <item x="938"/>
        <item x="164"/>
        <item x="461"/>
        <item x="523"/>
        <item x="457"/>
        <item x="759"/>
        <item x="68"/>
        <item x="5"/>
        <item x="183"/>
        <item x="939"/>
        <item x="506"/>
        <item x="922"/>
        <item x="479"/>
        <item x="198"/>
        <item x="450"/>
        <item x="878"/>
        <item x="289"/>
        <item x="512"/>
        <item x="84"/>
        <item x="315"/>
        <item x="804"/>
        <item x="685"/>
        <item x="469"/>
        <item x="505"/>
        <item x="390"/>
        <item x="428"/>
        <item x="45"/>
        <item x="124"/>
        <item x="147"/>
        <item x="910"/>
        <item x="800"/>
        <item x="979"/>
        <item x="34"/>
        <item x="116"/>
        <item x="191"/>
        <item x="822"/>
        <item x="663"/>
        <item x="694"/>
        <item x="664"/>
        <item x="616"/>
        <item x="400"/>
        <item x="840"/>
        <item x="373"/>
        <item x="547"/>
        <item x="726"/>
        <item x="371"/>
        <item x="25"/>
        <item x="773"/>
        <item x="886"/>
        <item x="593"/>
        <item x="377"/>
        <item x="35"/>
        <item x="366"/>
        <item x="771"/>
        <item x="326"/>
        <item x="875"/>
        <item x="107"/>
        <item x="536"/>
        <item x="255"/>
        <item x="256"/>
        <item x="749"/>
        <item x="37"/>
        <item x="311"/>
        <item x="625"/>
        <item x="119"/>
        <item x="799"/>
        <item x="58"/>
        <item x="14"/>
        <item x="362"/>
        <item x="780"/>
        <item x="304"/>
        <item x="498"/>
        <item x="560"/>
        <item x="319"/>
        <item x="905"/>
        <item x="950"/>
        <item x="614"/>
        <item x="483"/>
        <item x="830"/>
        <item x="866"/>
        <item x="481"/>
        <item x="677"/>
        <item x="596"/>
        <item x="453"/>
        <item x="368"/>
        <item x="904"/>
        <item x="862"/>
        <item x="654"/>
        <item x="794"/>
        <item x="623"/>
        <item x="340"/>
        <item x="429"/>
        <item x="895"/>
        <item x="449"/>
        <item x="863"/>
        <item x="110"/>
        <item x="250"/>
        <item x="713"/>
        <item x="475"/>
        <item x="868"/>
        <item x="216"/>
        <item x="276"/>
        <item x="207"/>
        <item x="484"/>
        <item x="260"/>
        <item x="849"/>
        <item x="738"/>
        <item x="708"/>
        <item x="455"/>
        <item x="918"/>
        <item x="381"/>
        <item x="864"/>
        <item x="323"/>
        <item x="900"/>
        <item x="365"/>
        <item x="578"/>
        <item x="650"/>
        <item x="753"/>
        <item x="181"/>
        <item x="118"/>
        <item x="427"/>
        <item x="696"/>
        <item x="61"/>
        <item x="65"/>
        <item x="735"/>
        <item x="234"/>
        <item x="108"/>
        <item x="604"/>
        <item x="99"/>
        <item x="13"/>
        <item x="83"/>
        <item x="383"/>
        <item x="242"/>
        <item x="486"/>
        <item x="328"/>
        <item x="231"/>
        <item x="464"/>
        <item x="805"/>
        <item x="741"/>
        <item x="697"/>
        <item x="727"/>
        <item x="834"/>
        <item x="257"/>
        <item x="779"/>
        <item x="777"/>
        <item x="725"/>
        <item x="524"/>
        <item x="723"/>
        <item x="942"/>
        <item x="590"/>
        <item x="612"/>
        <item x="369"/>
        <item x="698"/>
        <item x="125"/>
        <item x="71"/>
        <item x="217"/>
        <item x="422"/>
        <item x="758"/>
        <item x="279"/>
        <item x="178"/>
        <item x="28"/>
        <item x="210"/>
        <item x="21"/>
        <item x="643"/>
        <item x="24"/>
        <item x="32"/>
        <item x="106"/>
        <item x="600"/>
        <item x="846"/>
        <item x="974"/>
        <item x="98"/>
        <item x="916"/>
        <item x="477"/>
        <item x="744"/>
        <item x="447"/>
        <item x="801"/>
        <item x="403"/>
        <item x="710"/>
        <item x="163"/>
        <item x="346"/>
        <item x="93"/>
        <item x="518"/>
        <item x="298"/>
        <item x="224"/>
        <item x="668"/>
        <item x="379"/>
        <item x="628"/>
        <item x="314"/>
        <item x="776"/>
        <item x="730"/>
        <item x="927"/>
        <item x="757"/>
        <item x="695"/>
        <item x="746"/>
        <item x="850"/>
        <item x="504"/>
        <item x="16"/>
        <item x="236"/>
        <item x="48"/>
        <item x="833"/>
        <item x="588"/>
        <item x="948"/>
        <item x="90"/>
        <item x="754"/>
        <item x="683"/>
        <item x="810"/>
        <item x="19"/>
        <item x="63"/>
        <item x="354"/>
        <item x="472"/>
        <item x="482"/>
        <item x="630"/>
        <item x="750"/>
        <item x="44"/>
        <item x="667"/>
        <item x="448"/>
        <item x="782"/>
        <item x="915"/>
        <item x="538"/>
        <item x="957"/>
        <item x="893"/>
        <item x="809"/>
        <item x="564"/>
        <item x="522"/>
        <item x="641"/>
        <item x="238"/>
        <item x="177"/>
        <item x="493"/>
        <item x="514"/>
        <item x="831"/>
        <item x="351"/>
        <item x="778"/>
        <item x="751"/>
        <item x="580"/>
        <item x="921"/>
        <item x="627"/>
        <item x="680"/>
        <item x="274"/>
        <item x="533"/>
        <item x="760"/>
        <item x="419"/>
        <item x="701"/>
        <item x="359"/>
        <item x="296"/>
        <item x="105"/>
        <item x="202"/>
        <item x="967"/>
        <item x="903"/>
        <item x="969"/>
        <item x="947"/>
        <item x="659"/>
        <item x="724"/>
        <item x="818"/>
        <item x="303"/>
        <item x="466"/>
        <item x="405"/>
        <item x="424"/>
        <item x="411"/>
        <item x="656"/>
        <item x="820"/>
        <item x="816"/>
        <item x="458"/>
        <item x="765"/>
        <item x="235"/>
        <item x="471"/>
        <item x="731"/>
        <item x="148"/>
        <item x="302"/>
        <item x="232"/>
        <item x="456"/>
        <item x="711"/>
        <item x="806"/>
        <item x="297"/>
        <item x="79"/>
        <item x="414"/>
        <item x="356"/>
        <item x="577"/>
        <item x="531"/>
        <item x="495"/>
        <item x="791"/>
        <item x="130"/>
        <item x="272"/>
        <item x="790"/>
        <item x="764"/>
        <item x="836"/>
        <item x="637"/>
        <item x="339"/>
        <item x="584"/>
        <item x="770"/>
        <item x="438"/>
        <item x="941"/>
        <item x="755"/>
        <item x="825"/>
        <item x="349"/>
        <item x="114"/>
        <item x="501"/>
        <item x="898"/>
        <item x="887"/>
        <item x="715"/>
        <item x="796"/>
        <item x="299"/>
        <item x="112"/>
        <item x="219"/>
        <item x="734"/>
        <item x="352"/>
        <item x="548"/>
        <item x="785"/>
        <item x="426"/>
        <item x="657"/>
        <item x="587"/>
        <item x="131"/>
        <item x="812"/>
        <item x="393"/>
        <item x="325"/>
        <item x="655"/>
        <item x="658"/>
        <item x="544"/>
        <item x="57"/>
        <item x="165"/>
        <item x="291"/>
        <item x="281"/>
        <item x="74"/>
        <item x="46"/>
        <item x="88"/>
        <item x="223"/>
        <item x="395"/>
        <item x="807"/>
        <item x="253"/>
        <item x="101"/>
        <item x="41"/>
        <item x="273"/>
        <item x="135"/>
        <item x="648"/>
        <item x="670"/>
        <item x="338"/>
        <item x="605"/>
        <item x="434"/>
        <item x="175"/>
        <item x="402"/>
        <item x="244"/>
        <item x="367"/>
        <item x="602"/>
        <item x="23"/>
        <item x="150"/>
        <item x="598"/>
        <item x="511"/>
        <item x="239"/>
        <item x="284"/>
        <item x="208"/>
        <item x="618"/>
        <item x="12"/>
        <item x="38"/>
        <item x="7"/>
        <item x="67"/>
        <item x="442"/>
        <item x="285"/>
        <item x="859"/>
        <item x="60"/>
        <item x="170"/>
        <item x="842"/>
        <item x="586"/>
        <item x="888"/>
        <item x="835"/>
        <item x="525"/>
        <item x="883"/>
        <item x="562"/>
        <item x="901"/>
        <item x="532"/>
      </items>
    </pivotField>
    <pivotField showAll="0" defaultSubtotal="0"/>
    <pivotField axis="axisRow" showAll="0" defaultSubtotal="0">
      <items count="46">
        <item x="4"/>
        <item x="27"/>
        <item sd="0" x="45"/>
        <item sd="0" x="33"/>
        <item sd="0" x="41"/>
        <item sd="0" x="17"/>
        <item sd="0" x="42"/>
        <item sd="0" x="21"/>
        <item sd="0" x="12"/>
        <item sd="0" x="15"/>
        <item sd="0" x="24"/>
        <item sd="0" x="35"/>
        <item sd="0" x="19"/>
        <item sd="0" x="16"/>
        <item sd="0" x="10"/>
        <item sd="0" x="28"/>
        <item sd="0" x="11"/>
        <item sd="0" x="23"/>
        <item sd="0" x="20"/>
        <item sd="0" x="40"/>
        <item sd="0" x="37"/>
        <item sd="0" x="18"/>
        <item sd="0" x="38"/>
        <item sd="0" x="34"/>
        <item sd="0" x="39"/>
        <item sd="0" x="2"/>
        <item sd="0" x="22"/>
        <item sd="0" x="6"/>
        <item sd="0" x="25"/>
        <item sd="0" x="0"/>
        <item sd="0" x="7"/>
        <item sd="0" x="31"/>
        <item sd="0" x="9"/>
        <item sd="0" x="3"/>
        <item sd="0" x="26"/>
        <item sd="0" x="29"/>
        <item sd="0" x="1"/>
        <item sd="0" x="44"/>
        <item sd="0" x="30"/>
        <item sd="0" x="43"/>
        <item sd="0" x="13"/>
        <item sd="0" x="14"/>
        <item sd="0" x="32"/>
        <item sd="0" x="8"/>
        <item sd="0" x="5"/>
        <item sd="0" x="36"/>
      </items>
    </pivotField>
    <pivotField dataField="1" showAll="0" defaultSubtotal="0">
      <items count="379">
        <item x="122"/>
        <item x="360"/>
        <item x="236"/>
        <item x="353"/>
        <item x="100"/>
        <item x="189"/>
        <item x="378"/>
        <item x="343"/>
        <item x="313"/>
        <item x="109"/>
        <item x="330"/>
        <item x="115"/>
        <item x="298"/>
        <item x="371"/>
        <item x="237"/>
        <item x="288"/>
        <item x="83"/>
        <item x="59"/>
        <item x="324"/>
        <item x="166"/>
        <item x="208"/>
        <item x="149"/>
        <item x="289"/>
        <item x="375"/>
        <item x="172"/>
        <item x="120"/>
        <item x="191"/>
        <item x="215"/>
        <item x="246"/>
        <item x="319"/>
        <item x="291"/>
        <item x="367"/>
        <item x="135"/>
        <item x="163"/>
        <item x="165"/>
        <item x="266"/>
        <item x="95"/>
        <item x="121"/>
        <item x="344"/>
        <item x="245"/>
        <item x="62"/>
        <item x="363"/>
        <item x="362"/>
        <item x="101"/>
        <item x="377"/>
        <item x="231"/>
        <item x="242"/>
        <item x="202"/>
        <item x="234"/>
        <item x="40"/>
        <item x="290"/>
        <item x="147"/>
        <item x="134"/>
        <item x="361"/>
        <item x="131"/>
        <item x="334"/>
        <item x="55"/>
        <item x="103"/>
        <item x="340"/>
        <item x="270"/>
        <item x="123"/>
        <item x="15"/>
        <item x="349"/>
        <item x="350"/>
        <item x="49"/>
        <item x="249"/>
        <item x="258"/>
        <item x="218"/>
        <item x="305"/>
        <item x="348"/>
        <item x="326"/>
        <item x="47"/>
        <item x="318"/>
        <item x="339"/>
        <item x="329"/>
        <item x="127"/>
        <item x="244"/>
        <item x="183"/>
        <item x="302"/>
        <item x="124"/>
        <item x="351"/>
        <item x="39"/>
        <item x="346"/>
        <item x="43"/>
        <item x="106"/>
        <item x="207"/>
        <item x="133"/>
        <item x="328"/>
        <item x="257"/>
        <item x="235"/>
        <item x="232"/>
        <item x="41"/>
        <item x="274"/>
        <item x="70"/>
        <item x="307"/>
        <item x="228"/>
        <item x="332"/>
        <item x="173"/>
        <item x="342"/>
        <item x="206"/>
        <item x="76"/>
        <item x="317"/>
        <item x="94"/>
        <item x="67"/>
        <item x="98"/>
        <item x="148"/>
        <item x="338"/>
        <item x="156"/>
        <item x="139"/>
        <item x="57"/>
        <item x="221"/>
        <item x="44"/>
        <item x="65"/>
        <item x="357"/>
        <item x="125"/>
        <item x="250"/>
        <item x="247"/>
        <item x="18"/>
        <item x="185"/>
        <item x="220"/>
        <item x="292"/>
        <item x="279"/>
        <item x="223"/>
        <item x="45"/>
        <item x="192"/>
        <item x="3"/>
        <item x="335"/>
        <item x="118"/>
        <item x="99"/>
        <item x="224"/>
        <item x="301"/>
        <item x="73"/>
        <item x="272"/>
        <item x="53"/>
        <item x="251"/>
        <item x="2"/>
        <item x="286"/>
        <item x="161"/>
        <item x="144"/>
        <item x="12"/>
        <item x="5"/>
        <item x="38"/>
        <item x="262"/>
        <item x="21"/>
        <item x="50"/>
        <item x="303"/>
        <item x="114"/>
        <item x="190"/>
        <item x="203"/>
        <item x="37"/>
        <item x="341"/>
        <item x="137"/>
        <item x="10"/>
        <item x="370"/>
        <item x="90"/>
        <item x="226"/>
        <item x="264"/>
        <item x="105"/>
        <item x="1"/>
        <item x="63"/>
        <item x="28"/>
        <item x="345"/>
        <item x="198"/>
        <item x="117"/>
        <item x="116"/>
        <item x="145"/>
        <item x="29"/>
        <item x="374"/>
        <item x="86"/>
        <item x="167"/>
        <item x="141"/>
        <item x="119"/>
        <item x="158"/>
        <item x="24"/>
        <item x="36"/>
        <item x="315"/>
        <item x="201"/>
        <item x="153"/>
        <item x="68"/>
        <item x="205"/>
        <item x="182"/>
        <item x="64"/>
        <item x="254"/>
        <item x="181"/>
        <item x="213"/>
        <item x="294"/>
        <item x="32"/>
        <item x="216"/>
        <item x="75"/>
        <item x="280"/>
        <item x="204"/>
        <item x="252"/>
        <item x="267"/>
        <item x="11"/>
        <item x="273"/>
        <item x="102"/>
        <item x="91"/>
        <item x="4"/>
        <item x="269"/>
        <item x="85"/>
        <item x="304"/>
        <item x="164"/>
        <item x="376"/>
        <item x="132"/>
        <item x="110"/>
        <item x="293"/>
        <item x="169"/>
        <item x="92"/>
        <item x="217"/>
        <item x="283"/>
        <item x="8"/>
        <item x="138"/>
        <item x="160"/>
        <item x="316"/>
        <item x="178"/>
        <item x="61"/>
        <item x="30"/>
        <item x="56"/>
        <item x="26"/>
        <item x="96"/>
        <item x="271"/>
        <item x="35"/>
        <item x="278"/>
        <item x="199"/>
        <item x="9"/>
        <item x="84"/>
        <item x="33"/>
        <item x="7"/>
        <item x="108"/>
        <item x="369"/>
        <item x="23"/>
        <item x="308"/>
        <item x="130"/>
        <item x="82"/>
        <item x="297"/>
        <item x="17"/>
        <item x="170"/>
        <item x="243"/>
        <item x="89"/>
        <item x="230"/>
        <item x="93"/>
        <item x="88"/>
        <item x="255"/>
        <item x="197"/>
        <item x="51"/>
        <item x="265"/>
        <item x="20"/>
        <item x="248"/>
        <item x="150"/>
        <item x="212"/>
        <item x="219"/>
        <item x="80"/>
        <item x="355"/>
        <item x="31"/>
        <item x="287"/>
        <item x="151"/>
        <item x="19"/>
        <item x="179"/>
        <item x="365"/>
        <item x="104"/>
        <item x="113"/>
        <item x="66"/>
        <item x="22"/>
        <item x="42"/>
        <item x="225"/>
        <item x="78"/>
        <item x="314"/>
        <item x="58"/>
        <item x="16"/>
        <item x="143"/>
        <item x="97"/>
        <item x="285"/>
        <item x="200"/>
        <item x="310"/>
        <item x="253"/>
        <item x="263"/>
        <item x="79"/>
        <item x="154"/>
        <item x="195"/>
        <item x="260"/>
        <item x="81"/>
        <item x="277"/>
        <item x="140"/>
        <item x="322"/>
        <item x="152"/>
        <item x="320"/>
        <item x="0"/>
        <item x="168"/>
        <item x="188"/>
        <item x="261"/>
        <item x="77"/>
        <item x="306"/>
        <item x="331"/>
        <item x="193"/>
        <item x="71"/>
        <item x="241"/>
        <item x="52"/>
        <item x="259"/>
        <item x="14"/>
        <item x="229"/>
        <item x="146"/>
        <item x="184"/>
        <item x="155"/>
        <item x="174"/>
        <item x="136"/>
        <item x="6"/>
        <item x="356"/>
        <item x="159"/>
        <item x="27"/>
        <item x="87"/>
        <item x="126"/>
        <item x="186"/>
        <item x="69"/>
        <item x="46"/>
        <item x="214"/>
        <item x="142"/>
        <item x="187"/>
        <item x="347"/>
        <item x="256"/>
        <item x="295"/>
        <item x="211"/>
        <item x="129"/>
        <item x="299"/>
        <item x="312"/>
        <item x="333"/>
        <item x="48"/>
        <item x="177"/>
        <item x="358"/>
        <item x="282"/>
        <item x="323"/>
        <item x="194"/>
        <item x="157"/>
        <item x="34"/>
        <item x="300"/>
        <item x="240"/>
        <item x="296"/>
        <item x="111"/>
        <item x="284"/>
        <item x="54"/>
        <item x="275"/>
        <item x="354"/>
        <item x="210"/>
        <item x="180"/>
        <item x="72"/>
        <item x="309"/>
        <item x="276"/>
        <item x="327"/>
        <item x="176"/>
        <item x="268"/>
        <item x="238"/>
        <item x="13"/>
        <item x="366"/>
        <item x="171"/>
        <item x="60"/>
        <item x="74"/>
        <item x="336"/>
        <item x="112"/>
        <item x="25"/>
        <item x="227"/>
        <item x="196"/>
        <item x="281"/>
        <item x="128"/>
        <item x="107"/>
        <item x="368"/>
        <item x="209"/>
        <item x="352"/>
        <item x="175"/>
        <item x="311"/>
        <item x="364"/>
        <item x="373"/>
        <item x="321"/>
        <item x="337"/>
        <item x="325"/>
        <item x="162"/>
        <item x="233"/>
        <item x="372"/>
        <item x="239"/>
        <item x="359"/>
        <item x="222"/>
      </items>
    </pivotField>
    <pivotField showAll="0" defaultSubtotal="0"/>
    <pivotField showAll="0" defaultSubtotal="0"/>
    <pivotField showAll="0" defaultSubtotal="0"/>
    <pivotField showAll="0" defaultSubtotal="0"/>
    <pivotField showAll="0" defaultSubtotal="0"/>
    <pivotField showAll="0" defaultSubtotal="0">
      <items count="8">
        <item x="7"/>
        <item x="6"/>
        <item x="3"/>
        <item x="2"/>
        <item x="1"/>
        <item x="0"/>
        <item x="4"/>
        <item x="5"/>
      </items>
    </pivotField>
    <pivotField numFmtId="22"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5">
        <item x="0"/>
        <item x="1"/>
        <item x="2"/>
        <item x="3"/>
        <item x="4"/>
      </items>
    </pivotField>
  </pivotFields>
  <rowFields count="2">
    <field x="3"/>
    <field x="1"/>
  </rowFields>
  <rowItems count="9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x v="1"/>
    </i>
    <i r="1">
      <x v="46"/>
    </i>
    <i r="1">
      <x v="47"/>
    </i>
    <i r="1">
      <x v="48"/>
    </i>
    <i r="1">
      <x v="49"/>
    </i>
    <i r="1">
      <x v="50"/>
    </i>
    <i r="1">
      <x v="51"/>
    </i>
    <i r="1">
      <x v="52"/>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Items count="1">
    <i/>
  </colItems>
  <dataFields count="1">
    <dataField name="Cost ($)" fld="4" baseField="3" baseItem="0"/>
  </dataFields>
  <formats count="2">
    <format dxfId="12">
      <pivotArea outline="0" collapsedLevelsAreSubtotals="1" fieldPosition="0"/>
    </format>
    <format dxfId="13">
      <pivotArea outline="0" collapsedLevelsAreSubtotals="1" fieldPosition="0"/>
    </format>
  </formats>
  <pivotTableStyleInfo name="PivotStyleDark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37CE84F9-D209-4C68-8367-82C748CE08EC}" autoFormatId="16" applyNumberFormats="0" applyBorderFormats="0" applyFontFormats="0" applyPatternFormats="0" applyAlignmentFormats="0" applyWidthHeightFormats="0">
  <queryTableRefresh nextId="14">
    <queryTableFields count="13">
      <queryTableField id="1" name="model_id" tableColumnId="1"/>
      <queryTableField id="2" name="model" tableColumnId="2"/>
      <queryTableField id="3" name="brand_id" tableColumnId="3"/>
      <queryTableField id="4" name="brand_name" tableColumnId="4"/>
      <queryTableField id="5" name="price" tableColumnId="5"/>
      <queryTableField id="6" name="rating" tableColumnId="6"/>
      <queryTableField id="7" name="has_5g" tableColumnId="7"/>
      <queryTableField id="8" name="has_nfc" tableColumnId="8"/>
      <queryTableField id="9" name="has_ir_blaster" tableColumnId="9"/>
      <queryTableField id="10" name="ram_capacity" tableColumnId="10"/>
      <queryTableField id="11" name="internal_memory" tableColumnId="11"/>
      <queryTableField id="12" name="launch_year" tableColumnId="12"/>
      <queryTableField id="13" name="year_extract"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3BA069D1-CFBF-42AB-8661-373BB94F2C96}" autoFormatId="16" applyNumberFormats="0" applyBorderFormats="0" applyFontFormats="0" applyPatternFormats="0" applyAlignmentFormats="0" applyWidthHeightFormats="0">
  <queryTableRefresh nextId="15">
    <queryTableFields count="12">
      <queryTableField id="1" name="model_id" tableColumnId="1"/>
      <queryTableField id="2" name="model" tableColumnId="2"/>
      <queryTableField id="3" name="brand_id" tableColumnId="3"/>
      <queryTableField id="4" name="brand_name" tableColumnId="4"/>
      <queryTableField id="5" name="price" tableColumnId="5"/>
      <queryTableField id="6" name="rating" tableColumnId="6"/>
      <queryTableField id="7" name="has_5g" tableColumnId="7"/>
      <queryTableField id="8" name="has_nfc" tableColumnId="8"/>
      <queryTableField id="9" name="has_ir_blaster" tableColumnId="9"/>
      <queryTableField id="10" name="processor_brand" tableColumnId="10"/>
      <queryTableField id="11" name="num_cores" tableColumnId="11"/>
      <queryTableField id="12" name="processor_speed"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 xr16:uid="{955D58E3-A431-456D-848E-0564CEAF7491}" autoFormatId="16" applyNumberFormats="0" applyBorderFormats="0" applyFontFormats="0" applyPatternFormats="0" applyAlignmentFormats="0" applyWidthHeightFormats="0">
  <queryTableRefresh nextId="28">
    <queryTableFields count="27">
      <queryTableField id="1" name="model_id" tableColumnId="1"/>
      <queryTableField id="2" name="model" tableColumnId="2"/>
      <queryTableField id="3" name="brand_id" tableColumnId="3"/>
      <queryTableField id="4" name="brand_name" tableColumnId="4"/>
      <queryTableField id="5" name="price" tableColumnId="5"/>
      <queryTableField id="6" name="rating" tableColumnId="6"/>
      <queryTableField id="7" name="has_5g" tableColumnId="7"/>
      <queryTableField id="8" name="has_nfc" tableColumnId="8"/>
      <queryTableField id="9" name="processor_brand" tableColumnId="9"/>
      <queryTableField id="10" name="num_cores" tableColumnId="10"/>
      <queryTableField id="11" name="processor_speed" tableColumnId="11"/>
      <queryTableField id="12" name="battery_capacity" tableColumnId="12"/>
      <queryTableField id="13" name="fast_charging_available" tableColumnId="13"/>
      <queryTableField id="14" name="fast_charging" tableColumnId="14"/>
      <queryTableField id="15" name="ram_capacity" tableColumnId="15"/>
      <queryTableField id="16" name="internal_memory" tableColumnId="16"/>
      <queryTableField id="17" name="screen_size" tableColumnId="17"/>
      <queryTableField id="18" name="refresh_rate" tableColumnId="18"/>
      <queryTableField id="19" name="resolution" tableColumnId="19"/>
      <queryTableField id="20" name="num_rear_cameras" tableColumnId="20"/>
      <queryTableField id="21" name="num_front_cameras" tableColumnId="21"/>
      <queryTableField id="22" name="os" tableColumnId="22"/>
      <queryTableField id="23" name="primary_camera_rear" tableColumnId="23"/>
      <queryTableField id="24" name="primary_camera_front" tableColumnId="24"/>
      <queryTableField id="25" name="extended_memory_available" tableColumnId="25"/>
      <queryTableField id="26" name="External_memory_option" tableColumnId="26"/>
      <queryTableField id="27" name="extended_upto" tableColumnId="2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24ECE256-F911-4BDD-908C-09FB61C9F274}" autoFormatId="16" applyNumberFormats="0" applyBorderFormats="0" applyFontFormats="0" applyPatternFormats="0" applyAlignmentFormats="0" applyWidthHeightFormats="0">
  <queryTableRefresh nextId="10">
    <queryTableFields count="9">
      <queryTableField id="1" name="model_id" tableColumnId="1"/>
      <queryTableField id="2" name="battery_capacity" tableColumnId="2"/>
      <queryTableField id="3" name="fast_charging_available" tableColumnId="3"/>
      <queryTableField id="4" name="fast_charging" tableColumnId="4"/>
      <queryTableField id="5" name="ram_capacity" tableColumnId="5"/>
      <queryTableField id="6" name="internal_memory" tableColumnId="6"/>
      <queryTableField id="7" name="screen_size" tableColumnId="7"/>
      <queryTableField id="8" name="refresh_rate" tableColumnId="8"/>
      <queryTableField id="9" name="resolution"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3" xr16:uid="{11B76053-D16D-480A-9F03-0D703910219E}" autoFormatId="16" applyNumberFormats="0" applyBorderFormats="0" applyFontFormats="0" applyPatternFormats="0" applyAlignmentFormats="0" applyWidthHeightFormats="0">
  <queryTableRefresh nextId="9">
    <queryTableFields count="8">
      <queryTableField id="1" name="model_id" tableColumnId="1"/>
      <queryTableField id="2" name="num_rear_cameras" tableColumnId="2"/>
      <queryTableField id="3" name="num_front_cameras" tableColumnId="3"/>
      <queryTableField id="4" name="os" tableColumnId="4"/>
      <queryTableField id="5" name="primary_camera_rear" tableColumnId="5"/>
      <queryTableField id="6" name="primary_camera_front" tableColumnId="6"/>
      <queryTableField id="7" name="extended_memory_available" tableColumnId="7"/>
      <queryTableField id="8" name="extended_upto"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_id" xr10:uid="{2A576572-643D-42CA-9403-66E9F1503047}" sourceName="model_id">
  <pivotTables>
    <pivotTable tabId="28" name="PivotTable5"/>
  </pivotTables>
  <data>
    <tabular pivotCacheId="164578319">
      <items count="98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3CB8B1C7-7469-4D36-A4C6-3E339A96344F}" sourceName="brand_name">
  <pivotTables>
    <pivotTable tabId="28" name="PivotTable5"/>
  </pivotTables>
  <data>
    <tabular pivotCacheId="164578319">
      <items count="46">
        <i x="4" s="1"/>
        <i x="27" s="1"/>
        <i x="45" s="1"/>
        <i x="33" s="1"/>
        <i x="41" s="1"/>
        <i x="17" s="1"/>
        <i x="42" s="1"/>
        <i x="21" s="1"/>
        <i x="12" s="1"/>
        <i x="15" s="1"/>
        <i x="24" s="1"/>
        <i x="35" s="1"/>
        <i x="19" s="1"/>
        <i x="16" s="1"/>
        <i x="10" s="1"/>
        <i x="28" s="1"/>
        <i x="11" s="1"/>
        <i x="23" s="1"/>
        <i x="20" s="1"/>
        <i x="40" s="1"/>
        <i x="37" s="1"/>
        <i x="18" s="1"/>
        <i x="38" s="1"/>
        <i x="34" s="1"/>
        <i x="39" s="1"/>
        <i x="2" s="1"/>
        <i x="22" s="1"/>
        <i x="6" s="1"/>
        <i x="25" s="1"/>
        <i x="0" s="1"/>
        <i x="7" s="1"/>
        <i x="31" s="1"/>
        <i x="9" s="1"/>
        <i x="3" s="1"/>
        <i x="26" s="1"/>
        <i x="29" s="1"/>
        <i x="1" s="1"/>
        <i x="44" s="1"/>
        <i x="30" s="1"/>
        <i x="43" s="1"/>
        <i x="13" s="1"/>
        <i x="14" s="1"/>
        <i x="32" s="1"/>
        <i x="8" s="1"/>
        <i x="5" s="1"/>
        <i x="3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al_memory" xr10:uid="{76497377-7178-4D22-9094-49D1117A5FEF}" sourceName="internal_memory">
  <pivotTables>
    <pivotTable tabId="28" name="PivotTable5"/>
  </pivotTables>
  <data>
    <tabular pivotCacheId="164578319">
      <items count="8">
        <i x="7" s="1"/>
        <i x="6" s="1"/>
        <i x="3" s="1"/>
        <i x="2" s="1"/>
        <i x="1" s="1"/>
        <i x="0"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_id" xr10:uid="{7766544D-EF6B-410D-BD6F-59C33C3D89BE}" cache="Slicer_model_id" caption="model_id" startItem="12" style="SlicerStyleDark4" rowHeight="241300"/>
  <slicer name="brand_name" xr10:uid="{4F4DF8FC-9224-48AB-8198-CE0C52BB2C40}" cache="Slicer_brand_name" caption="brand_name" style="SlicerStyleDark4" rowHeight="241300"/>
  <slicer name="internal_memory" xr10:uid="{C23623C3-18E5-42A4-BA8D-C168EEFFC872}" cache="Slicer_internal_memory" caption="internal_memory" style="SlicerStyleDark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8EF848B-FC05-46CE-B193-4E423E3B07A8}" name="T_SmartPhone_2" displayName="T_SmartPhone_2" ref="A1:M981" tableType="queryTable" totalsRowShown="0">
  <autoFilter ref="A1:M981" xr:uid="{18EF848B-FC05-46CE-B193-4E423E3B07A8}"/>
  <tableColumns count="13">
    <tableColumn id="1" xr3:uid="{1D5E6AC5-BC6E-4C0E-AD0D-2ABBE6DF00A3}" uniqueName="1" name="model_id" queryTableFieldId="1"/>
    <tableColumn id="2" xr3:uid="{651F2872-1B4D-4DC4-98F2-F72B2FCFA2CF}" uniqueName="2" name="model" queryTableFieldId="2" dataDxfId="7"/>
    <tableColumn id="3" xr3:uid="{01D2B3D0-60B4-430C-A4FA-52C0EFFD8E13}" uniqueName="3" name="brand_id" queryTableFieldId="3"/>
    <tableColumn id="4" xr3:uid="{20827670-4285-4F42-A3A1-4D80C1144AD8}" uniqueName="4" name="brand_name" queryTableFieldId="4" dataDxfId="6"/>
    <tableColumn id="5" xr3:uid="{949259AE-2B57-4B2A-BE20-5164E9B091E8}" uniqueName="5" name="price" queryTableFieldId="5"/>
    <tableColumn id="6" xr3:uid="{23966528-A8A3-4BA5-B4DC-0DBDD6A0A8E0}" uniqueName="6" name="rating" queryTableFieldId="6"/>
    <tableColumn id="7" xr3:uid="{5452D45B-7A04-4312-AE1F-74D6B5898B2A}" uniqueName="7" name="has_5g" queryTableFieldId="7"/>
    <tableColumn id="8" xr3:uid="{350F8EE8-14F7-4015-867E-0678881040D0}" uniqueName="8" name="has_nfc" queryTableFieldId="8"/>
    <tableColumn id="9" xr3:uid="{33B18CB1-7C26-4A22-87E5-70590078936C}" uniqueName="9" name="has_ir_blaster" queryTableFieldId="9"/>
    <tableColumn id="10" xr3:uid="{0C47732B-1052-4406-B623-EDA2AF519411}" uniqueName="10" name="ram_capacity" queryTableFieldId="10"/>
    <tableColumn id="11" xr3:uid="{512537A1-A890-4C70-8650-11BBC0854D75}" uniqueName="11" name="internal_memory" queryTableFieldId="11"/>
    <tableColumn id="12" xr3:uid="{DA1B5229-B466-4BDF-B379-BEF2639D5B61}" uniqueName="12" name="launch_year" queryTableFieldId="12" dataDxfId="5"/>
    <tableColumn id="13" xr3:uid="{D5BEAFE9-D55B-45CD-92D1-1C8546EE3A52}" uniqueName="13" name="year_extract" queryTableFieldId="13"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2A5C70-4875-4013-91B2-C567A1C5B2F2}" name="T_SmartPhone" displayName="T_SmartPhone" ref="A1:L981" totalsRowShown="0" headerRowDxfId="39">
  <autoFilter ref="A1:L981" xr:uid="{652A5C70-4875-4013-91B2-C567A1C5B2F2}"/>
  <tableColumns count="12">
    <tableColumn id="1" xr3:uid="{0E69B9C2-99A9-4550-BC79-F92AA7B4EFE1}" name="model_id"/>
    <tableColumn id="2" xr3:uid="{2B85D65F-B8B9-4753-9291-6B2F977C3864}" name="model"/>
    <tableColumn id="3" xr3:uid="{DD0D0EE4-AD3F-48FA-811A-D586FBD237CF}" name="brand_id"/>
    <tableColumn id="4" xr3:uid="{A3E0966A-11CC-4EF5-A1DB-46F68217EDEB}" name="brand_name"/>
    <tableColumn id="12" xr3:uid="{4EE51A03-365E-42A6-A309-3C5E6E1569BA}" name="price" dataDxfId="38" dataCellStyle="Percent"/>
    <tableColumn id="6" xr3:uid="{B5DCE2B0-7FC6-4822-9AE3-94A9837E7729}" name="rating"/>
    <tableColumn id="7" xr3:uid="{548EDE77-0E1D-4EF2-82D1-8995C86E6DB4}" name="has_5g"/>
    <tableColumn id="8" xr3:uid="{E76138B7-6AE0-4971-9743-7C1A2267AC8B}" name="has_nfc"/>
    <tableColumn id="9" xr3:uid="{664B511F-F245-401A-9F3B-6DC0BDC40092}" name="has_ir_blaster"/>
    <tableColumn id="10" xr3:uid="{4D258A7F-D026-49DA-9069-E2F8045BDC48}" name="ram_capacity"/>
    <tableColumn id="11" xr3:uid="{39E50DB1-78E6-48DC-A0DF-728A432F130B}" name="internal_memory"/>
    <tableColumn id="5" xr3:uid="{F91044D7-1141-4A45-A44A-FDFB3D9B5880}" name="launch_year" dataDxfId="11">
      <calculatedColumnFormula>RANDBETWEEN($O$2,$P$2)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733264-470A-4F0C-8672-AA7A9937A312}" name="T_Processor" displayName="T_Processor" ref="A1:E981" totalsRowShown="0" headerRowDxfId="37">
  <autoFilter ref="A1:E981" xr:uid="{61733264-470A-4F0C-8672-AA7A9937A312}"/>
  <tableColumns count="5">
    <tableColumn id="1" xr3:uid="{B3294F21-EC5A-413A-95D6-69EA9B5FE216}" name="modelID"/>
    <tableColumn id="2" xr3:uid="{F8996BB4-8193-4A68-8F12-ECE390040E25}" name="brand_id"/>
    <tableColumn id="3" xr3:uid="{CB584A9E-F639-4CE1-A3B1-7639F212441C}" name="processor_brand"/>
    <tableColumn id="4" xr3:uid="{12229413-24AA-454B-93E9-9641C1695F2C}" name="num_cores"/>
    <tableColumn id="5" xr3:uid="{F68FB1FE-D4EF-467F-BF9A-928B48E12121}" name="processor_spee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9EAA02-8922-424B-A613-1BFC4EAF8766}" name="T_Battery" displayName="T_Battery" ref="A1:D981" totalsRowShown="0" headerRowDxfId="36">
  <autoFilter ref="A1:D981" xr:uid="{869EAA02-8922-424B-A613-1BFC4EAF8766}"/>
  <tableColumns count="4">
    <tableColumn id="1" xr3:uid="{47BC6423-8B67-47CB-83AA-DF15CD617361}" name="modelID"/>
    <tableColumn id="2" xr3:uid="{A9FA35B1-3A38-4F7A-B598-91C5032C0BFD}" name="battery_capacity"/>
    <tableColumn id="3" xr3:uid="{98E9A217-AECD-4E51-87B4-6C1FF903787F}" name="fast_charging_available"/>
    <tableColumn id="4" xr3:uid="{A513DFBD-3028-4C5F-8484-FD6C05FA15C6}" name="fast_charging"/>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FB78E7-21B0-43E8-BA6D-A7DEEEB538C7}" name="T_Screen" displayName="T_Screen" ref="A1:D981" totalsRowShown="0" headerRowDxfId="35">
  <autoFilter ref="A1:D981" xr:uid="{61FB78E7-21B0-43E8-BA6D-A7DEEEB538C7}"/>
  <tableColumns count="4">
    <tableColumn id="1" xr3:uid="{CB63C6F5-D3D4-4044-9E30-FD68C8DB3E55}" name="modelID"/>
    <tableColumn id="2" xr3:uid="{9BAB3327-C4BC-451F-9495-37FF0EC59CB4}" name="screen_size"/>
    <tableColumn id="3" xr3:uid="{9032FD6F-0C5F-4A38-BF53-879B78490C10}" name="refresh_rate"/>
    <tableColumn id="4" xr3:uid="{CD1E98D9-1CF4-4D54-B221-C1F942967DFD}" name="resolutio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2AC2537-F817-4E0F-8665-DC191A7F7518}" name="T_Camera" displayName="T_Camera" ref="A1:G981" totalsRowShown="0" headerRowDxfId="34">
  <autoFilter ref="A1:G981" xr:uid="{42AC2537-F817-4E0F-8665-DC191A7F7518}"/>
  <tableColumns count="7">
    <tableColumn id="1" xr3:uid="{187847E2-E3B8-4538-9198-40C37733DF71}" name="modelID"/>
    <tableColumn id="2" xr3:uid="{D41EC1CF-3A90-46BD-A021-DB20757E5E97}" name="brand_id"/>
    <tableColumn id="3" xr3:uid="{5665E415-E2CA-4B71-BC84-9929321BBF01}" name="num_rear_cameras"/>
    <tableColumn id="4" xr3:uid="{8DD8D9C6-DD92-4EAC-A022-54676911AA33}" name="num_front_cameras"/>
    <tableColumn id="5" xr3:uid="{70790447-E59A-48A6-B7A1-54E335DDC810}" name="os"/>
    <tableColumn id="6" xr3:uid="{37E21316-6A49-43E9-9FE8-709BD3536E73}" name="primary_camera_rear"/>
    <tableColumn id="7" xr3:uid="{1840B5D7-B6D5-4891-BB94-43E2DDEDA989}" name="primary_camera_fron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6715E80-4F6E-482C-87AD-9DEAFC324309}" name="T_ExternalMemory" displayName="T_ExternalMemory" ref="A1:D981" totalsRowShown="0" headerRowDxfId="33">
  <autoFilter ref="A1:D981" xr:uid="{36715E80-4F6E-482C-87AD-9DEAFC324309}"/>
  <tableColumns count="4">
    <tableColumn id="1" xr3:uid="{D49E8C38-57B0-43CB-8FFA-A1B610373C85}" name="modelID"/>
    <tableColumn id="2" xr3:uid="{6CDB4D70-3921-4E62-A08A-BF053D555801}" name="brand_id"/>
    <tableColumn id="3" xr3:uid="{275C1198-DB4E-4035-83FA-81ED8354E77A}" name="extended_memory_available"/>
    <tableColumn id="4" xr3:uid="{76876CB8-329B-40CE-AC77-6B840C4E8C47}" name="extended_upto"/>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EF2BB72-8DA2-46C4-A8E5-E73757D75968}" name="T_Rating" displayName="T_Rating" ref="A1:B6" totalsRowShown="0">
  <autoFilter ref="A1:B6" xr:uid="{2EF2BB72-8DA2-46C4-A8E5-E73757D75968}"/>
  <tableColumns count="2">
    <tableColumn id="1" xr3:uid="{7AA53C81-3739-4B27-933D-00A10DBBE7BE}" name="RatingCategory"/>
    <tableColumn id="2" xr3:uid="{FF3B8E97-C950-4E56-A34F-B4AE4BDC5B1E}" name="Rating"/>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ECAC5A7-AF62-4B18-84A5-088B8743828A}" name="RawData_SmartPhone" displayName="RawData_SmartPhone" ref="A1:L981" tableType="queryTable" totalsRowShown="0">
  <autoFilter ref="A1:L981" xr:uid="{9ECAC5A7-AF62-4B18-84A5-088B8743828A}"/>
  <tableColumns count="12">
    <tableColumn id="1" xr3:uid="{29AABED1-F061-475B-9DCF-6ECEB24A3675}" uniqueName="1" name="model_id" queryTableFieldId="1"/>
    <tableColumn id="2" xr3:uid="{7B14B849-148A-4208-B4B9-7EC52926F390}" uniqueName="2" name="model" queryTableFieldId="2" dataDxfId="10"/>
    <tableColumn id="3" xr3:uid="{1C9F7B27-533D-43AB-90F7-E503E3B06664}" uniqueName="3" name="brand_id" queryTableFieldId="3"/>
    <tableColumn id="4" xr3:uid="{044A47CF-DB4C-466C-A895-45521453C62A}" uniqueName="4" name="brand_name" queryTableFieldId="4" dataDxfId="9"/>
    <tableColumn id="5" xr3:uid="{65A2DD34-00E2-4A73-8501-1D521FC8528B}" uniqueName="5" name="price" queryTableFieldId="5"/>
    <tableColumn id="6" xr3:uid="{A75A106B-666F-4E97-858E-1B5396C002D4}" uniqueName="6" name="rating" queryTableFieldId="6"/>
    <tableColumn id="7" xr3:uid="{AD46A876-1CDA-4F27-ACAA-6DD6B1D6D1B1}" uniqueName="7" name="has_5g" queryTableFieldId="7"/>
    <tableColumn id="8" xr3:uid="{767111D3-5B6B-4D18-A5BF-CE09B69CD8B2}" uniqueName="8" name="has_nfc" queryTableFieldId="8"/>
    <tableColumn id="9" xr3:uid="{8D1A18ED-51BB-4C48-AF86-D29BE3853222}" uniqueName="9" name="has_ir_blaster" queryTableFieldId="9"/>
    <tableColumn id="10" xr3:uid="{8EAABA13-B5FE-48B4-BD20-B13E4344FC28}" uniqueName="10" name="processor_brand" queryTableFieldId="10" dataDxfId="8"/>
    <tableColumn id="11" xr3:uid="{909AE437-C2B8-411A-8FFA-25103EF3FD39}" uniqueName="11" name="num_cores" queryTableFieldId="11"/>
    <tableColumn id="12" xr3:uid="{360004F3-BE7E-4C5F-905B-842094AC9C98}" uniqueName="12" name="processor_speed" queryTableFieldId="1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FF11B74-FD8A-4AB0-9B6E-1F3997981145}" name="PQ_Merge_Smartphone" displayName="PQ_Merge_Smartphone" ref="A1:AA981" tableType="queryTable" totalsRowShown="0">
  <autoFilter ref="A1:AA981" xr:uid="{8FF11B74-FD8A-4AB0-9B6E-1F3997981145}"/>
  <tableColumns count="27">
    <tableColumn id="1" xr3:uid="{53A76224-A2EF-422E-A484-5E7C8C012E57}" uniqueName="1" name="model_id" queryTableFieldId="1"/>
    <tableColumn id="2" xr3:uid="{43B10A06-02F5-4644-B3B6-98F80C13E7B3}" uniqueName="2" name="model" queryTableFieldId="2" dataDxfId="32"/>
    <tableColumn id="3" xr3:uid="{34444430-F462-4FA0-A2F7-670B98997A7F}" uniqueName="3" name="brand_id" queryTableFieldId="3"/>
    <tableColumn id="4" xr3:uid="{6633A2E7-6C87-4382-8CE9-F1E0BA5B99B5}" uniqueName="4" name="brand_name" queryTableFieldId="4" dataDxfId="31"/>
    <tableColumn id="5" xr3:uid="{B973D293-F74D-4743-AF31-00991CEAFB91}" uniqueName="5" name="price" queryTableFieldId="5" dataDxfId="30"/>
    <tableColumn id="6" xr3:uid="{9C0A785B-7019-491B-81C5-9A87E7CD5B56}" uniqueName="6" name="rating" queryTableFieldId="6"/>
    <tableColumn id="7" xr3:uid="{9E91D013-4CFC-46AC-BD0C-D78AE77D85F6}" uniqueName="7" name="has_5g" queryTableFieldId="7"/>
    <tableColumn id="8" xr3:uid="{DE2F5A60-7F54-4D92-BD33-204BA9058664}" uniqueName="8" name="has_nfc" queryTableFieldId="8"/>
    <tableColumn id="9" xr3:uid="{1077B72B-42F6-4CC6-B9E7-BE594EB1A084}" uniqueName="9" name="processor_brand" queryTableFieldId="9" dataDxfId="29"/>
    <tableColumn id="10" xr3:uid="{84B00DC2-F06B-4F53-B367-486EDEBBADFB}" uniqueName="10" name="num_cores" queryTableFieldId="10"/>
    <tableColumn id="11" xr3:uid="{A1F494ED-0DB1-45AC-A67A-80C0314BEF43}" uniqueName="11" name="processor_speed" queryTableFieldId="11"/>
    <tableColumn id="12" xr3:uid="{06BD66A2-2728-4279-88AF-B5EF92296BFB}" uniqueName="12" name="battery_capacity" queryTableFieldId="12"/>
    <tableColumn id="13" xr3:uid="{0435914B-E404-4E34-A599-0138F041CF0C}" uniqueName="13" name="fast_charging_available" queryTableFieldId="13"/>
    <tableColumn id="14" xr3:uid="{93E01235-DD0D-4CD3-A0C6-BAE20D658D1E}" uniqueName="14" name="fast_charging" queryTableFieldId="14"/>
    <tableColumn id="15" xr3:uid="{E4CD056B-5010-4C33-94B4-EF11DE7199C4}" uniqueName="15" name="ram_capacity" queryTableFieldId="15"/>
    <tableColumn id="16" xr3:uid="{B0E989FE-15E8-4239-BED1-E72F62BAB0E7}" uniqueName="16" name="internal_memory" queryTableFieldId="16"/>
    <tableColumn id="17" xr3:uid="{506DD0E9-5125-47E4-9CF7-74536B79745F}" uniqueName="17" name="screen_size" queryTableFieldId="17"/>
    <tableColumn id="18" xr3:uid="{3A263469-0CBE-4460-BE4C-A028AC4B0124}" uniqueName="18" name="refresh_rate" queryTableFieldId="18"/>
    <tableColumn id="19" xr3:uid="{F57DDD9B-B8C0-4772-BC4E-11BBAE5BE9B2}" uniqueName="19" name="resolution" queryTableFieldId="19" dataDxfId="28"/>
    <tableColumn id="20" xr3:uid="{991C4AEF-9E09-430A-90CD-182F0B428A73}" uniqueName="20" name="num_rear_cameras" queryTableFieldId="20"/>
    <tableColumn id="21" xr3:uid="{00104A18-D5E7-4BF4-9183-B4415ECFEF2E}" uniqueName="21" name="num_front_cameras" queryTableFieldId="21"/>
    <tableColumn id="22" xr3:uid="{9FF7575C-7901-4879-B559-AFB7D5497BCA}" uniqueName="22" name="os" queryTableFieldId="22" dataDxfId="27"/>
    <tableColumn id="23" xr3:uid="{168CEEEB-A477-4304-8739-370D2F8855DA}" uniqueName="23" name="primary_camera_rear" queryTableFieldId="23"/>
    <tableColumn id="24" xr3:uid="{8C0C2D60-3203-4018-B762-8160C9ECC9E7}" uniqueName="24" name="primary_camera_front" queryTableFieldId="24"/>
    <tableColumn id="25" xr3:uid="{14C8253B-6430-4661-942E-9C1F42AE626E}" uniqueName="25" name="extended_memory_available" queryTableFieldId="25"/>
    <tableColumn id="26" xr3:uid="{0C8B469C-D723-44DB-986E-B2C953B3CC67}" uniqueName="26" name="External_memory_option" queryTableFieldId="26"/>
    <tableColumn id="27" xr3:uid="{B43E6BF9-3BFD-4807-AAE5-BBDEE0A2001E}" uniqueName="27" name="extended_upto" queryTableFieldId="2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8AC3D5-3848-4EF7-8730-826459BCBCD4}" name="RawData_Battery" displayName="RawData_Battery" ref="A1:I981" tableType="queryTable" totalsRowShown="0">
  <autoFilter ref="A1:I981" xr:uid="{718AC3D5-3848-4EF7-8730-826459BCBCD4}"/>
  <tableColumns count="9">
    <tableColumn id="1" xr3:uid="{D9AAFB20-F8A1-45AB-B3BE-2DA5F279C36A}" uniqueName="1" name="model_id" queryTableFieldId="1"/>
    <tableColumn id="2" xr3:uid="{0C887904-F22E-4954-B16F-CBD3EF578941}" uniqueName="2" name="battery_capacity" queryTableFieldId="2"/>
    <tableColumn id="3" xr3:uid="{F52ADD44-393B-4709-B27E-A4ABE9FCB9E2}" uniqueName="3" name="fast_charging_available" queryTableFieldId="3"/>
    <tableColumn id="4" xr3:uid="{770CC847-AE83-4D08-A857-85947822C723}" uniqueName="4" name="fast_charging" queryTableFieldId="4"/>
    <tableColumn id="5" xr3:uid="{B102F141-F98B-4672-B718-F5746A47D245}" uniqueName="5" name="ram_capacity" queryTableFieldId="5"/>
    <tableColumn id="6" xr3:uid="{9E822E5D-627F-4163-9238-AFE2C7E9ADFD}" uniqueName="6" name="internal_memory" queryTableFieldId="6"/>
    <tableColumn id="7" xr3:uid="{B8B24DC6-B2E7-4910-BD24-0EB8B264DD57}" uniqueName="7" name="screen_size" queryTableFieldId="7"/>
    <tableColumn id="8" xr3:uid="{17D422EC-98AA-4831-9484-EE4B86ABFC2D}" uniqueName="8" name="refresh_rate" queryTableFieldId="8"/>
    <tableColumn id="9" xr3:uid="{3032424D-076C-4F43-B555-2CCF73593486}" uniqueName="9" name="resolution" queryTableFieldId="9" dataDxfId="2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99D58DF-6F2C-46EB-A29E-B72F6A3180FD}" name="RawData_Camera" displayName="RawData_Camera" ref="A1:H981" tableType="queryTable" totalsRowShown="0">
  <autoFilter ref="A1:H981" xr:uid="{799D58DF-6F2C-46EB-A29E-B72F6A3180FD}"/>
  <tableColumns count="8">
    <tableColumn id="1" xr3:uid="{4B12816F-1F49-43A6-AA08-2C4E7CA11709}" uniqueName="1" name="model_id" queryTableFieldId="1"/>
    <tableColumn id="2" xr3:uid="{E992A572-0577-4E35-93B8-961DB86D27C3}" uniqueName="2" name="num_rear_cameras" queryTableFieldId="2"/>
    <tableColumn id="3" xr3:uid="{ACA715F5-CA08-4487-AA11-A6F34EFB7C56}" uniqueName="3" name="num_front_cameras" queryTableFieldId="3"/>
    <tableColumn id="4" xr3:uid="{776E7618-B9C3-4E6A-9FF9-BC286BAD9016}" uniqueName="4" name="os" queryTableFieldId="4" dataDxfId="26"/>
    <tableColumn id="5" xr3:uid="{F4C79AFE-F85D-42A0-B92F-5E7668CF3228}" uniqueName="5" name="primary_camera_rear" queryTableFieldId="5"/>
    <tableColumn id="6" xr3:uid="{8213FC3B-0A95-45E8-872D-B82713CB7065}" uniqueName="6" name="primary_camera_front" queryTableFieldId="6"/>
    <tableColumn id="7" xr3:uid="{53778C85-A809-4D1A-B260-E21DDF0B30F1}" uniqueName="7" name="extended_memory_available" queryTableFieldId="7"/>
    <tableColumn id="8" xr3:uid="{291C9B6A-741B-4617-8D2A-27F898F97C68}" uniqueName="8" name="extended_upto"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launch_date" xr10:uid="{1A9B25C5-FB19-4FE5-BE21-4BFEFD23CC87}" sourceName="launch_date">
  <pivotTables>
    <pivotTable tabId="28" name="PivotTable5"/>
    <pivotTable tabId="28" name="PivotTable8"/>
    <pivotTable tabId="28" name="PivotTable7"/>
    <pivotTable tabId="28" name="PivotTable6"/>
  </pivotTables>
  <state minimalRefreshVersion="6" lastRefreshVersion="6" pivotCacheId="164578319" filterType="unknown">
    <bounds startDate="2021-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launch_date" xr10:uid="{7E323541-F529-471C-905E-A2E370D5E5B4}" cache="NativeTimeline_launch_date" caption="launch_date" level="2" selectionLevel="2" scrollPosition="2021-01-0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B23655D-7271-41B9-B0BA-CB0A1F69A373}">
  <we:reference id="026e7b2b-fa4d-4fe0-bf3b-b965f6f25bee" version="1.0.0.66" store="EXCatalog" storeType="EXCatalog"/>
  <we:alternateReferences>
    <we:reference id="WA200000565" version="1.0.0.66"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RDP.Data</we:customFunctionIds>
        <we:customFunctionIds>RDP.Price</we:customFunctionIds>
        <we:customFunctionIds>RDP.HistoricalPricing</we:customFunctionIds>
        <we:customFunctionIds>RDP.Analytics</we:customFunctionIds>
        <we:customFunctionIds>RDP.Search</we:customFunctionIds>
        <we:customFunctionIds>RDP.Now</we:customFunctionIds>
        <we:customFunctionIds>RDP.Today</we:customFunctionIds>
        <we:customFunctionIds>RDP.Aggregate</we:customFunctionIds>
      </we:customFunctionIdList>
    </a:ext>
  </we:extLst>
</we:webextension>
</file>

<file path=xl/worksheets/_rels/sheet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microsoft.com/office/2019/04/relationships/namedSheetView" Target="../namedSheetViews/namedSheetView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E5326-ADEE-420F-B7BF-312E30317A51}">
  <dimension ref="A1:L984"/>
  <sheetViews>
    <sheetView showGridLines="0" tabSelected="1" zoomScaleNormal="100" workbookViewId="0">
      <pane ySplit="1" topLeftCell="A2" activePane="bottomLeft" state="frozen"/>
      <selection pane="bottomLeft" activeCell="V5" sqref="V5"/>
    </sheetView>
  </sheetViews>
  <sheetFormatPr defaultRowHeight="15" x14ac:dyDescent="0.25"/>
  <cols>
    <col min="1" max="1" width="28.28515625" style="22" customWidth="1"/>
    <col min="2" max="2" width="3.7109375" style="23" customWidth="1"/>
    <col min="3" max="3" width="35.28515625" style="23" bestFit="1" customWidth="1"/>
    <col min="4" max="4" width="9" style="23" bestFit="1" customWidth="1"/>
    <col min="5" max="5" width="2.85546875" style="23" customWidth="1"/>
    <col min="6" max="6" width="15.42578125" style="23" bestFit="1" customWidth="1"/>
    <col min="7" max="7" width="11.42578125" bestFit="1" customWidth="1"/>
    <col min="8" max="8" width="17.42578125" style="23" bestFit="1" customWidth="1"/>
    <col min="9" max="9" width="4.5703125" style="23" customWidth="1"/>
    <col min="10" max="10" width="9.85546875" style="23" bestFit="1" customWidth="1"/>
    <col min="11" max="11" width="14.42578125" style="23" bestFit="1" customWidth="1"/>
    <col min="12" max="12" width="16.28515625" bestFit="1" customWidth="1"/>
    <col min="13" max="13" width="4.85546875" bestFit="1" customWidth="1"/>
    <col min="14" max="14" width="4" bestFit="1" customWidth="1"/>
    <col min="15" max="15" width="3.42578125" bestFit="1" customWidth="1"/>
    <col min="16" max="16" width="4.42578125" bestFit="1" customWidth="1"/>
    <col min="17" max="17" width="4.28515625" bestFit="1" customWidth="1"/>
    <col min="18" max="18" width="4" bestFit="1" customWidth="1"/>
    <col min="19" max="19" width="4.5703125" bestFit="1" customWidth="1"/>
    <col min="20" max="20" width="4.28515625" bestFit="1" customWidth="1"/>
    <col min="21" max="21" width="11.28515625" bestFit="1" customWidth="1"/>
  </cols>
  <sheetData>
    <row r="1" spans="1:12" ht="110.25" customHeight="1" x14ac:dyDescent="0.25">
      <c r="G1" s="23"/>
    </row>
    <row r="2" spans="1:12" s="26" customFormat="1" ht="45.75" customHeight="1" thickBot="1" x14ac:dyDescent="0.3">
      <c r="A2" s="24" t="s">
        <v>1172</v>
      </c>
      <c r="B2" s="25"/>
      <c r="C2" s="24" t="s">
        <v>1561</v>
      </c>
      <c r="D2" s="24"/>
      <c r="E2" s="24"/>
      <c r="F2" s="24" t="s">
        <v>1562</v>
      </c>
      <c r="G2" s="24"/>
      <c r="H2" s="24"/>
      <c r="I2" s="24"/>
      <c r="J2" s="24"/>
      <c r="K2" s="24" t="s">
        <v>1563</v>
      </c>
      <c r="L2"/>
    </row>
    <row r="3" spans="1:12" ht="15.75" thickTop="1" x14ac:dyDescent="0.25">
      <c r="C3" s="29" t="s">
        <v>1564</v>
      </c>
      <c r="D3" t="s">
        <v>1565</v>
      </c>
      <c r="F3" s="30" t="s">
        <v>1566</v>
      </c>
      <c r="G3" s="29" t="s">
        <v>1567</v>
      </c>
      <c r="H3" t="s">
        <v>1568</v>
      </c>
      <c r="J3" s="29" t="s">
        <v>1155</v>
      </c>
      <c r="K3" t="s">
        <v>1569</v>
      </c>
    </row>
    <row r="4" spans="1:12" x14ac:dyDescent="0.25">
      <c r="C4" s="4" t="s">
        <v>39</v>
      </c>
      <c r="D4" s="31"/>
      <c r="F4" s="27">
        <v>8</v>
      </c>
      <c r="G4" s="4">
        <v>1</v>
      </c>
      <c r="H4" s="19">
        <v>12</v>
      </c>
      <c r="J4" s="4" t="s">
        <v>39</v>
      </c>
      <c r="K4" s="21">
        <v>76.717391304347828</v>
      </c>
    </row>
    <row r="5" spans="1:12" x14ac:dyDescent="0.25">
      <c r="C5" s="28" t="s">
        <v>75</v>
      </c>
      <c r="D5" s="31">
        <v>448.26</v>
      </c>
      <c r="F5" s="27" t="s">
        <v>957</v>
      </c>
      <c r="G5" s="4">
        <v>2</v>
      </c>
      <c r="H5" s="19">
        <v>6</v>
      </c>
      <c r="J5" s="4" t="s">
        <v>340</v>
      </c>
      <c r="K5" s="21">
        <v>86</v>
      </c>
    </row>
    <row r="6" spans="1:12" x14ac:dyDescent="0.25">
      <c r="C6" s="28" t="s">
        <v>188</v>
      </c>
      <c r="D6" s="31">
        <v>540.22</v>
      </c>
      <c r="F6" s="27">
        <v>16</v>
      </c>
      <c r="G6" s="4">
        <v>3</v>
      </c>
      <c r="H6" s="19">
        <v>4</v>
      </c>
      <c r="J6" s="4" t="s">
        <v>1044</v>
      </c>
      <c r="K6" s="21">
        <v>67</v>
      </c>
    </row>
    <row r="7" spans="1:12" x14ac:dyDescent="0.25">
      <c r="C7" s="28" t="s">
        <v>670</v>
      </c>
      <c r="D7" s="31">
        <v>1263.22</v>
      </c>
      <c r="F7" s="27" t="s">
        <v>898</v>
      </c>
      <c r="G7" s="4">
        <v>4</v>
      </c>
      <c r="H7" s="19">
        <v>6</v>
      </c>
      <c r="J7" s="4" t="s">
        <v>501</v>
      </c>
      <c r="K7" s="21">
        <v>85</v>
      </c>
    </row>
    <row r="8" spans="1:12" x14ac:dyDescent="0.25">
      <c r="C8" s="28" t="s">
        <v>160</v>
      </c>
      <c r="D8" s="31">
        <v>597.69000000000005</v>
      </c>
      <c r="F8" s="27" t="s">
        <v>848</v>
      </c>
      <c r="G8" s="4">
        <v>5</v>
      </c>
      <c r="H8" s="19">
        <v>6</v>
      </c>
      <c r="J8" s="4" t="s">
        <v>897</v>
      </c>
      <c r="K8" s="21">
        <v>82</v>
      </c>
    </row>
    <row r="9" spans="1:12" x14ac:dyDescent="0.25">
      <c r="C9" s="28" t="s">
        <v>369</v>
      </c>
      <c r="D9" s="31">
        <v>643.66999999999996</v>
      </c>
      <c r="F9" s="27" t="s">
        <v>464</v>
      </c>
      <c r="G9" s="4">
        <v>6</v>
      </c>
      <c r="H9" s="19">
        <v>6</v>
      </c>
      <c r="J9" s="4" t="s">
        <v>212</v>
      </c>
      <c r="K9" s="21">
        <v>74</v>
      </c>
    </row>
    <row r="10" spans="1:12" x14ac:dyDescent="0.25">
      <c r="C10" s="28" t="s">
        <v>964</v>
      </c>
      <c r="D10" s="31">
        <v>781.6</v>
      </c>
      <c r="F10" s="27" t="s">
        <v>801</v>
      </c>
      <c r="G10" s="4">
        <v>7</v>
      </c>
      <c r="H10" s="19">
        <v>6</v>
      </c>
      <c r="J10" s="4" t="s">
        <v>925</v>
      </c>
      <c r="K10" s="21">
        <v>86</v>
      </c>
    </row>
    <row r="11" spans="1:12" ht="30" x14ac:dyDescent="0.25">
      <c r="C11" s="28" t="s">
        <v>201</v>
      </c>
      <c r="D11" s="31">
        <v>471.25</v>
      </c>
      <c r="F11" s="27" t="s">
        <v>795</v>
      </c>
      <c r="G11" s="4">
        <v>8</v>
      </c>
      <c r="H11" s="19">
        <v>8</v>
      </c>
      <c r="J11" s="4" t="s">
        <v>246</v>
      </c>
      <c r="K11" s="21">
        <v>65</v>
      </c>
    </row>
    <row r="12" spans="1:12" x14ac:dyDescent="0.25">
      <c r="C12" s="28" t="s">
        <v>427</v>
      </c>
      <c r="D12" s="31">
        <v>528.72</v>
      </c>
      <c r="F12" s="27" t="s">
        <v>972</v>
      </c>
      <c r="G12" s="4">
        <v>9</v>
      </c>
      <c r="H12" s="19">
        <v>8</v>
      </c>
      <c r="J12" s="4" t="s">
        <v>121</v>
      </c>
      <c r="K12" s="21">
        <v>69</v>
      </c>
    </row>
    <row r="13" spans="1:12" x14ac:dyDescent="0.25">
      <c r="C13" s="28" t="s">
        <v>963</v>
      </c>
      <c r="D13" s="31">
        <v>643.66999999999996</v>
      </c>
      <c r="F13" s="27" t="s">
        <v>1038</v>
      </c>
      <c r="G13" s="4">
        <v>10</v>
      </c>
      <c r="H13" s="19">
        <v>8</v>
      </c>
      <c r="J13" s="4" t="s">
        <v>172</v>
      </c>
      <c r="K13" s="21">
        <v>76.285714285714292</v>
      </c>
    </row>
    <row r="14" spans="1:12" ht="45" x14ac:dyDescent="0.25">
      <c r="C14" s="28" t="s">
        <v>905</v>
      </c>
      <c r="D14" s="31">
        <v>1378.16</v>
      </c>
      <c r="F14" s="27" t="s">
        <v>908</v>
      </c>
      <c r="G14" s="4">
        <v>11</v>
      </c>
      <c r="H14" s="19">
        <v>6</v>
      </c>
      <c r="J14" s="4" t="s">
        <v>273</v>
      </c>
      <c r="K14" s="21">
        <v>78.07692307692308</v>
      </c>
    </row>
    <row r="15" spans="1:12" ht="30" x14ac:dyDescent="0.25">
      <c r="C15" s="28" t="s">
        <v>690</v>
      </c>
      <c r="D15" s="31">
        <v>1608.05</v>
      </c>
      <c r="F15" s="27" t="s">
        <v>792</v>
      </c>
      <c r="G15" s="4">
        <v>12</v>
      </c>
      <c r="H15" s="19">
        <v>8</v>
      </c>
      <c r="J15" s="4" t="s">
        <v>550</v>
      </c>
      <c r="K15" s="21">
        <v>79.9375</v>
      </c>
    </row>
    <row r="16" spans="1:12" x14ac:dyDescent="0.25">
      <c r="C16" s="28" t="s">
        <v>55</v>
      </c>
      <c r="D16" s="31">
        <v>724.13</v>
      </c>
      <c r="F16" s="27" t="s">
        <v>543</v>
      </c>
      <c r="G16" s="4">
        <v>13</v>
      </c>
      <c r="H16" s="19">
        <v>6</v>
      </c>
      <c r="J16" s="4" t="s">
        <v>241</v>
      </c>
      <c r="K16" s="21">
        <v>60.666666666666664</v>
      </c>
    </row>
    <row r="17" spans="3:11" x14ac:dyDescent="0.25">
      <c r="C17" s="28" t="s">
        <v>410</v>
      </c>
      <c r="D17" s="31">
        <v>839.07</v>
      </c>
      <c r="F17" s="27" t="s">
        <v>1042</v>
      </c>
      <c r="G17" s="4">
        <v>14</v>
      </c>
      <c r="H17" s="19">
        <v>6</v>
      </c>
      <c r="J17" s="4" t="s">
        <v>174</v>
      </c>
      <c r="K17" s="21">
        <v>76.241379310344826</v>
      </c>
    </row>
    <row r="18" spans="3:11" x14ac:dyDescent="0.25">
      <c r="C18" s="28" t="s">
        <v>893</v>
      </c>
      <c r="D18" s="31">
        <v>1057.46</v>
      </c>
      <c r="F18" s="27" t="s">
        <v>640</v>
      </c>
      <c r="G18" s="4">
        <v>15</v>
      </c>
      <c r="H18" s="19">
        <v>8</v>
      </c>
      <c r="J18" s="4" t="s">
        <v>94</v>
      </c>
      <c r="K18" s="21">
        <v>82.21875</v>
      </c>
    </row>
    <row r="19" spans="3:11" x14ac:dyDescent="0.25">
      <c r="C19" s="28" t="s">
        <v>337</v>
      </c>
      <c r="D19" s="31">
        <v>745.98</v>
      </c>
      <c r="F19" s="27">
        <v>32</v>
      </c>
      <c r="G19" s="4">
        <v>16</v>
      </c>
      <c r="H19" s="19">
        <v>4</v>
      </c>
      <c r="J19" s="4" t="s">
        <v>377</v>
      </c>
      <c r="K19" s="21">
        <v>75.7</v>
      </c>
    </row>
    <row r="20" spans="3:11" x14ac:dyDescent="0.25">
      <c r="C20" s="28" t="s">
        <v>124</v>
      </c>
      <c r="D20" s="31">
        <v>1378.16</v>
      </c>
      <c r="F20" s="27">
        <v>64</v>
      </c>
      <c r="G20" s="4">
        <v>17</v>
      </c>
      <c r="H20" s="19">
        <v>3</v>
      </c>
      <c r="J20" s="4" t="s">
        <v>96</v>
      </c>
      <c r="K20" s="21">
        <v>67.25</v>
      </c>
    </row>
    <row r="21" spans="3:11" x14ac:dyDescent="0.25">
      <c r="C21" s="28" t="s">
        <v>1007</v>
      </c>
      <c r="D21" s="31">
        <v>1700</v>
      </c>
      <c r="F21" s="27">
        <v>128</v>
      </c>
      <c r="G21" s="4">
        <v>18</v>
      </c>
      <c r="H21" s="19">
        <v>16</v>
      </c>
      <c r="J21" s="4" t="s">
        <v>271</v>
      </c>
      <c r="K21" s="21">
        <v>76.25</v>
      </c>
    </row>
    <row r="22" spans="3:11" x14ac:dyDescent="0.25">
      <c r="C22" s="28" t="s">
        <v>594</v>
      </c>
      <c r="D22" s="31">
        <v>1493.1</v>
      </c>
      <c r="F22" s="27">
        <v>256</v>
      </c>
      <c r="G22" s="4">
        <v>19</v>
      </c>
      <c r="H22" s="19">
        <v>8</v>
      </c>
      <c r="J22" s="4" t="s">
        <v>243</v>
      </c>
      <c r="K22" s="21">
        <v>65</v>
      </c>
    </row>
    <row r="23" spans="3:11" x14ac:dyDescent="0.25">
      <c r="C23" s="28" t="s">
        <v>214</v>
      </c>
      <c r="D23" s="31">
        <v>1493.1</v>
      </c>
      <c r="F23" s="27">
        <v>512</v>
      </c>
      <c r="G23" s="4">
        <v>20</v>
      </c>
      <c r="H23" s="19">
        <v>4</v>
      </c>
      <c r="J23" s="4" t="s">
        <v>863</v>
      </c>
      <c r="K23" s="21">
        <v>89</v>
      </c>
    </row>
    <row r="24" spans="3:11" x14ac:dyDescent="0.25">
      <c r="C24" s="28" t="s">
        <v>835</v>
      </c>
      <c r="D24" s="31">
        <v>2067.8200000000002</v>
      </c>
      <c r="F24" s="27">
        <v>1024</v>
      </c>
      <c r="G24" s="4">
        <v>21</v>
      </c>
      <c r="H24" s="19">
        <v>8</v>
      </c>
      <c r="J24" s="4" t="s">
        <v>611</v>
      </c>
      <c r="K24" s="21">
        <v>88</v>
      </c>
    </row>
    <row r="25" spans="3:11" x14ac:dyDescent="0.25">
      <c r="C25" s="28" t="s">
        <v>761</v>
      </c>
      <c r="D25" s="31">
        <v>1608.05</v>
      </c>
      <c r="G25" s="4">
        <v>22</v>
      </c>
      <c r="H25" s="19">
        <v>8</v>
      </c>
      <c r="J25" s="4" t="s">
        <v>222</v>
      </c>
      <c r="K25" s="21">
        <v>65</v>
      </c>
    </row>
    <row r="26" spans="3:11" x14ac:dyDescent="0.25">
      <c r="C26" s="28" t="s">
        <v>40</v>
      </c>
      <c r="D26" s="31">
        <v>758.61</v>
      </c>
      <c r="G26" s="4">
        <v>23</v>
      </c>
      <c r="H26" s="19">
        <v>6</v>
      </c>
      <c r="J26" s="4" t="s">
        <v>636</v>
      </c>
      <c r="K26" s="21">
        <v>83</v>
      </c>
    </row>
    <row r="27" spans="3:11" x14ac:dyDescent="0.25">
      <c r="C27" s="28" t="s">
        <v>306</v>
      </c>
      <c r="D27" s="31">
        <v>873.55</v>
      </c>
      <c r="G27" s="4">
        <v>24</v>
      </c>
      <c r="H27" s="19">
        <v>4</v>
      </c>
      <c r="J27" s="4" t="s">
        <v>544</v>
      </c>
      <c r="K27" s="21">
        <v>71</v>
      </c>
    </row>
    <row r="28" spans="3:11" x14ac:dyDescent="0.25">
      <c r="C28" s="28" t="s">
        <v>698</v>
      </c>
      <c r="D28" s="31">
        <v>1103.44</v>
      </c>
      <c r="G28" s="4">
        <v>25</v>
      </c>
      <c r="H28" s="19">
        <v>12</v>
      </c>
      <c r="J28" s="4" t="s">
        <v>710</v>
      </c>
      <c r="K28" s="21">
        <v>64.666666666666671</v>
      </c>
    </row>
    <row r="29" spans="3:11" x14ac:dyDescent="0.25">
      <c r="C29" s="28" t="s">
        <v>343</v>
      </c>
      <c r="D29" s="31">
        <v>804.48</v>
      </c>
      <c r="G29" s="4">
        <v>26</v>
      </c>
      <c r="H29" s="19">
        <v>8</v>
      </c>
      <c r="J29" s="4" t="s">
        <v>33</v>
      </c>
      <c r="K29" s="21">
        <v>79.365384615384613</v>
      </c>
    </row>
    <row r="30" spans="3:11" x14ac:dyDescent="0.25">
      <c r="C30" s="28" t="s">
        <v>101</v>
      </c>
      <c r="D30" s="31">
        <v>862.06</v>
      </c>
      <c r="G30" s="4">
        <v>27</v>
      </c>
      <c r="H30" s="19">
        <v>8</v>
      </c>
      <c r="J30" s="4" t="s">
        <v>249</v>
      </c>
      <c r="K30" s="21">
        <v>74.84615384615384</v>
      </c>
    </row>
    <row r="31" spans="3:11" x14ac:dyDescent="0.25">
      <c r="C31" s="28" t="s">
        <v>387</v>
      </c>
      <c r="D31" s="31">
        <v>977</v>
      </c>
      <c r="G31" s="4">
        <v>28</v>
      </c>
      <c r="H31" s="19">
        <v>6</v>
      </c>
      <c r="J31" s="4" t="s">
        <v>45</v>
      </c>
      <c r="K31" s="21">
        <v>85.2</v>
      </c>
    </row>
    <row r="32" spans="3:11" x14ac:dyDescent="0.25">
      <c r="C32" s="28" t="s">
        <v>868</v>
      </c>
      <c r="D32" s="31">
        <v>1206.8900000000001</v>
      </c>
      <c r="G32" s="4">
        <v>29</v>
      </c>
      <c r="H32" s="19">
        <v>8</v>
      </c>
      <c r="J32" s="4" t="s">
        <v>308</v>
      </c>
      <c r="K32" s="21">
        <v>84.333333333333329</v>
      </c>
    </row>
    <row r="33" spans="3:11" x14ac:dyDescent="0.25">
      <c r="C33" s="28" t="s">
        <v>148</v>
      </c>
      <c r="D33" s="31">
        <v>1379.2</v>
      </c>
      <c r="G33" s="4">
        <v>30</v>
      </c>
      <c r="H33" s="19">
        <v>8</v>
      </c>
      <c r="J33" s="4" t="s">
        <v>25</v>
      </c>
      <c r="K33" s="21">
        <v>80.833333333333329</v>
      </c>
    </row>
    <row r="34" spans="3:11" x14ac:dyDescent="0.25">
      <c r="C34" s="28" t="s">
        <v>869</v>
      </c>
      <c r="D34" s="31">
        <v>1988.49</v>
      </c>
      <c r="G34" s="4">
        <v>31</v>
      </c>
      <c r="H34" s="19">
        <v>8</v>
      </c>
      <c r="J34" s="4" t="s">
        <v>49</v>
      </c>
      <c r="K34" s="21">
        <v>78.306818181818187</v>
      </c>
    </row>
    <row r="35" spans="3:11" x14ac:dyDescent="0.25">
      <c r="C35" s="28" t="s">
        <v>485</v>
      </c>
      <c r="D35" s="31">
        <v>1494.14</v>
      </c>
      <c r="G35" s="4">
        <v>32</v>
      </c>
      <c r="H35" s="19">
        <v>6</v>
      </c>
      <c r="J35" s="4" t="s">
        <v>458</v>
      </c>
      <c r="K35" s="21">
        <v>79.333333333333329</v>
      </c>
    </row>
    <row r="36" spans="3:11" x14ac:dyDescent="0.25">
      <c r="C36" s="28" t="s">
        <v>69</v>
      </c>
      <c r="D36" s="31">
        <v>1494.14</v>
      </c>
      <c r="G36" s="4">
        <v>33</v>
      </c>
      <c r="H36" s="19">
        <v>8</v>
      </c>
      <c r="J36" s="4" t="s">
        <v>63</v>
      </c>
      <c r="K36" s="21">
        <v>78.487804878048777</v>
      </c>
    </row>
    <row r="37" spans="3:11" x14ac:dyDescent="0.25">
      <c r="C37" s="28" t="s">
        <v>351</v>
      </c>
      <c r="D37" s="31">
        <v>2103.44</v>
      </c>
      <c r="G37" s="4">
        <v>34</v>
      </c>
      <c r="H37" s="19">
        <v>4</v>
      </c>
      <c r="J37" s="4" t="s">
        <v>35</v>
      </c>
      <c r="K37" s="21">
        <v>76.360824742268036</v>
      </c>
    </row>
    <row r="38" spans="3:11" x14ac:dyDescent="0.25">
      <c r="C38" s="28" t="s">
        <v>267</v>
      </c>
      <c r="D38" s="31">
        <v>1609.08</v>
      </c>
      <c r="G38" s="4">
        <v>35</v>
      </c>
      <c r="H38" s="19">
        <v>6</v>
      </c>
      <c r="J38" s="4" t="s">
        <v>328</v>
      </c>
      <c r="K38" s="21">
        <v>77.333333333333329</v>
      </c>
    </row>
    <row r="39" spans="3:11" x14ac:dyDescent="0.25">
      <c r="C39" s="28" t="s">
        <v>818</v>
      </c>
      <c r="D39" s="31">
        <v>1952.87</v>
      </c>
      <c r="G39" s="4">
        <v>36</v>
      </c>
      <c r="H39" s="19">
        <v>8</v>
      </c>
      <c r="J39" s="4" t="s">
        <v>385</v>
      </c>
      <c r="K39" s="21">
        <v>87</v>
      </c>
    </row>
    <row r="40" spans="3:11" x14ac:dyDescent="0.25">
      <c r="C40" s="28" t="s">
        <v>785</v>
      </c>
      <c r="D40" s="31">
        <v>953.91</v>
      </c>
      <c r="G40" s="4">
        <v>37</v>
      </c>
      <c r="H40" s="19">
        <v>8</v>
      </c>
      <c r="J40" s="4" t="s">
        <v>30</v>
      </c>
      <c r="K40" s="21">
        <v>77.840909090909093</v>
      </c>
    </row>
    <row r="41" spans="3:11" x14ac:dyDescent="0.25">
      <c r="C41" s="28" t="s">
        <v>975</v>
      </c>
      <c r="D41" s="31">
        <v>976.9</v>
      </c>
      <c r="G41" s="4">
        <v>38</v>
      </c>
      <c r="H41" s="19">
        <v>12</v>
      </c>
      <c r="J41" s="4" t="s">
        <v>1034</v>
      </c>
      <c r="K41" s="21">
        <v>88</v>
      </c>
    </row>
    <row r="42" spans="3:11" x14ac:dyDescent="0.25">
      <c r="C42" s="28" t="s">
        <v>515</v>
      </c>
      <c r="D42" s="31">
        <v>1505.63</v>
      </c>
      <c r="G42" s="4">
        <v>39</v>
      </c>
      <c r="H42" s="19">
        <v>6</v>
      </c>
      <c r="J42" s="4" t="s">
        <v>434</v>
      </c>
      <c r="K42" s="21">
        <v>79.444444444444443</v>
      </c>
    </row>
    <row r="43" spans="3:11" x14ac:dyDescent="0.25">
      <c r="C43" s="28" t="s">
        <v>204</v>
      </c>
      <c r="D43" s="31">
        <v>1643.56</v>
      </c>
      <c r="G43" s="4">
        <v>40</v>
      </c>
      <c r="H43" s="19">
        <v>8</v>
      </c>
      <c r="J43" s="4" t="s">
        <v>987</v>
      </c>
      <c r="K43" s="21">
        <v>60</v>
      </c>
    </row>
    <row r="44" spans="3:11" x14ac:dyDescent="0.25">
      <c r="C44" s="28" t="s">
        <v>467</v>
      </c>
      <c r="D44" s="31">
        <v>1722.99</v>
      </c>
      <c r="G44" s="4">
        <v>41</v>
      </c>
      <c r="H44" s="19">
        <v>6</v>
      </c>
      <c r="J44" s="4" t="s">
        <v>158</v>
      </c>
      <c r="K44" s="21">
        <v>73.909090909090907</v>
      </c>
    </row>
    <row r="45" spans="3:11" x14ac:dyDescent="0.25">
      <c r="C45" s="28" t="s">
        <v>671</v>
      </c>
      <c r="D45" s="31">
        <v>609.08000000000004</v>
      </c>
      <c r="G45" s="4">
        <v>42</v>
      </c>
      <c r="H45" s="19">
        <v>6</v>
      </c>
      <c r="J45" s="4" t="s">
        <v>167</v>
      </c>
      <c r="K45" s="21">
        <v>83</v>
      </c>
    </row>
    <row r="46" spans="3:11" x14ac:dyDescent="0.25">
      <c r="C46" s="28" t="s">
        <v>227</v>
      </c>
      <c r="D46" s="31">
        <v>344.71</v>
      </c>
      <c r="G46" s="4">
        <v>43</v>
      </c>
      <c r="H46" s="19">
        <v>6</v>
      </c>
      <c r="J46" s="4" t="s">
        <v>496</v>
      </c>
      <c r="K46" s="21">
        <v>62</v>
      </c>
    </row>
    <row r="47" spans="3:11" x14ac:dyDescent="0.25">
      <c r="C47" s="28" t="s">
        <v>717</v>
      </c>
      <c r="D47" s="31">
        <v>458.62</v>
      </c>
      <c r="G47" s="4">
        <v>44</v>
      </c>
      <c r="H47" s="19">
        <v>8</v>
      </c>
      <c r="J47" s="4" t="s">
        <v>52</v>
      </c>
      <c r="K47" s="21">
        <v>76.801801801801801</v>
      </c>
    </row>
    <row r="48" spans="3:11" x14ac:dyDescent="0.25">
      <c r="C48" s="28" t="s">
        <v>506</v>
      </c>
      <c r="D48" s="31">
        <v>504.6</v>
      </c>
      <c r="G48" s="4">
        <v>45</v>
      </c>
      <c r="H48" s="19">
        <v>8</v>
      </c>
      <c r="J48" s="4" t="s">
        <v>43</v>
      </c>
      <c r="K48" s="21">
        <v>78.18656716417911</v>
      </c>
    </row>
    <row r="49" spans="3:11" x14ac:dyDescent="0.25">
      <c r="C49" s="28" t="s">
        <v>816</v>
      </c>
      <c r="D49" s="31">
        <v>574.6</v>
      </c>
      <c r="G49" s="4">
        <v>46</v>
      </c>
      <c r="H49" s="19">
        <v>6</v>
      </c>
      <c r="J49" s="4" t="s">
        <v>605</v>
      </c>
      <c r="K49" s="21">
        <v>85.5</v>
      </c>
    </row>
    <row r="50" spans="3:11" x14ac:dyDescent="0.25">
      <c r="C50" s="28" t="s">
        <v>323</v>
      </c>
      <c r="D50" s="31">
        <v>827.57</v>
      </c>
      <c r="G50" s="4">
        <v>47</v>
      </c>
      <c r="H50" s="19">
        <v>4</v>
      </c>
    </row>
    <row r="51" spans="3:11" x14ac:dyDescent="0.25">
      <c r="C51" s="4" t="s">
        <v>340</v>
      </c>
      <c r="D51" s="31"/>
      <c r="G51" s="4">
        <v>48</v>
      </c>
      <c r="H51" s="19">
        <v>3</v>
      </c>
    </row>
    <row r="52" spans="3:11" x14ac:dyDescent="0.25">
      <c r="C52" s="28" t="s">
        <v>631</v>
      </c>
      <c r="D52" s="31">
        <v>459.76</v>
      </c>
      <c r="G52" s="4">
        <v>49</v>
      </c>
      <c r="H52" s="19">
        <v>4</v>
      </c>
    </row>
    <row r="53" spans="3:11" x14ac:dyDescent="0.25">
      <c r="C53" s="28" t="s">
        <v>712</v>
      </c>
      <c r="D53" s="31">
        <v>827.57</v>
      </c>
      <c r="G53" s="4">
        <v>50</v>
      </c>
      <c r="H53" s="19">
        <v>8</v>
      </c>
    </row>
    <row r="54" spans="3:11" x14ac:dyDescent="0.25">
      <c r="C54" s="28" t="s">
        <v>512</v>
      </c>
      <c r="D54" s="31">
        <v>839.07</v>
      </c>
      <c r="G54" s="4">
        <v>51</v>
      </c>
      <c r="H54" s="19">
        <v>6</v>
      </c>
    </row>
    <row r="55" spans="3:11" x14ac:dyDescent="0.25">
      <c r="C55" s="28" t="s">
        <v>341</v>
      </c>
      <c r="D55" s="31">
        <v>1034.47</v>
      </c>
      <c r="G55" s="4">
        <v>52</v>
      </c>
      <c r="H55" s="19">
        <v>8</v>
      </c>
    </row>
    <row r="56" spans="3:11" x14ac:dyDescent="0.25">
      <c r="C56" s="28" t="s">
        <v>778</v>
      </c>
      <c r="D56" s="31">
        <v>1241.26</v>
      </c>
      <c r="G56" s="4">
        <v>53</v>
      </c>
      <c r="H56" s="19">
        <v>4</v>
      </c>
    </row>
    <row r="57" spans="3:11" x14ac:dyDescent="0.25">
      <c r="C57" s="28" t="s">
        <v>475</v>
      </c>
      <c r="D57" s="31">
        <v>873.45</v>
      </c>
      <c r="G57" s="4">
        <v>54</v>
      </c>
      <c r="H57" s="19">
        <v>6</v>
      </c>
    </row>
    <row r="58" spans="3:11" x14ac:dyDescent="0.25">
      <c r="C58" s="28" t="s">
        <v>523</v>
      </c>
      <c r="D58" s="31">
        <v>735.52</v>
      </c>
      <c r="G58" s="4">
        <v>55</v>
      </c>
      <c r="H58" s="19">
        <v>4</v>
      </c>
    </row>
    <row r="59" spans="3:11" x14ac:dyDescent="0.25">
      <c r="C59" s="4" t="s">
        <v>1044</v>
      </c>
      <c r="D59" s="31">
        <v>103.33</v>
      </c>
      <c r="G59" s="4">
        <v>56</v>
      </c>
      <c r="H59" s="19">
        <v>4</v>
      </c>
    </row>
    <row r="60" spans="3:11" x14ac:dyDescent="0.25">
      <c r="C60" s="4" t="s">
        <v>501</v>
      </c>
      <c r="D60" s="31">
        <v>172.3</v>
      </c>
      <c r="G60" s="4">
        <v>57</v>
      </c>
      <c r="H60" s="19">
        <v>6</v>
      </c>
    </row>
    <row r="61" spans="3:11" x14ac:dyDescent="0.25">
      <c r="C61" s="4" t="s">
        <v>897</v>
      </c>
      <c r="D61" s="31">
        <v>172.4</v>
      </c>
      <c r="G61" s="4">
        <v>58</v>
      </c>
      <c r="H61" s="19">
        <v>6</v>
      </c>
    </row>
    <row r="62" spans="3:11" x14ac:dyDescent="0.25">
      <c r="C62" s="4" t="s">
        <v>212</v>
      </c>
      <c r="D62" s="31">
        <v>172.4</v>
      </c>
      <c r="G62" s="4">
        <v>59</v>
      </c>
      <c r="H62" s="19">
        <v>8</v>
      </c>
    </row>
    <row r="63" spans="3:11" x14ac:dyDescent="0.25">
      <c r="C63" s="4" t="s">
        <v>925</v>
      </c>
      <c r="D63" s="31">
        <v>701.12</v>
      </c>
      <c r="G63" s="4">
        <v>60</v>
      </c>
      <c r="H63" s="19">
        <v>4</v>
      </c>
    </row>
    <row r="64" spans="3:11" x14ac:dyDescent="0.25">
      <c r="C64" s="4" t="s">
        <v>246</v>
      </c>
      <c r="D64" s="31">
        <v>114.83</v>
      </c>
      <c r="G64" s="4">
        <v>61</v>
      </c>
      <c r="H64" s="19">
        <v>6</v>
      </c>
    </row>
    <row r="65" spans="3:8" x14ac:dyDescent="0.25">
      <c r="C65" s="4" t="s">
        <v>121</v>
      </c>
      <c r="D65" s="31">
        <v>237.8</v>
      </c>
      <c r="G65" s="4">
        <v>62</v>
      </c>
      <c r="H65" s="19">
        <v>8</v>
      </c>
    </row>
    <row r="66" spans="3:8" x14ac:dyDescent="0.25">
      <c r="C66" s="4" t="s">
        <v>172</v>
      </c>
      <c r="D66" s="31">
        <v>7133.9699999999993</v>
      </c>
      <c r="G66" s="4">
        <v>63</v>
      </c>
      <c r="H66" s="19">
        <v>6</v>
      </c>
    </row>
    <row r="67" spans="3:8" x14ac:dyDescent="0.25">
      <c r="C67" s="4" t="s">
        <v>273</v>
      </c>
      <c r="D67" s="31">
        <v>4527.88</v>
      </c>
      <c r="G67" s="4">
        <v>64</v>
      </c>
      <c r="H67" s="19">
        <v>6</v>
      </c>
    </row>
    <row r="68" spans="3:8" x14ac:dyDescent="0.25">
      <c r="C68" s="4" t="s">
        <v>550</v>
      </c>
      <c r="D68" s="31">
        <v>14745.240000000002</v>
      </c>
      <c r="G68" s="4">
        <v>65</v>
      </c>
      <c r="H68" s="19">
        <v>6</v>
      </c>
    </row>
    <row r="69" spans="3:8" x14ac:dyDescent="0.25">
      <c r="C69" s="4" t="s">
        <v>241</v>
      </c>
      <c r="D69" s="31">
        <v>263.18</v>
      </c>
      <c r="G69" s="4">
        <v>66</v>
      </c>
      <c r="H69" s="19">
        <v>8</v>
      </c>
    </row>
    <row r="70" spans="3:8" x14ac:dyDescent="0.25">
      <c r="C70" s="4" t="s">
        <v>174</v>
      </c>
      <c r="D70" s="31">
        <v>4888.2599999999993</v>
      </c>
      <c r="G70" s="4">
        <v>67</v>
      </c>
      <c r="H70" s="19">
        <v>8</v>
      </c>
    </row>
    <row r="71" spans="3:8" x14ac:dyDescent="0.25">
      <c r="C71" s="4" t="s">
        <v>94</v>
      </c>
      <c r="D71" s="31">
        <v>11145.52</v>
      </c>
      <c r="G71" s="4">
        <v>68</v>
      </c>
      <c r="H71" s="19">
        <v>12</v>
      </c>
    </row>
    <row r="72" spans="3:8" x14ac:dyDescent="0.25">
      <c r="C72" s="4" t="s">
        <v>377</v>
      </c>
      <c r="D72" s="31">
        <v>667.92000000000007</v>
      </c>
      <c r="G72" s="4">
        <v>69</v>
      </c>
      <c r="H72" s="19">
        <v>4</v>
      </c>
    </row>
    <row r="73" spans="3:8" x14ac:dyDescent="0.25">
      <c r="C73" s="4" t="s">
        <v>96</v>
      </c>
      <c r="D73" s="31">
        <v>329.17</v>
      </c>
      <c r="G73" s="4">
        <v>70</v>
      </c>
      <c r="H73" s="19">
        <v>8</v>
      </c>
    </row>
    <row r="74" spans="3:8" x14ac:dyDescent="0.25">
      <c r="C74" s="4" t="s">
        <v>271</v>
      </c>
      <c r="D74" s="31">
        <v>517.1</v>
      </c>
      <c r="G74" s="4">
        <v>71</v>
      </c>
      <c r="H74" s="19">
        <v>3</v>
      </c>
    </row>
    <row r="75" spans="3:8" x14ac:dyDescent="0.25">
      <c r="C75" s="4" t="s">
        <v>243</v>
      </c>
      <c r="D75" s="31">
        <v>126.43</v>
      </c>
      <c r="G75" s="4">
        <v>72</v>
      </c>
      <c r="H75" s="19">
        <v>12</v>
      </c>
    </row>
    <row r="76" spans="3:8" x14ac:dyDescent="0.25">
      <c r="C76" s="4" t="s">
        <v>863</v>
      </c>
      <c r="D76" s="31">
        <v>1436.67</v>
      </c>
      <c r="G76" s="4">
        <v>73</v>
      </c>
      <c r="H76" s="19">
        <v>4</v>
      </c>
    </row>
    <row r="77" spans="3:8" x14ac:dyDescent="0.25">
      <c r="C77" s="4" t="s">
        <v>611</v>
      </c>
      <c r="D77" s="31">
        <v>1229.75</v>
      </c>
      <c r="G77" s="4">
        <v>74</v>
      </c>
      <c r="H77" s="19">
        <v>8</v>
      </c>
    </row>
    <row r="78" spans="3:8" x14ac:dyDescent="0.25">
      <c r="C78" s="4" t="s">
        <v>222</v>
      </c>
      <c r="D78" s="31">
        <v>212.61</v>
      </c>
      <c r="G78" s="4">
        <v>75</v>
      </c>
      <c r="H78" s="19">
        <v>6</v>
      </c>
    </row>
    <row r="79" spans="3:8" x14ac:dyDescent="0.25">
      <c r="C79" s="4" t="s">
        <v>636</v>
      </c>
      <c r="D79" s="31">
        <v>2183.77</v>
      </c>
      <c r="G79" s="4">
        <v>76</v>
      </c>
      <c r="H79" s="19">
        <v>4</v>
      </c>
    </row>
    <row r="80" spans="3:8" x14ac:dyDescent="0.25">
      <c r="C80" s="4" t="s">
        <v>544</v>
      </c>
      <c r="D80" s="31">
        <v>90.57</v>
      </c>
      <c r="G80" s="4">
        <v>77</v>
      </c>
      <c r="H80" s="19">
        <v>6</v>
      </c>
    </row>
    <row r="81" spans="3:8" x14ac:dyDescent="0.25">
      <c r="C81" s="4" t="s">
        <v>710</v>
      </c>
      <c r="D81" s="31">
        <v>238.94</v>
      </c>
      <c r="G81" s="4">
        <v>78</v>
      </c>
      <c r="H81" s="19">
        <v>8</v>
      </c>
    </row>
    <row r="82" spans="3:8" x14ac:dyDescent="0.25">
      <c r="C82" s="4" t="s">
        <v>33</v>
      </c>
      <c r="D82" s="31">
        <v>14404.570000000002</v>
      </c>
      <c r="G82" s="4">
        <v>79</v>
      </c>
      <c r="H82" s="19">
        <v>6</v>
      </c>
    </row>
    <row r="83" spans="3:8" x14ac:dyDescent="0.25">
      <c r="C83" s="4" t="s">
        <v>249</v>
      </c>
      <c r="D83" s="31">
        <v>3680.4599999999996</v>
      </c>
      <c r="G83" s="4">
        <v>80</v>
      </c>
      <c r="H83" s="19">
        <v>4</v>
      </c>
    </row>
    <row r="84" spans="3:8" x14ac:dyDescent="0.25">
      <c r="C84" s="4" t="s">
        <v>45</v>
      </c>
      <c r="D84" s="31">
        <v>1792.8400000000001</v>
      </c>
      <c r="G84" s="4">
        <v>81</v>
      </c>
      <c r="H84" s="19">
        <v>6</v>
      </c>
    </row>
    <row r="85" spans="3:8" x14ac:dyDescent="0.25">
      <c r="C85" s="4" t="s">
        <v>308</v>
      </c>
      <c r="D85" s="31">
        <v>3436.4</v>
      </c>
      <c r="G85" s="4">
        <v>82</v>
      </c>
      <c r="H85" s="19">
        <v>8</v>
      </c>
    </row>
    <row r="86" spans="3:8" x14ac:dyDescent="0.25">
      <c r="C86" s="4" t="s">
        <v>25</v>
      </c>
      <c r="D86" s="31">
        <v>17311.070000000003</v>
      </c>
      <c r="G86" s="4">
        <v>83</v>
      </c>
      <c r="H86" s="19">
        <v>4</v>
      </c>
    </row>
    <row r="87" spans="3:8" x14ac:dyDescent="0.25">
      <c r="C87" s="4" t="s">
        <v>49</v>
      </c>
      <c r="D87" s="31">
        <v>29990.859999999997</v>
      </c>
      <c r="G87" s="4">
        <v>84</v>
      </c>
      <c r="H87" s="19">
        <v>8</v>
      </c>
    </row>
    <row r="88" spans="3:8" x14ac:dyDescent="0.25">
      <c r="C88" s="4" t="s">
        <v>458</v>
      </c>
      <c r="D88" s="31">
        <v>906.65000000000009</v>
      </c>
      <c r="G88" s="4">
        <v>85</v>
      </c>
      <c r="H88" s="19">
        <v>6</v>
      </c>
    </row>
    <row r="89" spans="3:8" x14ac:dyDescent="0.25">
      <c r="C89" s="4" t="s">
        <v>63</v>
      </c>
      <c r="D89" s="31">
        <v>8708.5799999999981</v>
      </c>
      <c r="G89" s="4">
        <v>86</v>
      </c>
      <c r="H89" s="19">
        <v>6</v>
      </c>
    </row>
    <row r="90" spans="3:8" x14ac:dyDescent="0.25">
      <c r="C90" s="4" t="s">
        <v>35</v>
      </c>
      <c r="D90" s="31">
        <v>19468.489999999991</v>
      </c>
      <c r="G90" s="4">
        <v>87</v>
      </c>
      <c r="H90" s="19">
        <v>6</v>
      </c>
    </row>
    <row r="91" spans="3:8" x14ac:dyDescent="0.25">
      <c r="C91" s="4" t="s">
        <v>328</v>
      </c>
      <c r="D91" s="31">
        <v>540.19000000000005</v>
      </c>
      <c r="G91" s="4">
        <v>88</v>
      </c>
      <c r="H91" s="19">
        <v>8</v>
      </c>
    </row>
    <row r="92" spans="3:8" x14ac:dyDescent="0.25">
      <c r="C92" s="4" t="s">
        <v>385</v>
      </c>
      <c r="D92" s="31">
        <v>2988.49</v>
      </c>
      <c r="G92" s="4">
        <v>89</v>
      </c>
      <c r="H92" s="19">
        <v>6</v>
      </c>
    </row>
    <row r="93" spans="3:8" x14ac:dyDescent="0.25">
      <c r="C93" s="4" t="s">
        <v>30</v>
      </c>
      <c r="D93" s="31">
        <v>55899.780000000013</v>
      </c>
      <c r="G93" s="4">
        <v>90</v>
      </c>
      <c r="H93" s="19">
        <v>8</v>
      </c>
    </row>
    <row r="94" spans="3:8" x14ac:dyDescent="0.25">
      <c r="C94" s="4" t="s">
        <v>1034</v>
      </c>
      <c r="D94" s="31">
        <v>689.54</v>
      </c>
      <c r="G94" s="4">
        <v>91</v>
      </c>
      <c r="H94" s="19">
        <v>4</v>
      </c>
    </row>
    <row r="95" spans="3:8" x14ac:dyDescent="0.25">
      <c r="C95" s="4" t="s">
        <v>434</v>
      </c>
      <c r="D95" s="31">
        <v>6265.94</v>
      </c>
      <c r="G95" s="4">
        <v>92</v>
      </c>
      <c r="H95" s="19">
        <v>8</v>
      </c>
    </row>
    <row r="96" spans="3:8" x14ac:dyDescent="0.25">
      <c r="C96" s="4" t="s">
        <v>987</v>
      </c>
      <c r="D96" s="31">
        <v>103.33</v>
      </c>
      <c r="G96" s="4">
        <v>93</v>
      </c>
      <c r="H96" s="19">
        <v>8</v>
      </c>
    </row>
    <row r="97" spans="3:8" x14ac:dyDescent="0.25">
      <c r="C97" s="4" t="s">
        <v>158</v>
      </c>
      <c r="D97" s="31">
        <v>5517.2199999999993</v>
      </c>
      <c r="G97" s="4">
        <v>94</v>
      </c>
      <c r="H97" s="19">
        <v>12</v>
      </c>
    </row>
    <row r="98" spans="3:8" x14ac:dyDescent="0.25">
      <c r="C98" s="4" t="s">
        <v>167</v>
      </c>
      <c r="D98" s="31">
        <v>804.59</v>
      </c>
      <c r="G98" s="4">
        <v>95</v>
      </c>
      <c r="H98" s="19">
        <v>4</v>
      </c>
    </row>
    <row r="99" spans="3:8" x14ac:dyDescent="0.25">
      <c r="C99" s="4" t="s">
        <v>496</v>
      </c>
      <c r="D99" s="31">
        <v>7471.26</v>
      </c>
      <c r="G99" s="4">
        <v>96</v>
      </c>
      <c r="H99" s="19">
        <v>4</v>
      </c>
    </row>
    <row r="100" spans="3:8" x14ac:dyDescent="0.25">
      <c r="C100" s="4" t="s">
        <v>52</v>
      </c>
      <c r="D100" s="31">
        <v>34170.62999999999</v>
      </c>
      <c r="G100" s="4">
        <v>97</v>
      </c>
      <c r="H100" s="19">
        <v>4</v>
      </c>
    </row>
    <row r="101" spans="3:8" x14ac:dyDescent="0.25">
      <c r="C101" s="4" t="s">
        <v>43</v>
      </c>
      <c r="D101" s="31">
        <v>43066.499999999993</v>
      </c>
      <c r="G101" s="4">
        <v>98</v>
      </c>
      <c r="H101" s="19">
        <v>8</v>
      </c>
    </row>
    <row r="102" spans="3:8" x14ac:dyDescent="0.25">
      <c r="C102" s="4" t="s">
        <v>605</v>
      </c>
      <c r="D102" s="31">
        <v>942.4</v>
      </c>
      <c r="G102" s="4">
        <v>99</v>
      </c>
      <c r="H102" s="19">
        <v>12</v>
      </c>
    </row>
    <row r="103" spans="3:8" x14ac:dyDescent="0.25">
      <c r="G103" s="4">
        <v>100</v>
      </c>
      <c r="H103" s="19">
        <v>4</v>
      </c>
    </row>
    <row r="104" spans="3:8" x14ac:dyDescent="0.25">
      <c r="G104" s="4">
        <v>101</v>
      </c>
      <c r="H104" s="19">
        <v>6</v>
      </c>
    </row>
    <row r="105" spans="3:8" x14ac:dyDescent="0.25">
      <c r="G105" s="4">
        <v>102</v>
      </c>
      <c r="H105" s="19">
        <v>6</v>
      </c>
    </row>
    <row r="106" spans="3:8" x14ac:dyDescent="0.25">
      <c r="G106" s="4">
        <v>103</v>
      </c>
      <c r="H106" s="19">
        <v>8</v>
      </c>
    </row>
    <row r="107" spans="3:8" x14ac:dyDescent="0.25">
      <c r="G107" s="4">
        <v>104</v>
      </c>
      <c r="H107" s="19">
        <v>8</v>
      </c>
    </row>
    <row r="108" spans="3:8" x14ac:dyDescent="0.25">
      <c r="G108" s="4">
        <v>105</v>
      </c>
      <c r="H108" s="19">
        <v>8</v>
      </c>
    </row>
    <row r="109" spans="3:8" x14ac:dyDescent="0.25">
      <c r="G109" s="4">
        <v>106</v>
      </c>
      <c r="H109" s="19">
        <v>8</v>
      </c>
    </row>
    <row r="110" spans="3:8" x14ac:dyDescent="0.25">
      <c r="G110" s="4">
        <v>107</v>
      </c>
      <c r="H110" s="19">
        <v>12</v>
      </c>
    </row>
    <row r="111" spans="3:8" x14ac:dyDescent="0.25">
      <c r="G111" s="4">
        <v>108</v>
      </c>
      <c r="H111" s="19">
        <v>8</v>
      </c>
    </row>
    <row r="112" spans="3:8" x14ac:dyDescent="0.25">
      <c r="G112" s="4">
        <v>109</v>
      </c>
      <c r="H112" s="19">
        <v>6</v>
      </c>
    </row>
    <row r="113" spans="7:8" x14ac:dyDescent="0.25">
      <c r="G113" s="4">
        <v>110</v>
      </c>
      <c r="H113" s="19">
        <v>12</v>
      </c>
    </row>
    <row r="114" spans="7:8" x14ac:dyDescent="0.25">
      <c r="G114" s="4">
        <v>111</v>
      </c>
      <c r="H114" s="19">
        <v>8</v>
      </c>
    </row>
    <row r="115" spans="7:8" x14ac:dyDescent="0.25">
      <c r="G115" s="4">
        <v>112</v>
      </c>
      <c r="H115" s="19">
        <v>4</v>
      </c>
    </row>
    <row r="116" spans="7:8" x14ac:dyDescent="0.25">
      <c r="G116" s="4">
        <v>113</v>
      </c>
      <c r="H116" s="19">
        <v>6</v>
      </c>
    </row>
    <row r="117" spans="7:8" x14ac:dyDescent="0.25">
      <c r="G117" s="4">
        <v>114</v>
      </c>
      <c r="H117" s="19">
        <v>6</v>
      </c>
    </row>
    <row r="118" spans="7:8" x14ac:dyDescent="0.25">
      <c r="G118" s="4">
        <v>115</v>
      </c>
      <c r="H118" s="19">
        <v>2</v>
      </c>
    </row>
    <row r="119" spans="7:8" x14ac:dyDescent="0.25">
      <c r="G119" s="4">
        <v>116</v>
      </c>
      <c r="H119" s="19">
        <v>8</v>
      </c>
    </row>
    <row r="120" spans="7:8" x14ac:dyDescent="0.25">
      <c r="G120" s="4">
        <v>117</v>
      </c>
      <c r="H120" s="19">
        <v>8</v>
      </c>
    </row>
    <row r="121" spans="7:8" x14ac:dyDescent="0.25">
      <c r="G121" s="4">
        <v>118</v>
      </c>
      <c r="H121" s="19">
        <v>6</v>
      </c>
    </row>
    <row r="122" spans="7:8" x14ac:dyDescent="0.25">
      <c r="G122" s="4">
        <v>119</v>
      </c>
      <c r="H122" s="19">
        <v>16</v>
      </c>
    </row>
    <row r="123" spans="7:8" x14ac:dyDescent="0.25">
      <c r="G123" s="4">
        <v>120</v>
      </c>
      <c r="H123" s="19">
        <v>8</v>
      </c>
    </row>
    <row r="124" spans="7:8" x14ac:dyDescent="0.25">
      <c r="G124" s="4">
        <v>121</v>
      </c>
      <c r="H124" s="19">
        <v>8</v>
      </c>
    </row>
    <row r="125" spans="7:8" x14ac:dyDescent="0.25">
      <c r="G125" s="4">
        <v>122</v>
      </c>
      <c r="H125" s="19">
        <v>12</v>
      </c>
    </row>
    <row r="126" spans="7:8" x14ac:dyDescent="0.25">
      <c r="G126" s="4">
        <v>123</v>
      </c>
      <c r="H126" s="19">
        <v>6</v>
      </c>
    </row>
    <row r="127" spans="7:8" x14ac:dyDescent="0.25">
      <c r="G127" s="4">
        <v>124</v>
      </c>
      <c r="H127" s="19">
        <v>8</v>
      </c>
    </row>
    <row r="128" spans="7:8" x14ac:dyDescent="0.25">
      <c r="G128" s="4">
        <v>125</v>
      </c>
      <c r="H128" s="19">
        <v>8</v>
      </c>
    </row>
    <row r="129" spans="7:8" x14ac:dyDescent="0.25">
      <c r="G129" s="4">
        <v>126</v>
      </c>
      <c r="H129" s="19">
        <v>8</v>
      </c>
    </row>
    <row r="130" spans="7:8" x14ac:dyDescent="0.25">
      <c r="G130" s="4">
        <v>127</v>
      </c>
      <c r="H130" s="19">
        <v>4</v>
      </c>
    </row>
    <row r="131" spans="7:8" x14ac:dyDescent="0.25">
      <c r="G131" s="4">
        <v>128</v>
      </c>
      <c r="H131" s="19">
        <v>8</v>
      </c>
    </row>
    <row r="132" spans="7:8" x14ac:dyDescent="0.25">
      <c r="G132" s="4">
        <v>129</v>
      </c>
      <c r="H132" s="19">
        <v>6</v>
      </c>
    </row>
    <row r="133" spans="7:8" x14ac:dyDescent="0.25">
      <c r="G133" s="4">
        <v>130</v>
      </c>
      <c r="H133" s="19">
        <v>6</v>
      </c>
    </row>
    <row r="134" spans="7:8" x14ac:dyDescent="0.25">
      <c r="G134" s="4">
        <v>131</v>
      </c>
      <c r="H134" s="19">
        <v>4</v>
      </c>
    </row>
    <row r="135" spans="7:8" x14ac:dyDescent="0.25">
      <c r="G135" s="4">
        <v>132</v>
      </c>
      <c r="H135" s="19">
        <v>4</v>
      </c>
    </row>
    <row r="136" spans="7:8" x14ac:dyDescent="0.25">
      <c r="G136" s="4">
        <v>133</v>
      </c>
      <c r="H136" s="19">
        <v>4</v>
      </c>
    </row>
    <row r="137" spans="7:8" x14ac:dyDescent="0.25">
      <c r="G137" s="4">
        <v>134</v>
      </c>
      <c r="H137" s="19">
        <v>8</v>
      </c>
    </row>
    <row r="138" spans="7:8" x14ac:dyDescent="0.25">
      <c r="G138" s="4">
        <v>135</v>
      </c>
      <c r="H138" s="19">
        <v>6</v>
      </c>
    </row>
    <row r="139" spans="7:8" x14ac:dyDescent="0.25">
      <c r="G139" s="4">
        <v>136</v>
      </c>
      <c r="H139" s="19">
        <v>8</v>
      </c>
    </row>
    <row r="140" spans="7:8" x14ac:dyDescent="0.25">
      <c r="G140" s="4">
        <v>137</v>
      </c>
      <c r="H140" s="19">
        <v>4</v>
      </c>
    </row>
    <row r="141" spans="7:8" x14ac:dyDescent="0.25">
      <c r="G141" s="4">
        <v>138</v>
      </c>
      <c r="H141" s="19">
        <v>6</v>
      </c>
    </row>
    <row r="142" spans="7:8" x14ac:dyDescent="0.25">
      <c r="G142" s="4">
        <v>139</v>
      </c>
      <c r="H142" s="19">
        <v>6</v>
      </c>
    </row>
    <row r="143" spans="7:8" x14ac:dyDescent="0.25">
      <c r="G143" s="4">
        <v>140</v>
      </c>
      <c r="H143" s="19">
        <v>8</v>
      </c>
    </row>
    <row r="144" spans="7:8" x14ac:dyDescent="0.25">
      <c r="G144" s="4">
        <v>141</v>
      </c>
      <c r="H144" s="19">
        <v>4</v>
      </c>
    </row>
    <row r="145" spans="7:8" x14ac:dyDescent="0.25">
      <c r="G145" s="4">
        <v>142</v>
      </c>
      <c r="H145" s="19">
        <v>16</v>
      </c>
    </row>
    <row r="146" spans="7:8" x14ac:dyDescent="0.25">
      <c r="G146" s="4">
        <v>143</v>
      </c>
      <c r="H146" s="19">
        <v>4</v>
      </c>
    </row>
    <row r="147" spans="7:8" x14ac:dyDescent="0.25">
      <c r="G147" s="4">
        <v>144</v>
      </c>
      <c r="H147" s="19">
        <v>2</v>
      </c>
    </row>
    <row r="148" spans="7:8" x14ac:dyDescent="0.25">
      <c r="G148" s="4">
        <v>145</v>
      </c>
      <c r="H148" s="19">
        <v>4</v>
      </c>
    </row>
    <row r="149" spans="7:8" x14ac:dyDescent="0.25">
      <c r="G149" s="4">
        <v>146</v>
      </c>
      <c r="H149" s="19">
        <v>4</v>
      </c>
    </row>
    <row r="150" spans="7:8" x14ac:dyDescent="0.25">
      <c r="G150" s="4">
        <v>147</v>
      </c>
      <c r="H150" s="19">
        <v>8</v>
      </c>
    </row>
    <row r="151" spans="7:8" x14ac:dyDescent="0.25">
      <c r="G151" s="4">
        <v>148</v>
      </c>
      <c r="H151" s="19">
        <v>6</v>
      </c>
    </row>
    <row r="152" spans="7:8" x14ac:dyDescent="0.25">
      <c r="G152" s="4">
        <v>149</v>
      </c>
      <c r="H152" s="19">
        <v>4</v>
      </c>
    </row>
    <row r="153" spans="7:8" x14ac:dyDescent="0.25">
      <c r="G153" s="4">
        <v>150</v>
      </c>
      <c r="H153" s="19">
        <v>4</v>
      </c>
    </row>
    <row r="154" spans="7:8" x14ac:dyDescent="0.25">
      <c r="G154" s="4">
        <v>151</v>
      </c>
      <c r="H154" s="19">
        <v>6</v>
      </c>
    </row>
    <row r="155" spans="7:8" x14ac:dyDescent="0.25">
      <c r="G155" s="4">
        <v>152</v>
      </c>
      <c r="H155" s="19">
        <v>4</v>
      </c>
    </row>
    <row r="156" spans="7:8" x14ac:dyDescent="0.25">
      <c r="G156" s="4">
        <v>153</v>
      </c>
      <c r="H156" s="19">
        <v>8</v>
      </c>
    </row>
    <row r="157" spans="7:8" x14ac:dyDescent="0.25">
      <c r="G157" s="4">
        <v>154</v>
      </c>
      <c r="H157" s="19">
        <v>8</v>
      </c>
    </row>
    <row r="158" spans="7:8" x14ac:dyDescent="0.25">
      <c r="G158" s="4">
        <v>155</v>
      </c>
      <c r="H158" s="19">
        <v>8</v>
      </c>
    </row>
    <row r="159" spans="7:8" x14ac:dyDescent="0.25">
      <c r="G159" s="4">
        <v>156</v>
      </c>
      <c r="H159" s="19">
        <v>2</v>
      </c>
    </row>
    <row r="160" spans="7:8" x14ac:dyDescent="0.25">
      <c r="G160" s="4">
        <v>157</v>
      </c>
      <c r="H160" s="19">
        <v>8</v>
      </c>
    </row>
    <row r="161" spans="7:8" x14ac:dyDescent="0.25">
      <c r="G161" s="4">
        <v>158</v>
      </c>
      <c r="H161" s="19">
        <v>6</v>
      </c>
    </row>
    <row r="162" spans="7:8" x14ac:dyDescent="0.25">
      <c r="G162" s="4">
        <v>159</v>
      </c>
      <c r="H162" s="19">
        <v>12</v>
      </c>
    </row>
    <row r="163" spans="7:8" x14ac:dyDescent="0.25">
      <c r="G163" s="4">
        <v>160</v>
      </c>
      <c r="H163" s="19">
        <v>6</v>
      </c>
    </row>
    <row r="164" spans="7:8" x14ac:dyDescent="0.25">
      <c r="G164" s="4">
        <v>161</v>
      </c>
      <c r="H164" s="19">
        <v>4</v>
      </c>
    </row>
    <row r="165" spans="7:8" x14ac:dyDescent="0.25">
      <c r="G165" s="4">
        <v>162</v>
      </c>
      <c r="H165" s="19">
        <v>6</v>
      </c>
    </row>
    <row r="166" spans="7:8" x14ac:dyDescent="0.25">
      <c r="G166" s="4">
        <v>163</v>
      </c>
      <c r="H166" s="19">
        <v>12</v>
      </c>
    </row>
    <row r="167" spans="7:8" x14ac:dyDescent="0.25">
      <c r="G167" s="4">
        <v>164</v>
      </c>
      <c r="H167" s="19">
        <v>8</v>
      </c>
    </row>
    <row r="168" spans="7:8" x14ac:dyDescent="0.25">
      <c r="G168" s="4">
        <v>165</v>
      </c>
      <c r="H168" s="19">
        <v>4</v>
      </c>
    </row>
    <row r="169" spans="7:8" x14ac:dyDescent="0.25">
      <c r="G169" s="4">
        <v>166</v>
      </c>
      <c r="H169" s="19">
        <v>6</v>
      </c>
    </row>
    <row r="170" spans="7:8" x14ac:dyDescent="0.25">
      <c r="G170" s="4">
        <v>167</v>
      </c>
      <c r="H170" s="19">
        <v>8</v>
      </c>
    </row>
    <row r="171" spans="7:8" x14ac:dyDescent="0.25">
      <c r="G171" s="4">
        <v>168</v>
      </c>
      <c r="H171" s="19">
        <v>8</v>
      </c>
    </row>
    <row r="172" spans="7:8" x14ac:dyDescent="0.25">
      <c r="G172" s="4">
        <v>169</v>
      </c>
      <c r="H172" s="19">
        <v>4</v>
      </c>
    </row>
    <row r="173" spans="7:8" x14ac:dyDescent="0.25">
      <c r="G173" s="4">
        <v>170</v>
      </c>
      <c r="H173" s="19">
        <v>4</v>
      </c>
    </row>
    <row r="174" spans="7:8" x14ac:dyDescent="0.25">
      <c r="G174" s="4">
        <v>171</v>
      </c>
      <c r="H174" s="19">
        <v>6</v>
      </c>
    </row>
    <row r="175" spans="7:8" x14ac:dyDescent="0.25">
      <c r="G175" s="4">
        <v>172</v>
      </c>
      <c r="H175" s="19">
        <v>6</v>
      </c>
    </row>
    <row r="176" spans="7:8" x14ac:dyDescent="0.25">
      <c r="G176" s="4">
        <v>173</v>
      </c>
      <c r="H176" s="19">
        <v>6</v>
      </c>
    </row>
    <row r="177" spans="7:8" x14ac:dyDescent="0.25">
      <c r="G177" s="4">
        <v>174</v>
      </c>
      <c r="H177" s="19">
        <v>3</v>
      </c>
    </row>
    <row r="178" spans="7:8" x14ac:dyDescent="0.25">
      <c r="G178" s="4">
        <v>175</v>
      </c>
      <c r="H178" s="19">
        <v>6</v>
      </c>
    </row>
    <row r="179" spans="7:8" x14ac:dyDescent="0.25">
      <c r="G179" s="4">
        <v>176</v>
      </c>
      <c r="H179" s="19">
        <v>6</v>
      </c>
    </row>
    <row r="180" spans="7:8" x14ac:dyDescent="0.25">
      <c r="G180" s="4">
        <v>177</v>
      </c>
      <c r="H180" s="19">
        <v>4</v>
      </c>
    </row>
    <row r="181" spans="7:8" x14ac:dyDescent="0.25">
      <c r="G181" s="4">
        <v>178</v>
      </c>
      <c r="H181" s="19">
        <v>8</v>
      </c>
    </row>
    <row r="182" spans="7:8" x14ac:dyDescent="0.25">
      <c r="G182" s="4">
        <v>179</v>
      </c>
      <c r="H182" s="19">
        <v>12</v>
      </c>
    </row>
    <row r="183" spans="7:8" x14ac:dyDescent="0.25">
      <c r="G183" s="4">
        <v>180</v>
      </c>
      <c r="H183" s="19">
        <v>6</v>
      </c>
    </row>
    <row r="184" spans="7:8" x14ac:dyDescent="0.25">
      <c r="G184" s="4">
        <v>181</v>
      </c>
      <c r="H184" s="19">
        <v>8</v>
      </c>
    </row>
    <row r="185" spans="7:8" x14ac:dyDescent="0.25">
      <c r="G185" s="4">
        <v>182</v>
      </c>
      <c r="H185" s="19">
        <v>3</v>
      </c>
    </row>
    <row r="186" spans="7:8" x14ac:dyDescent="0.25">
      <c r="G186" s="4">
        <v>183</v>
      </c>
      <c r="H186" s="19">
        <v>8</v>
      </c>
    </row>
    <row r="187" spans="7:8" x14ac:dyDescent="0.25">
      <c r="G187" s="4">
        <v>184</v>
      </c>
      <c r="H187" s="19">
        <v>4</v>
      </c>
    </row>
    <row r="188" spans="7:8" x14ac:dyDescent="0.25">
      <c r="G188" s="4">
        <v>185</v>
      </c>
      <c r="H188" s="19">
        <v>8</v>
      </c>
    </row>
    <row r="189" spans="7:8" x14ac:dyDescent="0.25">
      <c r="G189" s="4">
        <v>186</v>
      </c>
      <c r="H189" s="19">
        <v>8</v>
      </c>
    </row>
    <row r="190" spans="7:8" x14ac:dyDescent="0.25">
      <c r="G190" s="4">
        <v>187</v>
      </c>
      <c r="H190" s="19">
        <v>8</v>
      </c>
    </row>
    <row r="191" spans="7:8" x14ac:dyDescent="0.25">
      <c r="G191" s="4">
        <v>188</v>
      </c>
      <c r="H191" s="19">
        <v>4</v>
      </c>
    </row>
    <row r="192" spans="7:8" x14ac:dyDescent="0.25">
      <c r="G192" s="4">
        <v>189</v>
      </c>
      <c r="H192" s="19">
        <v>8</v>
      </c>
    </row>
    <row r="193" spans="7:8" x14ac:dyDescent="0.25">
      <c r="G193" s="4">
        <v>190</v>
      </c>
      <c r="H193" s="19">
        <v>3</v>
      </c>
    </row>
    <row r="194" spans="7:8" x14ac:dyDescent="0.25">
      <c r="G194" s="4">
        <v>191</v>
      </c>
      <c r="H194" s="19">
        <v>4</v>
      </c>
    </row>
    <row r="195" spans="7:8" x14ac:dyDescent="0.25">
      <c r="G195" s="4">
        <v>192</v>
      </c>
      <c r="H195" s="19">
        <v>6</v>
      </c>
    </row>
    <row r="196" spans="7:8" x14ac:dyDescent="0.25">
      <c r="G196" s="4">
        <v>193</v>
      </c>
      <c r="H196" s="19">
        <v>12</v>
      </c>
    </row>
    <row r="197" spans="7:8" x14ac:dyDescent="0.25">
      <c r="G197" s="4">
        <v>194</v>
      </c>
      <c r="H197" s="19">
        <v>8</v>
      </c>
    </row>
    <row r="198" spans="7:8" x14ac:dyDescent="0.25">
      <c r="G198" s="4">
        <v>195</v>
      </c>
      <c r="H198" s="19">
        <v>4</v>
      </c>
    </row>
    <row r="199" spans="7:8" x14ac:dyDescent="0.25">
      <c r="G199" s="4">
        <v>196</v>
      </c>
      <c r="H199" s="19">
        <v>12</v>
      </c>
    </row>
    <row r="200" spans="7:8" x14ac:dyDescent="0.25">
      <c r="G200" s="4">
        <v>197</v>
      </c>
      <c r="H200" s="19">
        <v>6</v>
      </c>
    </row>
    <row r="201" spans="7:8" x14ac:dyDescent="0.25">
      <c r="G201" s="4">
        <v>198</v>
      </c>
      <c r="H201" s="19">
        <v>8</v>
      </c>
    </row>
    <row r="202" spans="7:8" x14ac:dyDescent="0.25">
      <c r="G202" s="4">
        <v>199</v>
      </c>
      <c r="H202" s="19">
        <v>4</v>
      </c>
    </row>
    <row r="203" spans="7:8" x14ac:dyDescent="0.25">
      <c r="G203" s="4">
        <v>200</v>
      </c>
      <c r="H203" s="19">
        <v>8</v>
      </c>
    </row>
    <row r="204" spans="7:8" x14ac:dyDescent="0.25">
      <c r="G204" s="4">
        <v>201</v>
      </c>
      <c r="H204" s="19">
        <v>4</v>
      </c>
    </row>
    <row r="205" spans="7:8" x14ac:dyDescent="0.25">
      <c r="G205" s="4">
        <v>202</v>
      </c>
      <c r="H205" s="19">
        <v>8</v>
      </c>
    </row>
    <row r="206" spans="7:8" x14ac:dyDescent="0.25">
      <c r="G206" s="4">
        <v>203</v>
      </c>
      <c r="H206" s="19">
        <v>12</v>
      </c>
    </row>
    <row r="207" spans="7:8" x14ac:dyDescent="0.25">
      <c r="G207" s="4">
        <v>204</v>
      </c>
      <c r="H207" s="19">
        <v>6</v>
      </c>
    </row>
    <row r="208" spans="7:8" x14ac:dyDescent="0.25">
      <c r="G208" s="4">
        <v>205</v>
      </c>
      <c r="H208" s="19">
        <v>4</v>
      </c>
    </row>
    <row r="209" spans="7:8" x14ac:dyDescent="0.25">
      <c r="G209" s="4">
        <v>206</v>
      </c>
      <c r="H209" s="19">
        <v>12</v>
      </c>
    </row>
    <row r="210" spans="7:8" x14ac:dyDescent="0.25">
      <c r="G210" s="4">
        <v>207</v>
      </c>
      <c r="H210" s="19">
        <v>6</v>
      </c>
    </row>
    <row r="211" spans="7:8" x14ac:dyDescent="0.25">
      <c r="G211" s="4">
        <v>208</v>
      </c>
      <c r="H211" s="19">
        <v>8</v>
      </c>
    </row>
    <row r="212" spans="7:8" x14ac:dyDescent="0.25">
      <c r="G212" s="4">
        <v>209</v>
      </c>
      <c r="H212" s="19">
        <v>8</v>
      </c>
    </row>
    <row r="213" spans="7:8" x14ac:dyDescent="0.25">
      <c r="G213" s="4">
        <v>210</v>
      </c>
      <c r="H213" s="19">
        <v>6</v>
      </c>
    </row>
    <row r="214" spans="7:8" x14ac:dyDescent="0.25">
      <c r="G214" s="4">
        <v>211</v>
      </c>
      <c r="H214" s="19">
        <v>12</v>
      </c>
    </row>
    <row r="215" spans="7:8" x14ac:dyDescent="0.25">
      <c r="G215" s="4">
        <v>212</v>
      </c>
      <c r="H215" s="19">
        <v>6</v>
      </c>
    </row>
    <row r="216" spans="7:8" x14ac:dyDescent="0.25">
      <c r="G216" s="4">
        <v>213</v>
      </c>
      <c r="H216" s="19">
        <v>6</v>
      </c>
    </row>
    <row r="217" spans="7:8" x14ac:dyDescent="0.25">
      <c r="G217" s="4">
        <v>214</v>
      </c>
      <c r="H217" s="19">
        <v>4</v>
      </c>
    </row>
    <row r="218" spans="7:8" x14ac:dyDescent="0.25">
      <c r="G218" s="4">
        <v>215</v>
      </c>
      <c r="H218" s="19">
        <v>8</v>
      </c>
    </row>
    <row r="219" spans="7:8" x14ac:dyDescent="0.25">
      <c r="G219" s="4">
        <v>216</v>
      </c>
      <c r="H219" s="19">
        <v>12</v>
      </c>
    </row>
    <row r="220" spans="7:8" x14ac:dyDescent="0.25">
      <c r="G220" s="4">
        <v>217</v>
      </c>
      <c r="H220" s="19">
        <v>4</v>
      </c>
    </row>
    <row r="221" spans="7:8" x14ac:dyDescent="0.25">
      <c r="G221" s="4">
        <v>218</v>
      </c>
      <c r="H221" s="19">
        <v>8</v>
      </c>
    </row>
    <row r="222" spans="7:8" x14ac:dyDescent="0.25">
      <c r="G222" s="4">
        <v>219</v>
      </c>
      <c r="H222" s="19">
        <v>3</v>
      </c>
    </row>
    <row r="223" spans="7:8" x14ac:dyDescent="0.25">
      <c r="G223" s="4">
        <v>220</v>
      </c>
      <c r="H223" s="19">
        <v>8</v>
      </c>
    </row>
    <row r="224" spans="7:8" x14ac:dyDescent="0.25">
      <c r="G224" s="4">
        <v>221</v>
      </c>
      <c r="H224" s="19">
        <v>6</v>
      </c>
    </row>
    <row r="225" spans="7:8" x14ac:dyDescent="0.25">
      <c r="G225" s="4">
        <v>222</v>
      </c>
      <c r="H225" s="19">
        <v>6</v>
      </c>
    </row>
    <row r="226" spans="7:8" x14ac:dyDescent="0.25">
      <c r="G226" s="4">
        <v>223</v>
      </c>
      <c r="H226" s="19">
        <v>8</v>
      </c>
    </row>
    <row r="227" spans="7:8" x14ac:dyDescent="0.25">
      <c r="G227" s="4">
        <v>224</v>
      </c>
      <c r="H227" s="19">
        <v>6</v>
      </c>
    </row>
    <row r="228" spans="7:8" x14ac:dyDescent="0.25">
      <c r="G228" s="4">
        <v>225</v>
      </c>
      <c r="H228" s="19">
        <v>3</v>
      </c>
    </row>
    <row r="229" spans="7:8" x14ac:dyDescent="0.25">
      <c r="G229" s="4">
        <v>226</v>
      </c>
      <c r="H229" s="19">
        <v>4</v>
      </c>
    </row>
    <row r="230" spans="7:8" x14ac:dyDescent="0.25">
      <c r="G230" s="4">
        <v>227</v>
      </c>
      <c r="H230" s="19">
        <v>6</v>
      </c>
    </row>
    <row r="231" spans="7:8" x14ac:dyDescent="0.25">
      <c r="G231" s="4">
        <v>228</v>
      </c>
      <c r="H231" s="19">
        <v>6</v>
      </c>
    </row>
    <row r="232" spans="7:8" x14ac:dyDescent="0.25">
      <c r="G232" s="4">
        <v>229</v>
      </c>
      <c r="H232" s="19">
        <v>12</v>
      </c>
    </row>
    <row r="233" spans="7:8" x14ac:dyDescent="0.25">
      <c r="G233" s="4">
        <v>230</v>
      </c>
      <c r="H233" s="19">
        <v>12</v>
      </c>
    </row>
    <row r="234" spans="7:8" x14ac:dyDescent="0.25">
      <c r="G234" s="4">
        <v>231</v>
      </c>
      <c r="H234" s="19">
        <v>8</v>
      </c>
    </row>
    <row r="235" spans="7:8" x14ac:dyDescent="0.25">
      <c r="G235" s="4">
        <v>232</v>
      </c>
      <c r="H235" s="19">
        <v>4</v>
      </c>
    </row>
    <row r="236" spans="7:8" x14ac:dyDescent="0.25">
      <c r="G236" s="4">
        <v>233</v>
      </c>
      <c r="H236" s="19">
        <v>8</v>
      </c>
    </row>
    <row r="237" spans="7:8" x14ac:dyDescent="0.25">
      <c r="G237" s="4">
        <v>234</v>
      </c>
      <c r="H237" s="19">
        <v>6</v>
      </c>
    </row>
    <row r="238" spans="7:8" x14ac:dyDescent="0.25">
      <c r="G238" s="4">
        <v>235</v>
      </c>
      <c r="H238" s="19">
        <v>4</v>
      </c>
    </row>
    <row r="239" spans="7:8" x14ac:dyDescent="0.25">
      <c r="G239" s="4">
        <v>236</v>
      </c>
      <c r="H239" s="19">
        <v>12</v>
      </c>
    </row>
    <row r="240" spans="7:8" x14ac:dyDescent="0.25">
      <c r="G240" s="4">
        <v>237</v>
      </c>
      <c r="H240" s="19">
        <v>3</v>
      </c>
    </row>
    <row r="241" spans="7:8" x14ac:dyDescent="0.25">
      <c r="G241" s="4">
        <v>238</v>
      </c>
      <c r="H241" s="19">
        <v>8</v>
      </c>
    </row>
    <row r="242" spans="7:8" x14ac:dyDescent="0.25">
      <c r="G242" s="4">
        <v>239</v>
      </c>
      <c r="H242" s="19">
        <v>8</v>
      </c>
    </row>
    <row r="243" spans="7:8" x14ac:dyDescent="0.25">
      <c r="G243" s="4">
        <v>240</v>
      </c>
      <c r="H243" s="19">
        <v>8</v>
      </c>
    </row>
    <row r="244" spans="7:8" x14ac:dyDescent="0.25">
      <c r="G244" s="4">
        <v>241</v>
      </c>
      <c r="H244" s="19">
        <v>4</v>
      </c>
    </row>
    <row r="245" spans="7:8" x14ac:dyDescent="0.25">
      <c r="G245" s="4">
        <v>242</v>
      </c>
      <c r="H245" s="19">
        <v>8</v>
      </c>
    </row>
    <row r="246" spans="7:8" x14ac:dyDescent="0.25">
      <c r="G246" s="4">
        <v>243</v>
      </c>
      <c r="H246" s="19">
        <v>8</v>
      </c>
    </row>
    <row r="247" spans="7:8" x14ac:dyDescent="0.25">
      <c r="G247" s="4">
        <v>244</v>
      </c>
      <c r="H247" s="19">
        <v>8</v>
      </c>
    </row>
    <row r="248" spans="7:8" x14ac:dyDescent="0.25">
      <c r="G248" s="4">
        <v>245</v>
      </c>
      <c r="H248" s="19">
        <v>6</v>
      </c>
    </row>
    <row r="249" spans="7:8" x14ac:dyDescent="0.25">
      <c r="G249" s="4">
        <v>246</v>
      </c>
      <c r="H249" s="19">
        <v>8</v>
      </c>
    </row>
    <row r="250" spans="7:8" x14ac:dyDescent="0.25">
      <c r="G250" s="4">
        <v>247</v>
      </c>
      <c r="H250" s="19">
        <v>6</v>
      </c>
    </row>
    <row r="251" spans="7:8" x14ac:dyDescent="0.25">
      <c r="G251" s="4">
        <v>248</v>
      </c>
      <c r="H251" s="19">
        <v>8</v>
      </c>
    </row>
    <row r="252" spans="7:8" x14ac:dyDescent="0.25">
      <c r="G252" s="4">
        <v>249</v>
      </c>
      <c r="H252" s="19">
        <v>8</v>
      </c>
    </row>
    <row r="253" spans="7:8" x14ac:dyDescent="0.25">
      <c r="G253" s="4">
        <v>250</v>
      </c>
      <c r="H253" s="19">
        <v>4</v>
      </c>
    </row>
    <row r="254" spans="7:8" x14ac:dyDescent="0.25">
      <c r="G254" s="4">
        <v>251</v>
      </c>
      <c r="H254" s="19">
        <v>12</v>
      </c>
    </row>
    <row r="255" spans="7:8" x14ac:dyDescent="0.25">
      <c r="G255" s="4">
        <v>252</v>
      </c>
      <c r="H255" s="19">
        <v>8</v>
      </c>
    </row>
    <row r="256" spans="7:8" x14ac:dyDescent="0.25">
      <c r="G256" s="4">
        <v>253</v>
      </c>
      <c r="H256" s="19">
        <v>6</v>
      </c>
    </row>
    <row r="257" spans="7:8" x14ac:dyDescent="0.25">
      <c r="G257" s="4">
        <v>254</v>
      </c>
      <c r="H257" s="19">
        <v>6</v>
      </c>
    </row>
    <row r="258" spans="7:8" x14ac:dyDescent="0.25">
      <c r="G258" s="4">
        <v>255</v>
      </c>
      <c r="H258" s="19">
        <v>8</v>
      </c>
    </row>
    <row r="259" spans="7:8" x14ac:dyDescent="0.25">
      <c r="G259" s="4">
        <v>256</v>
      </c>
      <c r="H259" s="19">
        <v>8</v>
      </c>
    </row>
    <row r="260" spans="7:8" x14ac:dyDescent="0.25">
      <c r="G260" s="4">
        <v>257</v>
      </c>
      <c r="H260" s="19">
        <v>8</v>
      </c>
    </row>
    <row r="261" spans="7:8" x14ac:dyDescent="0.25">
      <c r="G261" s="4">
        <v>258</v>
      </c>
      <c r="H261" s="19">
        <v>6</v>
      </c>
    </row>
    <row r="262" spans="7:8" x14ac:dyDescent="0.25">
      <c r="G262" s="4">
        <v>259</v>
      </c>
      <c r="H262" s="19">
        <v>4</v>
      </c>
    </row>
    <row r="263" spans="7:8" x14ac:dyDescent="0.25">
      <c r="G263" s="4">
        <v>260</v>
      </c>
      <c r="H263" s="19">
        <v>6</v>
      </c>
    </row>
    <row r="264" spans="7:8" x14ac:dyDescent="0.25">
      <c r="G264" s="4">
        <v>261</v>
      </c>
      <c r="H264" s="19">
        <v>8</v>
      </c>
    </row>
    <row r="265" spans="7:8" x14ac:dyDescent="0.25">
      <c r="G265" s="4">
        <v>262</v>
      </c>
      <c r="H265" s="19">
        <v>3</v>
      </c>
    </row>
    <row r="266" spans="7:8" x14ac:dyDescent="0.25">
      <c r="G266" s="4">
        <v>263</v>
      </c>
      <c r="H266" s="19">
        <v>4</v>
      </c>
    </row>
    <row r="267" spans="7:8" x14ac:dyDescent="0.25">
      <c r="G267" s="4">
        <v>264</v>
      </c>
      <c r="H267" s="19">
        <v>8</v>
      </c>
    </row>
    <row r="268" spans="7:8" x14ac:dyDescent="0.25">
      <c r="G268" s="4">
        <v>265</v>
      </c>
      <c r="H268" s="19">
        <v>6</v>
      </c>
    </row>
    <row r="269" spans="7:8" x14ac:dyDescent="0.25">
      <c r="G269" s="4">
        <v>266</v>
      </c>
      <c r="H269" s="19">
        <v>12</v>
      </c>
    </row>
    <row r="270" spans="7:8" x14ac:dyDescent="0.25">
      <c r="G270" s="4">
        <v>267</v>
      </c>
      <c r="H270" s="19">
        <v>8</v>
      </c>
    </row>
    <row r="271" spans="7:8" x14ac:dyDescent="0.25">
      <c r="G271" s="4">
        <v>268</v>
      </c>
      <c r="H271" s="19">
        <v>6</v>
      </c>
    </row>
    <row r="272" spans="7:8" x14ac:dyDescent="0.25">
      <c r="G272" s="4">
        <v>269</v>
      </c>
      <c r="H272" s="19">
        <v>8</v>
      </c>
    </row>
    <row r="273" spans="7:8" x14ac:dyDescent="0.25">
      <c r="G273" s="4">
        <v>270</v>
      </c>
      <c r="H273" s="19">
        <v>8</v>
      </c>
    </row>
    <row r="274" spans="7:8" x14ac:dyDescent="0.25">
      <c r="G274" s="4">
        <v>271</v>
      </c>
      <c r="H274" s="19">
        <v>12</v>
      </c>
    </row>
    <row r="275" spans="7:8" x14ac:dyDescent="0.25">
      <c r="G275" s="4">
        <v>272</v>
      </c>
      <c r="H275" s="19">
        <v>4</v>
      </c>
    </row>
    <row r="276" spans="7:8" x14ac:dyDescent="0.25">
      <c r="G276" s="4">
        <v>273</v>
      </c>
      <c r="H276" s="19">
        <v>6</v>
      </c>
    </row>
    <row r="277" spans="7:8" x14ac:dyDescent="0.25">
      <c r="G277" s="4">
        <v>274</v>
      </c>
      <c r="H277" s="19">
        <v>8</v>
      </c>
    </row>
    <row r="278" spans="7:8" x14ac:dyDescent="0.25">
      <c r="G278" s="4">
        <v>275</v>
      </c>
      <c r="H278" s="19">
        <v>8</v>
      </c>
    </row>
    <row r="279" spans="7:8" x14ac:dyDescent="0.25">
      <c r="G279" s="4">
        <v>276</v>
      </c>
      <c r="H279" s="19">
        <v>4</v>
      </c>
    </row>
    <row r="280" spans="7:8" x14ac:dyDescent="0.25">
      <c r="G280" s="4">
        <v>277</v>
      </c>
      <c r="H280" s="19">
        <v>6</v>
      </c>
    </row>
    <row r="281" spans="7:8" x14ac:dyDescent="0.25">
      <c r="G281" s="4">
        <v>278</v>
      </c>
      <c r="H281" s="19">
        <v>4</v>
      </c>
    </row>
    <row r="282" spans="7:8" x14ac:dyDescent="0.25">
      <c r="G282" s="4">
        <v>279</v>
      </c>
      <c r="H282" s="19">
        <v>18</v>
      </c>
    </row>
    <row r="283" spans="7:8" x14ac:dyDescent="0.25">
      <c r="G283" s="4">
        <v>280</v>
      </c>
      <c r="H283" s="19">
        <v>8</v>
      </c>
    </row>
    <row r="284" spans="7:8" x14ac:dyDescent="0.25">
      <c r="G284" s="4">
        <v>281</v>
      </c>
      <c r="H284" s="19">
        <v>6</v>
      </c>
    </row>
    <row r="285" spans="7:8" x14ac:dyDescent="0.25">
      <c r="G285" s="4">
        <v>282</v>
      </c>
      <c r="H285" s="19">
        <v>4</v>
      </c>
    </row>
    <row r="286" spans="7:8" x14ac:dyDescent="0.25">
      <c r="G286" s="4">
        <v>283</v>
      </c>
      <c r="H286" s="19">
        <v>8</v>
      </c>
    </row>
    <row r="287" spans="7:8" x14ac:dyDescent="0.25">
      <c r="G287" s="4">
        <v>284</v>
      </c>
      <c r="H287" s="19">
        <v>8</v>
      </c>
    </row>
    <row r="288" spans="7:8" x14ac:dyDescent="0.25">
      <c r="G288" s="4">
        <v>285</v>
      </c>
      <c r="H288" s="19">
        <v>8</v>
      </c>
    </row>
    <row r="289" spans="7:8" x14ac:dyDescent="0.25">
      <c r="G289" s="4">
        <v>286</v>
      </c>
      <c r="H289" s="19">
        <v>8</v>
      </c>
    </row>
    <row r="290" spans="7:8" x14ac:dyDescent="0.25">
      <c r="G290" s="4">
        <v>287</v>
      </c>
      <c r="H290" s="19">
        <v>8</v>
      </c>
    </row>
    <row r="291" spans="7:8" x14ac:dyDescent="0.25">
      <c r="G291" s="4">
        <v>288</v>
      </c>
      <c r="H291" s="19">
        <v>6</v>
      </c>
    </row>
    <row r="292" spans="7:8" x14ac:dyDescent="0.25">
      <c r="G292" s="4">
        <v>289</v>
      </c>
      <c r="H292" s="19">
        <v>6</v>
      </c>
    </row>
    <row r="293" spans="7:8" x14ac:dyDescent="0.25">
      <c r="G293" s="4">
        <v>290</v>
      </c>
      <c r="H293" s="19">
        <v>6</v>
      </c>
    </row>
    <row r="294" spans="7:8" x14ac:dyDescent="0.25">
      <c r="G294" s="4">
        <v>291</v>
      </c>
      <c r="H294" s="19">
        <v>8</v>
      </c>
    </row>
    <row r="295" spans="7:8" x14ac:dyDescent="0.25">
      <c r="G295" s="4">
        <v>292</v>
      </c>
      <c r="H295" s="19">
        <v>8</v>
      </c>
    </row>
    <row r="296" spans="7:8" x14ac:dyDescent="0.25">
      <c r="G296" s="4">
        <v>293</v>
      </c>
      <c r="H296" s="19">
        <v>4</v>
      </c>
    </row>
    <row r="297" spans="7:8" x14ac:dyDescent="0.25">
      <c r="G297" s="4">
        <v>294</v>
      </c>
      <c r="H297" s="19">
        <v>8</v>
      </c>
    </row>
    <row r="298" spans="7:8" x14ac:dyDescent="0.25">
      <c r="G298" s="4">
        <v>295</v>
      </c>
      <c r="H298" s="19">
        <v>12</v>
      </c>
    </row>
    <row r="299" spans="7:8" x14ac:dyDescent="0.25">
      <c r="G299" s="4">
        <v>296</v>
      </c>
      <c r="H299" s="19">
        <v>8</v>
      </c>
    </row>
    <row r="300" spans="7:8" x14ac:dyDescent="0.25">
      <c r="G300" s="4">
        <v>297</v>
      </c>
      <c r="H300" s="19">
        <v>8</v>
      </c>
    </row>
    <row r="301" spans="7:8" x14ac:dyDescent="0.25">
      <c r="G301" s="4">
        <v>298</v>
      </c>
      <c r="H301" s="19">
        <v>3</v>
      </c>
    </row>
    <row r="302" spans="7:8" x14ac:dyDescent="0.25">
      <c r="G302" s="4">
        <v>299</v>
      </c>
      <c r="H302" s="19">
        <v>2</v>
      </c>
    </row>
    <row r="303" spans="7:8" x14ac:dyDescent="0.25">
      <c r="G303" s="4">
        <v>300</v>
      </c>
      <c r="H303" s="19">
        <v>8</v>
      </c>
    </row>
    <row r="304" spans="7:8" x14ac:dyDescent="0.25">
      <c r="G304" s="4">
        <v>301</v>
      </c>
      <c r="H304" s="19">
        <v>3</v>
      </c>
    </row>
    <row r="305" spans="7:8" x14ac:dyDescent="0.25">
      <c r="G305" s="4">
        <v>302</v>
      </c>
      <c r="H305" s="19">
        <v>4</v>
      </c>
    </row>
    <row r="306" spans="7:8" x14ac:dyDescent="0.25">
      <c r="G306" s="4">
        <v>303</v>
      </c>
      <c r="H306" s="19">
        <v>6</v>
      </c>
    </row>
    <row r="307" spans="7:8" x14ac:dyDescent="0.25">
      <c r="G307" s="4">
        <v>304</v>
      </c>
      <c r="H307" s="19">
        <v>6</v>
      </c>
    </row>
    <row r="308" spans="7:8" x14ac:dyDescent="0.25">
      <c r="G308" s="4">
        <v>305</v>
      </c>
      <c r="H308" s="19">
        <v>8</v>
      </c>
    </row>
    <row r="309" spans="7:8" x14ac:dyDescent="0.25">
      <c r="G309" s="4">
        <v>306</v>
      </c>
      <c r="H309" s="19">
        <v>4</v>
      </c>
    </row>
    <row r="310" spans="7:8" x14ac:dyDescent="0.25">
      <c r="G310" s="4">
        <v>307</v>
      </c>
      <c r="H310" s="19">
        <v>16</v>
      </c>
    </row>
    <row r="311" spans="7:8" x14ac:dyDescent="0.25">
      <c r="G311" s="4">
        <v>308</v>
      </c>
      <c r="H311" s="19">
        <v>4</v>
      </c>
    </row>
    <row r="312" spans="7:8" x14ac:dyDescent="0.25">
      <c r="G312" s="4">
        <v>309</v>
      </c>
      <c r="H312" s="19">
        <v>8</v>
      </c>
    </row>
    <row r="313" spans="7:8" x14ac:dyDescent="0.25">
      <c r="G313" s="4">
        <v>310</v>
      </c>
      <c r="H313" s="19">
        <v>8</v>
      </c>
    </row>
    <row r="314" spans="7:8" x14ac:dyDescent="0.25">
      <c r="G314" s="4">
        <v>311</v>
      </c>
      <c r="H314" s="19">
        <v>8</v>
      </c>
    </row>
    <row r="315" spans="7:8" x14ac:dyDescent="0.25">
      <c r="G315" s="4">
        <v>312</v>
      </c>
      <c r="H315" s="19">
        <v>12</v>
      </c>
    </row>
    <row r="316" spans="7:8" x14ac:dyDescent="0.25">
      <c r="G316" s="4">
        <v>313</v>
      </c>
      <c r="H316" s="19">
        <v>6</v>
      </c>
    </row>
    <row r="317" spans="7:8" x14ac:dyDescent="0.25">
      <c r="G317" s="4">
        <v>314</v>
      </c>
      <c r="H317" s="19">
        <v>2</v>
      </c>
    </row>
    <row r="318" spans="7:8" x14ac:dyDescent="0.25">
      <c r="G318" s="4">
        <v>315</v>
      </c>
      <c r="H318" s="19">
        <v>8</v>
      </c>
    </row>
    <row r="319" spans="7:8" x14ac:dyDescent="0.25">
      <c r="G319" s="4">
        <v>316</v>
      </c>
      <c r="H319" s="19">
        <v>4</v>
      </c>
    </row>
    <row r="320" spans="7:8" x14ac:dyDescent="0.25">
      <c r="G320" s="4">
        <v>317</v>
      </c>
      <c r="H320" s="19">
        <v>8</v>
      </c>
    </row>
    <row r="321" spans="7:8" x14ac:dyDescent="0.25">
      <c r="G321" s="4">
        <v>318</v>
      </c>
      <c r="H321" s="19">
        <v>8</v>
      </c>
    </row>
    <row r="322" spans="7:8" x14ac:dyDescent="0.25">
      <c r="G322" s="4">
        <v>319</v>
      </c>
      <c r="H322" s="19">
        <v>16</v>
      </c>
    </row>
    <row r="323" spans="7:8" x14ac:dyDescent="0.25">
      <c r="G323" s="4">
        <v>320</v>
      </c>
      <c r="H323" s="19">
        <v>12</v>
      </c>
    </row>
    <row r="324" spans="7:8" x14ac:dyDescent="0.25">
      <c r="G324" s="4">
        <v>321</v>
      </c>
      <c r="H324" s="19">
        <v>8</v>
      </c>
    </row>
    <row r="325" spans="7:8" x14ac:dyDescent="0.25">
      <c r="G325" s="4">
        <v>322</v>
      </c>
      <c r="H325" s="19">
        <v>6</v>
      </c>
    </row>
    <row r="326" spans="7:8" x14ac:dyDescent="0.25">
      <c r="G326" s="4">
        <v>323</v>
      </c>
      <c r="H326" s="19">
        <v>8</v>
      </c>
    </row>
    <row r="327" spans="7:8" x14ac:dyDescent="0.25">
      <c r="G327" s="4">
        <v>324</v>
      </c>
      <c r="H327" s="19">
        <v>6</v>
      </c>
    </row>
    <row r="328" spans="7:8" x14ac:dyDescent="0.25">
      <c r="G328" s="4">
        <v>325</v>
      </c>
      <c r="H328" s="19">
        <v>8</v>
      </c>
    </row>
    <row r="329" spans="7:8" x14ac:dyDescent="0.25">
      <c r="G329" s="4">
        <v>326</v>
      </c>
      <c r="H329" s="19">
        <v>6</v>
      </c>
    </row>
    <row r="330" spans="7:8" x14ac:dyDescent="0.25">
      <c r="G330" s="4">
        <v>327</v>
      </c>
      <c r="H330" s="19">
        <v>12</v>
      </c>
    </row>
    <row r="331" spans="7:8" x14ac:dyDescent="0.25">
      <c r="G331" s="4">
        <v>328</v>
      </c>
      <c r="H331" s="19">
        <v>4</v>
      </c>
    </row>
    <row r="332" spans="7:8" x14ac:dyDescent="0.25">
      <c r="G332" s="4">
        <v>329</v>
      </c>
      <c r="H332" s="19">
        <v>6</v>
      </c>
    </row>
    <row r="333" spans="7:8" x14ac:dyDescent="0.25">
      <c r="G333" s="4">
        <v>330</v>
      </c>
      <c r="H333" s="19">
        <v>8</v>
      </c>
    </row>
    <row r="334" spans="7:8" x14ac:dyDescent="0.25">
      <c r="G334" s="4">
        <v>331</v>
      </c>
      <c r="H334" s="19">
        <v>8</v>
      </c>
    </row>
    <row r="335" spans="7:8" x14ac:dyDescent="0.25">
      <c r="G335" s="4">
        <v>332</v>
      </c>
      <c r="H335" s="19">
        <v>8</v>
      </c>
    </row>
    <row r="336" spans="7:8" x14ac:dyDescent="0.25">
      <c r="G336" s="4">
        <v>333</v>
      </c>
      <c r="H336" s="19">
        <v>8</v>
      </c>
    </row>
    <row r="337" spans="7:8" x14ac:dyDescent="0.25">
      <c r="G337" s="4">
        <v>334</v>
      </c>
      <c r="H337" s="19">
        <v>6</v>
      </c>
    </row>
    <row r="338" spans="7:8" x14ac:dyDescent="0.25">
      <c r="G338" s="4">
        <v>335</v>
      </c>
      <c r="H338" s="19">
        <v>4</v>
      </c>
    </row>
    <row r="339" spans="7:8" x14ac:dyDescent="0.25">
      <c r="G339" s="4">
        <v>336</v>
      </c>
      <c r="H339" s="19">
        <v>2</v>
      </c>
    </row>
    <row r="340" spans="7:8" x14ac:dyDescent="0.25">
      <c r="G340" s="4">
        <v>337</v>
      </c>
      <c r="H340" s="19">
        <v>6</v>
      </c>
    </row>
    <row r="341" spans="7:8" x14ac:dyDescent="0.25">
      <c r="G341" s="4">
        <v>338</v>
      </c>
      <c r="H341" s="19">
        <v>8</v>
      </c>
    </row>
    <row r="342" spans="7:8" x14ac:dyDescent="0.25">
      <c r="G342" s="4">
        <v>339</v>
      </c>
      <c r="H342" s="19">
        <v>6</v>
      </c>
    </row>
    <row r="343" spans="7:8" x14ac:dyDescent="0.25">
      <c r="G343" s="4">
        <v>340</v>
      </c>
      <c r="H343" s="19">
        <v>4</v>
      </c>
    </row>
    <row r="344" spans="7:8" x14ac:dyDescent="0.25">
      <c r="G344" s="4">
        <v>341</v>
      </c>
      <c r="H344" s="19">
        <v>8</v>
      </c>
    </row>
    <row r="345" spans="7:8" x14ac:dyDescent="0.25">
      <c r="G345" s="4">
        <v>342</v>
      </c>
      <c r="H345" s="19">
        <v>4</v>
      </c>
    </row>
    <row r="346" spans="7:8" x14ac:dyDescent="0.25">
      <c r="G346" s="4">
        <v>343</v>
      </c>
      <c r="H346" s="19">
        <v>6</v>
      </c>
    </row>
    <row r="347" spans="7:8" x14ac:dyDescent="0.25">
      <c r="G347" s="4">
        <v>344</v>
      </c>
      <c r="H347" s="19">
        <v>6</v>
      </c>
    </row>
    <row r="348" spans="7:8" x14ac:dyDescent="0.25">
      <c r="G348" s="4">
        <v>345</v>
      </c>
      <c r="H348" s="19">
        <v>4</v>
      </c>
    </row>
    <row r="349" spans="7:8" x14ac:dyDescent="0.25">
      <c r="G349" s="4">
        <v>346</v>
      </c>
      <c r="H349" s="19">
        <v>12</v>
      </c>
    </row>
    <row r="350" spans="7:8" x14ac:dyDescent="0.25">
      <c r="G350" s="4">
        <v>347</v>
      </c>
      <c r="H350" s="19">
        <v>8</v>
      </c>
    </row>
    <row r="351" spans="7:8" x14ac:dyDescent="0.25">
      <c r="G351" s="4">
        <v>348</v>
      </c>
      <c r="H351" s="19">
        <v>4</v>
      </c>
    </row>
    <row r="352" spans="7:8" x14ac:dyDescent="0.25">
      <c r="G352" s="4">
        <v>349</v>
      </c>
      <c r="H352" s="19">
        <v>4</v>
      </c>
    </row>
    <row r="353" spans="7:8" x14ac:dyDescent="0.25">
      <c r="G353" s="4">
        <v>350</v>
      </c>
      <c r="H353" s="19">
        <v>4</v>
      </c>
    </row>
    <row r="354" spans="7:8" x14ac:dyDescent="0.25">
      <c r="G354" s="4">
        <v>351</v>
      </c>
      <c r="H354" s="19">
        <v>2</v>
      </c>
    </row>
    <row r="355" spans="7:8" x14ac:dyDescent="0.25">
      <c r="G355" s="4">
        <v>352</v>
      </c>
      <c r="H355" s="19">
        <v>4</v>
      </c>
    </row>
    <row r="356" spans="7:8" x14ac:dyDescent="0.25">
      <c r="G356" s="4">
        <v>353</v>
      </c>
      <c r="H356" s="19">
        <v>8</v>
      </c>
    </row>
    <row r="357" spans="7:8" x14ac:dyDescent="0.25">
      <c r="G357" s="4">
        <v>354</v>
      </c>
      <c r="H357" s="19">
        <v>2</v>
      </c>
    </row>
    <row r="358" spans="7:8" x14ac:dyDescent="0.25">
      <c r="G358" s="4">
        <v>355</v>
      </c>
      <c r="H358" s="19">
        <v>8</v>
      </c>
    </row>
    <row r="359" spans="7:8" x14ac:dyDescent="0.25">
      <c r="G359" s="4">
        <v>356</v>
      </c>
      <c r="H359" s="19">
        <v>4</v>
      </c>
    </row>
    <row r="360" spans="7:8" x14ac:dyDescent="0.25">
      <c r="G360" s="4">
        <v>357</v>
      </c>
      <c r="H360" s="19">
        <v>6</v>
      </c>
    </row>
    <row r="361" spans="7:8" x14ac:dyDescent="0.25">
      <c r="G361" s="4">
        <v>358</v>
      </c>
      <c r="H361" s="19">
        <v>12</v>
      </c>
    </row>
    <row r="362" spans="7:8" x14ac:dyDescent="0.25">
      <c r="G362" s="4">
        <v>359</v>
      </c>
      <c r="H362" s="19">
        <v>8</v>
      </c>
    </row>
    <row r="363" spans="7:8" x14ac:dyDescent="0.25">
      <c r="G363" s="4">
        <v>360</v>
      </c>
      <c r="H363" s="19">
        <v>8</v>
      </c>
    </row>
    <row r="364" spans="7:8" x14ac:dyDescent="0.25">
      <c r="G364" s="4">
        <v>361</v>
      </c>
      <c r="H364" s="19">
        <v>8</v>
      </c>
    </row>
    <row r="365" spans="7:8" x14ac:dyDescent="0.25">
      <c r="G365" s="4">
        <v>362</v>
      </c>
      <c r="H365" s="19">
        <v>4</v>
      </c>
    </row>
    <row r="366" spans="7:8" x14ac:dyDescent="0.25">
      <c r="G366" s="4">
        <v>363</v>
      </c>
      <c r="H366" s="19">
        <v>12</v>
      </c>
    </row>
    <row r="367" spans="7:8" x14ac:dyDescent="0.25">
      <c r="G367" s="4">
        <v>364</v>
      </c>
      <c r="H367" s="19">
        <v>8</v>
      </c>
    </row>
    <row r="368" spans="7:8" x14ac:dyDescent="0.25">
      <c r="G368" s="4">
        <v>365</v>
      </c>
      <c r="H368" s="19">
        <v>12</v>
      </c>
    </row>
    <row r="369" spans="7:8" x14ac:dyDescent="0.25">
      <c r="G369" s="4">
        <v>366</v>
      </c>
      <c r="H369" s="19">
        <v>4</v>
      </c>
    </row>
    <row r="370" spans="7:8" x14ac:dyDescent="0.25">
      <c r="G370" s="4">
        <v>367</v>
      </c>
      <c r="H370" s="19">
        <v>8</v>
      </c>
    </row>
    <row r="371" spans="7:8" x14ac:dyDescent="0.25">
      <c r="G371" s="4">
        <v>368</v>
      </c>
      <c r="H371" s="19">
        <v>8</v>
      </c>
    </row>
    <row r="372" spans="7:8" x14ac:dyDescent="0.25">
      <c r="G372" s="4">
        <v>369</v>
      </c>
      <c r="H372" s="19">
        <v>12</v>
      </c>
    </row>
    <row r="373" spans="7:8" x14ac:dyDescent="0.25">
      <c r="G373" s="4">
        <v>370</v>
      </c>
      <c r="H373" s="19">
        <v>8</v>
      </c>
    </row>
    <row r="374" spans="7:8" x14ac:dyDescent="0.25">
      <c r="G374" s="4">
        <v>371</v>
      </c>
      <c r="H374" s="19">
        <v>6</v>
      </c>
    </row>
    <row r="375" spans="7:8" x14ac:dyDescent="0.25">
      <c r="G375" s="4">
        <v>372</v>
      </c>
      <c r="H375" s="19">
        <v>8</v>
      </c>
    </row>
    <row r="376" spans="7:8" x14ac:dyDescent="0.25">
      <c r="G376" s="4">
        <v>373</v>
      </c>
      <c r="H376" s="19">
        <v>6</v>
      </c>
    </row>
    <row r="377" spans="7:8" x14ac:dyDescent="0.25">
      <c r="G377" s="4">
        <v>374</v>
      </c>
      <c r="H377" s="19">
        <v>8</v>
      </c>
    </row>
    <row r="378" spans="7:8" x14ac:dyDescent="0.25">
      <c r="G378" s="4">
        <v>375</v>
      </c>
      <c r="H378" s="19">
        <v>6</v>
      </c>
    </row>
    <row r="379" spans="7:8" x14ac:dyDescent="0.25">
      <c r="G379" s="4">
        <v>376</v>
      </c>
      <c r="H379" s="19">
        <v>8</v>
      </c>
    </row>
    <row r="380" spans="7:8" x14ac:dyDescent="0.25">
      <c r="G380" s="4">
        <v>377</v>
      </c>
      <c r="H380" s="19">
        <v>8</v>
      </c>
    </row>
    <row r="381" spans="7:8" x14ac:dyDescent="0.25">
      <c r="G381" s="4">
        <v>378</v>
      </c>
      <c r="H381" s="19">
        <v>8</v>
      </c>
    </row>
    <row r="382" spans="7:8" x14ac:dyDescent="0.25">
      <c r="G382" s="4">
        <v>379</v>
      </c>
      <c r="H382" s="19">
        <v>8</v>
      </c>
    </row>
    <row r="383" spans="7:8" x14ac:dyDescent="0.25">
      <c r="G383" s="4">
        <v>380</v>
      </c>
      <c r="H383" s="19">
        <v>3</v>
      </c>
    </row>
    <row r="384" spans="7:8" x14ac:dyDescent="0.25">
      <c r="G384" s="4">
        <v>381</v>
      </c>
      <c r="H384" s="19">
        <v>4</v>
      </c>
    </row>
    <row r="385" spans="7:8" x14ac:dyDescent="0.25">
      <c r="G385" s="4">
        <v>382</v>
      </c>
      <c r="H385" s="19">
        <v>4</v>
      </c>
    </row>
    <row r="386" spans="7:8" x14ac:dyDescent="0.25">
      <c r="G386" s="4">
        <v>383</v>
      </c>
      <c r="H386" s="19">
        <v>8</v>
      </c>
    </row>
    <row r="387" spans="7:8" x14ac:dyDescent="0.25">
      <c r="G387" s="4">
        <v>384</v>
      </c>
      <c r="H387" s="19">
        <v>6</v>
      </c>
    </row>
    <row r="388" spans="7:8" x14ac:dyDescent="0.25">
      <c r="G388" s="4">
        <v>385</v>
      </c>
      <c r="H388" s="19">
        <v>8</v>
      </c>
    </row>
    <row r="389" spans="7:8" x14ac:dyDescent="0.25">
      <c r="G389" s="4">
        <v>386</v>
      </c>
      <c r="H389" s="19">
        <v>4</v>
      </c>
    </row>
    <row r="390" spans="7:8" x14ac:dyDescent="0.25">
      <c r="G390" s="4">
        <v>387</v>
      </c>
      <c r="H390" s="19">
        <v>6</v>
      </c>
    </row>
    <row r="391" spans="7:8" x14ac:dyDescent="0.25">
      <c r="G391" s="4">
        <v>388</v>
      </c>
      <c r="H391" s="19">
        <v>8</v>
      </c>
    </row>
    <row r="392" spans="7:8" x14ac:dyDescent="0.25">
      <c r="G392" s="4">
        <v>389</v>
      </c>
      <c r="H392" s="19">
        <v>6</v>
      </c>
    </row>
    <row r="393" spans="7:8" x14ac:dyDescent="0.25">
      <c r="G393" s="4">
        <v>390</v>
      </c>
      <c r="H393" s="19">
        <v>8</v>
      </c>
    </row>
    <row r="394" spans="7:8" x14ac:dyDescent="0.25">
      <c r="G394" s="4">
        <v>391</v>
      </c>
      <c r="H394" s="19">
        <v>4</v>
      </c>
    </row>
    <row r="395" spans="7:8" x14ac:dyDescent="0.25">
      <c r="G395" s="4">
        <v>392</v>
      </c>
      <c r="H395" s="19">
        <v>8</v>
      </c>
    </row>
    <row r="396" spans="7:8" x14ac:dyDescent="0.25">
      <c r="G396" s="4">
        <v>393</v>
      </c>
      <c r="H396" s="19">
        <v>8</v>
      </c>
    </row>
    <row r="397" spans="7:8" x14ac:dyDescent="0.25">
      <c r="G397" s="4">
        <v>394</v>
      </c>
      <c r="H397" s="19">
        <v>6</v>
      </c>
    </row>
    <row r="398" spans="7:8" x14ac:dyDescent="0.25">
      <c r="G398" s="4">
        <v>395</v>
      </c>
      <c r="H398" s="19">
        <v>4</v>
      </c>
    </row>
    <row r="399" spans="7:8" x14ac:dyDescent="0.25">
      <c r="G399" s="4">
        <v>396</v>
      </c>
      <c r="H399" s="19">
        <v>4</v>
      </c>
    </row>
    <row r="400" spans="7:8" x14ac:dyDescent="0.25">
      <c r="G400" s="4">
        <v>397</v>
      </c>
      <c r="H400" s="19">
        <v>1</v>
      </c>
    </row>
    <row r="401" spans="7:8" x14ac:dyDescent="0.25">
      <c r="G401" s="4">
        <v>398</v>
      </c>
      <c r="H401" s="19">
        <v>8</v>
      </c>
    </row>
    <row r="402" spans="7:8" x14ac:dyDescent="0.25">
      <c r="G402" s="4">
        <v>399</v>
      </c>
      <c r="H402" s="19">
        <v>8</v>
      </c>
    </row>
    <row r="403" spans="7:8" x14ac:dyDescent="0.25">
      <c r="G403" s="4">
        <v>400</v>
      </c>
      <c r="H403" s="19">
        <v>2</v>
      </c>
    </row>
    <row r="404" spans="7:8" x14ac:dyDescent="0.25">
      <c r="G404" s="4">
        <v>401</v>
      </c>
      <c r="H404" s="19">
        <v>12</v>
      </c>
    </row>
    <row r="405" spans="7:8" x14ac:dyDescent="0.25">
      <c r="G405" s="4">
        <v>402</v>
      </c>
      <c r="H405" s="19">
        <v>4</v>
      </c>
    </row>
    <row r="406" spans="7:8" x14ac:dyDescent="0.25">
      <c r="G406" s="4">
        <v>403</v>
      </c>
      <c r="H406" s="19">
        <v>6</v>
      </c>
    </row>
    <row r="407" spans="7:8" x14ac:dyDescent="0.25">
      <c r="G407" s="4">
        <v>404</v>
      </c>
      <c r="H407" s="19">
        <v>12</v>
      </c>
    </row>
    <row r="408" spans="7:8" x14ac:dyDescent="0.25">
      <c r="G408" s="4">
        <v>405</v>
      </c>
      <c r="H408" s="19">
        <v>12</v>
      </c>
    </row>
    <row r="409" spans="7:8" x14ac:dyDescent="0.25">
      <c r="G409" s="4">
        <v>406</v>
      </c>
      <c r="H409" s="19">
        <v>6</v>
      </c>
    </row>
    <row r="410" spans="7:8" x14ac:dyDescent="0.25">
      <c r="G410" s="4">
        <v>407</v>
      </c>
      <c r="H410" s="19">
        <v>18</v>
      </c>
    </row>
    <row r="411" spans="7:8" x14ac:dyDescent="0.25">
      <c r="G411" s="4">
        <v>408</v>
      </c>
      <c r="H411" s="19">
        <v>6</v>
      </c>
    </row>
    <row r="412" spans="7:8" x14ac:dyDescent="0.25">
      <c r="G412" s="4">
        <v>409</v>
      </c>
      <c r="H412" s="19">
        <v>6</v>
      </c>
    </row>
    <row r="413" spans="7:8" x14ac:dyDescent="0.25">
      <c r="G413" s="4">
        <v>410</v>
      </c>
      <c r="H413" s="19">
        <v>3</v>
      </c>
    </row>
    <row r="414" spans="7:8" x14ac:dyDescent="0.25">
      <c r="G414" s="4">
        <v>411</v>
      </c>
      <c r="H414" s="19">
        <v>4</v>
      </c>
    </row>
    <row r="415" spans="7:8" x14ac:dyDescent="0.25">
      <c r="G415" s="4">
        <v>412</v>
      </c>
      <c r="H415" s="19">
        <v>6</v>
      </c>
    </row>
    <row r="416" spans="7:8" x14ac:dyDescent="0.25">
      <c r="G416" s="4">
        <v>413</v>
      </c>
      <c r="H416" s="19">
        <v>8</v>
      </c>
    </row>
    <row r="417" spans="7:8" x14ac:dyDescent="0.25">
      <c r="G417" s="4">
        <v>414</v>
      </c>
      <c r="H417" s="19">
        <v>12</v>
      </c>
    </row>
    <row r="418" spans="7:8" x14ac:dyDescent="0.25">
      <c r="G418" s="4">
        <v>415</v>
      </c>
      <c r="H418" s="19">
        <v>6</v>
      </c>
    </row>
    <row r="419" spans="7:8" x14ac:dyDescent="0.25">
      <c r="G419" s="4">
        <v>416</v>
      </c>
      <c r="H419" s="19">
        <v>6</v>
      </c>
    </row>
    <row r="420" spans="7:8" x14ac:dyDescent="0.25">
      <c r="G420" s="4">
        <v>417</v>
      </c>
      <c r="H420" s="19">
        <v>6</v>
      </c>
    </row>
    <row r="421" spans="7:8" x14ac:dyDescent="0.25">
      <c r="G421" s="4">
        <v>418</v>
      </c>
      <c r="H421" s="19">
        <v>6</v>
      </c>
    </row>
    <row r="422" spans="7:8" x14ac:dyDescent="0.25">
      <c r="G422" s="4">
        <v>419</v>
      </c>
      <c r="H422" s="19">
        <v>8</v>
      </c>
    </row>
    <row r="423" spans="7:8" x14ac:dyDescent="0.25">
      <c r="G423" s="4">
        <v>420</v>
      </c>
      <c r="H423" s="19">
        <v>8</v>
      </c>
    </row>
    <row r="424" spans="7:8" x14ac:dyDescent="0.25">
      <c r="G424" s="4">
        <v>421</v>
      </c>
      <c r="H424" s="19">
        <v>12</v>
      </c>
    </row>
    <row r="425" spans="7:8" x14ac:dyDescent="0.25">
      <c r="G425" s="4">
        <v>422</v>
      </c>
      <c r="H425" s="19">
        <v>12</v>
      </c>
    </row>
    <row r="426" spans="7:8" x14ac:dyDescent="0.25">
      <c r="G426" s="4">
        <v>423</v>
      </c>
      <c r="H426" s="19">
        <v>12</v>
      </c>
    </row>
    <row r="427" spans="7:8" x14ac:dyDescent="0.25">
      <c r="G427" s="4">
        <v>424</v>
      </c>
      <c r="H427" s="19">
        <v>6</v>
      </c>
    </row>
    <row r="428" spans="7:8" x14ac:dyDescent="0.25">
      <c r="G428" s="4">
        <v>425</v>
      </c>
      <c r="H428" s="19">
        <v>8</v>
      </c>
    </row>
    <row r="429" spans="7:8" x14ac:dyDescent="0.25">
      <c r="G429" s="4">
        <v>426</v>
      </c>
      <c r="H429" s="19">
        <v>6</v>
      </c>
    </row>
    <row r="430" spans="7:8" x14ac:dyDescent="0.25">
      <c r="G430" s="4">
        <v>427</v>
      </c>
      <c r="H430" s="19">
        <v>4</v>
      </c>
    </row>
    <row r="431" spans="7:8" x14ac:dyDescent="0.25">
      <c r="G431" s="4">
        <v>428</v>
      </c>
      <c r="H431" s="19">
        <v>2</v>
      </c>
    </row>
    <row r="432" spans="7:8" x14ac:dyDescent="0.25">
      <c r="G432" s="4">
        <v>429</v>
      </c>
      <c r="H432" s="19">
        <v>6</v>
      </c>
    </row>
    <row r="433" spans="7:8" x14ac:dyDescent="0.25">
      <c r="G433" s="4">
        <v>430</v>
      </c>
      <c r="H433" s="19">
        <v>8</v>
      </c>
    </row>
    <row r="434" spans="7:8" x14ac:dyDescent="0.25">
      <c r="G434" s="4">
        <v>431</v>
      </c>
      <c r="H434" s="19">
        <v>8</v>
      </c>
    </row>
    <row r="435" spans="7:8" x14ac:dyDescent="0.25">
      <c r="G435" s="4">
        <v>432</v>
      </c>
      <c r="H435" s="19">
        <v>8</v>
      </c>
    </row>
    <row r="436" spans="7:8" x14ac:dyDescent="0.25">
      <c r="G436" s="4">
        <v>433</v>
      </c>
      <c r="H436" s="19">
        <v>3</v>
      </c>
    </row>
    <row r="437" spans="7:8" x14ac:dyDescent="0.25">
      <c r="G437" s="4">
        <v>434</v>
      </c>
      <c r="H437" s="19">
        <v>4</v>
      </c>
    </row>
    <row r="438" spans="7:8" x14ac:dyDescent="0.25">
      <c r="G438" s="4">
        <v>435</v>
      </c>
      <c r="H438" s="19">
        <v>8</v>
      </c>
    </row>
    <row r="439" spans="7:8" x14ac:dyDescent="0.25">
      <c r="G439" s="4">
        <v>436</v>
      </c>
      <c r="H439" s="19">
        <v>4</v>
      </c>
    </row>
    <row r="440" spans="7:8" x14ac:dyDescent="0.25">
      <c r="G440" s="4">
        <v>437</v>
      </c>
      <c r="H440" s="19">
        <v>8</v>
      </c>
    </row>
    <row r="441" spans="7:8" x14ac:dyDescent="0.25">
      <c r="G441" s="4">
        <v>438</v>
      </c>
      <c r="H441" s="19">
        <v>6</v>
      </c>
    </row>
    <row r="442" spans="7:8" x14ac:dyDescent="0.25">
      <c r="G442" s="4">
        <v>439</v>
      </c>
      <c r="H442" s="19">
        <v>2</v>
      </c>
    </row>
    <row r="443" spans="7:8" x14ac:dyDescent="0.25">
      <c r="G443" s="4">
        <v>440</v>
      </c>
      <c r="H443" s="19">
        <v>6</v>
      </c>
    </row>
    <row r="444" spans="7:8" x14ac:dyDescent="0.25">
      <c r="G444" s="4">
        <v>441</v>
      </c>
      <c r="H444" s="19">
        <v>4</v>
      </c>
    </row>
    <row r="445" spans="7:8" x14ac:dyDescent="0.25">
      <c r="G445" s="4">
        <v>442</v>
      </c>
      <c r="H445" s="19">
        <v>16</v>
      </c>
    </row>
    <row r="446" spans="7:8" x14ac:dyDescent="0.25">
      <c r="G446" s="4">
        <v>443</v>
      </c>
      <c r="H446" s="19">
        <v>6</v>
      </c>
    </row>
    <row r="447" spans="7:8" x14ac:dyDescent="0.25">
      <c r="G447" s="4">
        <v>444</v>
      </c>
      <c r="H447" s="19">
        <v>2</v>
      </c>
    </row>
    <row r="448" spans="7:8" x14ac:dyDescent="0.25">
      <c r="G448" s="4">
        <v>445</v>
      </c>
      <c r="H448" s="19">
        <v>8</v>
      </c>
    </row>
    <row r="449" spans="7:8" x14ac:dyDescent="0.25">
      <c r="G449" s="4">
        <v>446</v>
      </c>
      <c r="H449" s="19">
        <v>4</v>
      </c>
    </row>
    <row r="450" spans="7:8" x14ac:dyDescent="0.25">
      <c r="G450" s="4">
        <v>447</v>
      </c>
      <c r="H450" s="19">
        <v>4</v>
      </c>
    </row>
    <row r="451" spans="7:8" x14ac:dyDescent="0.25">
      <c r="G451" s="4">
        <v>448</v>
      </c>
      <c r="H451" s="19">
        <v>8</v>
      </c>
    </row>
    <row r="452" spans="7:8" x14ac:dyDescent="0.25">
      <c r="G452" s="4">
        <v>449</v>
      </c>
      <c r="H452" s="19">
        <v>8</v>
      </c>
    </row>
    <row r="453" spans="7:8" x14ac:dyDescent="0.25">
      <c r="G453" s="4">
        <v>450</v>
      </c>
      <c r="H453" s="19">
        <v>8</v>
      </c>
    </row>
    <row r="454" spans="7:8" x14ac:dyDescent="0.25">
      <c r="G454" s="4">
        <v>451</v>
      </c>
      <c r="H454" s="19">
        <v>4</v>
      </c>
    </row>
    <row r="455" spans="7:8" x14ac:dyDescent="0.25">
      <c r="G455" s="4">
        <v>452</v>
      </c>
      <c r="H455" s="19">
        <v>4</v>
      </c>
    </row>
    <row r="456" spans="7:8" x14ac:dyDescent="0.25">
      <c r="G456" s="4">
        <v>453</v>
      </c>
      <c r="H456" s="19">
        <v>8</v>
      </c>
    </row>
    <row r="457" spans="7:8" x14ac:dyDescent="0.25">
      <c r="G457" s="4">
        <v>454</v>
      </c>
      <c r="H457" s="19">
        <v>4</v>
      </c>
    </row>
    <row r="458" spans="7:8" x14ac:dyDescent="0.25">
      <c r="G458" s="4">
        <v>455</v>
      </c>
      <c r="H458" s="19">
        <v>12</v>
      </c>
    </row>
    <row r="459" spans="7:8" x14ac:dyDescent="0.25">
      <c r="G459" s="4">
        <v>456</v>
      </c>
      <c r="H459" s="19">
        <v>4</v>
      </c>
    </row>
    <row r="460" spans="7:8" x14ac:dyDescent="0.25">
      <c r="G460" s="4">
        <v>457</v>
      </c>
      <c r="H460" s="19">
        <v>4</v>
      </c>
    </row>
    <row r="461" spans="7:8" x14ac:dyDescent="0.25">
      <c r="G461" s="4">
        <v>458</v>
      </c>
      <c r="H461" s="19">
        <v>4</v>
      </c>
    </row>
    <row r="462" spans="7:8" x14ac:dyDescent="0.25">
      <c r="G462" s="4">
        <v>459</v>
      </c>
      <c r="H462" s="19">
        <v>12</v>
      </c>
    </row>
    <row r="463" spans="7:8" x14ac:dyDescent="0.25">
      <c r="G463" s="4">
        <v>460</v>
      </c>
      <c r="H463" s="19">
        <v>16</v>
      </c>
    </row>
    <row r="464" spans="7:8" x14ac:dyDescent="0.25">
      <c r="G464" s="4">
        <v>461</v>
      </c>
      <c r="H464" s="19">
        <v>8</v>
      </c>
    </row>
    <row r="465" spans="7:8" x14ac:dyDescent="0.25">
      <c r="G465" s="4">
        <v>462</v>
      </c>
      <c r="H465" s="19">
        <v>4</v>
      </c>
    </row>
    <row r="466" spans="7:8" x14ac:dyDescent="0.25">
      <c r="G466" s="4">
        <v>463</v>
      </c>
      <c r="H466" s="19">
        <v>4</v>
      </c>
    </row>
    <row r="467" spans="7:8" x14ac:dyDescent="0.25">
      <c r="G467" s="4">
        <v>464</v>
      </c>
      <c r="H467" s="19">
        <v>4</v>
      </c>
    </row>
    <row r="468" spans="7:8" x14ac:dyDescent="0.25">
      <c r="G468" s="4">
        <v>465</v>
      </c>
      <c r="H468" s="19">
        <v>8</v>
      </c>
    </row>
    <row r="469" spans="7:8" x14ac:dyDescent="0.25">
      <c r="G469" s="4">
        <v>466</v>
      </c>
      <c r="H469" s="19">
        <v>8</v>
      </c>
    </row>
    <row r="470" spans="7:8" x14ac:dyDescent="0.25">
      <c r="G470" s="4">
        <v>467</v>
      </c>
      <c r="H470" s="19">
        <v>8</v>
      </c>
    </row>
    <row r="471" spans="7:8" x14ac:dyDescent="0.25">
      <c r="G471" s="4">
        <v>468</v>
      </c>
      <c r="H471" s="19">
        <v>2</v>
      </c>
    </row>
    <row r="472" spans="7:8" x14ac:dyDescent="0.25">
      <c r="G472" s="4">
        <v>469</v>
      </c>
      <c r="H472" s="19">
        <v>8</v>
      </c>
    </row>
    <row r="473" spans="7:8" x14ac:dyDescent="0.25">
      <c r="G473" s="4">
        <v>470</v>
      </c>
      <c r="H473" s="19">
        <v>4</v>
      </c>
    </row>
    <row r="474" spans="7:8" x14ac:dyDescent="0.25">
      <c r="G474" s="4">
        <v>471</v>
      </c>
      <c r="H474" s="19">
        <v>6</v>
      </c>
    </row>
    <row r="475" spans="7:8" x14ac:dyDescent="0.25">
      <c r="G475" s="4">
        <v>472</v>
      </c>
      <c r="H475" s="19">
        <v>6</v>
      </c>
    </row>
    <row r="476" spans="7:8" x14ac:dyDescent="0.25">
      <c r="G476" s="4">
        <v>473</v>
      </c>
      <c r="H476" s="19">
        <v>1</v>
      </c>
    </row>
    <row r="477" spans="7:8" x14ac:dyDescent="0.25">
      <c r="G477" s="4">
        <v>474</v>
      </c>
      <c r="H477" s="19">
        <v>3</v>
      </c>
    </row>
    <row r="478" spans="7:8" x14ac:dyDescent="0.25">
      <c r="G478" s="4">
        <v>475</v>
      </c>
      <c r="H478" s="19">
        <v>2</v>
      </c>
    </row>
    <row r="479" spans="7:8" x14ac:dyDescent="0.25">
      <c r="G479" s="4">
        <v>476</v>
      </c>
      <c r="H479" s="19">
        <v>2</v>
      </c>
    </row>
    <row r="480" spans="7:8" x14ac:dyDescent="0.25">
      <c r="G480" s="4">
        <v>477</v>
      </c>
      <c r="H480" s="19">
        <v>2</v>
      </c>
    </row>
    <row r="481" spans="7:8" x14ac:dyDescent="0.25">
      <c r="G481" s="4">
        <v>478</v>
      </c>
      <c r="H481" s="19">
        <v>12</v>
      </c>
    </row>
    <row r="482" spans="7:8" x14ac:dyDescent="0.25">
      <c r="G482" s="4">
        <v>479</v>
      </c>
      <c r="H482" s="19">
        <v>12</v>
      </c>
    </row>
    <row r="483" spans="7:8" x14ac:dyDescent="0.25">
      <c r="G483" s="4">
        <v>480</v>
      </c>
      <c r="H483" s="19">
        <v>6</v>
      </c>
    </row>
    <row r="484" spans="7:8" x14ac:dyDescent="0.25">
      <c r="G484" s="4">
        <v>481</v>
      </c>
      <c r="H484" s="19">
        <v>6</v>
      </c>
    </row>
    <row r="485" spans="7:8" x14ac:dyDescent="0.25">
      <c r="G485" s="4">
        <v>482</v>
      </c>
      <c r="H485" s="19">
        <v>8</v>
      </c>
    </row>
    <row r="486" spans="7:8" x14ac:dyDescent="0.25">
      <c r="G486" s="4">
        <v>483</v>
      </c>
      <c r="H486" s="19">
        <v>4</v>
      </c>
    </row>
    <row r="487" spans="7:8" x14ac:dyDescent="0.25">
      <c r="G487" s="4">
        <v>484</v>
      </c>
      <c r="H487" s="19">
        <v>12</v>
      </c>
    </row>
    <row r="488" spans="7:8" x14ac:dyDescent="0.25">
      <c r="G488" s="4">
        <v>485</v>
      </c>
      <c r="H488" s="19">
        <v>8</v>
      </c>
    </row>
    <row r="489" spans="7:8" x14ac:dyDescent="0.25">
      <c r="G489" s="4">
        <v>486</v>
      </c>
      <c r="H489" s="19">
        <v>8</v>
      </c>
    </row>
    <row r="490" spans="7:8" x14ac:dyDescent="0.25">
      <c r="G490" s="4">
        <v>487</v>
      </c>
      <c r="H490" s="19">
        <v>4</v>
      </c>
    </row>
    <row r="491" spans="7:8" x14ac:dyDescent="0.25">
      <c r="G491" s="4">
        <v>488</v>
      </c>
      <c r="H491" s="19">
        <v>12</v>
      </c>
    </row>
    <row r="492" spans="7:8" x14ac:dyDescent="0.25">
      <c r="G492" s="4">
        <v>489</v>
      </c>
      <c r="H492" s="19">
        <v>4</v>
      </c>
    </row>
    <row r="493" spans="7:8" x14ac:dyDescent="0.25">
      <c r="G493" s="4">
        <v>490</v>
      </c>
      <c r="H493" s="19">
        <v>12</v>
      </c>
    </row>
    <row r="494" spans="7:8" x14ac:dyDescent="0.25">
      <c r="G494" s="4">
        <v>491</v>
      </c>
      <c r="H494" s="19">
        <v>6</v>
      </c>
    </row>
    <row r="495" spans="7:8" x14ac:dyDescent="0.25">
      <c r="G495" s="4">
        <v>492</v>
      </c>
      <c r="H495" s="19">
        <v>8</v>
      </c>
    </row>
    <row r="496" spans="7:8" x14ac:dyDescent="0.25">
      <c r="G496" s="4">
        <v>493</v>
      </c>
      <c r="H496" s="19">
        <v>4</v>
      </c>
    </row>
    <row r="497" spans="7:8" x14ac:dyDescent="0.25">
      <c r="G497" s="4">
        <v>494</v>
      </c>
      <c r="H497" s="19">
        <v>6</v>
      </c>
    </row>
    <row r="498" spans="7:8" x14ac:dyDescent="0.25">
      <c r="G498" s="4">
        <v>495</v>
      </c>
      <c r="H498" s="19">
        <v>8</v>
      </c>
    </row>
    <row r="499" spans="7:8" x14ac:dyDescent="0.25">
      <c r="G499" s="4">
        <v>496</v>
      </c>
      <c r="H499" s="19">
        <v>4</v>
      </c>
    </row>
    <row r="500" spans="7:8" x14ac:dyDescent="0.25">
      <c r="G500" s="4">
        <v>497</v>
      </c>
      <c r="H500" s="19">
        <v>3</v>
      </c>
    </row>
    <row r="501" spans="7:8" x14ac:dyDescent="0.25">
      <c r="G501" s="4">
        <v>498</v>
      </c>
      <c r="H501" s="19">
        <v>6</v>
      </c>
    </row>
    <row r="502" spans="7:8" x14ac:dyDescent="0.25">
      <c r="G502" s="4">
        <v>499</v>
      </c>
      <c r="H502" s="19">
        <v>8</v>
      </c>
    </row>
    <row r="503" spans="7:8" x14ac:dyDescent="0.25">
      <c r="G503" s="4">
        <v>500</v>
      </c>
      <c r="H503" s="19">
        <v>8</v>
      </c>
    </row>
    <row r="504" spans="7:8" x14ac:dyDescent="0.25">
      <c r="G504" s="4">
        <v>501</v>
      </c>
      <c r="H504" s="19">
        <v>4</v>
      </c>
    </row>
    <row r="505" spans="7:8" x14ac:dyDescent="0.25">
      <c r="G505" s="4">
        <v>502</v>
      </c>
      <c r="H505" s="19">
        <v>2</v>
      </c>
    </row>
    <row r="506" spans="7:8" x14ac:dyDescent="0.25">
      <c r="G506" s="4">
        <v>503</v>
      </c>
      <c r="H506" s="19">
        <v>8</v>
      </c>
    </row>
    <row r="507" spans="7:8" x14ac:dyDescent="0.25">
      <c r="G507" s="4">
        <v>504</v>
      </c>
      <c r="H507" s="19">
        <v>6</v>
      </c>
    </row>
    <row r="508" spans="7:8" x14ac:dyDescent="0.25">
      <c r="G508" s="4">
        <v>505</v>
      </c>
      <c r="H508" s="19">
        <v>3</v>
      </c>
    </row>
    <row r="509" spans="7:8" x14ac:dyDescent="0.25">
      <c r="G509" s="4">
        <v>506</v>
      </c>
      <c r="H509" s="19">
        <v>6</v>
      </c>
    </row>
    <row r="510" spans="7:8" x14ac:dyDescent="0.25">
      <c r="G510" s="4">
        <v>507</v>
      </c>
      <c r="H510" s="19">
        <v>6</v>
      </c>
    </row>
    <row r="511" spans="7:8" x14ac:dyDescent="0.25">
      <c r="G511" s="4">
        <v>508</v>
      </c>
      <c r="H511" s="19">
        <v>6</v>
      </c>
    </row>
    <row r="512" spans="7:8" x14ac:dyDescent="0.25">
      <c r="G512" s="4">
        <v>509</v>
      </c>
      <c r="H512" s="19">
        <v>4</v>
      </c>
    </row>
    <row r="513" spans="7:8" x14ac:dyDescent="0.25">
      <c r="G513" s="4">
        <v>510</v>
      </c>
      <c r="H513" s="19">
        <v>8</v>
      </c>
    </row>
    <row r="514" spans="7:8" x14ac:dyDescent="0.25">
      <c r="G514" s="4">
        <v>511</v>
      </c>
      <c r="H514" s="19">
        <v>12</v>
      </c>
    </row>
    <row r="515" spans="7:8" x14ac:dyDescent="0.25">
      <c r="G515" s="4">
        <v>512</v>
      </c>
      <c r="H515" s="19">
        <v>8</v>
      </c>
    </row>
    <row r="516" spans="7:8" x14ac:dyDescent="0.25">
      <c r="G516" s="4">
        <v>513</v>
      </c>
      <c r="H516" s="19">
        <v>4</v>
      </c>
    </row>
    <row r="517" spans="7:8" x14ac:dyDescent="0.25">
      <c r="G517" s="4">
        <v>514</v>
      </c>
      <c r="H517" s="19">
        <v>8</v>
      </c>
    </row>
    <row r="518" spans="7:8" x14ac:dyDescent="0.25">
      <c r="G518" s="4">
        <v>515</v>
      </c>
      <c r="H518" s="19">
        <v>8</v>
      </c>
    </row>
    <row r="519" spans="7:8" x14ac:dyDescent="0.25">
      <c r="G519" s="4">
        <v>516</v>
      </c>
      <c r="H519" s="19">
        <v>4</v>
      </c>
    </row>
    <row r="520" spans="7:8" x14ac:dyDescent="0.25">
      <c r="G520" s="4">
        <v>517</v>
      </c>
      <c r="H520" s="19">
        <v>6</v>
      </c>
    </row>
    <row r="521" spans="7:8" x14ac:dyDescent="0.25">
      <c r="G521" s="4">
        <v>518</v>
      </c>
      <c r="H521" s="19">
        <v>8</v>
      </c>
    </row>
    <row r="522" spans="7:8" x14ac:dyDescent="0.25">
      <c r="G522" s="4">
        <v>519</v>
      </c>
      <c r="H522" s="19">
        <v>2</v>
      </c>
    </row>
    <row r="523" spans="7:8" x14ac:dyDescent="0.25">
      <c r="G523" s="4">
        <v>520</v>
      </c>
      <c r="H523" s="19">
        <v>6</v>
      </c>
    </row>
    <row r="524" spans="7:8" x14ac:dyDescent="0.25">
      <c r="G524" s="4">
        <v>521</v>
      </c>
      <c r="H524" s="19">
        <v>8</v>
      </c>
    </row>
    <row r="525" spans="7:8" x14ac:dyDescent="0.25">
      <c r="G525" s="4">
        <v>522</v>
      </c>
      <c r="H525" s="19">
        <v>6</v>
      </c>
    </row>
    <row r="526" spans="7:8" x14ac:dyDescent="0.25">
      <c r="G526" s="4">
        <v>523</v>
      </c>
      <c r="H526" s="19">
        <v>8</v>
      </c>
    </row>
    <row r="527" spans="7:8" x14ac:dyDescent="0.25">
      <c r="G527" s="4">
        <v>524</v>
      </c>
      <c r="H527" s="19">
        <v>4</v>
      </c>
    </row>
    <row r="528" spans="7:8" x14ac:dyDescent="0.25">
      <c r="G528" s="4">
        <v>525</v>
      </c>
      <c r="H528" s="19">
        <v>8</v>
      </c>
    </row>
    <row r="529" spans="7:8" x14ac:dyDescent="0.25">
      <c r="G529" s="4">
        <v>526</v>
      </c>
      <c r="H529" s="19">
        <v>4</v>
      </c>
    </row>
    <row r="530" spans="7:8" x14ac:dyDescent="0.25">
      <c r="G530" s="4">
        <v>527</v>
      </c>
      <c r="H530" s="19">
        <v>8</v>
      </c>
    </row>
    <row r="531" spans="7:8" x14ac:dyDescent="0.25">
      <c r="G531" s="4">
        <v>528</v>
      </c>
      <c r="H531" s="19">
        <v>12</v>
      </c>
    </row>
    <row r="532" spans="7:8" x14ac:dyDescent="0.25">
      <c r="G532" s="4">
        <v>529</v>
      </c>
      <c r="H532" s="19">
        <v>3</v>
      </c>
    </row>
    <row r="533" spans="7:8" x14ac:dyDescent="0.25">
      <c r="G533" s="4">
        <v>530</v>
      </c>
      <c r="H533" s="19">
        <v>8</v>
      </c>
    </row>
    <row r="534" spans="7:8" x14ac:dyDescent="0.25">
      <c r="G534" s="4">
        <v>531</v>
      </c>
      <c r="H534" s="19">
        <v>4</v>
      </c>
    </row>
    <row r="535" spans="7:8" x14ac:dyDescent="0.25">
      <c r="G535" s="4">
        <v>532</v>
      </c>
      <c r="H535" s="19">
        <v>4</v>
      </c>
    </row>
    <row r="536" spans="7:8" x14ac:dyDescent="0.25">
      <c r="G536" s="4">
        <v>533</v>
      </c>
      <c r="H536" s="19">
        <v>8</v>
      </c>
    </row>
    <row r="537" spans="7:8" x14ac:dyDescent="0.25">
      <c r="G537" s="4">
        <v>534</v>
      </c>
      <c r="H537" s="19">
        <v>12</v>
      </c>
    </row>
    <row r="538" spans="7:8" x14ac:dyDescent="0.25">
      <c r="G538" s="4">
        <v>535</v>
      </c>
      <c r="H538" s="19">
        <v>8</v>
      </c>
    </row>
    <row r="539" spans="7:8" x14ac:dyDescent="0.25">
      <c r="G539" s="4">
        <v>536</v>
      </c>
      <c r="H539" s="19">
        <v>8</v>
      </c>
    </row>
    <row r="540" spans="7:8" x14ac:dyDescent="0.25">
      <c r="G540" s="4">
        <v>537</v>
      </c>
      <c r="H540" s="19">
        <v>8</v>
      </c>
    </row>
    <row r="541" spans="7:8" x14ac:dyDescent="0.25">
      <c r="G541" s="4">
        <v>538</v>
      </c>
      <c r="H541" s="19">
        <v>12</v>
      </c>
    </row>
    <row r="542" spans="7:8" x14ac:dyDescent="0.25">
      <c r="G542" s="4">
        <v>539</v>
      </c>
      <c r="H542" s="19">
        <v>4</v>
      </c>
    </row>
    <row r="543" spans="7:8" x14ac:dyDescent="0.25">
      <c r="G543" s="4">
        <v>540</v>
      </c>
      <c r="H543" s="19">
        <v>6</v>
      </c>
    </row>
    <row r="544" spans="7:8" x14ac:dyDescent="0.25">
      <c r="G544" s="4">
        <v>541</v>
      </c>
      <c r="H544" s="19">
        <v>8</v>
      </c>
    </row>
    <row r="545" spans="7:8" x14ac:dyDescent="0.25">
      <c r="G545" s="4">
        <v>542</v>
      </c>
      <c r="H545" s="19">
        <v>6</v>
      </c>
    </row>
    <row r="546" spans="7:8" x14ac:dyDescent="0.25">
      <c r="G546" s="4">
        <v>543</v>
      </c>
      <c r="H546" s="19">
        <v>8</v>
      </c>
    </row>
    <row r="547" spans="7:8" x14ac:dyDescent="0.25">
      <c r="G547" s="4">
        <v>544</v>
      </c>
      <c r="H547" s="19">
        <v>4</v>
      </c>
    </row>
    <row r="548" spans="7:8" x14ac:dyDescent="0.25">
      <c r="G548" s="4">
        <v>545</v>
      </c>
      <c r="H548" s="19">
        <v>6</v>
      </c>
    </row>
    <row r="549" spans="7:8" x14ac:dyDescent="0.25">
      <c r="G549" s="4">
        <v>546</v>
      </c>
      <c r="H549" s="19">
        <v>12</v>
      </c>
    </row>
    <row r="550" spans="7:8" x14ac:dyDescent="0.25">
      <c r="G550" s="4">
        <v>547</v>
      </c>
      <c r="H550" s="19">
        <v>4</v>
      </c>
    </row>
    <row r="551" spans="7:8" x14ac:dyDescent="0.25">
      <c r="G551" s="4">
        <v>548</v>
      </c>
      <c r="H551" s="19">
        <v>8</v>
      </c>
    </row>
    <row r="552" spans="7:8" x14ac:dyDescent="0.25">
      <c r="G552" s="4">
        <v>549</v>
      </c>
      <c r="H552" s="19">
        <v>8</v>
      </c>
    </row>
    <row r="553" spans="7:8" x14ac:dyDescent="0.25">
      <c r="G553" s="4">
        <v>550</v>
      </c>
      <c r="H553" s="19">
        <v>3</v>
      </c>
    </row>
    <row r="554" spans="7:8" x14ac:dyDescent="0.25">
      <c r="G554" s="4">
        <v>551</v>
      </c>
      <c r="H554" s="19">
        <v>8</v>
      </c>
    </row>
    <row r="555" spans="7:8" x14ac:dyDescent="0.25">
      <c r="G555" s="4">
        <v>552</v>
      </c>
      <c r="H555" s="19">
        <v>8</v>
      </c>
    </row>
    <row r="556" spans="7:8" x14ac:dyDescent="0.25">
      <c r="G556" s="4">
        <v>553</v>
      </c>
      <c r="H556" s="19">
        <v>8</v>
      </c>
    </row>
    <row r="557" spans="7:8" x14ac:dyDescent="0.25">
      <c r="G557" s="4">
        <v>554</v>
      </c>
      <c r="H557" s="19">
        <v>4</v>
      </c>
    </row>
    <row r="558" spans="7:8" x14ac:dyDescent="0.25">
      <c r="G558" s="4">
        <v>555</v>
      </c>
      <c r="H558" s="19">
        <v>8</v>
      </c>
    </row>
    <row r="559" spans="7:8" x14ac:dyDescent="0.25">
      <c r="G559" s="4">
        <v>556</v>
      </c>
      <c r="H559" s="19">
        <v>4</v>
      </c>
    </row>
    <row r="560" spans="7:8" x14ac:dyDescent="0.25">
      <c r="G560" s="4">
        <v>557</v>
      </c>
      <c r="H560" s="19">
        <v>8</v>
      </c>
    </row>
    <row r="561" spans="7:8" x14ac:dyDescent="0.25">
      <c r="G561" s="4">
        <v>558</v>
      </c>
      <c r="H561" s="19">
        <v>8</v>
      </c>
    </row>
    <row r="562" spans="7:8" x14ac:dyDescent="0.25">
      <c r="G562" s="4">
        <v>559</v>
      </c>
      <c r="H562" s="19">
        <v>6</v>
      </c>
    </row>
    <row r="563" spans="7:8" x14ac:dyDescent="0.25">
      <c r="G563" s="4">
        <v>560</v>
      </c>
      <c r="H563" s="19">
        <v>12</v>
      </c>
    </row>
    <row r="564" spans="7:8" x14ac:dyDescent="0.25">
      <c r="G564" s="4">
        <v>561</v>
      </c>
      <c r="H564" s="19">
        <v>12</v>
      </c>
    </row>
    <row r="565" spans="7:8" x14ac:dyDescent="0.25">
      <c r="G565" s="4">
        <v>562</v>
      </c>
      <c r="H565" s="19">
        <v>8</v>
      </c>
    </row>
    <row r="566" spans="7:8" x14ac:dyDescent="0.25">
      <c r="G566" s="4">
        <v>563</v>
      </c>
      <c r="H566" s="19">
        <v>6</v>
      </c>
    </row>
    <row r="567" spans="7:8" x14ac:dyDescent="0.25">
      <c r="G567" s="4">
        <v>564</v>
      </c>
      <c r="H567" s="19">
        <v>6</v>
      </c>
    </row>
    <row r="568" spans="7:8" x14ac:dyDescent="0.25">
      <c r="G568" s="4">
        <v>565</v>
      </c>
      <c r="H568" s="19">
        <v>3</v>
      </c>
    </row>
    <row r="569" spans="7:8" x14ac:dyDescent="0.25">
      <c r="G569" s="4">
        <v>566</v>
      </c>
      <c r="H569" s="19">
        <v>3</v>
      </c>
    </row>
    <row r="570" spans="7:8" x14ac:dyDescent="0.25">
      <c r="G570" s="4">
        <v>567</v>
      </c>
      <c r="H570" s="19">
        <v>8</v>
      </c>
    </row>
    <row r="571" spans="7:8" x14ac:dyDescent="0.25">
      <c r="G571" s="4">
        <v>568</v>
      </c>
      <c r="H571" s="19">
        <v>8</v>
      </c>
    </row>
    <row r="572" spans="7:8" x14ac:dyDescent="0.25">
      <c r="G572" s="4">
        <v>569</v>
      </c>
      <c r="H572" s="19">
        <v>8</v>
      </c>
    </row>
    <row r="573" spans="7:8" x14ac:dyDescent="0.25">
      <c r="G573" s="4">
        <v>570</v>
      </c>
      <c r="H573" s="19">
        <v>6</v>
      </c>
    </row>
    <row r="574" spans="7:8" x14ac:dyDescent="0.25">
      <c r="G574" s="4">
        <v>571</v>
      </c>
      <c r="H574" s="19">
        <v>4</v>
      </c>
    </row>
    <row r="575" spans="7:8" x14ac:dyDescent="0.25">
      <c r="G575" s="4">
        <v>572</v>
      </c>
      <c r="H575" s="19">
        <v>8</v>
      </c>
    </row>
    <row r="576" spans="7:8" x14ac:dyDescent="0.25">
      <c r="G576" s="4">
        <v>573</v>
      </c>
      <c r="H576" s="19">
        <v>6</v>
      </c>
    </row>
    <row r="577" spans="7:8" x14ac:dyDescent="0.25">
      <c r="G577" s="4">
        <v>574</v>
      </c>
      <c r="H577" s="19">
        <v>12</v>
      </c>
    </row>
    <row r="578" spans="7:8" x14ac:dyDescent="0.25">
      <c r="G578" s="4">
        <v>575</v>
      </c>
      <c r="H578" s="19">
        <v>6</v>
      </c>
    </row>
    <row r="579" spans="7:8" x14ac:dyDescent="0.25">
      <c r="G579" s="4">
        <v>576</v>
      </c>
      <c r="H579" s="19">
        <v>6</v>
      </c>
    </row>
    <row r="580" spans="7:8" x14ac:dyDescent="0.25">
      <c r="G580" s="4">
        <v>577</v>
      </c>
      <c r="H580" s="19">
        <v>4</v>
      </c>
    </row>
    <row r="581" spans="7:8" x14ac:dyDescent="0.25">
      <c r="G581" s="4">
        <v>578</v>
      </c>
      <c r="H581" s="19">
        <v>4</v>
      </c>
    </row>
    <row r="582" spans="7:8" x14ac:dyDescent="0.25">
      <c r="G582" s="4">
        <v>579</v>
      </c>
      <c r="H582" s="19">
        <v>4</v>
      </c>
    </row>
    <row r="583" spans="7:8" x14ac:dyDescent="0.25">
      <c r="G583" s="4">
        <v>580</v>
      </c>
      <c r="H583" s="19">
        <v>8</v>
      </c>
    </row>
    <row r="584" spans="7:8" x14ac:dyDescent="0.25">
      <c r="G584" s="4">
        <v>581</v>
      </c>
      <c r="H584" s="19">
        <v>6</v>
      </c>
    </row>
    <row r="585" spans="7:8" x14ac:dyDescent="0.25">
      <c r="G585" s="4">
        <v>582</v>
      </c>
      <c r="H585" s="19">
        <v>8</v>
      </c>
    </row>
    <row r="586" spans="7:8" x14ac:dyDescent="0.25">
      <c r="G586" s="4">
        <v>583</v>
      </c>
      <c r="H586" s="19">
        <v>8</v>
      </c>
    </row>
    <row r="587" spans="7:8" x14ac:dyDescent="0.25">
      <c r="G587" s="4">
        <v>584</v>
      </c>
      <c r="H587" s="19">
        <v>4</v>
      </c>
    </row>
    <row r="588" spans="7:8" x14ac:dyDescent="0.25">
      <c r="G588" s="4">
        <v>585</v>
      </c>
      <c r="H588" s="19">
        <v>6</v>
      </c>
    </row>
    <row r="589" spans="7:8" x14ac:dyDescent="0.25">
      <c r="G589" s="4">
        <v>586</v>
      </c>
      <c r="H589" s="19">
        <v>3</v>
      </c>
    </row>
    <row r="590" spans="7:8" x14ac:dyDescent="0.25">
      <c r="G590" s="4">
        <v>587</v>
      </c>
      <c r="H590" s="19">
        <v>4</v>
      </c>
    </row>
    <row r="591" spans="7:8" x14ac:dyDescent="0.25">
      <c r="G591" s="4">
        <v>588</v>
      </c>
      <c r="H591" s="19">
        <v>4</v>
      </c>
    </row>
    <row r="592" spans="7:8" x14ac:dyDescent="0.25">
      <c r="G592" s="4">
        <v>589</v>
      </c>
      <c r="H592" s="19">
        <v>4</v>
      </c>
    </row>
    <row r="593" spans="7:8" x14ac:dyDescent="0.25">
      <c r="G593" s="4">
        <v>590</v>
      </c>
      <c r="H593" s="19">
        <v>6</v>
      </c>
    </row>
    <row r="594" spans="7:8" x14ac:dyDescent="0.25">
      <c r="G594" s="4">
        <v>591</v>
      </c>
      <c r="H594" s="19">
        <v>8</v>
      </c>
    </row>
    <row r="595" spans="7:8" x14ac:dyDescent="0.25">
      <c r="G595" s="4">
        <v>592</v>
      </c>
      <c r="H595" s="19">
        <v>8</v>
      </c>
    </row>
    <row r="596" spans="7:8" x14ac:dyDescent="0.25">
      <c r="G596" s="4">
        <v>593</v>
      </c>
      <c r="H596" s="19">
        <v>8</v>
      </c>
    </row>
    <row r="597" spans="7:8" x14ac:dyDescent="0.25">
      <c r="G597" s="4">
        <v>594</v>
      </c>
      <c r="H597" s="19">
        <v>12</v>
      </c>
    </row>
    <row r="598" spans="7:8" x14ac:dyDescent="0.25">
      <c r="G598" s="4">
        <v>595</v>
      </c>
      <c r="H598" s="19">
        <v>4</v>
      </c>
    </row>
    <row r="599" spans="7:8" x14ac:dyDescent="0.25">
      <c r="G599" s="4">
        <v>596</v>
      </c>
      <c r="H599" s="19">
        <v>3</v>
      </c>
    </row>
    <row r="600" spans="7:8" x14ac:dyDescent="0.25">
      <c r="G600" s="4">
        <v>597</v>
      </c>
      <c r="H600" s="19">
        <v>8</v>
      </c>
    </row>
    <row r="601" spans="7:8" x14ac:dyDescent="0.25">
      <c r="G601" s="4">
        <v>598</v>
      </c>
      <c r="H601" s="19">
        <v>4</v>
      </c>
    </row>
    <row r="602" spans="7:8" x14ac:dyDescent="0.25">
      <c r="G602" s="4">
        <v>599</v>
      </c>
      <c r="H602" s="19">
        <v>4</v>
      </c>
    </row>
    <row r="603" spans="7:8" x14ac:dyDescent="0.25">
      <c r="G603" s="4">
        <v>600</v>
      </c>
      <c r="H603" s="19">
        <v>12</v>
      </c>
    </row>
    <row r="604" spans="7:8" x14ac:dyDescent="0.25">
      <c r="G604" s="4">
        <v>601</v>
      </c>
      <c r="H604" s="19">
        <v>8</v>
      </c>
    </row>
    <row r="605" spans="7:8" x14ac:dyDescent="0.25">
      <c r="G605" s="4">
        <v>602</v>
      </c>
      <c r="H605" s="19">
        <v>8</v>
      </c>
    </row>
    <row r="606" spans="7:8" x14ac:dyDescent="0.25">
      <c r="G606" s="4">
        <v>603</v>
      </c>
      <c r="H606" s="19">
        <v>6</v>
      </c>
    </row>
    <row r="607" spans="7:8" x14ac:dyDescent="0.25">
      <c r="G607" s="4">
        <v>604</v>
      </c>
      <c r="H607" s="19">
        <v>8</v>
      </c>
    </row>
    <row r="608" spans="7:8" x14ac:dyDescent="0.25">
      <c r="G608" s="4">
        <v>605</v>
      </c>
      <c r="H608" s="19">
        <v>8</v>
      </c>
    </row>
    <row r="609" spans="7:8" x14ac:dyDescent="0.25">
      <c r="G609" s="4">
        <v>606</v>
      </c>
      <c r="H609" s="19">
        <v>6</v>
      </c>
    </row>
    <row r="610" spans="7:8" x14ac:dyDescent="0.25">
      <c r="G610" s="4">
        <v>607</v>
      </c>
      <c r="H610" s="19">
        <v>8</v>
      </c>
    </row>
    <row r="611" spans="7:8" x14ac:dyDescent="0.25">
      <c r="G611" s="4">
        <v>608</v>
      </c>
      <c r="H611" s="19">
        <v>6</v>
      </c>
    </row>
    <row r="612" spans="7:8" x14ac:dyDescent="0.25">
      <c r="G612" s="4">
        <v>609</v>
      </c>
      <c r="H612" s="19">
        <v>4</v>
      </c>
    </row>
    <row r="613" spans="7:8" x14ac:dyDescent="0.25">
      <c r="G613" s="4">
        <v>610</v>
      </c>
      <c r="H613" s="19">
        <v>6</v>
      </c>
    </row>
    <row r="614" spans="7:8" x14ac:dyDescent="0.25">
      <c r="G614" s="4">
        <v>611</v>
      </c>
      <c r="H614" s="19">
        <v>3</v>
      </c>
    </row>
    <row r="615" spans="7:8" x14ac:dyDescent="0.25">
      <c r="G615" s="4">
        <v>612</v>
      </c>
      <c r="H615" s="19">
        <v>4</v>
      </c>
    </row>
    <row r="616" spans="7:8" x14ac:dyDescent="0.25">
      <c r="G616" s="4">
        <v>613</v>
      </c>
      <c r="H616" s="19">
        <v>8</v>
      </c>
    </row>
    <row r="617" spans="7:8" x14ac:dyDescent="0.25">
      <c r="G617" s="4">
        <v>614</v>
      </c>
      <c r="H617" s="19">
        <v>6</v>
      </c>
    </row>
    <row r="618" spans="7:8" x14ac:dyDescent="0.25">
      <c r="G618" s="4">
        <v>615</v>
      </c>
      <c r="H618" s="19">
        <v>8</v>
      </c>
    </row>
    <row r="619" spans="7:8" x14ac:dyDescent="0.25">
      <c r="G619" s="4">
        <v>616</v>
      </c>
      <c r="H619" s="19">
        <v>12</v>
      </c>
    </row>
    <row r="620" spans="7:8" x14ac:dyDescent="0.25">
      <c r="G620" s="4">
        <v>617</v>
      </c>
      <c r="H620" s="19">
        <v>8</v>
      </c>
    </row>
    <row r="621" spans="7:8" x14ac:dyDescent="0.25">
      <c r="G621" s="4">
        <v>618</v>
      </c>
      <c r="H621" s="19">
        <v>4</v>
      </c>
    </row>
    <row r="622" spans="7:8" x14ac:dyDescent="0.25">
      <c r="G622" s="4">
        <v>619</v>
      </c>
      <c r="H622" s="19">
        <v>6</v>
      </c>
    </row>
    <row r="623" spans="7:8" x14ac:dyDescent="0.25">
      <c r="G623" s="4">
        <v>620</v>
      </c>
      <c r="H623" s="19">
        <v>8</v>
      </c>
    </row>
    <row r="624" spans="7:8" x14ac:dyDescent="0.25">
      <c r="G624" s="4">
        <v>621</v>
      </c>
      <c r="H624" s="19">
        <v>4</v>
      </c>
    </row>
    <row r="625" spans="7:8" x14ac:dyDescent="0.25">
      <c r="G625" s="4">
        <v>622</v>
      </c>
      <c r="H625" s="19">
        <v>6</v>
      </c>
    </row>
    <row r="626" spans="7:8" x14ac:dyDescent="0.25">
      <c r="G626" s="4">
        <v>623</v>
      </c>
      <c r="H626" s="19">
        <v>8</v>
      </c>
    </row>
    <row r="627" spans="7:8" x14ac:dyDescent="0.25">
      <c r="G627" s="4">
        <v>624</v>
      </c>
      <c r="H627" s="19">
        <v>8</v>
      </c>
    </row>
    <row r="628" spans="7:8" x14ac:dyDescent="0.25">
      <c r="G628" s="4">
        <v>625</v>
      </c>
      <c r="H628" s="19">
        <v>8</v>
      </c>
    </row>
    <row r="629" spans="7:8" x14ac:dyDescent="0.25">
      <c r="G629" s="4">
        <v>626</v>
      </c>
      <c r="H629" s="19">
        <v>8</v>
      </c>
    </row>
    <row r="630" spans="7:8" x14ac:dyDescent="0.25">
      <c r="G630" s="4">
        <v>627</v>
      </c>
      <c r="H630" s="19">
        <v>8</v>
      </c>
    </row>
    <row r="631" spans="7:8" x14ac:dyDescent="0.25">
      <c r="G631" s="4">
        <v>628</v>
      </c>
      <c r="H631" s="19">
        <v>12</v>
      </c>
    </row>
    <row r="632" spans="7:8" x14ac:dyDescent="0.25">
      <c r="G632" s="4">
        <v>629</v>
      </c>
      <c r="H632" s="19">
        <v>4</v>
      </c>
    </row>
    <row r="633" spans="7:8" x14ac:dyDescent="0.25">
      <c r="G633" s="4">
        <v>630</v>
      </c>
      <c r="H633" s="19">
        <v>6</v>
      </c>
    </row>
    <row r="634" spans="7:8" x14ac:dyDescent="0.25">
      <c r="G634" s="4">
        <v>631</v>
      </c>
      <c r="H634" s="19">
        <v>8</v>
      </c>
    </row>
    <row r="635" spans="7:8" x14ac:dyDescent="0.25">
      <c r="G635" s="4">
        <v>632</v>
      </c>
      <c r="H635" s="19">
        <v>8</v>
      </c>
    </row>
    <row r="636" spans="7:8" x14ac:dyDescent="0.25">
      <c r="G636" s="4">
        <v>633</v>
      </c>
      <c r="H636" s="19">
        <v>4</v>
      </c>
    </row>
    <row r="637" spans="7:8" x14ac:dyDescent="0.25">
      <c r="G637" s="4">
        <v>634</v>
      </c>
      <c r="H637" s="19">
        <v>12</v>
      </c>
    </row>
    <row r="638" spans="7:8" x14ac:dyDescent="0.25">
      <c r="G638" s="4">
        <v>635</v>
      </c>
      <c r="H638" s="19">
        <v>8</v>
      </c>
    </row>
    <row r="639" spans="7:8" x14ac:dyDescent="0.25">
      <c r="G639" s="4">
        <v>636</v>
      </c>
      <c r="H639" s="19">
        <v>4</v>
      </c>
    </row>
    <row r="640" spans="7:8" x14ac:dyDescent="0.25">
      <c r="G640" s="4">
        <v>637</v>
      </c>
      <c r="H640" s="19">
        <v>6</v>
      </c>
    </row>
    <row r="641" spans="7:8" x14ac:dyDescent="0.25">
      <c r="G641" s="4">
        <v>638</v>
      </c>
      <c r="H641" s="19">
        <v>4</v>
      </c>
    </row>
    <row r="642" spans="7:8" x14ac:dyDescent="0.25">
      <c r="G642" s="4">
        <v>639</v>
      </c>
      <c r="H642" s="19">
        <v>3</v>
      </c>
    </row>
    <row r="643" spans="7:8" x14ac:dyDescent="0.25">
      <c r="G643" s="4">
        <v>640</v>
      </c>
      <c r="H643" s="19">
        <v>6</v>
      </c>
    </row>
    <row r="644" spans="7:8" x14ac:dyDescent="0.25">
      <c r="G644" s="4">
        <v>641</v>
      </c>
      <c r="H644" s="19">
        <v>8</v>
      </c>
    </row>
    <row r="645" spans="7:8" x14ac:dyDescent="0.25">
      <c r="G645" s="4">
        <v>642</v>
      </c>
      <c r="H645" s="19">
        <v>8</v>
      </c>
    </row>
    <row r="646" spans="7:8" x14ac:dyDescent="0.25">
      <c r="G646" s="4">
        <v>643</v>
      </c>
      <c r="H646" s="19">
        <v>8</v>
      </c>
    </row>
    <row r="647" spans="7:8" x14ac:dyDescent="0.25">
      <c r="G647" s="4">
        <v>644</v>
      </c>
      <c r="H647" s="19">
        <v>8</v>
      </c>
    </row>
    <row r="648" spans="7:8" x14ac:dyDescent="0.25">
      <c r="G648" s="4">
        <v>645</v>
      </c>
      <c r="H648" s="19">
        <v>6</v>
      </c>
    </row>
    <row r="649" spans="7:8" x14ac:dyDescent="0.25">
      <c r="G649" s="4">
        <v>646</v>
      </c>
      <c r="H649" s="19">
        <v>4</v>
      </c>
    </row>
    <row r="650" spans="7:8" x14ac:dyDescent="0.25">
      <c r="G650" s="4">
        <v>647</v>
      </c>
      <c r="H650" s="19">
        <v>3</v>
      </c>
    </row>
    <row r="651" spans="7:8" x14ac:dyDescent="0.25">
      <c r="G651" s="4">
        <v>648</v>
      </c>
      <c r="H651" s="19">
        <v>8</v>
      </c>
    </row>
    <row r="652" spans="7:8" x14ac:dyDescent="0.25">
      <c r="G652" s="4">
        <v>649</v>
      </c>
      <c r="H652" s="19">
        <v>4</v>
      </c>
    </row>
    <row r="653" spans="7:8" x14ac:dyDescent="0.25">
      <c r="G653" s="4">
        <v>650</v>
      </c>
      <c r="H653" s="19">
        <v>12</v>
      </c>
    </row>
    <row r="654" spans="7:8" x14ac:dyDescent="0.25">
      <c r="G654" s="4">
        <v>651</v>
      </c>
      <c r="H654" s="19">
        <v>4</v>
      </c>
    </row>
    <row r="655" spans="7:8" x14ac:dyDescent="0.25">
      <c r="G655" s="4">
        <v>652</v>
      </c>
      <c r="H655" s="19">
        <v>2</v>
      </c>
    </row>
    <row r="656" spans="7:8" x14ac:dyDescent="0.25">
      <c r="G656" s="4">
        <v>653</v>
      </c>
      <c r="H656" s="19">
        <v>4</v>
      </c>
    </row>
    <row r="657" spans="7:8" x14ac:dyDescent="0.25">
      <c r="G657" s="4">
        <v>654</v>
      </c>
      <c r="H657" s="19">
        <v>6</v>
      </c>
    </row>
    <row r="658" spans="7:8" x14ac:dyDescent="0.25">
      <c r="G658" s="4">
        <v>655</v>
      </c>
      <c r="H658" s="19">
        <v>6</v>
      </c>
    </row>
    <row r="659" spans="7:8" x14ac:dyDescent="0.25">
      <c r="G659" s="4">
        <v>656</v>
      </c>
      <c r="H659" s="19">
        <v>6</v>
      </c>
    </row>
    <row r="660" spans="7:8" x14ac:dyDescent="0.25">
      <c r="G660" s="4">
        <v>657</v>
      </c>
      <c r="H660" s="19">
        <v>8</v>
      </c>
    </row>
    <row r="661" spans="7:8" x14ac:dyDescent="0.25">
      <c r="G661" s="4">
        <v>658</v>
      </c>
      <c r="H661" s="19">
        <v>6</v>
      </c>
    </row>
    <row r="662" spans="7:8" x14ac:dyDescent="0.25">
      <c r="G662" s="4">
        <v>659</v>
      </c>
      <c r="H662" s="19">
        <v>6</v>
      </c>
    </row>
    <row r="663" spans="7:8" x14ac:dyDescent="0.25">
      <c r="G663" s="4">
        <v>660</v>
      </c>
      <c r="H663" s="19">
        <v>6</v>
      </c>
    </row>
    <row r="664" spans="7:8" x14ac:dyDescent="0.25">
      <c r="G664" s="4">
        <v>661</v>
      </c>
      <c r="H664" s="19">
        <v>6</v>
      </c>
    </row>
    <row r="665" spans="7:8" x14ac:dyDescent="0.25">
      <c r="G665" s="4">
        <v>662</v>
      </c>
      <c r="H665" s="19">
        <v>6</v>
      </c>
    </row>
    <row r="666" spans="7:8" x14ac:dyDescent="0.25">
      <c r="G666" s="4">
        <v>663</v>
      </c>
      <c r="H666" s="19">
        <v>8</v>
      </c>
    </row>
    <row r="667" spans="7:8" x14ac:dyDescent="0.25">
      <c r="G667" s="4">
        <v>664</v>
      </c>
      <c r="H667" s="19">
        <v>6</v>
      </c>
    </row>
    <row r="668" spans="7:8" x14ac:dyDescent="0.25">
      <c r="G668" s="4">
        <v>665</v>
      </c>
      <c r="H668" s="19">
        <v>12</v>
      </c>
    </row>
    <row r="669" spans="7:8" x14ac:dyDescent="0.25">
      <c r="G669" s="4">
        <v>666</v>
      </c>
      <c r="H669" s="19">
        <v>8</v>
      </c>
    </row>
    <row r="670" spans="7:8" x14ac:dyDescent="0.25">
      <c r="G670" s="4">
        <v>667</v>
      </c>
      <c r="H670" s="19">
        <v>4</v>
      </c>
    </row>
    <row r="671" spans="7:8" x14ac:dyDescent="0.25">
      <c r="G671" s="4">
        <v>668</v>
      </c>
      <c r="H671" s="19">
        <v>4</v>
      </c>
    </row>
    <row r="672" spans="7:8" x14ac:dyDescent="0.25">
      <c r="G672" s="4">
        <v>669</v>
      </c>
      <c r="H672" s="19">
        <v>2</v>
      </c>
    </row>
    <row r="673" spans="7:8" x14ac:dyDescent="0.25">
      <c r="G673" s="4">
        <v>670</v>
      </c>
      <c r="H673" s="19">
        <v>2</v>
      </c>
    </row>
    <row r="674" spans="7:8" x14ac:dyDescent="0.25">
      <c r="G674" s="4">
        <v>671</v>
      </c>
      <c r="H674" s="19">
        <v>4</v>
      </c>
    </row>
    <row r="675" spans="7:8" x14ac:dyDescent="0.25">
      <c r="G675" s="4">
        <v>672</v>
      </c>
      <c r="H675" s="19">
        <v>8</v>
      </c>
    </row>
    <row r="676" spans="7:8" x14ac:dyDescent="0.25">
      <c r="G676" s="4">
        <v>673</v>
      </c>
      <c r="H676" s="19">
        <v>12</v>
      </c>
    </row>
    <row r="677" spans="7:8" x14ac:dyDescent="0.25">
      <c r="G677" s="4">
        <v>674</v>
      </c>
      <c r="H677" s="19">
        <v>6</v>
      </c>
    </row>
    <row r="678" spans="7:8" x14ac:dyDescent="0.25">
      <c r="G678" s="4">
        <v>675</v>
      </c>
      <c r="H678" s="19">
        <v>6</v>
      </c>
    </row>
    <row r="679" spans="7:8" x14ac:dyDescent="0.25">
      <c r="G679" s="4">
        <v>676</v>
      </c>
      <c r="H679" s="19">
        <v>4</v>
      </c>
    </row>
    <row r="680" spans="7:8" x14ac:dyDescent="0.25">
      <c r="G680" s="4">
        <v>677</v>
      </c>
      <c r="H680" s="19">
        <v>3</v>
      </c>
    </row>
    <row r="681" spans="7:8" x14ac:dyDescent="0.25">
      <c r="G681" s="4">
        <v>678</v>
      </c>
      <c r="H681" s="19">
        <v>8</v>
      </c>
    </row>
    <row r="682" spans="7:8" x14ac:dyDescent="0.25">
      <c r="G682" s="4">
        <v>679</v>
      </c>
      <c r="H682" s="19">
        <v>8</v>
      </c>
    </row>
    <row r="683" spans="7:8" x14ac:dyDescent="0.25">
      <c r="G683" s="4">
        <v>680</v>
      </c>
      <c r="H683" s="19">
        <v>4</v>
      </c>
    </row>
    <row r="684" spans="7:8" x14ac:dyDescent="0.25">
      <c r="G684" s="4">
        <v>681</v>
      </c>
      <c r="H684" s="19">
        <v>6</v>
      </c>
    </row>
    <row r="685" spans="7:8" x14ac:dyDescent="0.25">
      <c r="G685" s="4">
        <v>682</v>
      </c>
      <c r="H685" s="19">
        <v>8</v>
      </c>
    </row>
    <row r="686" spans="7:8" x14ac:dyDescent="0.25">
      <c r="G686" s="4">
        <v>683</v>
      </c>
      <c r="H686" s="19">
        <v>6</v>
      </c>
    </row>
    <row r="687" spans="7:8" x14ac:dyDescent="0.25">
      <c r="G687" s="4">
        <v>684</v>
      </c>
      <c r="H687" s="19">
        <v>4</v>
      </c>
    </row>
    <row r="688" spans="7:8" x14ac:dyDescent="0.25">
      <c r="G688" s="4">
        <v>685</v>
      </c>
      <c r="H688" s="19">
        <v>6</v>
      </c>
    </row>
    <row r="689" spans="7:8" x14ac:dyDescent="0.25">
      <c r="G689" s="4">
        <v>686</v>
      </c>
      <c r="H689" s="19">
        <v>4</v>
      </c>
    </row>
    <row r="690" spans="7:8" x14ac:dyDescent="0.25">
      <c r="G690" s="4">
        <v>687</v>
      </c>
      <c r="H690" s="19">
        <v>8</v>
      </c>
    </row>
    <row r="691" spans="7:8" x14ac:dyDescent="0.25">
      <c r="G691" s="4">
        <v>688</v>
      </c>
      <c r="H691" s="19">
        <v>8</v>
      </c>
    </row>
    <row r="692" spans="7:8" x14ac:dyDescent="0.25">
      <c r="G692" s="4">
        <v>689</v>
      </c>
      <c r="H692" s="19">
        <v>6</v>
      </c>
    </row>
    <row r="693" spans="7:8" x14ac:dyDescent="0.25">
      <c r="G693" s="4">
        <v>690</v>
      </c>
      <c r="H693" s="19">
        <v>6</v>
      </c>
    </row>
    <row r="694" spans="7:8" x14ac:dyDescent="0.25">
      <c r="G694" s="4">
        <v>691</v>
      </c>
      <c r="H694" s="19">
        <v>6</v>
      </c>
    </row>
    <row r="695" spans="7:8" x14ac:dyDescent="0.25">
      <c r="G695" s="4">
        <v>692</v>
      </c>
      <c r="H695" s="19">
        <v>8</v>
      </c>
    </row>
    <row r="696" spans="7:8" x14ac:dyDescent="0.25">
      <c r="G696" s="4">
        <v>693</v>
      </c>
      <c r="H696" s="19">
        <v>6</v>
      </c>
    </row>
    <row r="697" spans="7:8" x14ac:dyDescent="0.25">
      <c r="G697" s="4">
        <v>694</v>
      </c>
      <c r="H697" s="19">
        <v>4</v>
      </c>
    </row>
    <row r="698" spans="7:8" x14ac:dyDescent="0.25">
      <c r="G698" s="4">
        <v>695</v>
      </c>
      <c r="H698" s="19">
        <v>12</v>
      </c>
    </row>
    <row r="699" spans="7:8" x14ac:dyDescent="0.25">
      <c r="G699" s="4">
        <v>696</v>
      </c>
      <c r="H699" s="19">
        <v>4</v>
      </c>
    </row>
    <row r="700" spans="7:8" x14ac:dyDescent="0.25">
      <c r="G700" s="4">
        <v>697</v>
      </c>
      <c r="H700" s="19">
        <v>8</v>
      </c>
    </row>
    <row r="701" spans="7:8" x14ac:dyDescent="0.25">
      <c r="G701" s="4">
        <v>698</v>
      </c>
      <c r="H701" s="19">
        <v>8</v>
      </c>
    </row>
    <row r="702" spans="7:8" x14ac:dyDescent="0.25">
      <c r="G702" s="4">
        <v>699</v>
      </c>
      <c r="H702" s="19">
        <v>8</v>
      </c>
    </row>
    <row r="703" spans="7:8" x14ac:dyDescent="0.25">
      <c r="G703" s="4">
        <v>700</v>
      </c>
      <c r="H703" s="19">
        <v>16</v>
      </c>
    </row>
    <row r="704" spans="7:8" x14ac:dyDescent="0.25">
      <c r="G704" s="4">
        <v>701</v>
      </c>
      <c r="H704" s="19">
        <v>8</v>
      </c>
    </row>
    <row r="705" spans="7:8" x14ac:dyDescent="0.25">
      <c r="G705" s="4">
        <v>702</v>
      </c>
      <c r="H705" s="19">
        <v>8</v>
      </c>
    </row>
    <row r="706" spans="7:8" x14ac:dyDescent="0.25">
      <c r="G706" s="4">
        <v>703</v>
      </c>
      <c r="H706" s="19">
        <v>8</v>
      </c>
    </row>
    <row r="707" spans="7:8" x14ac:dyDescent="0.25">
      <c r="G707" s="4">
        <v>704</v>
      </c>
      <c r="H707" s="19">
        <v>4</v>
      </c>
    </row>
    <row r="708" spans="7:8" x14ac:dyDescent="0.25">
      <c r="G708" s="4">
        <v>705</v>
      </c>
      <c r="H708" s="19">
        <v>8</v>
      </c>
    </row>
    <row r="709" spans="7:8" x14ac:dyDescent="0.25">
      <c r="G709" s="4">
        <v>706</v>
      </c>
      <c r="H709" s="19">
        <v>6</v>
      </c>
    </row>
    <row r="710" spans="7:8" x14ac:dyDescent="0.25">
      <c r="G710" s="4">
        <v>707</v>
      </c>
      <c r="H710" s="19">
        <v>6</v>
      </c>
    </row>
    <row r="711" spans="7:8" x14ac:dyDescent="0.25">
      <c r="G711" s="4">
        <v>708</v>
      </c>
      <c r="H711" s="19">
        <v>8</v>
      </c>
    </row>
    <row r="712" spans="7:8" x14ac:dyDescent="0.25">
      <c r="G712" s="4">
        <v>709</v>
      </c>
      <c r="H712" s="19">
        <v>4</v>
      </c>
    </row>
    <row r="713" spans="7:8" x14ac:dyDescent="0.25">
      <c r="G713" s="4">
        <v>710</v>
      </c>
      <c r="H713" s="19">
        <v>6</v>
      </c>
    </row>
    <row r="714" spans="7:8" x14ac:dyDescent="0.25">
      <c r="G714" s="4">
        <v>711</v>
      </c>
      <c r="H714" s="19">
        <v>12</v>
      </c>
    </row>
    <row r="715" spans="7:8" x14ac:dyDescent="0.25">
      <c r="G715" s="4">
        <v>712</v>
      </c>
      <c r="H715" s="19">
        <v>6</v>
      </c>
    </row>
    <row r="716" spans="7:8" x14ac:dyDescent="0.25">
      <c r="G716" s="4">
        <v>713</v>
      </c>
      <c r="H716" s="19">
        <v>8</v>
      </c>
    </row>
    <row r="717" spans="7:8" x14ac:dyDescent="0.25">
      <c r="G717" s="4">
        <v>714</v>
      </c>
      <c r="H717" s="19">
        <v>1</v>
      </c>
    </row>
    <row r="718" spans="7:8" x14ac:dyDescent="0.25">
      <c r="G718" s="4">
        <v>715</v>
      </c>
      <c r="H718" s="19">
        <v>8</v>
      </c>
    </row>
    <row r="719" spans="7:8" x14ac:dyDescent="0.25">
      <c r="G719" s="4">
        <v>716</v>
      </c>
      <c r="H719" s="19">
        <v>8</v>
      </c>
    </row>
    <row r="720" spans="7:8" x14ac:dyDescent="0.25">
      <c r="G720" s="4">
        <v>717</v>
      </c>
      <c r="H720" s="19">
        <v>2</v>
      </c>
    </row>
    <row r="721" spans="7:8" x14ac:dyDescent="0.25">
      <c r="G721" s="4">
        <v>718</v>
      </c>
      <c r="H721" s="19">
        <v>6</v>
      </c>
    </row>
    <row r="722" spans="7:8" x14ac:dyDescent="0.25">
      <c r="G722" s="4">
        <v>719</v>
      </c>
      <c r="H722" s="19">
        <v>8</v>
      </c>
    </row>
    <row r="723" spans="7:8" x14ac:dyDescent="0.25">
      <c r="G723" s="4">
        <v>720</v>
      </c>
      <c r="H723" s="19">
        <v>6</v>
      </c>
    </row>
    <row r="724" spans="7:8" x14ac:dyDescent="0.25">
      <c r="G724" s="4">
        <v>721</v>
      </c>
      <c r="H724" s="19">
        <v>12</v>
      </c>
    </row>
    <row r="725" spans="7:8" x14ac:dyDescent="0.25">
      <c r="G725" s="4">
        <v>722</v>
      </c>
      <c r="H725" s="19">
        <v>6</v>
      </c>
    </row>
    <row r="726" spans="7:8" x14ac:dyDescent="0.25">
      <c r="G726" s="4">
        <v>723</v>
      </c>
      <c r="H726" s="19">
        <v>1</v>
      </c>
    </row>
    <row r="727" spans="7:8" x14ac:dyDescent="0.25">
      <c r="G727" s="4">
        <v>724</v>
      </c>
      <c r="H727" s="19">
        <v>8</v>
      </c>
    </row>
    <row r="728" spans="7:8" x14ac:dyDescent="0.25">
      <c r="G728" s="4">
        <v>725</v>
      </c>
      <c r="H728" s="19">
        <v>8</v>
      </c>
    </row>
    <row r="729" spans="7:8" x14ac:dyDescent="0.25">
      <c r="G729" s="4">
        <v>726</v>
      </c>
      <c r="H729" s="19">
        <v>8</v>
      </c>
    </row>
    <row r="730" spans="7:8" x14ac:dyDescent="0.25">
      <c r="G730" s="4">
        <v>727</v>
      </c>
      <c r="H730" s="19">
        <v>8</v>
      </c>
    </row>
    <row r="731" spans="7:8" x14ac:dyDescent="0.25">
      <c r="G731" s="4">
        <v>728</v>
      </c>
      <c r="H731" s="19">
        <v>4</v>
      </c>
    </row>
    <row r="732" spans="7:8" x14ac:dyDescent="0.25">
      <c r="G732" s="4">
        <v>729</v>
      </c>
      <c r="H732" s="19">
        <v>8</v>
      </c>
    </row>
    <row r="733" spans="7:8" x14ac:dyDescent="0.25">
      <c r="G733" s="4">
        <v>730</v>
      </c>
      <c r="H733" s="19">
        <v>4</v>
      </c>
    </row>
    <row r="734" spans="7:8" x14ac:dyDescent="0.25">
      <c r="G734" s="4">
        <v>731</v>
      </c>
      <c r="H734" s="19">
        <v>3</v>
      </c>
    </row>
    <row r="735" spans="7:8" x14ac:dyDescent="0.25">
      <c r="G735" s="4">
        <v>732</v>
      </c>
      <c r="H735" s="19">
        <v>6</v>
      </c>
    </row>
    <row r="736" spans="7:8" x14ac:dyDescent="0.25">
      <c r="G736" s="4">
        <v>733</v>
      </c>
      <c r="H736" s="19">
        <v>3</v>
      </c>
    </row>
    <row r="737" spans="7:8" x14ac:dyDescent="0.25">
      <c r="G737" s="4">
        <v>734</v>
      </c>
      <c r="H737" s="19">
        <v>4</v>
      </c>
    </row>
    <row r="738" spans="7:8" x14ac:dyDescent="0.25">
      <c r="G738" s="4">
        <v>735</v>
      </c>
      <c r="H738" s="19">
        <v>8</v>
      </c>
    </row>
    <row r="739" spans="7:8" x14ac:dyDescent="0.25">
      <c r="G739" s="4">
        <v>736</v>
      </c>
      <c r="H739" s="19">
        <v>12</v>
      </c>
    </row>
    <row r="740" spans="7:8" x14ac:dyDescent="0.25">
      <c r="G740" s="4">
        <v>737</v>
      </c>
      <c r="H740" s="19">
        <v>12</v>
      </c>
    </row>
    <row r="741" spans="7:8" x14ac:dyDescent="0.25">
      <c r="G741" s="4">
        <v>738</v>
      </c>
      <c r="H741" s="19">
        <v>4</v>
      </c>
    </row>
    <row r="742" spans="7:8" x14ac:dyDescent="0.25">
      <c r="G742" s="4">
        <v>739</v>
      </c>
      <c r="H742" s="19">
        <v>4</v>
      </c>
    </row>
    <row r="743" spans="7:8" x14ac:dyDescent="0.25">
      <c r="G743" s="4">
        <v>740</v>
      </c>
      <c r="H743" s="19">
        <v>6</v>
      </c>
    </row>
    <row r="744" spans="7:8" x14ac:dyDescent="0.25">
      <c r="G744" s="4">
        <v>741</v>
      </c>
      <c r="H744" s="19">
        <v>8</v>
      </c>
    </row>
    <row r="745" spans="7:8" x14ac:dyDescent="0.25">
      <c r="G745" s="4">
        <v>742</v>
      </c>
      <c r="H745" s="19">
        <v>8</v>
      </c>
    </row>
    <row r="746" spans="7:8" x14ac:dyDescent="0.25">
      <c r="G746" s="4">
        <v>743</v>
      </c>
      <c r="H746" s="19">
        <v>4</v>
      </c>
    </row>
    <row r="747" spans="7:8" x14ac:dyDescent="0.25">
      <c r="G747" s="4">
        <v>744</v>
      </c>
      <c r="H747" s="19">
        <v>8</v>
      </c>
    </row>
    <row r="748" spans="7:8" x14ac:dyDescent="0.25">
      <c r="G748" s="4">
        <v>745</v>
      </c>
      <c r="H748" s="19">
        <v>12</v>
      </c>
    </row>
    <row r="749" spans="7:8" x14ac:dyDescent="0.25">
      <c r="G749" s="4">
        <v>746</v>
      </c>
      <c r="H749" s="19">
        <v>12</v>
      </c>
    </row>
    <row r="750" spans="7:8" x14ac:dyDescent="0.25">
      <c r="G750" s="4">
        <v>747</v>
      </c>
      <c r="H750" s="19">
        <v>3</v>
      </c>
    </row>
    <row r="751" spans="7:8" x14ac:dyDescent="0.25">
      <c r="G751" s="4">
        <v>748</v>
      </c>
      <c r="H751" s="19">
        <v>6</v>
      </c>
    </row>
    <row r="752" spans="7:8" x14ac:dyDescent="0.25">
      <c r="G752" s="4">
        <v>749</v>
      </c>
      <c r="H752" s="19">
        <v>4</v>
      </c>
    </row>
    <row r="753" spans="7:8" x14ac:dyDescent="0.25">
      <c r="G753" s="4">
        <v>750</v>
      </c>
      <c r="H753" s="19">
        <v>8</v>
      </c>
    </row>
    <row r="754" spans="7:8" x14ac:dyDescent="0.25">
      <c r="G754" s="4">
        <v>751</v>
      </c>
      <c r="H754" s="19">
        <v>8</v>
      </c>
    </row>
    <row r="755" spans="7:8" x14ac:dyDescent="0.25">
      <c r="G755" s="4">
        <v>752</v>
      </c>
      <c r="H755" s="19">
        <v>8</v>
      </c>
    </row>
    <row r="756" spans="7:8" x14ac:dyDescent="0.25">
      <c r="G756" s="4">
        <v>753</v>
      </c>
      <c r="H756" s="19">
        <v>8</v>
      </c>
    </row>
    <row r="757" spans="7:8" x14ac:dyDescent="0.25">
      <c r="G757" s="4">
        <v>754</v>
      </c>
      <c r="H757" s="19">
        <v>2</v>
      </c>
    </row>
    <row r="758" spans="7:8" x14ac:dyDescent="0.25">
      <c r="G758" s="4">
        <v>755</v>
      </c>
      <c r="H758" s="19">
        <v>3</v>
      </c>
    </row>
    <row r="759" spans="7:8" x14ac:dyDescent="0.25">
      <c r="G759" s="4">
        <v>756</v>
      </c>
      <c r="H759" s="19">
        <v>2</v>
      </c>
    </row>
    <row r="760" spans="7:8" x14ac:dyDescent="0.25">
      <c r="G760" s="4">
        <v>757</v>
      </c>
      <c r="H760" s="19">
        <v>6</v>
      </c>
    </row>
    <row r="761" spans="7:8" x14ac:dyDescent="0.25">
      <c r="G761" s="4">
        <v>758</v>
      </c>
      <c r="H761" s="19">
        <v>3</v>
      </c>
    </row>
    <row r="762" spans="7:8" x14ac:dyDescent="0.25">
      <c r="G762" s="4">
        <v>759</v>
      </c>
      <c r="H762" s="19">
        <v>8</v>
      </c>
    </row>
    <row r="763" spans="7:8" x14ac:dyDescent="0.25">
      <c r="G763" s="4">
        <v>760</v>
      </c>
      <c r="H763" s="19">
        <v>6</v>
      </c>
    </row>
    <row r="764" spans="7:8" x14ac:dyDescent="0.25">
      <c r="G764" s="4">
        <v>761</v>
      </c>
      <c r="H764" s="19">
        <v>12</v>
      </c>
    </row>
    <row r="765" spans="7:8" x14ac:dyDescent="0.25">
      <c r="G765" s="4">
        <v>762</v>
      </c>
      <c r="H765" s="19">
        <v>3</v>
      </c>
    </row>
    <row r="766" spans="7:8" x14ac:dyDescent="0.25">
      <c r="G766" s="4">
        <v>763</v>
      </c>
      <c r="H766" s="19">
        <v>3</v>
      </c>
    </row>
    <row r="767" spans="7:8" x14ac:dyDescent="0.25">
      <c r="G767" s="4">
        <v>764</v>
      </c>
      <c r="H767" s="19">
        <v>4</v>
      </c>
    </row>
    <row r="768" spans="7:8" x14ac:dyDescent="0.25">
      <c r="G768" s="4">
        <v>765</v>
      </c>
      <c r="H768" s="19">
        <v>4</v>
      </c>
    </row>
    <row r="769" spans="7:8" x14ac:dyDescent="0.25">
      <c r="G769" s="4">
        <v>766</v>
      </c>
      <c r="H769" s="19">
        <v>12</v>
      </c>
    </row>
    <row r="770" spans="7:8" x14ac:dyDescent="0.25">
      <c r="G770" s="4">
        <v>767</v>
      </c>
      <c r="H770" s="19">
        <v>6</v>
      </c>
    </row>
    <row r="771" spans="7:8" x14ac:dyDescent="0.25">
      <c r="G771" s="4">
        <v>768</v>
      </c>
      <c r="H771" s="19">
        <v>4</v>
      </c>
    </row>
    <row r="772" spans="7:8" x14ac:dyDescent="0.25">
      <c r="G772" s="4">
        <v>769</v>
      </c>
      <c r="H772" s="19">
        <v>4</v>
      </c>
    </row>
    <row r="773" spans="7:8" x14ac:dyDescent="0.25">
      <c r="G773" s="4">
        <v>770</v>
      </c>
      <c r="H773" s="19">
        <v>1</v>
      </c>
    </row>
    <row r="774" spans="7:8" x14ac:dyDescent="0.25">
      <c r="G774" s="4">
        <v>771</v>
      </c>
      <c r="H774" s="19">
        <v>4</v>
      </c>
    </row>
    <row r="775" spans="7:8" x14ac:dyDescent="0.25">
      <c r="G775" s="4">
        <v>772</v>
      </c>
      <c r="H775" s="19">
        <v>8</v>
      </c>
    </row>
    <row r="776" spans="7:8" x14ac:dyDescent="0.25">
      <c r="G776" s="4">
        <v>773</v>
      </c>
      <c r="H776" s="19">
        <v>4</v>
      </c>
    </row>
    <row r="777" spans="7:8" x14ac:dyDescent="0.25">
      <c r="G777" s="4">
        <v>774</v>
      </c>
      <c r="H777" s="19">
        <v>8</v>
      </c>
    </row>
    <row r="778" spans="7:8" x14ac:dyDescent="0.25">
      <c r="G778" s="4">
        <v>775</v>
      </c>
      <c r="H778" s="19">
        <v>6</v>
      </c>
    </row>
    <row r="779" spans="7:8" x14ac:dyDescent="0.25">
      <c r="G779" s="4">
        <v>776</v>
      </c>
      <c r="H779" s="19">
        <v>8</v>
      </c>
    </row>
    <row r="780" spans="7:8" x14ac:dyDescent="0.25">
      <c r="G780" s="4">
        <v>777</v>
      </c>
      <c r="H780" s="19">
        <v>3</v>
      </c>
    </row>
    <row r="781" spans="7:8" x14ac:dyDescent="0.25">
      <c r="G781" s="4">
        <v>778</v>
      </c>
      <c r="H781" s="19">
        <v>8</v>
      </c>
    </row>
    <row r="782" spans="7:8" x14ac:dyDescent="0.25">
      <c r="G782" s="4">
        <v>779</v>
      </c>
      <c r="H782" s="19">
        <v>4</v>
      </c>
    </row>
    <row r="783" spans="7:8" x14ac:dyDescent="0.25">
      <c r="G783" s="4">
        <v>780</v>
      </c>
      <c r="H783" s="19">
        <v>4</v>
      </c>
    </row>
    <row r="784" spans="7:8" x14ac:dyDescent="0.25">
      <c r="G784" s="4">
        <v>781</v>
      </c>
      <c r="H784" s="19">
        <v>6</v>
      </c>
    </row>
    <row r="785" spans="7:8" x14ac:dyDescent="0.25">
      <c r="G785" s="4">
        <v>782</v>
      </c>
      <c r="H785" s="19">
        <v>8</v>
      </c>
    </row>
    <row r="786" spans="7:8" x14ac:dyDescent="0.25">
      <c r="G786" s="4">
        <v>783</v>
      </c>
      <c r="H786" s="19">
        <v>4</v>
      </c>
    </row>
    <row r="787" spans="7:8" x14ac:dyDescent="0.25">
      <c r="G787" s="4">
        <v>784</v>
      </c>
      <c r="H787" s="19">
        <v>4</v>
      </c>
    </row>
    <row r="788" spans="7:8" x14ac:dyDescent="0.25">
      <c r="G788" s="4">
        <v>785</v>
      </c>
      <c r="H788" s="19">
        <v>12</v>
      </c>
    </row>
    <row r="789" spans="7:8" x14ac:dyDescent="0.25">
      <c r="G789" s="4">
        <v>786</v>
      </c>
      <c r="H789" s="19">
        <v>8</v>
      </c>
    </row>
    <row r="790" spans="7:8" x14ac:dyDescent="0.25">
      <c r="G790" s="4">
        <v>787</v>
      </c>
      <c r="H790" s="19">
        <v>8</v>
      </c>
    </row>
    <row r="791" spans="7:8" x14ac:dyDescent="0.25">
      <c r="G791" s="4">
        <v>788</v>
      </c>
      <c r="H791" s="19">
        <v>8</v>
      </c>
    </row>
    <row r="792" spans="7:8" x14ac:dyDescent="0.25">
      <c r="G792" s="4">
        <v>789</v>
      </c>
      <c r="H792" s="19">
        <v>6</v>
      </c>
    </row>
    <row r="793" spans="7:8" x14ac:dyDescent="0.25">
      <c r="G793" s="4">
        <v>790</v>
      </c>
      <c r="H793" s="19">
        <v>6</v>
      </c>
    </row>
    <row r="794" spans="7:8" x14ac:dyDescent="0.25">
      <c r="G794" s="4">
        <v>791</v>
      </c>
      <c r="H794" s="19">
        <v>6</v>
      </c>
    </row>
    <row r="795" spans="7:8" x14ac:dyDescent="0.25">
      <c r="G795" s="4">
        <v>792</v>
      </c>
      <c r="H795" s="19">
        <v>6</v>
      </c>
    </row>
    <row r="796" spans="7:8" x14ac:dyDescent="0.25">
      <c r="G796" s="4">
        <v>793</v>
      </c>
      <c r="H796" s="19">
        <v>4</v>
      </c>
    </row>
    <row r="797" spans="7:8" x14ac:dyDescent="0.25">
      <c r="G797" s="4">
        <v>794</v>
      </c>
      <c r="H797" s="19">
        <v>4</v>
      </c>
    </row>
    <row r="798" spans="7:8" x14ac:dyDescent="0.25">
      <c r="G798" s="4">
        <v>795</v>
      </c>
      <c r="H798" s="19">
        <v>6</v>
      </c>
    </row>
    <row r="799" spans="7:8" x14ac:dyDescent="0.25">
      <c r="G799" s="4">
        <v>796</v>
      </c>
      <c r="H799" s="19">
        <v>3</v>
      </c>
    </row>
    <row r="800" spans="7:8" x14ac:dyDescent="0.25">
      <c r="G800" s="4">
        <v>797</v>
      </c>
      <c r="H800" s="19">
        <v>8</v>
      </c>
    </row>
    <row r="801" spans="7:8" x14ac:dyDescent="0.25">
      <c r="G801" s="4">
        <v>798</v>
      </c>
      <c r="H801" s="19">
        <v>3</v>
      </c>
    </row>
    <row r="802" spans="7:8" x14ac:dyDescent="0.25">
      <c r="G802" s="4">
        <v>799</v>
      </c>
      <c r="H802" s="19">
        <v>6</v>
      </c>
    </row>
    <row r="803" spans="7:8" x14ac:dyDescent="0.25">
      <c r="G803" s="4">
        <v>800</v>
      </c>
      <c r="H803" s="19">
        <v>8</v>
      </c>
    </row>
    <row r="804" spans="7:8" x14ac:dyDescent="0.25">
      <c r="G804" s="4">
        <v>801</v>
      </c>
      <c r="H804" s="19">
        <v>6</v>
      </c>
    </row>
    <row r="805" spans="7:8" x14ac:dyDescent="0.25">
      <c r="G805" s="4">
        <v>802</v>
      </c>
      <c r="H805" s="19">
        <v>12</v>
      </c>
    </row>
    <row r="806" spans="7:8" x14ac:dyDescent="0.25">
      <c r="G806" s="4">
        <v>803</v>
      </c>
      <c r="H806" s="19">
        <v>6</v>
      </c>
    </row>
    <row r="807" spans="7:8" x14ac:dyDescent="0.25">
      <c r="G807" s="4">
        <v>804</v>
      </c>
      <c r="H807" s="19">
        <v>8</v>
      </c>
    </row>
    <row r="808" spans="7:8" x14ac:dyDescent="0.25">
      <c r="G808" s="4">
        <v>805</v>
      </c>
      <c r="H808" s="19">
        <v>4</v>
      </c>
    </row>
    <row r="809" spans="7:8" x14ac:dyDescent="0.25">
      <c r="G809" s="4">
        <v>806</v>
      </c>
      <c r="H809" s="19">
        <v>8</v>
      </c>
    </row>
    <row r="810" spans="7:8" x14ac:dyDescent="0.25">
      <c r="G810" s="4">
        <v>807</v>
      </c>
      <c r="H810" s="19">
        <v>4</v>
      </c>
    </row>
    <row r="811" spans="7:8" x14ac:dyDescent="0.25">
      <c r="G811" s="4">
        <v>808</v>
      </c>
      <c r="H811" s="19">
        <v>6</v>
      </c>
    </row>
    <row r="812" spans="7:8" x14ac:dyDescent="0.25">
      <c r="G812" s="4">
        <v>809</v>
      </c>
      <c r="H812" s="19">
        <v>4</v>
      </c>
    </row>
    <row r="813" spans="7:8" x14ac:dyDescent="0.25">
      <c r="G813" s="4">
        <v>810</v>
      </c>
      <c r="H813" s="19">
        <v>8</v>
      </c>
    </row>
    <row r="814" spans="7:8" x14ac:dyDescent="0.25">
      <c r="G814" s="4">
        <v>811</v>
      </c>
      <c r="H814" s="19">
        <v>4</v>
      </c>
    </row>
    <row r="815" spans="7:8" x14ac:dyDescent="0.25">
      <c r="G815" s="4">
        <v>812</v>
      </c>
      <c r="H815" s="19">
        <v>3</v>
      </c>
    </row>
    <row r="816" spans="7:8" x14ac:dyDescent="0.25">
      <c r="G816" s="4">
        <v>813</v>
      </c>
      <c r="H816" s="19">
        <v>4</v>
      </c>
    </row>
    <row r="817" spans="7:8" x14ac:dyDescent="0.25">
      <c r="G817" s="4">
        <v>814</v>
      </c>
      <c r="H817" s="19">
        <v>4</v>
      </c>
    </row>
    <row r="818" spans="7:8" x14ac:dyDescent="0.25">
      <c r="G818" s="4">
        <v>815</v>
      </c>
      <c r="H818" s="19">
        <v>4</v>
      </c>
    </row>
    <row r="819" spans="7:8" x14ac:dyDescent="0.25">
      <c r="G819" s="4">
        <v>816</v>
      </c>
      <c r="H819" s="19">
        <v>8</v>
      </c>
    </row>
    <row r="820" spans="7:8" x14ac:dyDescent="0.25">
      <c r="G820" s="4">
        <v>817</v>
      </c>
      <c r="H820" s="19">
        <v>8</v>
      </c>
    </row>
    <row r="821" spans="7:8" x14ac:dyDescent="0.25">
      <c r="G821" s="4">
        <v>818</v>
      </c>
      <c r="H821" s="19">
        <v>2</v>
      </c>
    </row>
    <row r="822" spans="7:8" x14ac:dyDescent="0.25">
      <c r="G822" s="4">
        <v>819</v>
      </c>
      <c r="H822" s="19">
        <v>8</v>
      </c>
    </row>
    <row r="823" spans="7:8" x14ac:dyDescent="0.25">
      <c r="G823" s="4">
        <v>820</v>
      </c>
      <c r="H823" s="19">
        <v>4</v>
      </c>
    </row>
    <row r="824" spans="7:8" x14ac:dyDescent="0.25">
      <c r="G824" s="4">
        <v>821</v>
      </c>
      <c r="H824" s="19">
        <v>8</v>
      </c>
    </row>
    <row r="825" spans="7:8" x14ac:dyDescent="0.25">
      <c r="G825" s="4">
        <v>822</v>
      </c>
      <c r="H825" s="19">
        <v>16</v>
      </c>
    </row>
    <row r="826" spans="7:8" x14ac:dyDescent="0.25">
      <c r="G826" s="4">
        <v>823</v>
      </c>
      <c r="H826" s="19">
        <v>6</v>
      </c>
    </row>
    <row r="827" spans="7:8" x14ac:dyDescent="0.25">
      <c r="G827" s="4">
        <v>824</v>
      </c>
      <c r="H827" s="19">
        <v>4</v>
      </c>
    </row>
    <row r="828" spans="7:8" x14ac:dyDescent="0.25">
      <c r="G828" s="4">
        <v>825</v>
      </c>
      <c r="H828" s="19">
        <v>6</v>
      </c>
    </row>
    <row r="829" spans="7:8" x14ac:dyDescent="0.25">
      <c r="G829" s="4">
        <v>826</v>
      </c>
      <c r="H829" s="19">
        <v>4</v>
      </c>
    </row>
    <row r="830" spans="7:8" x14ac:dyDescent="0.25">
      <c r="G830" s="4">
        <v>827</v>
      </c>
      <c r="H830" s="19">
        <v>6</v>
      </c>
    </row>
    <row r="831" spans="7:8" x14ac:dyDescent="0.25">
      <c r="G831" s="4">
        <v>828</v>
      </c>
      <c r="H831" s="19">
        <v>1</v>
      </c>
    </row>
    <row r="832" spans="7:8" x14ac:dyDescent="0.25">
      <c r="G832" s="4">
        <v>829</v>
      </c>
      <c r="H832" s="19">
        <v>8</v>
      </c>
    </row>
    <row r="833" spans="7:8" x14ac:dyDescent="0.25">
      <c r="G833" s="4">
        <v>830</v>
      </c>
      <c r="H833" s="19">
        <v>6</v>
      </c>
    </row>
    <row r="834" spans="7:8" x14ac:dyDescent="0.25">
      <c r="G834" s="4">
        <v>831</v>
      </c>
      <c r="H834" s="19">
        <v>4</v>
      </c>
    </row>
    <row r="835" spans="7:8" x14ac:dyDescent="0.25">
      <c r="G835" s="4">
        <v>832</v>
      </c>
      <c r="H835" s="19">
        <v>2</v>
      </c>
    </row>
    <row r="836" spans="7:8" x14ac:dyDescent="0.25">
      <c r="G836" s="4">
        <v>833</v>
      </c>
      <c r="H836" s="19">
        <v>8</v>
      </c>
    </row>
    <row r="837" spans="7:8" x14ac:dyDescent="0.25">
      <c r="G837" s="4">
        <v>834</v>
      </c>
      <c r="H837" s="19">
        <v>4</v>
      </c>
    </row>
    <row r="838" spans="7:8" x14ac:dyDescent="0.25">
      <c r="G838" s="4">
        <v>835</v>
      </c>
      <c r="H838" s="19">
        <v>6</v>
      </c>
    </row>
    <row r="839" spans="7:8" x14ac:dyDescent="0.25">
      <c r="G839" s="4">
        <v>836</v>
      </c>
      <c r="H839" s="19">
        <v>4</v>
      </c>
    </row>
    <row r="840" spans="7:8" x14ac:dyDescent="0.25">
      <c r="G840" s="4">
        <v>837</v>
      </c>
      <c r="H840" s="19">
        <v>4</v>
      </c>
    </row>
    <row r="841" spans="7:8" x14ac:dyDescent="0.25">
      <c r="G841" s="4">
        <v>838</v>
      </c>
      <c r="H841" s="19">
        <v>4</v>
      </c>
    </row>
    <row r="842" spans="7:8" x14ac:dyDescent="0.25">
      <c r="G842" s="4">
        <v>839</v>
      </c>
      <c r="H842" s="19">
        <v>4</v>
      </c>
    </row>
    <row r="843" spans="7:8" x14ac:dyDescent="0.25">
      <c r="G843" s="4">
        <v>840</v>
      </c>
      <c r="H843" s="19">
        <v>4</v>
      </c>
    </row>
    <row r="844" spans="7:8" x14ac:dyDescent="0.25">
      <c r="G844" s="4">
        <v>841</v>
      </c>
      <c r="H844" s="19">
        <v>8</v>
      </c>
    </row>
    <row r="845" spans="7:8" x14ac:dyDescent="0.25">
      <c r="G845" s="4">
        <v>842</v>
      </c>
      <c r="H845" s="19">
        <v>4</v>
      </c>
    </row>
    <row r="846" spans="7:8" x14ac:dyDescent="0.25">
      <c r="G846" s="4">
        <v>843</v>
      </c>
      <c r="H846" s="19">
        <v>4</v>
      </c>
    </row>
    <row r="847" spans="7:8" x14ac:dyDescent="0.25">
      <c r="G847" s="4">
        <v>844</v>
      </c>
      <c r="H847" s="19">
        <v>12</v>
      </c>
    </row>
    <row r="848" spans="7:8" x14ac:dyDescent="0.25">
      <c r="G848" s="4">
        <v>845</v>
      </c>
      <c r="H848" s="19">
        <v>4</v>
      </c>
    </row>
    <row r="849" spans="7:8" x14ac:dyDescent="0.25">
      <c r="G849" s="4">
        <v>846</v>
      </c>
      <c r="H849" s="19">
        <v>8</v>
      </c>
    </row>
    <row r="850" spans="7:8" x14ac:dyDescent="0.25">
      <c r="G850" s="4">
        <v>847</v>
      </c>
      <c r="H850" s="19">
        <v>8</v>
      </c>
    </row>
    <row r="851" spans="7:8" x14ac:dyDescent="0.25">
      <c r="G851" s="4">
        <v>848</v>
      </c>
      <c r="H851" s="19">
        <v>6</v>
      </c>
    </row>
    <row r="852" spans="7:8" x14ac:dyDescent="0.25">
      <c r="G852" s="4">
        <v>849</v>
      </c>
      <c r="H852" s="19">
        <v>6</v>
      </c>
    </row>
    <row r="853" spans="7:8" x14ac:dyDescent="0.25">
      <c r="G853" s="4">
        <v>850</v>
      </c>
      <c r="H853" s="19">
        <v>6</v>
      </c>
    </row>
    <row r="854" spans="7:8" x14ac:dyDescent="0.25">
      <c r="G854" s="4">
        <v>851</v>
      </c>
      <c r="H854" s="19">
        <v>3</v>
      </c>
    </row>
    <row r="855" spans="7:8" x14ac:dyDescent="0.25">
      <c r="G855" s="4">
        <v>852</v>
      </c>
      <c r="H855" s="19">
        <v>8</v>
      </c>
    </row>
    <row r="856" spans="7:8" x14ac:dyDescent="0.25">
      <c r="G856" s="4">
        <v>853</v>
      </c>
      <c r="H856" s="19">
        <v>8</v>
      </c>
    </row>
    <row r="857" spans="7:8" x14ac:dyDescent="0.25">
      <c r="G857" s="4">
        <v>854</v>
      </c>
      <c r="H857" s="19">
        <v>8</v>
      </c>
    </row>
    <row r="858" spans="7:8" x14ac:dyDescent="0.25">
      <c r="G858" s="4">
        <v>855</v>
      </c>
      <c r="H858" s="19">
        <v>8</v>
      </c>
    </row>
    <row r="859" spans="7:8" x14ac:dyDescent="0.25">
      <c r="G859" s="4">
        <v>856</v>
      </c>
      <c r="H859" s="19">
        <v>8</v>
      </c>
    </row>
    <row r="860" spans="7:8" x14ac:dyDescent="0.25">
      <c r="G860" s="4">
        <v>857</v>
      </c>
      <c r="H860" s="19">
        <v>4</v>
      </c>
    </row>
    <row r="861" spans="7:8" x14ac:dyDescent="0.25">
      <c r="G861" s="4">
        <v>858</v>
      </c>
      <c r="H861" s="19">
        <v>8</v>
      </c>
    </row>
    <row r="862" spans="7:8" x14ac:dyDescent="0.25">
      <c r="G862" s="4">
        <v>859</v>
      </c>
      <c r="H862" s="19">
        <v>12</v>
      </c>
    </row>
    <row r="863" spans="7:8" x14ac:dyDescent="0.25">
      <c r="G863" s="4">
        <v>860</v>
      </c>
      <c r="H863" s="19">
        <v>6</v>
      </c>
    </row>
    <row r="864" spans="7:8" x14ac:dyDescent="0.25">
      <c r="G864" s="4">
        <v>861</v>
      </c>
      <c r="H864" s="19">
        <v>8</v>
      </c>
    </row>
    <row r="865" spans="7:8" x14ac:dyDescent="0.25">
      <c r="G865" s="4">
        <v>862</v>
      </c>
      <c r="H865" s="19">
        <v>8</v>
      </c>
    </row>
    <row r="866" spans="7:8" x14ac:dyDescent="0.25">
      <c r="G866" s="4">
        <v>863</v>
      </c>
      <c r="H866" s="19">
        <v>4</v>
      </c>
    </row>
    <row r="867" spans="7:8" x14ac:dyDescent="0.25">
      <c r="G867" s="4">
        <v>864</v>
      </c>
      <c r="H867" s="19">
        <v>8</v>
      </c>
    </row>
    <row r="868" spans="7:8" x14ac:dyDescent="0.25">
      <c r="G868" s="4">
        <v>865</v>
      </c>
      <c r="H868" s="19">
        <v>4</v>
      </c>
    </row>
    <row r="869" spans="7:8" x14ac:dyDescent="0.25">
      <c r="G869" s="4">
        <v>866</v>
      </c>
      <c r="H869" s="19">
        <v>8</v>
      </c>
    </row>
    <row r="870" spans="7:8" x14ac:dyDescent="0.25">
      <c r="G870" s="4">
        <v>867</v>
      </c>
      <c r="H870" s="19">
        <v>6</v>
      </c>
    </row>
    <row r="871" spans="7:8" x14ac:dyDescent="0.25">
      <c r="G871" s="4">
        <v>868</v>
      </c>
      <c r="H871" s="19">
        <v>3</v>
      </c>
    </row>
    <row r="872" spans="7:8" x14ac:dyDescent="0.25">
      <c r="G872" s="4">
        <v>869</v>
      </c>
      <c r="H872" s="19">
        <v>4</v>
      </c>
    </row>
    <row r="873" spans="7:8" x14ac:dyDescent="0.25">
      <c r="G873" s="4">
        <v>870</v>
      </c>
      <c r="H873" s="19">
        <v>6</v>
      </c>
    </row>
    <row r="874" spans="7:8" x14ac:dyDescent="0.25">
      <c r="G874" s="4">
        <v>871</v>
      </c>
      <c r="H874" s="19">
        <v>4</v>
      </c>
    </row>
    <row r="875" spans="7:8" x14ac:dyDescent="0.25">
      <c r="G875" s="4">
        <v>872</v>
      </c>
      <c r="H875" s="19">
        <v>8</v>
      </c>
    </row>
    <row r="876" spans="7:8" x14ac:dyDescent="0.25">
      <c r="G876" s="4">
        <v>873</v>
      </c>
      <c r="H876" s="19">
        <v>8</v>
      </c>
    </row>
    <row r="877" spans="7:8" x14ac:dyDescent="0.25">
      <c r="G877" s="4">
        <v>874</v>
      </c>
      <c r="H877" s="19">
        <v>8</v>
      </c>
    </row>
    <row r="878" spans="7:8" x14ac:dyDescent="0.25">
      <c r="G878" s="4">
        <v>875</v>
      </c>
      <c r="H878" s="19">
        <v>1</v>
      </c>
    </row>
    <row r="879" spans="7:8" x14ac:dyDescent="0.25">
      <c r="G879" s="4">
        <v>876</v>
      </c>
      <c r="H879" s="19">
        <v>12</v>
      </c>
    </row>
    <row r="880" spans="7:8" x14ac:dyDescent="0.25">
      <c r="G880" s="4">
        <v>877</v>
      </c>
      <c r="H880" s="19">
        <v>8</v>
      </c>
    </row>
    <row r="881" spans="7:8" x14ac:dyDescent="0.25">
      <c r="G881" s="4">
        <v>878</v>
      </c>
      <c r="H881" s="19">
        <v>4</v>
      </c>
    </row>
    <row r="882" spans="7:8" x14ac:dyDescent="0.25">
      <c r="G882" s="4">
        <v>879</v>
      </c>
      <c r="H882" s="19">
        <v>4</v>
      </c>
    </row>
    <row r="883" spans="7:8" x14ac:dyDescent="0.25">
      <c r="G883" s="4">
        <v>880</v>
      </c>
      <c r="H883" s="19">
        <v>4</v>
      </c>
    </row>
    <row r="884" spans="7:8" x14ac:dyDescent="0.25">
      <c r="G884" s="4">
        <v>881</v>
      </c>
      <c r="H884" s="19">
        <v>4</v>
      </c>
    </row>
    <row r="885" spans="7:8" x14ac:dyDescent="0.25">
      <c r="G885" s="4">
        <v>882</v>
      </c>
      <c r="H885" s="19">
        <v>4</v>
      </c>
    </row>
    <row r="886" spans="7:8" x14ac:dyDescent="0.25">
      <c r="G886" s="4">
        <v>883</v>
      </c>
      <c r="H886" s="19">
        <v>3</v>
      </c>
    </row>
    <row r="887" spans="7:8" x14ac:dyDescent="0.25">
      <c r="G887" s="4">
        <v>884</v>
      </c>
      <c r="H887" s="19">
        <v>4</v>
      </c>
    </row>
    <row r="888" spans="7:8" x14ac:dyDescent="0.25">
      <c r="G888" s="4">
        <v>885</v>
      </c>
      <c r="H888" s="19">
        <v>3</v>
      </c>
    </row>
    <row r="889" spans="7:8" x14ac:dyDescent="0.25">
      <c r="G889" s="4">
        <v>886</v>
      </c>
      <c r="H889" s="19">
        <v>8</v>
      </c>
    </row>
    <row r="890" spans="7:8" x14ac:dyDescent="0.25">
      <c r="G890" s="4">
        <v>887</v>
      </c>
      <c r="H890" s="19">
        <v>8</v>
      </c>
    </row>
    <row r="891" spans="7:8" x14ac:dyDescent="0.25">
      <c r="G891" s="4">
        <v>888</v>
      </c>
      <c r="H891" s="19">
        <v>8</v>
      </c>
    </row>
    <row r="892" spans="7:8" x14ac:dyDescent="0.25">
      <c r="G892" s="4">
        <v>889</v>
      </c>
      <c r="H892" s="19">
        <v>6</v>
      </c>
    </row>
    <row r="893" spans="7:8" x14ac:dyDescent="0.25">
      <c r="G893" s="4">
        <v>890</v>
      </c>
      <c r="H893" s="19">
        <v>2</v>
      </c>
    </row>
    <row r="894" spans="7:8" x14ac:dyDescent="0.25">
      <c r="G894" s="4">
        <v>891</v>
      </c>
      <c r="H894" s="19">
        <v>3</v>
      </c>
    </row>
    <row r="895" spans="7:8" x14ac:dyDescent="0.25">
      <c r="G895" s="4">
        <v>892</v>
      </c>
      <c r="H895" s="19">
        <v>3</v>
      </c>
    </row>
    <row r="896" spans="7:8" x14ac:dyDescent="0.25">
      <c r="G896" s="4">
        <v>893</v>
      </c>
      <c r="H896" s="19">
        <v>8</v>
      </c>
    </row>
    <row r="897" spans="7:8" x14ac:dyDescent="0.25">
      <c r="G897" s="4">
        <v>894</v>
      </c>
      <c r="H897" s="19">
        <v>4</v>
      </c>
    </row>
    <row r="898" spans="7:8" x14ac:dyDescent="0.25">
      <c r="G898" s="4">
        <v>895</v>
      </c>
      <c r="H898" s="19">
        <v>4</v>
      </c>
    </row>
    <row r="899" spans="7:8" x14ac:dyDescent="0.25">
      <c r="G899" s="4">
        <v>896</v>
      </c>
      <c r="H899" s="19">
        <v>6</v>
      </c>
    </row>
    <row r="900" spans="7:8" x14ac:dyDescent="0.25">
      <c r="G900" s="4">
        <v>897</v>
      </c>
      <c r="H900" s="19">
        <v>8</v>
      </c>
    </row>
    <row r="901" spans="7:8" x14ac:dyDescent="0.25">
      <c r="G901" s="4">
        <v>898</v>
      </c>
      <c r="H901" s="19">
        <v>4</v>
      </c>
    </row>
    <row r="902" spans="7:8" x14ac:dyDescent="0.25">
      <c r="G902" s="4">
        <v>899</v>
      </c>
      <c r="H902" s="19">
        <v>3</v>
      </c>
    </row>
    <row r="903" spans="7:8" x14ac:dyDescent="0.25">
      <c r="G903" s="4">
        <v>900</v>
      </c>
      <c r="H903" s="19">
        <v>3</v>
      </c>
    </row>
    <row r="904" spans="7:8" x14ac:dyDescent="0.25">
      <c r="G904" s="4">
        <v>901</v>
      </c>
      <c r="H904" s="19">
        <v>3</v>
      </c>
    </row>
    <row r="905" spans="7:8" x14ac:dyDescent="0.25">
      <c r="G905" s="4">
        <v>902</v>
      </c>
      <c r="H905" s="19">
        <v>6</v>
      </c>
    </row>
    <row r="906" spans="7:8" x14ac:dyDescent="0.25">
      <c r="G906" s="4">
        <v>903</v>
      </c>
      <c r="H906" s="19">
        <v>4</v>
      </c>
    </row>
    <row r="907" spans="7:8" x14ac:dyDescent="0.25">
      <c r="G907" s="4">
        <v>904</v>
      </c>
      <c r="H907" s="19">
        <v>8</v>
      </c>
    </row>
    <row r="908" spans="7:8" x14ac:dyDescent="0.25">
      <c r="G908" s="4">
        <v>905</v>
      </c>
      <c r="H908" s="19">
        <v>3</v>
      </c>
    </row>
    <row r="909" spans="7:8" x14ac:dyDescent="0.25">
      <c r="G909" s="4">
        <v>906</v>
      </c>
      <c r="H909" s="19">
        <v>12</v>
      </c>
    </row>
    <row r="910" spans="7:8" x14ac:dyDescent="0.25">
      <c r="G910" s="4">
        <v>907</v>
      </c>
      <c r="H910" s="19">
        <v>6</v>
      </c>
    </row>
    <row r="911" spans="7:8" x14ac:dyDescent="0.25">
      <c r="G911" s="4">
        <v>908</v>
      </c>
      <c r="H911" s="19">
        <v>8</v>
      </c>
    </row>
    <row r="912" spans="7:8" x14ac:dyDescent="0.25">
      <c r="G912" s="4">
        <v>909</v>
      </c>
      <c r="H912" s="19">
        <v>12</v>
      </c>
    </row>
    <row r="913" spans="7:8" x14ac:dyDescent="0.25">
      <c r="G913" s="4">
        <v>910</v>
      </c>
      <c r="H913" s="19">
        <v>8</v>
      </c>
    </row>
    <row r="914" spans="7:8" x14ac:dyDescent="0.25">
      <c r="G914" s="4">
        <v>911</v>
      </c>
      <c r="H914" s="19">
        <v>8</v>
      </c>
    </row>
    <row r="915" spans="7:8" x14ac:dyDescent="0.25">
      <c r="G915" s="4">
        <v>912</v>
      </c>
      <c r="H915" s="19">
        <v>4</v>
      </c>
    </row>
    <row r="916" spans="7:8" x14ac:dyDescent="0.25">
      <c r="G916" s="4">
        <v>913</v>
      </c>
      <c r="H916" s="19">
        <v>8</v>
      </c>
    </row>
    <row r="917" spans="7:8" x14ac:dyDescent="0.25">
      <c r="G917" s="4">
        <v>914</v>
      </c>
      <c r="H917" s="19">
        <v>8</v>
      </c>
    </row>
    <row r="918" spans="7:8" x14ac:dyDescent="0.25">
      <c r="G918" s="4">
        <v>915</v>
      </c>
      <c r="H918" s="19">
        <v>4</v>
      </c>
    </row>
    <row r="919" spans="7:8" x14ac:dyDescent="0.25">
      <c r="G919" s="4">
        <v>916</v>
      </c>
      <c r="H919" s="19">
        <v>8</v>
      </c>
    </row>
    <row r="920" spans="7:8" x14ac:dyDescent="0.25">
      <c r="G920" s="4">
        <v>917</v>
      </c>
      <c r="H920" s="19">
        <v>12</v>
      </c>
    </row>
    <row r="921" spans="7:8" x14ac:dyDescent="0.25">
      <c r="G921" s="4">
        <v>918</v>
      </c>
      <c r="H921" s="19">
        <v>8</v>
      </c>
    </row>
    <row r="922" spans="7:8" x14ac:dyDescent="0.25">
      <c r="G922" s="4">
        <v>919</v>
      </c>
      <c r="H922" s="19">
        <v>3</v>
      </c>
    </row>
    <row r="923" spans="7:8" x14ac:dyDescent="0.25">
      <c r="G923" s="4">
        <v>920</v>
      </c>
      <c r="H923" s="19">
        <v>8</v>
      </c>
    </row>
    <row r="924" spans="7:8" x14ac:dyDescent="0.25">
      <c r="G924" s="4">
        <v>921</v>
      </c>
      <c r="H924" s="19">
        <v>6</v>
      </c>
    </row>
    <row r="925" spans="7:8" x14ac:dyDescent="0.25">
      <c r="G925" s="4">
        <v>922</v>
      </c>
      <c r="H925" s="19">
        <v>8</v>
      </c>
    </row>
    <row r="926" spans="7:8" x14ac:dyDescent="0.25">
      <c r="G926" s="4">
        <v>923</v>
      </c>
      <c r="H926" s="19">
        <v>8</v>
      </c>
    </row>
    <row r="927" spans="7:8" x14ac:dyDescent="0.25">
      <c r="G927" s="4">
        <v>924</v>
      </c>
      <c r="H927" s="19">
        <v>6</v>
      </c>
    </row>
    <row r="928" spans="7:8" x14ac:dyDescent="0.25">
      <c r="G928" s="4">
        <v>925</v>
      </c>
      <c r="H928" s="19">
        <v>8</v>
      </c>
    </row>
    <row r="929" spans="7:8" x14ac:dyDescent="0.25">
      <c r="G929" s="4">
        <v>926</v>
      </c>
      <c r="H929" s="19">
        <v>6</v>
      </c>
    </row>
    <row r="930" spans="7:8" x14ac:dyDescent="0.25">
      <c r="G930" s="4">
        <v>927</v>
      </c>
      <c r="H930" s="19">
        <v>6</v>
      </c>
    </row>
    <row r="931" spans="7:8" x14ac:dyDescent="0.25">
      <c r="G931" s="4">
        <v>928</v>
      </c>
      <c r="H931" s="19">
        <v>3</v>
      </c>
    </row>
    <row r="932" spans="7:8" x14ac:dyDescent="0.25">
      <c r="G932" s="4">
        <v>929</v>
      </c>
      <c r="H932" s="19">
        <v>6</v>
      </c>
    </row>
    <row r="933" spans="7:8" x14ac:dyDescent="0.25">
      <c r="G933" s="4">
        <v>930</v>
      </c>
      <c r="H933" s="19">
        <v>6</v>
      </c>
    </row>
    <row r="934" spans="7:8" x14ac:dyDescent="0.25">
      <c r="G934" s="4">
        <v>931</v>
      </c>
      <c r="H934" s="19">
        <v>6</v>
      </c>
    </row>
    <row r="935" spans="7:8" x14ac:dyDescent="0.25">
      <c r="G935" s="4">
        <v>932</v>
      </c>
      <c r="H935" s="19">
        <v>6</v>
      </c>
    </row>
    <row r="936" spans="7:8" x14ac:dyDescent="0.25">
      <c r="G936" s="4">
        <v>933</v>
      </c>
      <c r="H936" s="19">
        <v>4</v>
      </c>
    </row>
    <row r="937" spans="7:8" x14ac:dyDescent="0.25">
      <c r="G937" s="4">
        <v>934</v>
      </c>
      <c r="H937" s="19">
        <v>8</v>
      </c>
    </row>
    <row r="938" spans="7:8" x14ac:dyDescent="0.25">
      <c r="G938" s="4">
        <v>935</v>
      </c>
      <c r="H938" s="19">
        <v>2</v>
      </c>
    </row>
    <row r="939" spans="7:8" x14ac:dyDescent="0.25">
      <c r="G939" s="4">
        <v>936</v>
      </c>
      <c r="H939" s="19">
        <v>6</v>
      </c>
    </row>
    <row r="940" spans="7:8" x14ac:dyDescent="0.25">
      <c r="G940" s="4">
        <v>937</v>
      </c>
      <c r="H940" s="19">
        <v>8</v>
      </c>
    </row>
    <row r="941" spans="7:8" x14ac:dyDescent="0.25">
      <c r="G941" s="4">
        <v>938</v>
      </c>
      <c r="H941" s="19">
        <v>6</v>
      </c>
    </row>
    <row r="942" spans="7:8" x14ac:dyDescent="0.25">
      <c r="G942" s="4">
        <v>939</v>
      </c>
      <c r="H942" s="19">
        <v>4</v>
      </c>
    </row>
    <row r="943" spans="7:8" x14ac:dyDescent="0.25">
      <c r="G943" s="4">
        <v>940</v>
      </c>
      <c r="H943" s="19">
        <v>6</v>
      </c>
    </row>
    <row r="944" spans="7:8" x14ac:dyDescent="0.25">
      <c r="G944" s="4">
        <v>941</v>
      </c>
      <c r="H944" s="19">
        <v>6</v>
      </c>
    </row>
    <row r="945" spans="7:8" x14ac:dyDescent="0.25">
      <c r="G945" s="4">
        <v>942</v>
      </c>
      <c r="H945" s="19">
        <v>6</v>
      </c>
    </row>
    <row r="946" spans="7:8" x14ac:dyDescent="0.25">
      <c r="G946" s="4">
        <v>943</v>
      </c>
      <c r="H946" s="19">
        <v>8</v>
      </c>
    </row>
    <row r="947" spans="7:8" x14ac:dyDescent="0.25">
      <c r="G947" s="4">
        <v>944</v>
      </c>
      <c r="H947" s="19">
        <v>6</v>
      </c>
    </row>
    <row r="948" spans="7:8" x14ac:dyDescent="0.25">
      <c r="G948" s="4">
        <v>945</v>
      </c>
      <c r="H948" s="19">
        <v>4</v>
      </c>
    </row>
    <row r="949" spans="7:8" x14ac:dyDescent="0.25">
      <c r="G949" s="4">
        <v>946</v>
      </c>
      <c r="H949" s="19">
        <v>3</v>
      </c>
    </row>
    <row r="950" spans="7:8" x14ac:dyDescent="0.25">
      <c r="G950" s="4">
        <v>947</v>
      </c>
      <c r="H950" s="19">
        <v>2</v>
      </c>
    </row>
    <row r="951" spans="7:8" x14ac:dyDescent="0.25">
      <c r="G951" s="4">
        <v>948</v>
      </c>
      <c r="H951" s="19">
        <v>8</v>
      </c>
    </row>
    <row r="952" spans="7:8" x14ac:dyDescent="0.25">
      <c r="G952" s="4">
        <v>949</v>
      </c>
      <c r="H952" s="19">
        <v>4</v>
      </c>
    </row>
    <row r="953" spans="7:8" x14ac:dyDescent="0.25">
      <c r="G953" s="4">
        <v>950</v>
      </c>
      <c r="H953" s="19">
        <v>8</v>
      </c>
    </row>
    <row r="954" spans="7:8" x14ac:dyDescent="0.25">
      <c r="G954" s="4">
        <v>951</v>
      </c>
      <c r="H954" s="19">
        <v>12</v>
      </c>
    </row>
    <row r="955" spans="7:8" x14ac:dyDescent="0.25">
      <c r="G955" s="4">
        <v>952</v>
      </c>
      <c r="H955" s="19">
        <v>12</v>
      </c>
    </row>
    <row r="956" spans="7:8" x14ac:dyDescent="0.25">
      <c r="G956" s="4">
        <v>953</v>
      </c>
      <c r="H956" s="19">
        <v>2</v>
      </c>
    </row>
    <row r="957" spans="7:8" x14ac:dyDescent="0.25">
      <c r="G957" s="4">
        <v>954</v>
      </c>
      <c r="H957" s="19">
        <v>2</v>
      </c>
    </row>
    <row r="958" spans="7:8" x14ac:dyDescent="0.25">
      <c r="G958" s="4">
        <v>955</v>
      </c>
      <c r="H958" s="19">
        <v>8</v>
      </c>
    </row>
    <row r="959" spans="7:8" x14ac:dyDescent="0.25">
      <c r="G959" s="4">
        <v>956</v>
      </c>
      <c r="H959" s="19">
        <v>6</v>
      </c>
    </row>
    <row r="960" spans="7:8" x14ac:dyDescent="0.25">
      <c r="G960" s="4">
        <v>957</v>
      </c>
      <c r="H960" s="19">
        <v>4</v>
      </c>
    </row>
    <row r="961" spans="7:8" x14ac:dyDescent="0.25">
      <c r="G961" s="4">
        <v>958</v>
      </c>
      <c r="H961" s="19">
        <v>3</v>
      </c>
    </row>
    <row r="962" spans="7:8" x14ac:dyDescent="0.25">
      <c r="G962" s="4">
        <v>959</v>
      </c>
      <c r="H962" s="19">
        <v>4</v>
      </c>
    </row>
    <row r="963" spans="7:8" x14ac:dyDescent="0.25">
      <c r="G963" s="4">
        <v>960</v>
      </c>
      <c r="H963" s="19">
        <v>4</v>
      </c>
    </row>
    <row r="964" spans="7:8" x14ac:dyDescent="0.25">
      <c r="G964" s="4">
        <v>961</v>
      </c>
      <c r="H964" s="19">
        <v>6</v>
      </c>
    </row>
    <row r="965" spans="7:8" x14ac:dyDescent="0.25">
      <c r="G965" s="4">
        <v>962</v>
      </c>
      <c r="H965" s="19">
        <v>6</v>
      </c>
    </row>
    <row r="966" spans="7:8" x14ac:dyDescent="0.25">
      <c r="G966" s="4">
        <v>963</v>
      </c>
      <c r="H966" s="19">
        <v>8</v>
      </c>
    </row>
    <row r="967" spans="7:8" x14ac:dyDescent="0.25">
      <c r="G967" s="4">
        <v>964</v>
      </c>
      <c r="H967" s="19">
        <v>3</v>
      </c>
    </row>
    <row r="968" spans="7:8" x14ac:dyDescent="0.25">
      <c r="G968" s="4">
        <v>965</v>
      </c>
      <c r="H968" s="19">
        <v>8</v>
      </c>
    </row>
    <row r="969" spans="7:8" x14ac:dyDescent="0.25">
      <c r="G969" s="4">
        <v>966</v>
      </c>
      <c r="H969" s="19">
        <v>4</v>
      </c>
    </row>
    <row r="970" spans="7:8" x14ac:dyDescent="0.25">
      <c r="G970" s="4">
        <v>967</v>
      </c>
      <c r="H970" s="19">
        <v>6</v>
      </c>
    </row>
    <row r="971" spans="7:8" x14ac:dyDescent="0.25">
      <c r="G971" s="4">
        <v>968</v>
      </c>
      <c r="H971" s="19">
        <v>12</v>
      </c>
    </row>
    <row r="972" spans="7:8" x14ac:dyDescent="0.25">
      <c r="G972" s="4">
        <v>969</v>
      </c>
      <c r="H972" s="19">
        <v>8</v>
      </c>
    </row>
    <row r="973" spans="7:8" x14ac:dyDescent="0.25">
      <c r="G973" s="4">
        <v>970</v>
      </c>
      <c r="H973" s="19">
        <v>8</v>
      </c>
    </row>
    <row r="974" spans="7:8" x14ac:dyDescent="0.25">
      <c r="G974" s="4">
        <v>971</v>
      </c>
      <c r="H974" s="19">
        <v>4</v>
      </c>
    </row>
    <row r="975" spans="7:8" x14ac:dyDescent="0.25">
      <c r="G975" s="4">
        <v>972</v>
      </c>
      <c r="H975" s="19">
        <v>8</v>
      </c>
    </row>
    <row r="976" spans="7:8" x14ac:dyDescent="0.25">
      <c r="G976" s="4">
        <v>973</v>
      </c>
      <c r="H976" s="19">
        <v>2</v>
      </c>
    </row>
    <row r="977" spans="7:8" x14ac:dyDescent="0.25">
      <c r="G977" s="4">
        <v>974</v>
      </c>
      <c r="H977" s="19">
        <v>12</v>
      </c>
    </row>
    <row r="978" spans="7:8" x14ac:dyDescent="0.25">
      <c r="G978" s="4">
        <v>975</v>
      </c>
      <c r="H978" s="19">
        <v>12</v>
      </c>
    </row>
    <row r="979" spans="7:8" x14ac:dyDescent="0.25">
      <c r="G979" s="4">
        <v>976</v>
      </c>
      <c r="H979" s="19">
        <v>8</v>
      </c>
    </row>
    <row r="980" spans="7:8" x14ac:dyDescent="0.25">
      <c r="G980" s="4">
        <v>977</v>
      </c>
      <c r="H980" s="19">
        <v>6</v>
      </c>
    </row>
    <row r="981" spans="7:8" x14ac:dyDescent="0.25">
      <c r="G981" s="4">
        <v>978</v>
      </c>
      <c r="H981" s="19">
        <v>8</v>
      </c>
    </row>
    <row r="982" spans="7:8" x14ac:dyDescent="0.25">
      <c r="G982" s="4">
        <v>979</v>
      </c>
      <c r="H982" s="19">
        <v>6</v>
      </c>
    </row>
    <row r="983" spans="7:8" x14ac:dyDescent="0.25">
      <c r="G983" s="4">
        <v>980</v>
      </c>
      <c r="H983" s="19">
        <v>8</v>
      </c>
    </row>
    <row r="984" spans="7:8" x14ac:dyDescent="0.25">
      <c r="G984" s="4" t="s">
        <v>1570</v>
      </c>
      <c r="H984" s="19">
        <v>6429</v>
      </c>
    </row>
  </sheetData>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94378-7970-4E81-847C-4C8B1E97E690}">
  <dimension ref="B4:L260"/>
  <sheetViews>
    <sheetView showGridLines="0" workbookViewId="0">
      <selection sqref="A1:A1048576"/>
    </sheetView>
  </sheetViews>
  <sheetFormatPr defaultRowHeight="15" x14ac:dyDescent="0.25"/>
  <cols>
    <col min="1" max="1" width="9.140625" style="33"/>
    <col min="2" max="2" width="42.5703125" style="33" customWidth="1"/>
    <col min="3" max="3" width="6" style="33" customWidth="1"/>
    <col min="4" max="4" width="32.5703125" style="33" customWidth="1"/>
    <col min="5" max="5" width="27.5703125" style="33" customWidth="1"/>
    <col min="6" max="6" width="26.7109375" style="33" customWidth="1"/>
    <col min="7" max="7" width="24.85546875" style="33" customWidth="1"/>
    <col min="8" max="8" width="5.85546875" style="33" customWidth="1"/>
    <col min="9" max="9" width="30" style="33" customWidth="1"/>
    <col min="10" max="12" width="16" style="33" customWidth="1"/>
    <col min="13" max="13" width="9.140625" style="33"/>
    <col min="14" max="16" width="9.140625" style="33" customWidth="1"/>
    <col min="17" max="16384" width="9.140625" style="33"/>
  </cols>
  <sheetData>
    <row r="4" spans="2:12" ht="86.25" customHeight="1" thickBot="1" x14ac:dyDescent="0.3">
      <c r="B4" s="35" t="s">
        <v>1571</v>
      </c>
      <c r="D4" s="35" t="s">
        <v>1583</v>
      </c>
      <c r="E4" s="32" t="s">
        <v>1576</v>
      </c>
      <c r="F4" s="32" t="s">
        <v>1578</v>
      </c>
      <c r="G4" s="32" t="s">
        <v>1579</v>
      </c>
      <c r="I4" s="35" t="s">
        <v>1584</v>
      </c>
      <c r="J4" s="32" t="s">
        <v>1580</v>
      </c>
      <c r="K4" s="32" t="s">
        <v>1581</v>
      </c>
      <c r="L4" s="32" t="s">
        <v>1582</v>
      </c>
    </row>
    <row r="5" spans="2:12" ht="15.75" thickTop="1" x14ac:dyDescent="0.25">
      <c r="B5" s="36" t="s">
        <v>1154</v>
      </c>
      <c r="D5" s="36" t="s">
        <v>1155</v>
      </c>
      <c r="E5" s="37" t="s">
        <v>1577</v>
      </c>
      <c r="F5" s="37"/>
      <c r="G5" s="37"/>
      <c r="I5" s="36" t="s">
        <v>1155</v>
      </c>
    </row>
    <row r="6" spans="2:12" x14ac:dyDescent="0.25">
      <c r="B6" s="33" t="str" cm="1">
        <f t="array" ref="B6:B260">_xlfn._xlws.FILTER(T_SmartPhone_2[model], T_SmartPhone_2[year_extract] = "2023")</f>
        <v>OnePlus Nord CE 2 Lite 5G</v>
      </c>
      <c r="D6" s="33" t="str" cm="1">
        <f t="array" ref="D6:D51">_xlfn._xlws.SORT(_xlfn.UNIQUE(T_SmartPhone_2[brand_name]))</f>
        <v>apple</v>
      </c>
      <c r="E6" s="34" cm="1">
        <f t="array" ref="E6">_xlfn.VSTACK(SUMIFS(T_SmartPhone_2[price],T_SmartPhone_2[brand_name], 'Q5'!D6, T_SmartPhone_2[year_extract], "2023"))</f>
        <v>15638.650000000001</v>
      </c>
      <c r="F6" s="34" cm="1">
        <f t="array" ref="F6">_xlfn.VSTACK(SUMIFS(T_SmartPhone_2[price],T_SmartPhone_2[brand_name], D6, T_SmartPhone_2[year_extract], "2022"))</f>
        <v>33608.149999999994</v>
      </c>
      <c r="G6" s="34" cm="1">
        <f t="array" ref="G6">_xlfn.VSTACK(SUMIFS(T_SmartPhone_2[price],T_SmartPhone_2[brand_name], D6, T_SmartPhone_2[year_extract], "2021"))</f>
        <v>1494.14</v>
      </c>
      <c r="I6" s="33" t="str" cm="1">
        <f t="array" ref="I6:I51">_xlfn.VSTACK(_xlfn.UNIQUE(T_SmartPhone_2[brand_name]))</f>
        <v>oneplus</v>
      </c>
      <c r="J6" s="38">
        <f>IFERROR(_xlfn.LET(_xlpm.u,$I$6, AVERAGEIFS(T_SmartPhone_2[rating], T_SmartPhone_2[brand_name], $I$6, PQ_SmartPhone_q5!M2:M981, 2023)), 0)</f>
        <v>80.666666666666671</v>
      </c>
      <c r="K6" s="38">
        <f>IFERROR(_xlfn.LET(_xlpm.u,$I6, AVERAGEIFS(T_SmartPhone_2[rating], T_SmartPhone_2[brand_name], $I6, T_SmartPhone_2[year_extract], 2022)), 0)</f>
        <v>80.379310344827587</v>
      </c>
      <c r="L6" s="38">
        <f>IFERROR(_xlfn.LET(_xlpm.u,$I6, AVERAGEIFS(T_SmartPhone_2[rating], T_SmartPhone_2[brand_name], $I6, T_SmartPhone_2[year_extract], 2021)), 0)</f>
        <v>84.5</v>
      </c>
    </row>
    <row r="7" spans="2:12" x14ac:dyDescent="0.25">
      <c r="B7" s="33" t="str">
        <v>Samsung Galaxy A14 5G</v>
      </c>
      <c r="D7" s="33" t="str">
        <v>asus</v>
      </c>
      <c r="E7" s="34" cm="1">
        <f t="array" ref="E7">_xlfn.VSTACK(SUMIFS(T_SmartPhone_2[price],T_SmartPhone_2[brand_name], 'Q5'!D7, T_SmartPhone_2[year_extract], "2023"))</f>
        <v>1494.23</v>
      </c>
      <c r="F7" s="34" cm="1">
        <f t="array" ref="F7">_xlfn.VSTACK(SUMIFS(T_SmartPhone_2[price],T_SmartPhone_2[brand_name], D7, T_SmartPhone_2[year_extract], "2022"))</f>
        <v>4516.87</v>
      </c>
      <c r="G7" s="34" cm="1">
        <f t="array" ref="G7">_xlfn.VSTACK(SUMIFS(T_SmartPhone_2[price],T_SmartPhone_2[brand_name], D7, T_SmartPhone_2[year_extract], "2021"))</f>
        <v>0</v>
      </c>
      <c r="I7" s="33" t="str">
        <v>samsung</v>
      </c>
      <c r="J7" s="38">
        <f>IFERROR(_xlfn.LET(_xlpm.u,I7, AVERAGEIFS(T_SmartPhone_2[rating], T_SmartPhone_2[brand_name], I7, PQ_SmartPhone_q5!M3:M982, 2023)), 0)</f>
        <v>78.333333333333329</v>
      </c>
      <c r="K7" s="38">
        <f>IFERROR(_xlfn.LET(_xlpm.u,$I7, AVERAGEIFS(T_SmartPhone_2[rating], T_SmartPhone_2[brand_name], $I7, T_SmartPhone_2[year_extract], 2022)), 0)</f>
        <v>78.25555555555556</v>
      </c>
      <c r="L7" s="38">
        <f>IFERROR(_xlfn.LET(_xlpm.u,$I7, AVERAGEIFS(T_SmartPhone_2[rating], T_SmartPhone_2[brand_name], $I7, T_SmartPhone_2[year_extract], 2021)), 0)</f>
        <v>79</v>
      </c>
    </row>
    <row r="8" spans="2:12" x14ac:dyDescent="0.25">
      <c r="B8" s="33" t="str">
        <v>Realme 10 Pro Plus</v>
      </c>
      <c r="D8" s="33" t="str">
        <v>blackview</v>
      </c>
      <c r="E8" s="34" cm="1">
        <f t="array" ref="E8">_xlfn.VSTACK(SUMIFS(T_SmartPhone_2[price],T_SmartPhone_2[brand_name], 'Q5'!D8, T_SmartPhone_2[year_extract], "2023"))</f>
        <v>0</v>
      </c>
      <c r="F8" s="34" cm="1">
        <f t="array" ref="F8">_xlfn.VSTACK(SUMIFS(T_SmartPhone_2[price],T_SmartPhone_2[brand_name], D8, T_SmartPhone_2[year_extract], "2022"))</f>
        <v>103.33</v>
      </c>
      <c r="G8" s="34" cm="1">
        <f t="array" ref="G8">_xlfn.VSTACK(SUMIFS(T_SmartPhone_2[price],T_SmartPhone_2[brand_name], D8, T_SmartPhone_2[year_extract], "2021"))</f>
        <v>0</v>
      </c>
      <c r="I8" s="33" t="str">
        <v>motorola</v>
      </c>
      <c r="J8" s="38">
        <f>IFERROR(_xlfn.LET(_xlpm.u,I8, AVERAGEIFS(T_SmartPhone_2[rating], T_SmartPhone_2[brand_name], I8, PQ_SmartPhone_q5!M4:M983, 2023)), 0)</f>
        <v>79.333333333333329</v>
      </c>
      <c r="K8" s="38">
        <f>IFERROR(_xlfn.LET(_xlpm.u,$I8, AVERAGEIFS(T_SmartPhone_2[rating], T_SmartPhone_2[brand_name], $I8, T_SmartPhone_2[year_extract], 2022)), 0)</f>
        <v>78.75</v>
      </c>
      <c r="L8" s="38">
        <f>IFERROR(_xlfn.LET(_xlpm.u,$I8, AVERAGEIFS(T_SmartPhone_2[rating], T_SmartPhone_2[brand_name], $I8, T_SmartPhone_2[year_extract], 2021)), 0)</f>
        <v>83</v>
      </c>
    </row>
    <row r="9" spans="2:12" x14ac:dyDescent="0.25">
      <c r="B9" s="33" t="str">
        <v>Samsung Galaxy F23 5G (6GB RAM + 128GB)</v>
      </c>
      <c r="D9" s="33" t="str">
        <v>blu</v>
      </c>
      <c r="E9" s="34" cm="1">
        <f t="array" ref="E9">_xlfn.VSTACK(SUMIFS(T_SmartPhone_2[price],T_SmartPhone_2[brand_name], 'Q5'!D9, T_SmartPhone_2[year_extract], "2023"))</f>
        <v>0</v>
      </c>
      <c r="F9" s="34" cm="1">
        <f t="array" ref="F9">_xlfn.VSTACK(SUMIFS(T_SmartPhone_2[price],T_SmartPhone_2[brand_name], D9, T_SmartPhone_2[year_extract], "2022"))</f>
        <v>172.3</v>
      </c>
      <c r="G9" s="34" cm="1">
        <f t="array" ref="G9">_xlfn.VSTACK(SUMIFS(T_SmartPhone_2[price],T_SmartPhone_2[brand_name], D9, T_SmartPhone_2[year_extract], "2021"))</f>
        <v>0</v>
      </c>
      <c r="I9" s="33" t="str">
        <v>realme</v>
      </c>
      <c r="J9" s="38">
        <f>IFERROR(_xlfn.LET(_xlpm.u,I9, AVERAGEIFS(T_SmartPhone_2[rating], T_SmartPhone_2[brand_name], I9, PQ_SmartPhone_q5!M5:M984, 2023)), 0)</f>
        <v>77.629629629629633</v>
      </c>
      <c r="K9" s="38">
        <f>IFERROR(_xlfn.LET(_xlpm.u,$I9, AVERAGEIFS(T_SmartPhone_2[rating], T_SmartPhone_2[brand_name], $I9, T_SmartPhone_2[year_extract], 2022)), 0)</f>
        <v>76.608695652173907</v>
      </c>
      <c r="L9" s="38">
        <f>IFERROR(_xlfn.LET(_xlpm.u,$I9, AVERAGEIFS(T_SmartPhone_2[rating], T_SmartPhone_2[brand_name], $I9, T_SmartPhone_2[year_extract], 2021)), 0)</f>
        <v>77</v>
      </c>
    </row>
    <row r="10" spans="2:12" x14ac:dyDescent="0.25">
      <c r="B10" s="33" t="str">
        <v>Apple iPhone 14</v>
      </c>
      <c r="D10" s="33" t="str">
        <v>cat</v>
      </c>
      <c r="E10" s="34" cm="1">
        <f t="array" ref="E10">_xlfn.VSTACK(SUMIFS(T_SmartPhone_2[price],T_SmartPhone_2[brand_name], 'Q5'!D10, T_SmartPhone_2[year_extract], "2023"))</f>
        <v>0</v>
      </c>
      <c r="F10" s="34" cm="1">
        <f t="array" ref="F10">_xlfn.VSTACK(SUMIFS(T_SmartPhone_2[price],T_SmartPhone_2[brand_name], D10, T_SmartPhone_2[year_extract], "2022"))</f>
        <v>172.4</v>
      </c>
      <c r="G10" s="34" cm="1">
        <f t="array" ref="G10">_xlfn.VSTACK(SUMIFS(T_SmartPhone_2[price],T_SmartPhone_2[brand_name], D10, T_SmartPhone_2[year_extract], "2021"))</f>
        <v>0</v>
      </c>
      <c r="I10" s="33" t="str">
        <v>apple</v>
      </c>
      <c r="J10" s="38">
        <f>IFERROR(_xlfn.LET(_xlpm.u,I10, AVERAGEIFS(T_SmartPhone_2[rating], T_SmartPhone_2[brand_name], I10, PQ_SmartPhone_q5!M6:M985, 2023)), 0)</f>
        <v>79.599999999999994</v>
      </c>
      <c r="K10" s="38">
        <f>IFERROR(_xlfn.LET(_xlpm.u,$I10, AVERAGEIFS(T_SmartPhone_2[rating], T_SmartPhone_2[brand_name], $I10, T_SmartPhone_2[year_extract], 2022)), 0)</f>
        <v>77.225806451612897</v>
      </c>
      <c r="L10" s="38">
        <f>IFERROR(_xlfn.LET(_xlpm.u,$I10, AVERAGEIFS(T_SmartPhone_2[rating], T_SmartPhone_2[brand_name], $I10, T_SmartPhone_2[year_extract], 2021)), 0)</f>
        <v>76</v>
      </c>
    </row>
    <row r="11" spans="2:12" x14ac:dyDescent="0.25">
      <c r="B11" s="33" t="str">
        <v>Oppo A78</v>
      </c>
      <c r="D11" s="33" t="str">
        <v>cola</v>
      </c>
      <c r="E11" s="34" cm="1">
        <f t="array" ref="E11">_xlfn.VSTACK(SUMIFS(T_SmartPhone_2[price],T_SmartPhone_2[brand_name], 'Q5'!D11, T_SmartPhone_2[year_extract], "2023"))</f>
        <v>0</v>
      </c>
      <c r="F11" s="34" cm="1">
        <f t="array" ref="F11">_xlfn.VSTACK(SUMIFS(T_SmartPhone_2[price],T_SmartPhone_2[brand_name], D11, T_SmartPhone_2[year_extract], "2022"))</f>
        <v>172.4</v>
      </c>
      <c r="G11" s="34" cm="1">
        <f t="array" ref="G11">_xlfn.VSTACK(SUMIFS(T_SmartPhone_2[price],T_SmartPhone_2[brand_name], D11, T_SmartPhone_2[year_extract], "2021"))</f>
        <v>0</v>
      </c>
      <c r="I11" s="33" t="str">
        <v>xiaomi</v>
      </c>
      <c r="J11" s="38">
        <f>IFERROR(_xlfn.LET(_xlpm.u,I11, AVERAGEIFS(T_SmartPhone_2[rating], T_SmartPhone_2[brand_name], I11, PQ_SmartPhone_q5!M7:M986, 2023)), 0)</f>
        <v>78.266666666666666</v>
      </c>
      <c r="K11" s="38">
        <f>IFERROR(_xlfn.LET(_xlpm.u,$I11, AVERAGEIFS(T_SmartPhone_2[rating], T_SmartPhone_2[brand_name], $I11, T_SmartPhone_2[year_extract], 2022)), 0)</f>
        <v>78.489583333333329</v>
      </c>
      <c r="L11" s="38">
        <f>IFERROR(_xlfn.LET(_xlpm.u,$I11, AVERAGEIFS(T_SmartPhone_2[rating], T_SmartPhone_2[brand_name], $I11, T_SmartPhone_2[year_extract], 2021)), 0)</f>
        <v>76.428571428571431</v>
      </c>
    </row>
    <row r="12" spans="2:12" x14ac:dyDescent="0.25">
      <c r="B12" s="33" t="str">
        <v>Vivo V26 Pro</v>
      </c>
      <c r="D12" s="33" t="str">
        <v>doogee</v>
      </c>
      <c r="E12" s="34" cm="1">
        <f t="array" ref="E12">_xlfn.VSTACK(SUMIFS(T_SmartPhone_2[price],T_SmartPhone_2[brand_name], 'Q5'!D12, T_SmartPhone_2[year_extract], "2023"))</f>
        <v>528.72</v>
      </c>
      <c r="F12" s="34" cm="1">
        <f t="array" ref="F12">_xlfn.VSTACK(SUMIFS(T_SmartPhone_2[price],T_SmartPhone_2[brand_name], D12, T_SmartPhone_2[year_extract], "2022"))</f>
        <v>172.4</v>
      </c>
      <c r="G12" s="34" cm="1">
        <f t="array" ref="G12">_xlfn.VSTACK(SUMIFS(T_SmartPhone_2[price],T_SmartPhone_2[brand_name], D12, T_SmartPhone_2[year_extract], "2021"))</f>
        <v>0</v>
      </c>
      <c r="I12" s="33" t="str">
        <v>nothing</v>
      </c>
      <c r="J12" s="38">
        <f>IFERROR(_xlfn.LET(_xlpm.u,I12, AVERAGEIFS(T_SmartPhone_2[rating], T_SmartPhone_2[brand_name], I12, PQ_SmartPhone_q5!M8:M987, 2023)), 0)</f>
        <v>87</v>
      </c>
      <c r="K12" s="38">
        <f>IFERROR(_xlfn.LET(_xlpm.u,$I12, AVERAGEIFS(T_SmartPhone_2[rating], T_SmartPhone_2[brand_name], $I12, T_SmartPhone_2[year_extract], 2022)), 0)</f>
        <v>84.5</v>
      </c>
      <c r="L12" s="38">
        <f>IFERROR(_xlfn.LET(_xlpm.u,$I12, AVERAGEIFS(T_SmartPhone_2[rating], T_SmartPhone_2[brand_name], $I12, T_SmartPhone_2[year_extract], 2021)), 0)</f>
        <v>0</v>
      </c>
    </row>
    <row r="13" spans="2:12" x14ac:dyDescent="0.25">
      <c r="B13" s="33" t="str">
        <v>OnePlus Nord CE 2 Lite 5G (8GB RAM + 128GB)</v>
      </c>
      <c r="D13" s="33" t="str">
        <v>duoqin</v>
      </c>
      <c r="E13" s="34" cm="1">
        <f t="array" ref="E13">_xlfn.VSTACK(SUMIFS(T_SmartPhone_2[price],T_SmartPhone_2[brand_name], 'Q5'!D13, T_SmartPhone_2[year_extract], "2023"))</f>
        <v>114.83</v>
      </c>
      <c r="F13" s="34" cm="1">
        <f t="array" ref="F13">_xlfn.VSTACK(SUMIFS(T_SmartPhone_2[price],T_SmartPhone_2[brand_name], D13, T_SmartPhone_2[year_extract], "2022"))</f>
        <v>0</v>
      </c>
      <c r="G13" s="34" cm="1">
        <f t="array" ref="G13">_xlfn.VSTACK(SUMIFS(T_SmartPhone_2[price],T_SmartPhone_2[brand_name], D13, T_SmartPhone_2[year_extract], "2021"))</f>
        <v>0</v>
      </c>
      <c r="I13" s="33" t="str">
        <v>oppo</v>
      </c>
      <c r="J13" s="38">
        <f>IFERROR(_xlfn.LET(_xlpm.u,I13, AVERAGEIFS(T_SmartPhone_2[rating], T_SmartPhone_2[brand_name], I13, PQ_SmartPhone_q5!M9:M988, 2023)), 0)</f>
        <v>78.760000000000005</v>
      </c>
      <c r="K13" s="38">
        <f>IFERROR(_xlfn.LET(_xlpm.u,$I13, AVERAGEIFS(T_SmartPhone_2[rating], T_SmartPhone_2[brand_name], $I13, T_SmartPhone_2[year_extract], 2022)), 0)</f>
        <v>78.58620689655173</v>
      </c>
      <c r="L13" s="38">
        <f>IFERROR(_xlfn.LET(_xlpm.u,$I13, AVERAGEIFS(T_SmartPhone_2[rating], T_SmartPhone_2[brand_name], $I13, T_SmartPhone_2[year_extract], 2021)), 0)</f>
        <v>82</v>
      </c>
    </row>
    <row r="14" spans="2:12" x14ac:dyDescent="0.25">
      <c r="B14" s="33" t="str">
        <v>Poco X5 Pro</v>
      </c>
      <c r="D14" s="33" t="str">
        <v>gionee</v>
      </c>
      <c r="E14" s="34" cm="1">
        <f t="array" ref="E14">_xlfn.VSTACK(SUMIFS(T_SmartPhone_2[price],T_SmartPhone_2[brand_name], 'Q5'!D14, T_SmartPhone_2[year_extract], "2023"))</f>
        <v>0</v>
      </c>
      <c r="F14" s="34" cm="1">
        <f t="array" ref="F14">_xlfn.VSTACK(SUMIFS(T_SmartPhone_2[price],T_SmartPhone_2[brand_name], D14, T_SmartPhone_2[year_extract], "2022"))</f>
        <v>237.8</v>
      </c>
      <c r="G14" s="34" cm="1">
        <f t="array" ref="G14">_xlfn.VSTACK(SUMIFS(T_SmartPhone_2[price],T_SmartPhone_2[brand_name], D14, T_SmartPhone_2[year_extract], "2021"))</f>
        <v>0</v>
      </c>
      <c r="I14" s="33" t="str">
        <v>vivo</v>
      </c>
      <c r="J14" s="38">
        <f>IFERROR(_xlfn.LET(_xlpm.u,I14, AVERAGEIFS(T_SmartPhone_2[rating], T_SmartPhone_2[brand_name], I14, PQ_SmartPhone_q5!M10:M989, 2023)), 0)</f>
        <v>77.411764705882348</v>
      </c>
      <c r="K14" s="38">
        <f>IFERROR(_xlfn.LET(_xlpm.u,$I14, AVERAGEIFS(T_SmartPhone_2[rating], T_SmartPhone_2[brand_name], $I14, T_SmartPhone_2[year_extract], 2022)), 0)</f>
        <v>76.120481927710841</v>
      </c>
      <c r="L14" s="38">
        <f>IFERROR(_xlfn.LET(_xlpm.u,$I14, AVERAGEIFS(T_SmartPhone_2[rating], T_SmartPhone_2[brand_name], $I14, T_SmartPhone_2[year_extract], 2021)), 0)</f>
        <v>79.666666666666671</v>
      </c>
    </row>
    <row r="15" spans="2:12" x14ac:dyDescent="0.25">
      <c r="B15" s="33" t="str">
        <v>Vivo V27</v>
      </c>
      <c r="D15" s="33" t="str">
        <v>google</v>
      </c>
      <c r="E15" s="34" cm="1">
        <f t="array" ref="E15">_xlfn.VSTACK(SUMIFS(T_SmartPhone_2[price],T_SmartPhone_2[brand_name], 'Q5'!D15, T_SmartPhone_2[year_extract], "2023"))</f>
        <v>1402.0500000000002</v>
      </c>
      <c r="F15" s="34" cm="1">
        <f t="array" ref="F15">_xlfn.VSTACK(SUMIFS(T_SmartPhone_2[price],T_SmartPhone_2[brand_name], D15, T_SmartPhone_2[year_extract], "2022"))</f>
        <v>5731.92</v>
      </c>
      <c r="G15" s="34" cm="1">
        <f t="array" ref="G15">_xlfn.VSTACK(SUMIFS(T_SmartPhone_2[price],T_SmartPhone_2[brand_name], D15, T_SmartPhone_2[year_extract], "2021"))</f>
        <v>0</v>
      </c>
      <c r="I15" s="33" t="str">
        <v>poco</v>
      </c>
      <c r="J15" s="38">
        <f>IFERROR(_xlfn.LET(_xlpm.u,I15, AVERAGEIFS(T_SmartPhone_2[rating], T_SmartPhone_2[brand_name], I15, PQ_SmartPhone_q5!M11:M990, 2023)), 0)</f>
        <v>80.444444444444443</v>
      </c>
      <c r="K15" s="38">
        <f>IFERROR(_xlfn.LET(_xlpm.u,$I15, AVERAGEIFS(T_SmartPhone_2[rating], T_SmartPhone_2[brand_name], $I15, T_SmartPhone_2[year_extract], 2022)), 0)</f>
        <v>78.862068965517238</v>
      </c>
      <c r="L15" s="38">
        <f>IFERROR(_xlfn.LET(_xlpm.u,$I15, AVERAGEIFS(T_SmartPhone_2[rating], T_SmartPhone_2[brand_name], $I15, T_SmartPhone_2[year_extract], 2021)), 0)</f>
        <v>0</v>
      </c>
    </row>
    <row r="16" spans="2:12" x14ac:dyDescent="0.25">
      <c r="B16" s="33" t="str">
        <v>Samsung Galaxy M53 5G</v>
      </c>
      <c r="D16" s="33" t="str">
        <v>honor</v>
      </c>
      <c r="E16" s="34" cm="1">
        <f t="array" ref="E16">_xlfn.VSTACK(SUMIFS(T_SmartPhone_2[price],T_SmartPhone_2[brand_name], 'Q5'!D16, T_SmartPhone_2[year_extract], "2023"))</f>
        <v>517.20999999999992</v>
      </c>
      <c r="F16" s="34" cm="1">
        <f t="array" ref="F16">_xlfn.VSTACK(SUMIFS(T_SmartPhone_2[price],T_SmartPhone_2[brand_name], D16, T_SmartPhone_2[year_extract], "2022"))</f>
        <v>4010.67</v>
      </c>
      <c r="G16" s="34" cm="1">
        <f t="array" ref="G16">_xlfn.VSTACK(SUMIFS(T_SmartPhone_2[price],T_SmartPhone_2[brand_name], D16, T_SmartPhone_2[year_extract], "2021"))</f>
        <v>0</v>
      </c>
      <c r="I16" s="33" t="str">
        <v>iqoo</v>
      </c>
      <c r="J16" s="38">
        <f>IFERROR(_xlfn.LET(_xlpm.u,I16, AVERAGEIFS(T_SmartPhone_2[rating], T_SmartPhone_2[brand_name], I16, PQ_SmartPhone_q5!M12:M991, 2023)), 0)</f>
        <v>80.444444444444443</v>
      </c>
      <c r="K16" s="38">
        <f>IFERROR(_xlfn.LET(_xlpm.u,$I16, AVERAGEIFS(T_SmartPhone_2[rating], T_SmartPhone_2[brand_name], $I16, T_SmartPhone_2[year_extract], 2022)), 0)</f>
        <v>81.277777777777771</v>
      </c>
      <c r="L16" s="38">
        <f>IFERROR(_xlfn.LET(_xlpm.u,$I16, AVERAGEIFS(T_SmartPhone_2[rating], T_SmartPhone_2[brand_name], $I16, T_SmartPhone_2[year_extract], 2021)), 0)</f>
        <v>81.333333333333329</v>
      </c>
    </row>
    <row r="17" spans="2:12" x14ac:dyDescent="0.25">
      <c r="B17" s="33" t="str">
        <v>Xiaomi Redmi Note 11 Pro Plus 5G</v>
      </c>
      <c r="D17" s="33" t="str">
        <v>huawei</v>
      </c>
      <c r="E17" s="34" cm="1">
        <f t="array" ref="E17">_xlfn.VSTACK(SUMIFS(T_SmartPhone_2[price],T_SmartPhone_2[brand_name], 'Q5'!D17, T_SmartPhone_2[year_extract], "2023"))</f>
        <v>2482.29</v>
      </c>
      <c r="F17" s="34" cm="1">
        <f t="array" ref="F17">_xlfn.VSTACK(SUMIFS(T_SmartPhone_2[price],T_SmartPhone_2[brand_name], D17, T_SmartPhone_2[year_extract], "2022"))</f>
        <v>11998.7</v>
      </c>
      <c r="G17" s="34" cm="1">
        <f t="array" ref="G17">_xlfn.VSTACK(SUMIFS(T_SmartPhone_2[price],T_SmartPhone_2[brand_name], D17, T_SmartPhone_2[year_extract], "2021"))</f>
        <v>264.25</v>
      </c>
      <c r="I17" s="33" t="str">
        <v>jio</v>
      </c>
      <c r="J17" s="38">
        <f>IFERROR(_xlfn.LET(_xlpm.u,I17, AVERAGEIFS(T_SmartPhone_2[rating], T_SmartPhone_2[brand_name], I17, PQ_SmartPhone_q5!M13:M992, 2023)), 0)</f>
        <v>65</v>
      </c>
      <c r="K17" s="38">
        <f>IFERROR(_xlfn.LET(_xlpm.u,$I17, AVERAGEIFS(T_SmartPhone_2[rating], T_SmartPhone_2[brand_name], $I17, T_SmartPhone_2[year_extract], 2022)), 0)</f>
        <v>66.333333333333329</v>
      </c>
      <c r="L17" s="38">
        <f>IFERROR(_xlfn.LET(_xlpm.u,$I17, AVERAGEIFS(T_SmartPhone_2[rating], T_SmartPhone_2[brand_name], $I17, T_SmartPhone_2[year_extract], 2021)), 0)</f>
        <v>0</v>
      </c>
    </row>
    <row r="18" spans="2:12" x14ac:dyDescent="0.25">
      <c r="B18" s="33" t="str">
        <v>Motorola Edge 20 Fusion 5G</v>
      </c>
      <c r="D18" s="33" t="str">
        <v>ikall</v>
      </c>
      <c r="E18" s="34" cm="1">
        <f t="array" ref="E18">_xlfn.VSTACK(SUMIFS(T_SmartPhone_2[price],T_SmartPhone_2[brand_name], 'Q5'!D18, T_SmartPhone_2[year_extract], "2023"))</f>
        <v>91.94</v>
      </c>
      <c r="F18" s="34" cm="1">
        <f t="array" ref="F18">_xlfn.VSTACK(SUMIFS(T_SmartPhone_2[price],T_SmartPhone_2[brand_name], D18, T_SmartPhone_2[year_extract], "2022"))</f>
        <v>171.24</v>
      </c>
      <c r="G18" s="34" cm="1">
        <f t="array" ref="G18">_xlfn.VSTACK(SUMIFS(T_SmartPhone_2[price],T_SmartPhone_2[brand_name], D18, T_SmartPhone_2[year_extract], "2021"))</f>
        <v>0</v>
      </c>
      <c r="I18" s="33" t="str">
        <v>gionee</v>
      </c>
      <c r="J18" s="38">
        <f>IFERROR(_xlfn.LET(_xlpm.u,I18, AVERAGEIFS(T_SmartPhone_2[rating], T_SmartPhone_2[brand_name], I18, PQ_SmartPhone_q5!M14:M993, 2023)), 0)</f>
        <v>80</v>
      </c>
      <c r="K18" s="38">
        <f>IFERROR(_xlfn.LET(_xlpm.u,$I18, AVERAGEIFS(T_SmartPhone_2[rating], T_SmartPhone_2[brand_name], $I18, T_SmartPhone_2[year_extract], 2022)), 0)</f>
        <v>69</v>
      </c>
      <c r="L18" s="38">
        <f>IFERROR(_xlfn.LET(_xlpm.u,$I18, AVERAGEIFS(T_SmartPhone_2[rating], T_SmartPhone_2[brand_name], $I18, T_SmartPhone_2[year_extract], 2021)), 0)</f>
        <v>0</v>
      </c>
    </row>
    <row r="19" spans="2:12" x14ac:dyDescent="0.25">
      <c r="B19" s="33" t="str">
        <v>Realme C33</v>
      </c>
      <c r="D19" s="33" t="str">
        <v>infinix</v>
      </c>
      <c r="E19" s="34" cm="1">
        <f t="array" ref="E19">_xlfn.VSTACK(SUMIFS(T_SmartPhone_2[price],T_SmartPhone_2[brand_name], 'Q5'!D19, T_SmartPhone_2[year_extract], "2023"))</f>
        <v>1360.8700000000001</v>
      </c>
      <c r="F19" s="34" cm="1">
        <f t="array" ref="F19">_xlfn.VSTACK(SUMIFS(T_SmartPhone_2[price],T_SmartPhone_2[brand_name], D19, T_SmartPhone_2[year_extract], "2022"))</f>
        <v>3282.5899999999997</v>
      </c>
      <c r="G19" s="34" cm="1">
        <f t="array" ref="G19">_xlfn.VSTACK(SUMIFS(T_SmartPhone_2[price],T_SmartPhone_2[brand_name], D19, T_SmartPhone_2[year_extract], "2021"))</f>
        <v>244.8</v>
      </c>
      <c r="I19" s="33" t="str">
        <v>tecno</v>
      </c>
      <c r="J19" s="38">
        <f>IFERROR(_xlfn.LET(_xlpm.u,I19, AVERAGEIFS(T_SmartPhone_2[rating], T_SmartPhone_2[brand_name], I19, PQ_SmartPhone_q5!M15:M994, 2023)), 0)</f>
        <v>79.333333333333329</v>
      </c>
      <c r="K19" s="38">
        <f>IFERROR(_xlfn.LET(_xlpm.u,$I19, AVERAGEIFS(T_SmartPhone_2[rating], T_SmartPhone_2[brand_name], $I19, T_SmartPhone_2[year_extract], 2022)), 0)</f>
        <v>73.269230769230774</v>
      </c>
      <c r="L19" s="38">
        <f>IFERROR(_xlfn.LET(_xlpm.u,$I19, AVERAGEIFS(T_SmartPhone_2[rating], T_SmartPhone_2[brand_name], $I19, T_SmartPhone_2[year_extract], 2021)), 0)</f>
        <v>89</v>
      </c>
    </row>
    <row r="20" spans="2:12" x14ac:dyDescent="0.25">
      <c r="B20" s="33" t="str">
        <v>Samsung Galaxy A14 5G (6GB RAM + 128GB)</v>
      </c>
      <c r="D20" s="33" t="str">
        <v>iqoo</v>
      </c>
      <c r="E20" s="34" cm="1">
        <f t="array" ref="E20">_xlfn.VSTACK(SUMIFS(T_SmartPhone_2[price],T_SmartPhone_2[brand_name], 'Q5'!D20, T_SmartPhone_2[year_extract], "2023"))</f>
        <v>5038.119999999999</v>
      </c>
      <c r="F20" s="34" cm="1">
        <f t="array" ref="F20">_xlfn.VSTACK(SUMIFS(T_SmartPhone_2[price],T_SmartPhone_2[brand_name], D20, T_SmartPhone_2[year_extract], "2022"))</f>
        <v>5265.7</v>
      </c>
      <c r="G20" s="34" cm="1">
        <f t="array" ref="G20">_xlfn.VSTACK(SUMIFS(T_SmartPhone_2[price],T_SmartPhone_2[brand_name], D20, T_SmartPhone_2[year_extract], "2021"))</f>
        <v>841.7</v>
      </c>
      <c r="I20" s="33" t="str">
        <v>tesla</v>
      </c>
      <c r="J20" s="38">
        <f>IFERROR(_xlfn.LET(_xlpm.u,I20, AVERAGEIFS(T_SmartPhone_2[rating], T_SmartPhone_2[brand_name], I20, PQ_SmartPhone_q5!M16:M995, 2023)), 0)</f>
        <v>0</v>
      </c>
      <c r="K20" s="38">
        <f>IFERROR(_xlfn.LET(_xlpm.u,$I20, AVERAGEIFS(T_SmartPhone_2[rating], T_SmartPhone_2[brand_name], $I20, T_SmartPhone_2[year_extract], 2022)), 0)</f>
        <v>0</v>
      </c>
      <c r="L20" s="38">
        <f>IFERROR(_xlfn.LET(_xlpm.u,$I20, AVERAGEIFS(T_SmartPhone_2[rating], T_SmartPhone_2[brand_name], $I20, T_SmartPhone_2[year_extract], 2021)), 0)</f>
        <v>0</v>
      </c>
    </row>
    <row r="21" spans="2:12" x14ac:dyDescent="0.25">
      <c r="B21" s="33" t="str">
        <v>Poco M4 Pro 5G (6GB RAM + 128GB)</v>
      </c>
      <c r="D21" s="33" t="str">
        <v>itel</v>
      </c>
      <c r="E21" s="34" cm="1">
        <f t="array" ref="E21">_xlfn.VSTACK(SUMIFS(T_SmartPhone_2[price],T_SmartPhone_2[brand_name], 'Q5'!D21, T_SmartPhone_2[year_extract], "2023"))</f>
        <v>74.599999999999994</v>
      </c>
      <c r="F21" s="34" cm="1">
        <f t="array" ref="F21">_xlfn.VSTACK(SUMIFS(T_SmartPhone_2[price],T_SmartPhone_2[brand_name], D21, T_SmartPhone_2[year_extract], "2022"))</f>
        <v>457.96</v>
      </c>
      <c r="G21" s="34" cm="1">
        <f t="array" ref="G21">_xlfn.VSTACK(SUMIFS(T_SmartPhone_2[price],T_SmartPhone_2[brand_name], D21, T_SmartPhone_2[year_extract], "2021"))</f>
        <v>135.36000000000001</v>
      </c>
      <c r="I21" s="33" t="str">
        <v>google</v>
      </c>
      <c r="J21" s="38">
        <f>IFERROR(_xlfn.LET(_xlpm.u,I21, AVERAGEIFS(T_SmartPhone_2[rating], T_SmartPhone_2[brand_name], I21, PQ_SmartPhone_q5!M17:M996, 2023)), 0)</f>
        <v>76.75</v>
      </c>
      <c r="K21" s="38">
        <f>IFERROR(_xlfn.LET(_xlpm.u,$I21, AVERAGEIFS(T_SmartPhone_2[rating], T_SmartPhone_2[brand_name], $I21, T_SmartPhone_2[year_extract], 2022)), 0)</f>
        <v>77.5</v>
      </c>
      <c r="L21" s="38">
        <f>IFERROR(_xlfn.LET(_xlpm.u,$I21, AVERAGEIFS(T_SmartPhone_2[rating], T_SmartPhone_2[brand_name], $I21, T_SmartPhone_2[year_extract], 2021)), 0)</f>
        <v>0</v>
      </c>
    </row>
    <row r="22" spans="2:12" x14ac:dyDescent="0.25">
      <c r="B22" s="33" t="str">
        <v>Vivo S16 Pro</v>
      </c>
      <c r="D22" s="33" t="str">
        <v>jio</v>
      </c>
      <c r="E22" s="34" cm="1">
        <f t="array" ref="E22">_xlfn.VSTACK(SUMIFS(T_SmartPhone_2[price],T_SmartPhone_2[brand_name], 'Q5'!D22, T_SmartPhone_2[year_extract], "2023"))</f>
        <v>53.44</v>
      </c>
      <c r="F22" s="34" cm="1">
        <f t="array" ref="F22">_xlfn.VSTACK(SUMIFS(T_SmartPhone_2[price],T_SmartPhone_2[brand_name], D22, T_SmartPhone_2[year_extract], "2022"))</f>
        <v>275.73</v>
      </c>
      <c r="G22" s="34" cm="1">
        <f t="array" ref="G22">_xlfn.VSTACK(SUMIFS(T_SmartPhone_2[price],T_SmartPhone_2[brand_name], D22, T_SmartPhone_2[year_extract], "2021"))</f>
        <v>0</v>
      </c>
      <c r="I22" s="33" t="str">
        <v>infinix</v>
      </c>
      <c r="J22" s="38">
        <f>IFERROR(_xlfn.LET(_xlpm.u,I22, AVERAGEIFS(T_SmartPhone_2[rating], T_SmartPhone_2[brand_name], I22, PQ_SmartPhone_q5!M18:M997, 2023)), 0)</f>
        <v>75.25</v>
      </c>
      <c r="K22" s="38">
        <f>IFERROR(_xlfn.LET(_xlpm.u,$I22, AVERAGEIFS(T_SmartPhone_2[rating], T_SmartPhone_2[brand_name], $I22, T_SmartPhone_2[year_extract], 2022)), 0)</f>
        <v>75.19047619047619</v>
      </c>
      <c r="L22" s="38">
        <f>IFERROR(_xlfn.LET(_xlpm.u,$I22, AVERAGEIFS(T_SmartPhone_2[rating], T_SmartPhone_2[brand_name], $I22, T_SmartPhone_2[year_extract], 2021)), 0)</f>
        <v>70</v>
      </c>
    </row>
    <row r="23" spans="2:12" x14ac:dyDescent="0.25">
      <c r="B23" s="33" t="str">
        <v>OnePlus 10 Pro 5G</v>
      </c>
      <c r="D23" s="33" t="str">
        <v>lava</v>
      </c>
      <c r="E23" s="34" cm="1">
        <f t="array" ref="E23">_xlfn.VSTACK(SUMIFS(T_SmartPhone_2[price],T_SmartPhone_2[brand_name], 'Q5'!D23, T_SmartPhone_2[year_extract], "2023"))</f>
        <v>0</v>
      </c>
      <c r="F23" s="34" cm="1">
        <f t="array" ref="F23">_xlfn.VSTACK(SUMIFS(T_SmartPhone_2[price],T_SmartPhone_2[brand_name], D23, T_SmartPhone_2[year_extract], "2022"))</f>
        <v>517.1</v>
      </c>
      <c r="G23" s="34" cm="1">
        <f t="array" ref="G23">_xlfn.VSTACK(SUMIFS(T_SmartPhone_2[price],T_SmartPhone_2[brand_name], D23, T_SmartPhone_2[year_extract], "2021"))</f>
        <v>0</v>
      </c>
      <c r="I23" s="33" t="str">
        <v>cola</v>
      </c>
      <c r="J23" s="38">
        <f>IFERROR(_xlfn.LET(_xlpm.u,I23, AVERAGEIFS(T_SmartPhone_2[rating], T_SmartPhone_2[brand_name], I23, PQ_SmartPhone_q5!M19:M998, 2023)), 0)</f>
        <v>0</v>
      </c>
      <c r="K23" s="38">
        <f>IFERROR(_xlfn.LET(_xlpm.u,$I23, AVERAGEIFS(T_SmartPhone_2[rating], T_SmartPhone_2[brand_name], $I23, T_SmartPhone_2[year_extract], 2022)), 0)</f>
        <v>74</v>
      </c>
      <c r="L23" s="38">
        <f>IFERROR(_xlfn.LET(_xlpm.u,$I23, AVERAGEIFS(T_SmartPhone_2[rating], T_SmartPhone_2[brand_name], $I23, T_SmartPhone_2[year_extract], 2021)), 0)</f>
        <v>0</v>
      </c>
    </row>
    <row r="24" spans="2:12" x14ac:dyDescent="0.25">
      <c r="B24" s="33" t="str">
        <v>Oppo Find N Fold</v>
      </c>
      <c r="D24" s="33" t="str">
        <v>leeco</v>
      </c>
      <c r="E24" s="34" cm="1">
        <f t="array" ref="E24">_xlfn.VSTACK(SUMIFS(T_SmartPhone_2[price],T_SmartPhone_2[brand_name], 'Q5'!D24, T_SmartPhone_2[year_extract], "2023"))</f>
        <v>0</v>
      </c>
      <c r="F24" s="34" cm="1">
        <f t="array" ref="F24">_xlfn.VSTACK(SUMIFS(T_SmartPhone_2[price],T_SmartPhone_2[brand_name], D24, T_SmartPhone_2[year_extract], "2022"))</f>
        <v>126.43</v>
      </c>
      <c r="G24" s="34" cm="1">
        <f t="array" ref="G24">_xlfn.VSTACK(SUMIFS(T_SmartPhone_2[price],T_SmartPhone_2[brand_name], D24, T_SmartPhone_2[year_extract], "2021"))</f>
        <v>0</v>
      </c>
      <c r="I24" s="33" t="str">
        <v>letv</v>
      </c>
      <c r="J24" s="38">
        <f>IFERROR(_xlfn.LET(_xlpm.u,I24, AVERAGEIFS(T_SmartPhone_2[rating], T_SmartPhone_2[brand_name], I24, PQ_SmartPhone_q5!M20:M999, 2023)), 0)</f>
        <v>70</v>
      </c>
      <c r="K24" s="38">
        <f>IFERROR(_xlfn.LET(_xlpm.u,$I24, AVERAGEIFS(T_SmartPhone_2[rating], T_SmartPhone_2[brand_name], $I24, T_SmartPhone_2[year_extract], 2022)), 0)</f>
        <v>65</v>
      </c>
      <c r="L24" s="38">
        <f>IFERROR(_xlfn.LET(_xlpm.u,$I24, AVERAGEIFS(T_SmartPhone_2[rating], T_SmartPhone_2[brand_name], $I24, T_SmartPhone_2[year_extract], 2021)), 0)</f>
        <v>0</v>
      </c>
    </row>
    <row r="25" spans="2:12" x14ac:dyDescent="0.25">
      <c r="B25" s="33" t="str">
        <v>iQOO Z6 Lite 5G</v>
      </c>
      <c r="D25" s="33" t="str">
        <v>leitz</v>
      </c>
      <c r="E25" s="34" cm="1">
        <f t="array" ref="E25">_xlfn.VSTACK(SUMIFS(T_SmartPhone_2[price],T_SmartPhone_2[brand_name], 'Q5'!D25, T_SmartPhone_2[year_extract], "2023"))</f>
        <v>0</v>
      </c>
      <c r="F25" s="34" cm="1">
        <f t="array" ref="F25">_xlfn.VSTACK(SUMIFS(T_SmartPhone_2[price],T_SmartPhone_2[brand_name], D25, T_SmartPhone_2[year_extract], "2022"))</f>
        <v>1436.67</v>
      </c>
      <c r="G25" s="34" cm="1">
        <f t="array" ref="G25">_xlfn.VSTACK(SUMIFS(T_SmartPhone_2[price],T_SmartPhone_2[brand_name], D25, T_SmartPhone_2[year_extract], "2021"))</f>
        <v>0</v>
      </c>
      <c r="I25" s="33" t="str">
        <v>ikall</v>
      </c>
      <c r="J25" s="38">
        <f>IFERROR(_xlfn.LET(_xlpm.u,I25, AVERAGEIFS(T_SmartPhone_2[rating], T_SmartPhone_2[brand_name], I25, PQ_SmartPhone_q5!M21:M1000, 2023)), 0)</f>
        <v>0</v>
      </c>
      <c r="K25" s="38">
        <f>IFERROR(_xlfn.LET(_xlpm.u,$I25, AVERAGEIFS(T_SmartPhone_2[rating], T_SmartPhone_2[brand_name], $I25, T_SmartPhone_2[year_extract], 2022)), 0)</f>
        <v>60.5</v>
      </c>
      <c r="L25" s="38">
        <f>IFERROR(_xlfn.LET(_xlpm.u,$I25, AVERAGEIFS(T_SmartPhone_2[rating], T_SmartPhone_2[brand_name], $I25, T_SmartPhone_2[year_extract], 2021)), 0)</f>
        <v>0</v>
      </c>
    </row>
    <row r="26" spans="2:12" x14ac:dyDescent="0.25">
      <c r="B26" s="33" t="str">
        <v>Xiaomi Redmi Note 10T 5G (6GB RAM +128GB)</v>
      </c>
      <c r="D26" s="33" t="str">
        <v>lenovo</v>
      </c>
      <c r="E26" s="34" cm="1">
        <f t="array" ref="E26">_xlfn.VSTACK(SUMIFS(T_SmartPhone_2[price],T_SmartPhone_2[brand_name], 'Q5'!D26, T_SmartPhone_2[year_extract], "2023"))</f>
        <v>0</v>
      </c>
      <c r="F26" s="34" cm="1">
        <f t="array" ref="F26">_xlfn.VSTACK(SUMIFS(T_SmartPhone_2[price],T_SmartPhone_2[brand_name], D26, T_SmartPhone_2[year_extract], "2022"))</f>
        <v>1229.75</v>
      </c>
      <c r="G26" s="34" cm="1">
        <f t="array" ref="G26">_xlfn.VSTACK(SUMIFS(T_SmartPhone_2[price],T_SmartPhone_2[brand_name], D26, T_SmartPhone_2[year_extract], "2021"))</f>
        <v>0</v>
      </c>
      <c r="I26" s="33" t="str">
        <v>leeco</v>
      </c>
      <c r="J26" s="38">
        <f>IFERROR(_xlfn.LET(_xlpm.u,I26, AVERAGEIFS(T_SmartPhone_2[rating], T_SmartPhone_2[brand_name], I26, PQ_SmartPhone_q5!M22:M1001, 2023)), 0)</f>
        <v>0</v>
      </c>
      <c r="K26" s="38">
        <f>IFERROR(_xlfn.LET(_xlpm.u,$I26, AVERAGEIFS(T_SmartPhone_2[rating], T_SmartPhone_2[brand_name], $I26, T_SmartPhone_2[year_extract], 2022)), 0)</f>
        <v>65</v>
      </c>
      <c r="L26" s="38">
        <f>IFERROR(_xlfn.LET(_xlpm.u,$I26, AVERAGEIFS(T_SmartPhone_2[rating], T_SmartPhone_2[brand_name], $I26, T_SmartPhone_2[year_extract], 2021)), 0)</f>
        <v>0</v>
      </c>
    </row>
    <row r="27" spans="2:12" x14ac:dyDescent="0.25">
      <c r="B27" s="33" t="str">
        <v>Xiaomi Redmi 10A (4GB RAM + 64GB)</v>
      </c>
      <c r="D27" s="33" t="str">
        <v>letv</v>
      </c>
      <c r="E27" s="34" cm="1">
        <f t="array" ref="E27">_xlfn.VSTACK(SUMIFS(T_SmartPhone_2[price],T_SmartPhone_2[brand_name], 'Q5'!D27, T_SmartPhone_2[year_extract], "2023"))</f>
        <v>63.21</v>
      </c>
      <c r="F27" s="34" cm="1">
        <f t="array" ref="F27">_xlfn.VSTACK(SUMIFS(T_SmartPhone_2[price],T_SmartPhone_2[brand_name], D27, T_SmartPhone_2[year_extract], "2022"))</f>
        <v>149.4</v>
      </c>
      <c r="G27" s="34" cm="1">
        <f t="array" ref="G27">_xlfn.VSTACK(SUMIFS(T_SmartPhone_2[price],T_SmartPhone_2[brand_name], D27, T_SmartPhone_2[year_extract], "2021"))</f>
        <v>0</v>
      </c>
      <c r="I27" s="33" t="str">
        <v>duoqin</v>
      </c>
      <c r="J27" s="38">
        <f>IFERROR(_xlfn.LET(_xlpm.u,I27, AVERAGEIFS(T_SmartPhone_2[rating], T_SmartPhone_2[brand_name], I27, PQ_SmartPhone_q5!M23:M1002, 2023)), 0)</f>
        <v>0</v>
      </c>
      <c r="K27" s="38">
        <f>IFERROR(_xlfn.LET(_xlpm.u,$I27, AVERAGEIFS(T_SmartPhone_2[rating], T_SmartPhone_2[brand_name], $I27, T_SmartPhone_2[year_extract], 2022)), 0)</f>
        <v>0</v>
      </c>
      <c r="L27" s="38">
        <f>IFERROR(_xlfn.LET(_xlpm.u,$I27, AVERAGEIFS(T_SmartPhone_2[rating], T_SmartPhone_2[brand_name], $I27, T_SmartPhone_2[year_extract], 2021)), 0)</f>
        <v>0</v>
      </c>
    </row>
    <row r="28" spans="2:12" x14ac:dyDescent="0.25">
      <c r="B28" s="33" t="str">
        <v>Motorola Moto G72 4G</v>
      </c>
      <c r="D28" s="33" t="str">
        <v>lg</v>
      </c>
      <c r="E28" s="34" cm="1">
        <f t="array" ref="E28">_xlfn.VSTACK(SUMIFS(T_SmartPhone_2[price],T_SmartPhone_2[brand_name], 'Q5'!D28, T_SmartPhone_2[year_extract], "2023"))</f>
        <v>919.43</v>
      </c>
      <c r="F28" s="34" cm="1">
        <f t="array" ref="F28">_xlfn.VSTACK(SUMIFS(T_SmartPhone_2[price],T_SmartPhone_2[brand_name], D28, T_SmartPhone_2[year_extract], "2022"))</f>
        <v>1264.3399999999999</v>
      </c>
      <c r="G28" s="34" cm="1">
        <f t="array" ref="G28">_xlfn.VSTACK(SUMIFS(T_SmartPhone_2[price],T_SmartPhone_2[brand_name], D28, T_SmartPhone_2[year_extract], "2021"))</f>
        <v>0</v>
      </c>
      <c r="I28" s="33" t="str">
        <v>nokia</v>
      </c>
      <c r="J28" s="38">
        <f>IFERROR(_xlfn.LET(_xlpm.u,I28, AVERAGEIFS(T_SmartPhone_2[rating], T_SmartPhone_2[brand_name], I28, PQ_SmartPhone_q5!M24:M1003, 2023)), 0)</f>
        <v>85</v>
      </c>
      <c r="K28" s="38">
        <f>IFERROR(_xlfn.LET(_xlpm.u,$I28, AVERAGEIFS(T_SmartPhone_2[rating], T_SmartPhone_2[brand_name], $I28, T_SmartPhone_2[year_extract], 2022)), 0)</f>
        <v>74.333333333333329</v>
      </c>
      <c r="L28" s="38">
        <f>IFERROR(_xlfn.LET(_xlpm.u,$I28, AVERAGEIFS(T_SmartPhone_2[rating], T_SmartPhone_2[brand_name], $I28, T_SmartPhone_2[year_extract], 2021)), 0)</f>
        <v>0</v>
      </c>
    </row>
    <row r="29" spans="2:12" x14ac:dyDescent="0.25">
      <c r="B29" s="33" t="str">
        <v>Vivo Y21 2021</v>
      </c>
      <c r="D29" s="33" t="str">
        <v>lyf</v>
      </c>
      <c r="E29" s="34" cm="1">
        <f t="array" ref="E29">_xlfn.VSTACK(SUMIFS(T_SmartPhone_2[price],T_SmartPhone_2[brand_name], 'Q5'!D29, T_SmartPhone_2[year_extract], "2023"))</f>
        <v>45.86</v>
      </c>
      <c r="F29" s="34" cm="1">
        <f t="array" ref="F29">_xlfn.VSTACK(SUMIFS(T_SmartPhone_2[price],T_SmartPhone_2[brand_name], D29, T_SmartPhone_2[year_extract], "2022"))</f>
        <v>44.71</v>
      </c>
      <c r="G29" s="34" cm="1">
        <f t="array" ref="G29">_xlfn.VSTACK(SUMIFS(T_SmartPhone_2[price],T_SmartPhone_2[brand_name], D29, T_SmartPhone_2[year_extract], "2021"))</f>
        <v>0</v>
      </c>
      <c r="I29" s="33" t="str">
        <v>lava</v>
      </c>
      <c r="J29" s="38">
        <f>IFERROR(_xlfn.LET(_xlpm.u,I29, AVERAGEIFS(T_SmartPhone_2[rating], T_SmartPhone_2[brand_name], I29, PQ_SmartPhone_q5!M25:M1004, 2023)), 0)</f>
        <v>66</v>
      </c>
      <c r="K29" s="38">
        <f>IFERROR(_xlfn.LET(_xlpm.u,$I29, AVERAGEIFS(T_SmartPhone_2[rating], T_SmartPhone_2[brand_name], $I29, T_SmartPhone_2[year_extract], 2022)), 0)</f>
        <v>76.25</v>
      </c>
      <c r="L29" s="38">
        <f>IFERROR(_xlfn.LET(_xlpm.u,$I29, AVERAGEIFS(T_SmartPhone_2[rating], T_SmartPhone_2[brand_name], $I29, T_SmartPhone_2[year_extract], 2021)), 0)</f>
        <v>0</v>
      </c>
    </row>
    <row r="30" spans="2:12" x14ac:dyDescent="0.25">
      <c r="B30" s="33" t="str">
        <v>OnePlus Ace Racing Edition 5G</v>
      </c>
      <c r="D30" s="33" t="str">
        <v>micromax</v>
      </c>
      <c r="E30" s="34" cm="1">
        <f t="array" ref="E30">_xlfn.VSTACK(SUMIFS(T_SmartPhone_2[price],T_SmartPhone_2[brand_name], 'Q5'!D30, T_SmartPhone_2[year_extract], "2023"))</f>
        <v>68.95</v>
      </c>
      <c r="F30" s="34" cm="1">
        <f t="array" ref="F30">_xlfn.VSTACK(SUMIFS(T_SmartPhone_2[price],T_SmartPhone_2[brand_name], D30, T_SmartPhone_2[year_extract], "2022"))</f>
        <v>169.99</v>
      </c>
      <c r="G30" s="34" cm="1">
        <f t="array" ref="G30">_xlfn.VSTACK(SUMIFS(T_SmartPhone_2[price],T_SmartPhone_2[brand_name], D30, T_SmartPhone_2[year_extract], "2021"))</f>
        <v>0</v>
      </c>
      <c r="I30" s="33" t="str">
        <v>honor</v>
      </c>
      <c r="J30" s="38">
        <f>IFERROR(_xlfn.LET(_xlpm.u,I30, AVERAGEIFS(T_SmartPhone_2[rating], T_SmartPhone_2[brand_name], I30, PQ_SmartPhone_q5!M26:M1005, 2023)), 0)</f>
        <v>79.166666666666671</v>
      </c>
      <c r="K30" s="38">
        <f>IFERROR(_xlfn.LET(_xlpm.u,$I30, AVERAGEIFS(T_SmartPhone_2[rating], T_SmartPhone_2[brand_name], $I30, T_SmartPhone_2[year_extract], 2022)), 0)</f>
        <v>79.3</v>
      </c>
      <c r="L30" s="38">
        <f>IFERROR(_xlfn.LET(_xlpm.u,$I30, AVERAGEIFS(T_SmartPhone_2[rating], T_SmartPhone_2[brand_name], $I30, T_SmartPhone_2[year_extract], 2021)), 0)</f>
        <v>0</v>
      </c>
    </row>
    <row r="31" spans="2:12" x14ac:dyDescent="0.25">
      <c r="B31" s="33" t="str">
        <v>Realme C33 (4GB RAM + 64GB)</v>
      </c>
      <c r="D31" s="33" t="str">
        <v>motorola</v>
      </c>
      <c r="E31" s="34" cm="1">
        <f t="array" ref="E31">_xlfn.VSTACK(SUMIFS(T_SmartPhone_2[price],T_SmartPhone_2[brand_name], 'Q5'!D31, T_SmartPhone_2[year_extract], "2023"))</f>
        <v>5120.01</v>
      </c>
      <c r="F31" s="34" cm="1">
        <f t="array" ref="F31">_xlfn.VSTACK(SUMIFS(T_SmartPhone_2[price],T_SmartPhone_2[brand_name], D31, T_SmartPhone_2[year_extract], "2022"))</f>
        <v>9008.8100000000013</v>
      </c>
      <c r="G31" s="34" cm="1">
        <f t="array" ref="G31">_xlfn.VSTACK(SUMIFS(T_SmartPhone_2[price],T_SmartPhone_2[brand_name], D31, T_SmartPhone_2[year_extract], "2021"))</f>
        <v>275.75</v>
      </c>
      <c r="I31" s="33" t="str">
        <v>nubia</v>
      </c>
      <c r="J31" s="38">
        <f>IFERROR(_xlfn.LET(_xlpm.u,I31, AVERAGEIFS(T_SmartPhone_2[rating], T_SmartPhone_2[brand_name], I31, PQ_SmartPhone_q5!M27:M1006, 2023)), 0)</f>
        <v>0</v>
      </c>
      <c r="K31" s="38">
        <f>IFERROR(_xlfn.LET(_xlpm.u,$I31, AVERAGEIFS(T_SmartPhone_2[rating], T_SmartPhone_2[brand_name], $I31, T_SmartPhone_2[year_extract], 2022)), 0)</f>
        <v>83.333333333333329</v>
      </c>
      <c r="L31" s="38">
        <f>IFERROR(_xlfn.LET(_xlpm.u,$I31, AVERAGEIFS(T_SmartPhone_2[rating], T_SmartPhone_2[brand_name], $I31, T_SmartPhone_2[year_extract], 2021)), 0)</f>
        <v>0</v>
      </c>
    </row>
    <row r="32" spans="2:12" x14ac:dyDescent="0.25">
      <c r="B32" s="33" t="str">
        <v>Samsung Galaxy A53 5G</v>
      </c>
      <c r="D32" s="33" t="str">
        <v>nokia</v>
      </c>
      <c r="E32" s="34" cm="1">
        <f t="array" ref="E32">_xlfn.VSTACK(SUMIFS(T_SmartPhone_2[price],T_SmartPhone_2[brand_name], 'Q5'!D32, T_SmartPhone_2[year_extract], "2023"))</f>
        <v>1120.55</v>
      </c>
      <c r="F32" s="34" cm="1">
        <f t="array" ref="F32">_xlfn.VSTACK(SUMIFS(T_SmartPhone_2[price],T_SmartPhone_2[brand_name], D32, T_SmartPhone_2[year_extract], "2022"))</f>
        <v>2559.91</v>
      </c>
      <c r="G32" s="34" cm="1">
        <f t="array" ref="G32">_xlfn.VSTACK(SUMIFS(T_SmartPhone_2[price],T_SmartPhone_2[brand_name], D32, T_SmartPhone_2[year_extract], "2021"))</f>
        <v>0</v>
      </c>
      <c r="I32" s="33" t="str">
        <v>redmi</v>
      </c>
      <c r="J32" s="38">
        <f>IFERROR(_xlfn.LET(_xlpm.u,I32, AVERAGEIFS(T_SmartPhone_2[rating], T_SmartPhone_2[brand_name], I32, PQ_SmartPhone_q5!M28:M1007, 2023)), 0)</f>
        <v>81</v>
      </c>
      <c r="K32" s="38">
        <f>IFERROR(_xlfn.LET(_xlpm.u,$I32, AVERAGEIFS(T_SmartPhone_2[rating], T_SmartPhone_2[brand_name], $I32, T_SmartPhone_2[year_extract], 2022)), 0)</f>
        <v>77.333333333333329</v>
      </c>
      <c r="L32" s="38">
        <f>IFERROR(_xlfn.LET(_xlpm.u,$I32, AVERAGEIFS(T_SmartPhone_2[rating], T_SmartPhone_2[brand_name], $I32, T_SmartPhone_2[year_extract], 2021)), 0)</f>
        <v>0</v>
      </c>
    </row>
    <row r="33" spans="2:12" x14ac:dyDescent="0.25">
      <c r="B33" s="33" t="str">
        <v>Tesla Pi Phone</v>
      </c>
      <c r="D33" s="33" t="str">
        <v>nothing</v>
      </c>
      <c r="E33" s="34" cm="1">
        <f t="array" ref="E33">_xlfn.VSTACK(SUMIFS(T_SmartPhone_2[price],T_SmartPhone_2[brand_name], 'Q5'!D33, T_SmartPhone_2[year_extract], "2023"))</f>
        <v>459.66</v>
      </c>
      <c r="F33" s="34" cm="1">
        <f t="array" ref="F33">_xlfn.VSTACK(SUMIFS(T_SmartPhone_2[price],T_SmartPhone_2[brand_name], D33, T_SmartPhone_2[year_extract], "2022"))</f>
        <v>1333.18</v>
      </c>
      <c r="G33" s="34" cm="1">
        <f t="array" ref="G33">_xlfn.VSTACK(SUMIFS(T_SmartPhone_2[price],T_SmartPhone_2[brand_name], D33, T_SmartPhone_2[year_extract], "2021"))</f>
        <v>0</v>
      </c>
      <c r="I33" s="33" t="str">
        <v>asus</v>
      </c>
      <c r="J33" s="38">
        <f>IFERROR(_xlfn.LET(_xlpm.u,I33, AVERAGEIFS(T_SmartPhone_2[rating], T_SmartPhone_2[brand_name], I33, PQ_SmartPhone_q5!M29:M1008, 2023)), 0)</f>
        <v>87</v>
      </c>
      <c r="K33" s="38">
        <f>IFERROR(_xlfn.LET(_xlpm.u,$I33, AVERAGEIFS(T_SmartPhone_2[rating], T_SmartPhone_2[brand_name], $I33, T_SmartPhone_2[year_extract], 2022)), 0)</f>
        <v>85.4</v>
      </c>
      <c r="L33" s="38">
        <f>IFERROR(_xlfn.LET(_xlpm.u,$I33, AVERAGEIFS(T_SmartPhone_2[rating], T_SmartPhone_2[brand_name], $I33, T_SmartPhone_2[year_extract], 2021)), 0)</f>
        <v>0</v>
      </c>
    </row>
    <row r="34" spans="2:12" x14ac:dyDescent="0.25">
      <c r="B34" s="33" t="str">
        <v>Infinix Note 12 Pro 5G</v>
      </c>
      <c r="D34" s="33" t="str">
        <v>nubia</v>
      </c>
      <c r="E34" s="34" cm="1">
        <f t="array" ref="E34">_xlfn.VSTACK(SUMIFS(T_SmartPhone_2[price],T_SmartPhone_2[brand_name], 'Q5'!D34, T_SmartPhone_2[year_extract], "2023"))</f>
        <v>1919.4</v>
      </c>
      <c r="F34" s="34" cm="1">
        <f t="array" ref="F34">_xlfn.VSTACK(SUMIFS(T_SmartPhone_2[price],T_SmartPhone_2[brand_name], D34, T_SmartPhone_2[year_extract], "2022"))</f>
        <v>1517</v>
      </c>
      <c r="G34" s="34" cm="1">
        <f t="array" ref="G34">_xlfn.VSTACK(SUMIFS(T_SmartPhone_2[price],T_SmartPhone_2[brand_name], D34, T_SmartPhone_2[year_extract], "2021"))</f>
        <v>0</v>
      </c>
      <c r="I34" s="33" t="str">
        <v>itel</v>
      </c>
      <c r="J34" s="38">
        <f>IFERROR(_xlfn.LET(_xlpm.u,I34, AVERAGEIFS(T_SmartPhone_2[rating], T_SmartPhone_2[brand_name], I34, PQ_SmartPhone_q5!M30:M1009, 2023)), 0)</f>
        <v>75.666666666666671</v>
      </c>
      <c r="K34" s="38">
        <f>IFERROR(_xlfn.LET(_xlpm.u,$I34, AVERAGEIFS(T_SmartPhone_2[rating], T_SmartPhone_2[brand_name], $I34, T_SmartPhone_2[year_extract], 2022)), 0)</f>
        <v>77.142857142857139</v>
      </c>
      <c r="L34" s="38">
        <f>IFERROR(_xlfn.LET(_xlpm.u,$I34, AVERAGEIFS(T_SmartPhone_2[rating], T_SmartPhone_2[brand_name], $I34, T_SmartPhone_2[year_extract], 2021)), 0)</f>
        <v>73.5</v>
      </c>
    </row>
    <row r="35" spans="2:12" x14ac:dyDescent="0.25">
      <c r="B35" s="33" t="str">
        <v>Samsung Galaxy M33 5G (8GB RAM + 128GB)</v>
      </c>
      <c r="D35" s="33" t="str">
        <v>oneplus</v>
      </c>
      <c r="E35" s="34" cm="1">
        <f t="array" ref="E35">_xlfn.VSTACK(SUMIFS(T_SmartPhone_2[price],T_SmartPhone_2[brand_name], 'Q5'!D35, T_SmartPhone_2[year_extract], "2023"))</f>
        <v>3830.59</v>
      </c>
      <c r="F35" s="34" cm="1">
        <f t="array" ref="F35">_xlfn.VSTACK(SUMIFS(T_SmartPhone_2[price],T_SmartPhone_2[brand_name], D35, T_SmartPhone_2[year_extract], "2022"))</f>
        <v>11699.020000000004</v>
      </c>
      <c r="G35" s="34" cm="1">
        <f t="array" ref="G35">_xlfn.VSTACK(SUMIFS(T_SmartPhone_2[price],T_SmartPhone_2[brand_name], D35, T_SmartPhone_2[year_extract], "2021"))</f>
        <v>1781.46</v>
      </c>
      <c r="I35" s="33" t="str">
        <v>royole</v>
      </c>
      <c r="J35" s="38">
        <f>IFERROR(_xlfn.LET(_xlpm.u,I35, AVERAGEIFS(T_SmartPhone_2[rating], T_SmartPhone_2[brand_name], I35, PQ_SmartPhone_q5!M31:M1010, 2023)), 0)</f>
        <v>87</v>
      </c>
      <c r="K35" s="38">
        <f>IFERROR(_xlfn.LET(_xlpm.u,$I35, AVERAGEIFS(T_SmartPhone_2[rating], T_SmartPhone_2[brand_name], $I35, T_SmartPhone_2[year_extract], 2022)), 0)</f>
        <v>87</v>
      </c>
      <c r="L35" s="38">
        <f>IFERROR(_xlfn.LET(_xlpm.u,$I35, AVERAGEIFS(T_SmartPhone_2[rating], T_SmartPhone_2[brand_name], $I35, T_SmartPhone_2[year_extract], 2021)), 0)</f>
        <v>0</v>
      </c>
    </row>
    <row r="36" spans="2:12" x14ac:dyDescent="0.25">
      <c r="B36" s="33" t="str">
        <v>Xiaomi Redmi 11 Prime 5G</v>
      </c>
      <c r="D36" s="33" t="str">
        <v>oppo</v>
      </c>
      <c r="E36" s="34" cm="1">
        <f t="array" ref="E36">_xlfn.VSTACK(SUMIFS(T_SmartPhone_2[price],T_SmartPhone_2[brand_name], 'Q5'!D36, T_SmartPhone_2[year_extract], "2023"))</f>
        <v>10291.869999999997</v>
      </c>
      <c r="F36" s="34" cm="1">
        <f t="array" ref="F36">_xlfn.VSTACK(SUMIFS(T_SmartPhone_2[price],T_SmartPhone_2[brand_name], D36, T_SmartPhone_2[year_extract], "2022"))</f>
        <v>19239.450000000004</v>
      </c>
      <c r="G36" s="34" cm="1">
        <f t="array" ref="G36">_xlfn.VSTACK(SUMIFS(T_SmartPhone_2[price],T_SmartPhone_2[brand_name], D36, T_SmartPhone_2[year_extract], "2021"))</f>
        <v>459.54</v>
      </c>
      <c r="I36" s="33" t="str">
        <v>sony</v>
      </c>
      <c r="J36" s="38">
        <f>IFERROR(_xlfn.LET(_xlpm.u,I36, AVERAGEIFS(T_SmartPhone_2[rating], T_SmartPhone_2[brand_name], I36, PQ_SmartPhone_q5!M32:M1011, 2023)), 0)</f>
        <v>79.5</v>
      </c>
      <c r="K36" s="38">
        <f>IFERROR(_xlfn.LET(_xlpm.u,$I36, AVERAGEIFS(T_SmartPhone_2[rating], T_SmartPhone_2[brand_name], $I36, T_SmartPhone_2[year_extract], 2022)), 0)</f>
        <v>78.400000000000006</v>
      </c>
      <c r="L36" s="38">
        <f>IFERROR(_xlfn.LET(_xlpm.u,$I36, AVERAGEIFS(T_SmartPhone_2[rating], T_SmartPhone_2[brand_name], $I36, T_SmartPhone_2[year_extract], 2021)), 0)</f>
        <v>89</v>
      </c>
    </row>
    <row r="37" spans="2:12" x14ac:dyDescent="0.25">
      <c r="B37" s="33" t="str">
        <v>Apple iPhone 11 (128GB)</v>
      </c>
      <c r="D37" s="33" t="str">
        <v>oukitel</v>
      </c>
      <c r="E37" s="34" cm="1">
        <f t="array" ref="E37">_xlfn.VSTACK(SUMIFS(T_SmartPhone_2[price],T_SmartPhone_2[brand_name], 'Q5'!D37, T_SmartPhone_2[year_extract], "2023"))</f>
        <v>0</v>
      </c>
      <c r="F37" s="34" cm="1">
        <f t="array" ref="F37">_xlfn.VSTACK(SUMIFS(T_SmartPhone_2[price],T_SmartPhone_2[brand_name], D37, T_SmartPhone_2[year_extract], "2022"))</f>
        <v>906.65000000000009</v>
      </c>
      <c r="G37" s="34" cm="1">
        <f t="array" ref="G37">_xlfn.VSTACK(SUMIFS(T_SmartPhone_2[price],T_SmartPhone_2[brand_name], D37, T_SmartPhone_2[year_extract], "2021"))</f>
        <v>0</v>
      </c>
      <c r="I37" s="33" t="str">
        <v>oukitel</v>
      </c>
      <c r="J37" s="38">
        <f>IFERROR(_xlfn.LET(_xlpm.u,I37, AVERAGEIFS(T_SmartPhone_2[rating], T_SmartPhone_2[brand_name], I37, PQ_SmartPhone_q5!M33:M1012, 2023)), 0)</f>
        <v>83</v>
      </c>
      <c r="K37" s="38">
        <f>IFERROR(_xlfn.LET(_xlpm.u,$I37, AVERAGEIFS(T_SmartPhone_2[rating], T_SmartPhone_2[brand_name], $I37, T_SmartPhone_2[year_extract], 2022)), 0)</f>
        <v>79.333333333333329</v>
      </c>
      <c r="L37" s="38">
        <f>IFERROR(_xlfn.LET(_xlpm.u,$I37, AVERAGEIFS(T_SmartPhone_2[rating], T_SmartPhone_2[brand_name], $I37, T_SmartPhone_2[year_extract], 2021)), 0)</f>
        <v>0</v>
      </c>
    </row>
    <row r="38" spans="2:12" x14ac:dyDescent="0.25">
      <c r="B38" s="33" t="str">
        <v>iQOO Neo 6 5G</v>
      </c>
      <c r="D38" s="33" t="str">
        <v>poco</v>
      </c>
      <c r="E38" s="34" cm="1">
        <f t="array" ref="E38">_xlfn.VSTACK(SUMIFS(T_SmartPhone_2[price],T_SmartPhone_2[brand_name], 'Q5'!D38, T_SmartPhone_2[year_extract], "2023"))</f>
        <v>2181.3700000000003</v>
      </c>
      <c r="F38" s="34" cm="1">
        <f t="array" ref="F38">_xlfn.VSTACK(SUMIFS(T_SmartPhone_2[price],T_SmartPhone_2[brand_name], D38, T_SmartPhone_2[year_extract], "2022"))</f>
        <v>6527.21</v>
      </c>
      <c r="G38" s="34" cm="1">
        <f t="array" ref="G38">_xlfn.VSTACK(SUMIFS(T_SmartPhone_2[price],T_SmartPhone_2[brand_name], D38, T_SmartPhone_2[year_extract], "2021"))</f>
        <v>0</v>
      </c>
      <c r="I38" s="33" t="str">
        <v>vertu</v>
      </c>
      <c r="J38" s="38">
        <f>IFERROR(_xlfn.LET(_xlpm.u,I38, AVERAGEIFS(T_SmartPhone_2[rating], T_SmartPhone_2[brand_name], I38, PQ_SmartPhone_q5!M34:M1013, 2023)), 0)</f>
        <v>0</v>
      </c>
      <c r="K38" s="38">
        <f>IFERROR(_xlfn.LET(_xlpm.u,$I38, AVERAGEIFS(T_SmartPhone_2[rating], T_SmartPhone_2[brand_name], $I38, T_SmartPhone_2[year_extract], 2022)), 0)</f>
        <v>0</v>
      </c>
      <c r="L38" s="38">
        <f>IFERROR(_xlfn.LET(_xlpm.u,$I38, AVERAGEIFS(T_SmartPhone_2[rating], T_SmartPhone_2[brand_name], $I38, T_SmartPhone_2[year_extract], 2021)), 0)</f>
        <v>0</v>
      </c>
    </row>
    <row r="39" spans="2:12" x14ac:dyDescent="0.25">
      <c r="B39" s="33" t="str">
        <v>OPPO Reno 9 Pro 5G</v>
      </c>
      <c r="D39" s="33" t="str">
        <v>realme</v>
      </c>
      <c r="E39" s="34" cm="1">
        <f t="array" ref="E39">_xlfn.VSTACK(SUMIFS(T_SmartPhone_2[price],T_SmartPhone_2[brand_name], 'Q5'!D39, T_SmartPhone_2[year_extract], "2023"))</f>
        <v>4791.1900000000005</v>
      </c>
      <c r="F39" s="34" cm="1">
        <f t="array" ref="F39">_xlfn.VSTACK(SUMIFS(T_SmartPhone_2[price],T_SmartPhone_2[brand_name], D39, T_SmartPhone_2[year_extract], "2022"))</f>
        <v>14087.680000000002</v>
      </c>
      <c r="G39" s="34" cm="1">
        <f t="array" ref="G39">_xlfn.VSTACK(SUMIFS(T_SmartPhone_2[price],T_SmartPhone_2[brand_name], D39, T_SmartPhone_2[year_extract], "2021"))</f>
        <v>589.61999999999989</v>
      </c>
      <c r="I39" s="33" t="str">
        <v>blu</v>
      </c>
      <c r="J39" s="38">
        <f>IFERROR(_xlfn.LET(_xlpm.u,I39, AVERAGEIFS(T_SmartPhone_2[rating], T_SmartPhone_2[brand_name], I39, PQ_SmartPhone_q5!M35:M1014, 2023)), 0)</f>
        <v>0</v>
      </c>
      <c r="K39" s="38">
        <f>IFERROR(_xlfn.LET(_xlpm.u,$I39, AVERAGEIFS(T_SmartPhone_2[rating], T_SmartPhone_2[brand_name], $I39, T_SmartPhone_2[year_extract], 2022)), 0)</f>
        <v>85</v>
      </c>
      <c r="L39" s="38">
        <f>IFERROR(_xlfn.LET(_xlpm.u,$I39, AVERAGEIFS(T_SmartPhone_2[rating], T_SmartPhone_2[brand_name], $I39, T_SmartPhone_2[year_extract], 2021)), 0)</f>
        <v>0</v>
      </c>
    </row>
    <row r="40" spans="2:12" x14ac:dyDescent="0.25">
      <c r="B40" s="33" t="str">
        <v>Xiaomi Redmi 10</v>
      </c>
      <c r="D40" s="33" t="str">
        <v>redmi</v>
      </c>
      <c r="E40" s="34" cm="1">
        <f t="array" ref="E40">_xlfn.VSTACK(SUMIFS(T_SmartPhone_2[price],T_SmartPhone_2[brand_name], 'Q5'!D40, T_SmartPhone_2[year_extract], "2023"))</f>
        <v>0</v>
      </c>
      <c r="F40" s="34" cm="1">
        <f t="array" ref="F40">_xlfn.VSTACK(SUMIFS(T_SmartPhone_2[price],T_SmartPhone_2[brand_name], D40, T_SmartPhone_2[year_extract], "2022"))</f>
        <v>540.19000000000005</v>
      </c>
      <c r="G40" s="34" cm="1">
        <f t="array" ref="G40">_xlfn.VSTACK(SUMIFS(T_SmartPhone_2[price],T_SmartPhone_2[brand_name], D40, T_SmartPhone_2[year_extract], "2021"))</f>
        <v>0</v>
      </c>
      <c r="I40" s="33" t="str">
        <v>lyf</v>
      </c>
      <c r="J40" s="38">
        <f>IFERROR(_xlfn.LET(_xlpm.u,I40, AVERAGEIFS(T_SmartPhone_2[rating], T_SmartPhone_2[brand_name], I40, PQ_SmartPhone_q5!M36:M1015, 2023)), 0)</f>
        <v>0</v>
      </c>
      <c r="K40" s="38">
        <f>IFERROR(_xlfn.LET(_xlpm.u,$I40, AVERAGEIFS(T_SmartPhone_2[rating], T_SmartPhone_2[brand_name], $I40, T_SmartPhone_2[year_extract], 2022)), 0)</f>
        <v>82</v>
      </c>
      <c r="L40" s="38">
        <f>IFERROR(_xlfn.LET(_xlpm.u,$I40, AVERAGEIFS(T_SmartPhone_2[rating], T_SmartPhone_2[brand_name], $I40, T_SmartPhone_2[year_extract], 2021)), 0)</f>
        <v>0</v>
      </c>
    </row>
    <row r="41" spans="2:12" x14ac:dyDescent="0.25">
      <c r="B41" s="33" t="str">
        <v>Xiaomi Redmi Note 12 (6GB RAM + 128GB)</v>
      </c>
      <c r="D41" s="33" t="str">
        <v>royole</v>
      </c>
      <c r="E41" s="34" cm="1">
        <f t="array" ref="E41">_xlfn.VSTACK(SUMIFS(T_SmartPhone_2[price],T_SmartPhone_2[brand_name], 'Q5'!D41, T_SmartPhone_2[year_extract], "2023"))</f>
        <v>0</v>
      </c>
      <c r="F41" s="34" cm="1">
        <f t="array" ref="F41">_xlfn.VSTACK(SUMIFS(T_SmartPhone_2[price],T_SmartPhone_2[brand_name], D41, T_SmartPhone_2[year_extract], "2022"))</f>
        <v>2988.49</v>
      </c>
      <c r="G41" s="34" cm="1">
        <f t="array" ref="G41">_xlfn.VSTACK(SUMIFS(T_SmartPhone_2[price],T_SmartPhone_2[brand_name], D41, T_SmartPhone_2[year_extract], "2021"))</f>
        <v>0</v>
      </c>
      <c r="I41" s="33" t="str">
        <v>huawei</v>
      </c>
      <c r="J41" s="38">
        <f>IFERROR(_xlfn.LET(_xlpm.u,I41, AVERAGEIFS(T_SmartPhone_2[rating], T_SmartPhone_2[brand_name], I41, PQ_SmartPhone_q5!M37:M1016, 2023)), 0)</f>
        <v>82.333333333333329</v>
      </c>
      <c r="K41" s="38">
        <f>IFERROR(_xlfn.LET(_xlpm.u,$I41, AVERAGEIFS(T_SmartPhone_2[rating], T_SmartPhone_2[brand_name], $I41, T_SmartPhone_2[year_extract], 2022)), 0)</f>
        <v>79</v>
      </c>
      <c r="L41" s="38">
        <f>IFERROR(_xlfn.LET(_xlpm.u,$I41, AVERAGEIFS(T_SmartPhone_2[rating], T_SmartPhone_2[brand_name], $I41, T_SmartPhone_2[year_extract], 2021)), 0)</f>
        <v>82</v>
      </c>
    </row>
    <row r="42" spans="2:12" x14ac:dyDescent="0.25">
      <c r="B42" s="33" t="str">
        <v>Oppo A98</v>
      </c>
      <c r="D42" s="33" t="str">
        <v>samsung</v>
      </c>
      <c r="E42" s="34" cm="1">
        <f t="array" ref="E42">_xlfn.VSTACK(SUMIFS(T_SmartPhone_2[price],T_SmartPhone_2[brand_name], 'Q5'!D42, T_SmartPhone_2[year_extract], "2023"))</f>
        <v>13768.320000000002</v>
      </c>
      <c r="F42" s="34" cm="1">
        <f t="array" ref="F42">_xlfn.VSTACK(SUMIFS(T_SmartPhone_2[price],T_SmartPhone_2[brand_name], D42, T_SmartPhone_2[year_extract], "2022"))</f>
        <v>38390.919999999984</v>
      </c>
      <c r="G42" s="34" cm="1">
        <f t="array" ref="G42">_xlfn.VSTACK(SUMIFS(T_SmartPhone_2[price],T_SmartPhone_2[brand_name], D42, T_SmartPhone_2[year_extract], "2021"))</f>
        <v>3740.5399999999995</v>
      </c>
      <c r="I42" s="33" t="str">
        <v>zte</v>
      </c>
      <c r="J42" s="38">
        <f>IFERROR(_xlfn.LET(_xlpm.u,I42, AVERAGEIFS(T_SmartPhone_2[rating], T_SmartPhone_2[brand_name], I42, PQ_SmartPhone_q5!M38:M1017, 2023)), 0)</f>
        <v>0</v>
      </c>
      <c r="K42" s="38">
        <f>IFERROR(_xlfn.LET(_xlpm.u,$I42, AVERAGEIFS(T_SmartPhone_2[rating], T_SmartPhone_2[brand_name], $I42, T_SmartPhone_2[year_extract], 2022)), 0)</f>
        <v>85.5</v>
      </c>
      <c r="L42" s="38">
        <f>IFERROR(_xlfn.LET(_xlpm.u,$I42, AVERAGEIFS(T_SmartPhone_2[rating], T_SmartPhone_2[brand_name], $I42, T_SmartPhone_2[year_extract], 2021)), 0)</f>
        <v>0</v>
      </c>
    </row>
    <row r="43" spans="2:12" x14ac:dyDescent="0.25">
      <c r="B43" s="33" t="str">
        <v>Infinix Zero 5G 2023</v>
      </c>
      <c r="D43" s="33" t="str">
        <v>sharp</v>
      </c>
      <c r="E43" s="34" cm="1">
        <f t="array" ref="E43">_xlfn.VSTACK(SUMIFS(T_SmartPhone_2[price],T_SmartPhone_2[brand_name], 'Q5'!D43, T_SmartPhone_2[year_extract], "2023"))</f>
        <v>689.54</v>
      </c>
      <c r="F43" s="34" cm="1">
        <f t="array" ref="F43">_xlfn.VSTACK(SUMIFS(T_SmartPhone_2[price],T_SmartPhone_2[brand_name], D43, T_SmartPhone_2[year_extract], "2022"))</f>
        <v>0</v>
      </c>
      <c r="G43" s="34" cm="1">
        <f t="array" ref="G43">_xlfn.VSTACK(SUMIFS(T_SmartPhone_2[price],T_SmartPhone_2[brand_name], D43, T_SmartPhone_2[year_extract], "2021"))</f>
        <v>0</v>
      </c>
      <c r="I43" s="33" t="str">
        <v>lenovo</v>
      </c>
      <c r="J43" s="38">
        <f>IFERROR(_xlfn.LET(_xlpm.u,I43, AVERAGEIFS(T_SmartPhone_2[rating], T_SmartPhone_2[brand_name], I43, PQ_SmartPhone_q5!M39:M1018, 2023)), 0)</f>
        <v>0</v>
      </c>
      <c r="K43" s="38">
        <f>IFERROR(_xlfn.LET(_xlpm.u,$I43, AVERAGEIFS(T_SmartPhone_2[rating], T_SmartPhone_2[brand_name], $I43, T_SmartPhone_2[year_extract], 2022)), 0)</f>
        <v>88</v>
      </c>
      <c r="L43" s="38">
        <f>IFERROR(_xlfn.LET(_xlpm.u,$I43, AVERAGEIFS(T_SmartPhone_2[rating], T_SmartPhone_2[brand_name], $I43, T_SmartPhone_2[year_extract], 2021)), 0)</f>
        <v>0</v>
      </c>
    </row>
    <row r="44" spans="2:12" x14ac:dyDescent="0.25">
      <c r="B44" s="33" t="str">
        <v>OPPO F21 Pro 5G</v>
      </c>
      <c r="D44" s="33" t="str">
        <v>sony</v>
      </c>
      <c r="E44" s="34" cm="1">
        <f t="array" ref="E44">_xlfn.VSTACK(SUMIFS(T_SmartPhone_2[price],T_SmartPhone_2[brand_name], 'Q5'!D44, T_SmartPhone_2[year_extract], "2023"))</f>
        <v>2678.13</v>
      </c>
      <c r="F44" s="34" cm="1">
        <f t="array" ref="F44">_xlfn.VSTACK(SUMIFS(T_SmartPhone_2[price],T_SmartPhone_2[brand_name], D44, T_SmartPhone_2[year_extract], "2022"))</f>
        <v>2642.9900000000002</v>
      </c>
      <c r="G44" s="34" cm="1">
        <f t="array" ref="G44">_xlfn.VSTACK(SUMIFS(T_SmartPhone_2[price],T_SmartPhone_2[brand_name], D44, T_SmartPhone_2[year_extract], "2021"))</f>
        <v>944.82</v>
      </c>
      <c r="I44" s="33" t="str">
        <v>lg</v>
      </c>
      <c r="J44" s="38">
        <f>IFERROR(_xlfn.LET(_xlpm.u,I44, AVERAGEIFS(T_SmartPhone_2[rating], T_SmartPhone_2[brand_name], I44, PQ_SmartPhone_q5!M40:M1019, 2023)), 0)</f>
        <v>0</v>
      </c>
      <c r="K44" s="38">
        <f>IFERROR(_xlfn.LET(_xlpm.u,$I44, AVERAGEIFS(T_SmartPhone_2[rating], T_SmartPhone_2[brand_name], $I44, T_SmartPhone_2[year_extract], 2022)), 0)</f>
        <v>87</v>
      </c>
      <c r="L44" s="38">
        <f>IFERROR(_xlfn.LET(_xlpm.u,$I44, AVERAGEIFS(T_SmartPhone_2[rating], T_SmartPhone_2[brand_name], $I44, T_SmartPhone_2[year_extract], 2021)), 0)</f>
        <v>0</v>
      </c>
    </row>
    <row r="45" spans="2:12" x14ac:dyDescent="0.25">
      <c r="B45" s="33" t="str">
        <v>iQOO 9 SE 5G</v>
      </c>
      <c r="D45" s="33" t="str">
        <v>tcl</v>
      </c>
      <c r="E45" s="34" cm="1">
        <f t="array" ref="E45">_xlfn.VSTACK(SUMIFS(T_SmartPhone_2[price],T_SmartPhone_2[brand_name], 'Q5'!D45, T_SmartPhone_2[year_extract], "2023"))</f>
        <v>0</v>
      </c>
      <c r="F45" s="34" cm="1">
        <f t="array" ref="F45">_xlfn.VSTACK(SUMIFS(T_SmartPhone_2[price],T_SmartPhone_2[brand_name], D45, T_SmartPhone_2[year_extract], "2022"))</f>
        <v>103.33</v>
      </c>
      <c r="G45" s="34" cm="1">
        <f t="array" ref="G45">_xlfn.VSTACK(SUMIFS(T_SmartPhone_2[price],T_SmartPhone_2[brand_name], D45, T_SmartPhone_2[year_extract], "2021"))</f>
        <v>0</v>
      </c>
      <c r="I45" s="33" t="str">
        <v>micromax</v>
      </c>
      <c r="J45" s="38">
        <f>IFERROR(_xlfn.LET(_xlpm.u,I45, AVERAGEIFS(T_SmartPhone_2[rating], T_SmartPhone_2[brand_name], I45, PQ_SmartPhone_q5!M41:M1020, 2023)), 0)</f>
        <v>60</v>
      </c>
      <c r="K45" s="38">
        <f>IFERROR(_xlfn.LET(_xlpm.u,$I45, AVERAGEIFS(T_SmartPhone_2[rating], T_SmartPhone_2[brand_name], $I45, T_SmartPhone_2[year_extract], 2022)), 0)</f>
        <v>67</v>
      </c>
      <c r="L45" s="38">
        <f>IFERROR(_xlfn.LET(_xlpm.u,$I45, AVERAGEIFS(T_SmartPhone_2[rating], T_SmartPhone_2[brand_name], $I45, T_SmartPhone_2[year_extract], 2021)), 0)</f>
        <v>0</v>
      </c>
    </row>
    <row r="46" spans="2:12" x14ac:dyDescent="0.25">
      <c r="B46" s="33" t="str">
        <v>Letv Y1 Pro</v>
      </c>
      <c r="D46" s="33" t="str">
        <v>tecno</v>
      </c>
      <c r="E46" s="34" cm="1">
        <f t="array" ref="E46">_xlfn.VSTACK(SUMIFS(T_SmartPhone_2[price],T_SmartPhone_2[brand_name], 'Q5'!D46, T_SmartPhone_2[year_extract], "2023"))</f>
        <v>789.76</v>
      </c>
      <c r="F46" s="34" cm="1">
        <f t="array" ref="F46">_xlfn.VSTACK(SUMIFS(T_SmartPhone_2[price],T_SmartPhone_2[brand_name], D46, T_SmartPhone_2[year_extract], "2022"))</f>
        <v>4152.76</v>
      </c>
      <c r="G46" s="34" cm="1">
        <f t="array" ref="G46">_xlfn.VSTACK(SUMIFS(T_SmartPhone_2[price],T_SmartPhone_2[brand_name], D46, T_SmartPhone_2[year_extract], "2021"))</f>
        <v>574.70000000000005</v>
      </c>
      <c r="I46" s="33" t="str">
        <v>leitz</v>
      </c>
      <c r="J46" s="38">
        <f>IFERROR(_xlfn.LET(_xlpm.u,I46, AVERAGEIFS(T_SmartPhone_2[rating], T_SmartPhone_2[brand_name], I46, PQ_SmartPhone_q5!M42:M1021, 2023)), 0)</f>
        <v>0</v>
      </c>
      <c r="K46" s="38">
        <f>IFERROR(_xlfn.LET(_xlpm.u,$I46, AVERAGEIFS(T_SmartPhone_2[rating], T_SmartPhone_2[brand_name], $I46, T_SmartPhone_2[year_extract], 2022)), 0)</f>
        <v>89</v>
      </c>
      <c r="L46" s="38">
        <f>IFERROR(_xlfn.LET(_xlpm.u,$I46, AVERAGEIFS(T_SmartPhone_2[rating], T_SmartPhone_2[brand_name], $I46, T_SmartPhone_2[year_extract], 2021)), 0)</f>
        <v>0</v>
      </c>
    </row>
    <row r="47" spans="2:12" x14ac:dyDescent="0.25">
      <c r="B47" s="33" t="str">
        <v>Apple iPhone 9</v>
      </c>
      <c r="D47" s="33" t="str">
        <v>tesla</v>
      </c>
      <c r="E47" s="34" cm="1">
        <f t="array" ref="E47">_xlfn.VSTACK(SUMIFS(T_SmartPhone_2[price],T_SmartPhone_2[brand_name], 'Q5'!D47, T_SmartPhone_2[year_extract], "2023"))</f>
        <v>804.59</v>
      </c>
      <c r="F47" s="34" cm="1">
        <f t="array" ref="F47">_xlfn.VSTACK(SUMIFS(T_SmartPhone_2[price],T_SmartPhone_2[brand_name], D47, T_SmartPhone_2[year_extract], "2022"))</f>
        <v>0</v>
      </c>
      <c r="G47" s="34" cm="1">
        <f t="array" ref="G47">_xlfn.VSTACK(SUMIFS(T_SmartPhone_2[price],T_SmartPhone_2[brand_name], D47, T_SmartPhone_2[year_extract], "2021"))</f>
        <v>0</v>
      </c>
      <c r="I47" s="33" t="str">
        <v>cat</v>
      </c>
      <c r="J47" s="38">
        <f>IFERROR(_xlfn.LET(_xlpm.u,I47, AVERAGEIFS(T_SmartPhone_2[rating], T_SmartPhone_2[brand_name], I47, PQ_SmartPhone_q5!M43:M1022, 2023)), 0)</f>
        <v>0</v>
      </c>
      <c r="K47" s="38">
        <f>IFERROR(_xlfn.LET(_xlpm.u,$I47, AVERAGEIFS(T_SmartPhone_2[rating], T_SmartPhone_2[brand_name], $I47, T_SmartPhone_2[year_extract], 2022)), 0)</f>
        <v>82</v>
      </c>
      <c r="L47" s="38">
        <f>IFERROR(_xlfn.LET(_xlpm.u,$I47, AVERAGEIFS(T_SmartPhone_2[rating], T_SmartPhone_2[brand_name], $I47, T_SmartPhone_2[year_extract], 2021)), 0)</f>
        <v>0</v>
      </c>
    </row>
    <row r="48" spans="2:12" x14ac:dyDescent="0.25">
      <c r="B48" s="33" t="str">
        <v>Xiaomi Redmi Note 11SE</v>
      </c>
      <c r="D48" s="33" t="str">
        <v>vertu</v>
      </c>
      <c r="E48" s="34" cm="1">
        <f t="array" ref="E48">_xlfn.VSTACK(SUMIFS(T_SmartPhone_2[price],T_SmartPhone_2[brand_name], 'Q5'!D48, T_SmartPhone_2[year_extract], "2023"))</f>
        <v>7471.26</v>
      </c>
      <c r="F48" s="34" cm="1">
        <f t="array" ref="F48">_xlfn.VSTACK(SUMIFS(T_SmartPhone_2[price],T_SmartPhone_2[brand_name], D48, T_SmartPhone_2[year_extract], "2022"))</f>
        <v>0</v>
      </c>
      <c r="G48" s="34" cm="1">
        <f t="array" ref="G48">_xlfn.VSTACK(SUMIFS(T_SmartPhone_2[price],T_SmartPhone_2[brand_name], D48, T_SmartPhone_2[year_extract], "2021"))</f>
        <v>0</v>
      </c>
      <c r="I48" s="33" t="str">
        <v>doogee</v>
      </c>
      <c r="J48" s="38">
        <f>IFERROR(_xlfn.LET(_xlpm.u,I48, AVERAGEIFS(T_SmartPhone_2[rating], T_SmartPhone_2[brand_name], I48, PQ_SmartPhone_q5!M44:M1023, 2023)), 0)</f>
        <v>88</v>
      </c>
      <c r="K48" s="38">
        <f>IFERROR(_xlfn.LET(_xlpm.u,$I48, AVERAGEIFS(T_SmartPhone_2[rating], T_SmartPhone_2[brand_name], $I48, T_SmartPhone_2[year_extract], 2022)), 0)</f>
        <v>84</v>
      </c>
      <c r="L48" s="38">
        <f>IFERROR(_xlfn.LET(_xlpm.u,$I48, AVERAGEIFS(T_SmartPhone_2[rating], T_SmartPhone_2[brand_name], $I48, T_SmartPhone_2[year_extract], 2021)), 0)</f>
        <v>0</v>
      </c>
    </row>
    <row r="49" spans="2:12" x14ac:dyDescent="0.25">
      <c r="B49" s="33" t="str">
        <v>Infinix Zero Ultra</v>
      </c>
      <c r="D49" s="33" t="str">
        <v>vivo</v>
      </c>
      <c r="E49" s="34" cm="1">
        <f t="array" ref="E49">_xlfn.VSTACK(SUMIFS(T_SmartPhone_2[price],T_SmartPhone_2[brand_name], 'Q5'!D49, T_SmartPhone_2[year_extract], "2023"))</f>
        <v>10042.660000000002</v>
      </c>
      <c r="F49" s="34" cm="1">
        <f t="array" ref="F49">_xlfn.VSTACK(SUMIFS(T_SmartPhone_2[price],T_SmartPhone_2[brand_name], D49, T_SmartPhone_2[year_extract], "2022"))</f>
        <v>23354.99</v>
      </c>
      <c r="G49" s="34" cm="1">
        <f t="array" ref="G49">_xlfn.VSTACK(SUMIFS(T_SmartPhone_2[price],T_SmartPhone_2[brand_name], D49, T_SmartPhone_2[year_extract], "2021"))</f>
        <v>772.98</v>
      </c>
      <c r="I49" s="33" t="str">
        <v>tcl</v>
      </c>
      <c r="J49" s="38">
        <f>IFERROR(_xlfn.LET(_xlpm.u,I49, AVERAGEIFS(T_SmartPhone_2[rating], T_SmartPhone_2[brand_name], I49, PQ_SmartPhone_q5!M45:M1024, 2023)), 0)</f>
        <v>0</v>
      </c>
      <c r="K49" s="38">
        <f>IFERROR(_xlfn.LET(_xlpm.u,$I49, AVERAGEIFS(T_SmartPhone_2[rating], T_SmartPhone_2[brand_name], $I49, T_SmartPhone_2[year_extract], 2022)), 0)</f>
        <v>60</v>
      </c>
      <c r="L49" s="38">
        <f>IFERROR(_xlfn.LET(_xlpm.u,$I49, AVERAGEIFS(T_SmartPhone_2[rating], T_SmartPhone_2[brand_name], $I49, T_SmartPhone_2[year_extract], 2021)), 0)</f>
        <v>0</v>
      </c>
    </row>
    <row r="50" spans="2:12" x14ac:dyDescent="0.25">
      <c r="B50" s="33" t="str">
        <v>Samsung Galaxy F24 5G</v>
      </c>
      <c r="D50" s="33" t="str">
        <v>xiaomi</v>
      </c>
      <c r="E50" s="34" cm="1">
        <f t="array" ref="E50">_xlfn.VSTACK(SUMIFS(T_SmartPhone_2[price],T_SmartPhone_2[brand_name], 'Q5'!D50, T_SmartPhone_2[year_extract], "2023"))</f>
        <v>8784.2699999999968</v>
      </c>
      <c r="F50" s="34" cm="1">
        <f t="array" ref="F50">_xlfn.VSTACK(SUMIFS(T_SmartPhone_2[price],T_SmartPhone_2[brand_name], D50, T_SmartPhone_2[year_extract], "2022"))</f>
        <v>33022.959999999999</v>
      </c>
      <c r="G50" s="34" cm="1">
        <f t="array" ref="G50">_xlfn.VSTACK(SUMIFS(T_SmartPhone_2[price],T_SmartPhone_2[brand_name], D50, T_SmartPhone_2[year_extract], "2021"))</f>
        <v>1259.27</v>
      </c>
      <c r="I50" s="33" t="str">
        <v>sharp</v>
      </c>
      <c r="J50" s="38">
        <f>IFERROR(_xlfn.LET(_xlpm.u,I50, AVERAGEIFS(T_SmartPhone_2[rating], T_SmartPhone_2[brand_name], I50, PQ_SmartPhone_q5!M46:M1025, 2023)), 0)</f>
        <v>0</v>
      </c>
      <c r="K50" s="38">
        <f>IFERROR(_xlfn.LET(_xlpm.u,$I50, AVERAGEIFS(T_SmartPhone_2[rating], T_SmartPhone_2[brand_name], $I50, T_SmartPhone_2[year_extract], 2022)), 0)</f>
        <v>0</v>
      </c>
      <c r="L50" s="38">
        <f>IFERROR(_xlfn.LET(_xlpm.u,$I50, AVERAGEIFS(T_SmartPhone_2[rating], T_SmartPhone_2[brand_name], $I50, T_SmartPhone_2[year_extract], 2021)), 0)</f>
        <v>0</v>
      </c>
    </row>
    <row r="51" spans="2:12" x14ac:dyDescent="0.25">
      <c r="B51" s="33" t="str">
        <v>Realme 10 5G</v>
      </c>
      <c r="D51" s="33" t="str">
        <v>zte</v>
      </c>
      <c r="E51" s="34" cm="1">
        <f t="array" ref="E51">_xlfn.VSTACK(SUMIFS(T_SmartPhone_2[price],T_SmartPhone_2[brand_name], 'Q5'!D51, T_SmartPhone_2[year_extract], "2023"))</f>
        <v>0</v>
      </c>
      <c r="F51" s="34" cm="1">
        <f t="array" ref="F51">_xlfn.VSTACK(SUMIFS(T_SmartPhone_2[price],T_SmartPhone_2[brand_name], D51, T_SmartPhone_2[year_extract], "2022"))</f>
        <v>942.4</v>
      </c>
      <c r="G51" s="34" cm="1">
        <f t="array" ref="G51">_xlfn.VSTACK(SUMIFS(T_SmartPhone_2[price],T_SmartPhone_2[brand_name], D51, T_SmartPhone_2[year_extract], "2021"))</f>
        <v>0</v>
      </c>
      <c r="I51" s="33" t="str">
        <v>blackview</v>
      </c>
      <c r="J51" s="38">
        <f>IFERROR(_xlfn.LET(_xlpm.u,I51, AVERAGEIFS(T_SmartPhone_2[rating], T_SmartPhone_2[brand_name], I51, PQ_SmartPhone_q5!M47:M1026, 2023)), 0)</f>
        <v>0</v>
      </c>
      <c r="K51" s="38">
        <f>IFERROR(_xlfn.LET(_xlpm.u,$I51, AVERAGEIFS(T_SmartPhone_2[rating], T_SmartPhone_2[brand_name], $I51, T_SmartPhone_2[year_extract], 2022)), 0)</f>
        <v>67</v>
      </c>
      <c r="L51" s="38">
        <f>IFERROR(_xlfn.LET(_xlpm.u,$I51, AVERAGEIFS(T_SmartPhone_2[rating], T_SmartPhone_2[brand_name], $I51, T_SmartPhone_2[year_extract], 2021)), 0)</f>
        <v>0</v>
      </c>
    </row>
    <row r="52" spans="2:12" x14ac:dyDescent="0.25">
      <c r="B52" s="33" t="str">
        <v>Duoqin F22 Pro</v>
      </c>
    </row>
    <row r="53" spans="2:12" x14ac:dyDescent="0.25">
      <c r="B53" s="33" t="str">
        <v>Motorola Edge 30 Fusion 5G</v>
      </c>
    </row>
    <row r="54" spans="2:12" x14ac:dyDescent="0.25">
      <c r="B54" s="33" t="str">
        <v>Samsung Galaxy M04</v>
      </c>
    </row>
    <row r="55" spans="2:12" x14ac:dyDescent="0.25">
      <c r="B55" s="33" t="str">
        <v>OPPO A77s</v>
      </c>
    </row>
    <row r="56" spans="2:12" x14ac:dyDescent="0.25">
      <c r="B56" s="33" t="str">
        <v>Poco M4 5G</v>
      </c>
    </row>
    <row r="57" spans="2:12" x14ac:dyDescent="0.25">
      <c r="B57" s="33" t="str">
        <v>Tecno Pova 4</v>
      </c>
    </row>
    <row r="58" spans="2:12" x14ac:dyDescent="0.25">
      <c r="B58" s="33" t="str">
        <v>Tecno Pova 3</v>
      </c>
    </row>
    <row r="59" spans="2:12" x14ac:dyDescent="0.25">
      <c r="B59" s="33" t="str">
        <v>Xiaomi Redmi Note 11 (6GB RAM + 64GB)</v>
      </c>
    </row>
    <row r="60" spans="2:12" x14ac:dyDescent="0.25">
      <c r="B60" s="33" t="str">
        <v>POCO C31 (4GB RAM + 64GB)</v>
      </c>
    </row>
    <row r="61" spans="2:12" x14ac:dyDescent="0.25">
      <c r="B61" s="33" t="str">
        <v>Realme GT Neo 3T</v>
      </c>
    </row>
    <row r="62" spans="2:12" x14ac:dyDescent="0.25">
      <c r="B62" s="33" t="str">
        <v>OPPO Reno 8 Pro 5G</v>
      </c>
    </row>
    <row r="63" spans="2:12" x14ac:dyDescent="0.25">
      <c r="B63" s="33" t="str">
        <v>OnePlus 10 Pro 5G (12GB RAM + 256GB)</v>
      </c>
    </row>
    <row r="64" spans="2:12" x14ac:dyDescent="0.25">
      <c r="B64" s="33" t="str">
        <v>iQOO 11 Pro 5G</v>
      </c>
    </row>
    <row r="65" spans="2:2" x14ac:dyDescent="0.25">
      <c r="B65" s="33" t="str">
        <v>OPPO A58</v>
      </c>
    </row>
    <row r="66" spans="2:2" x14ac:dyDescent="0.25">
      <c r="B66" s="33" t="str">
        <v>OPPO Reno 8 Z</v>
      </c>
    </row>
    <row r="67" spans="2:2" x14ac:dyDescent="0.25">
      <c r="B67" s="33" t="str">
        <v>Vivo Y75 4G</v>
      </c>
    </row>
    <row r="68" spans="2:2" x14ac:dyDescent="0.25">
      <c r="B68" s="33" t="str">
        <v>Samsung Galaxy A75 5G</v>
      </c>
    </row>
    <row r="69" spans="2:2" x14ac:dyDescent="0.25">
      <c r="B69" s="33" t="str">
        <v>Xiaomi Redmi Note 11T 5G (6GB RAM + 128GB)</v>
      </c>
    </row>
    <row r="70" spans="2:2" x14ac:dyDescent="0.25">
      <c r="B70" s="33" t="str">
        <v>Motorola Moto G73</v>
      </c>
    </row>
    <row r="71" spans="2:2" x14ac:dyDescent="0.25">
      <c r="B71" s="33" t="str">
        <v>Motorola Moto G23</v>
      </c>
    </row>
    <row r="72" spans="2:2" x14ac:dyDescent="0.25">
      <c r="B72" s="33" t="str">
        <v>Poco M4 5G (6GB RAM + 128GB)</v>
      </c>
    </row>
    <row r="73" spans="2:2" x14ac:dyDescent="0.25">
      <c r="B73" s="33" t="str">
        <v>Samsung Galaxy A53 (8GB RAM + 256GB)</v>
      </c>
    </row>
    <row r="74" spans="2:2" x14ac:dyDescent="0.25">
      <c r="B74" s="33" t="str">
        <v>Nothing Phone 2</v>
      </c>
    </row>
    <row r="75" spans="2:2" x14ac:dyDescent="0.25">
      <c r="B75" s="33" t="str">
        <v>Xiaomi Redmi 11 Prime 5G (6GB RAM + 128GB)</v>
      </c>
    </row>
    <row r="76" spans="2:2" x14ac:dyDescent="0.25">
      <c r="B76" s="33" t="str">
        <v>Xiaomi 12 Pro 5G</v>
      </c>
    </row>
    <row r="77" spans="2:2" x14ac:dyDescent="0.25">
      <c r="B77" s="33" t="str">
        <v>Realme C31 (4GB RAM + 64GB)</v>
      </c>
    </row>
    <row r="78" spans="2:2" x14ac:dyDescent="0.25">
      <c r="B78" s="33" t="str">
        <v>Asus ROG Phone 6 Pro 5G</v>
      </c>
    </row>
    <row r="79" spans="2:2" x14ac:dyDescent="0.25">
      <c r="B79" s="33" t="str">
        <v>Apple iPhone 14 Mini</v>
      </c>
    </row>
    <row r="80" spans="2:2" x14ac:dyDescent="0.25">
      <c r="B80" s="33" t="str">
        <v>Infinix Note 12 Pro</v>
      </c>
    </row>
    <row r="81" spans="2:2" x14ac:dyDescent="0.25">
      <c r="B81" s="33" t="str">
        <v>Apple iPhone 14 Pro Max (1TB)</v>
      </c>
    </row>
    <row r="82" spans="2:2" x14ac:dyDescent="0.25">
      <c r="B82" s="33" t="str">
        <v>Poco M4 Pro 5G (8GB RAM + 128GB)</v>
      </c>
    </row>
    <row r="83" spans="2:2" x14ac:dyDescent="0.25">
      <c r="B83" s="33" t="str">
        <v>Xiaomi Redmi Note 10S (8GB RAM + 128GB)</v>
      </c>
    </row>
    <row r="84" spans="2:2" x14ac:dyDescent="0.25">
      <c r="B84" s="33" t="str">
        <v>Samsung Galaxy A23 5G (8GB RAM + 128GB)</v>
      </c>
    </row>
    <row r="85" spans="2:2" x14ac:dyDescent="0.25">
      <c r="B85" s="33" t="str">
        <v>Motorola Edge 30 Ultra (12GB RAM + 256GB)</v>
      </c>
    </row>
    <row r="86" spans="2:2" x14ac:dyDescent="0.25">
      <c r="B86" s="33" t="str">
        <v>OPPO F21s Pro</v>
      </c>
    </row>
    <row r="87" spans="2:2" x14ac:dyDescent="0.25">
      <c r="B87" s="33" t="str">
        <v>Xiaomi Redmi K50i (8GB RAM + 256GB)</v>
      </c>
    </row>
    <row r="88" spans="2:2" x14ac:dyDescent="0.25">
      <c r="B88" s="33" t="str">
        <v>Xiaomi Redmi 10 (6GB RAM + 128GB)</v>
      </c>
    </row>
    <row r="89" spans="2:2" x14ac:dyDescent="0.25">
      <c r="B89" s="33" t="str">
        <v>Motorola Moto G71 5G</v>
      </c>
    </row>
    <row r="90" spans="2:2" x14ac:dyDescent="0.25">
      <c r="B90" s="33" t="str">
        <v>Vivo Y100</v>
      </c>
    </row>
    <row r="91" spans="2:2" x14ac:dyDescent="0.25">
      <c r="B91" s="33" t="str">
        <v>Samsung Galaxy M13 5G (4GB RAM + 64GB)</v>
      </c>
    </row>
    <row r="92" spans="2:2" x14ac:dyDescent="0.25">
      <c r="B92" s="33" t="str">
        <v>iQOO 11 (16GB RAM + 256GB)</v>
      </c>
    </row>
    <row r="93" spans="2:2" x14ac:dyDescent="0.25">
      <c r="B93" s="33" t="str">
        <v>Apple iPhone 14 Plus (256GB)</v>
      </c>
    </row>
    <row r="94" spans="2:2" x14ac:dyDescent="0.25">
      <c r="B94" s="33" t="str">
        <v>Samsung Galaxy S21 Ultra</v>
      </c>
    </row>
    <row r="95" spans="2:2" x14ac:dyDescent="0.25">
      <c r="B95" s="33" t="str">
        <v>iQOO Z6 Pro 5G (8GB RAM + 128GB)</v>
      </c>
    </row>
    <row r="96" spans="2:2" x14ac:dyDescent="0.25">
      <c r="B96" s="33" t="str">
        <v>Samsung Galaxy A03 Core</v>
      </c>
    </row>
    <row r="97" spans="2:2" x14ac:dyDescent="0.25">
      <c r="B97" s="33" t="str">
        <v>OnePlus 9 Pro</v>
      </c>
    </row>
    <row r="98" spans="2:2" x14ac:dyDescent="0.25">
      <c r="B98" s="33" t="str">
        <v>Samsung Galaxy A04</v>
      </c>
    </row>
    <row r="99" spans="2:2" x14ac:dyDescent="0.25">
      <c r="B99" s="33" t="str">
        <v>Vivo X90 Pro 5G</v>
      </c>
    </row>
    <row r="100" spans="2:2" x14ac:dyDescent="0.25">
      <c r="B100" s="33" t="str">
        <v>Jio JioPhone Next</v>
      </c>
    </row>
    <row r="101" spans="2:2" x14ac:dyDescent="0.25">
      <c r="B101" s="33" t="str">
        <v>Realme C30s</v>
      </c>
    </row>
    <row r="102" spans="2:2" x14ac:dyDescent="0.25">
      <c r="B102" s="33" t="str">
        <v>Poco F4 (12GB RAM + 256GB)</v>
      </c>
    </row>
    <row r="103" spans="2:2" x14ac:dyDescent="0.25">
      <c r="B103" s="33" t="str">
        <v>Apple iPhone 12 Mini (128GB)</v>
      </c>
    </row>
    <row r="104" spans="2:2" x14ac:dyDescent="0.25">
      <c r="B104" s="33" t="str">
        <v>OPPO Find N Flip</v>
      </c>
    </row>
    <row r="105" spans="2:2" x14ac:dyDescent="0.25">
      <c r="B105" s="33" t="str">
        <v>Sony Xperia Pro-I</v>
      </c>
    </row>
    <row r="106" spans="2:2" x14ac:dyDescent="0.25">
      <c r="B106" s="33" t="str">
        <v>Samsung Galaxy S10 Plus</v>
      </c>
    </row>
    <row r="107" spans="2:2" x14ac:dyDescent="0.25">
      <c r="B107" s="33" t="str">
        <v>Samsung Galaxy S21</v>
      </c>
    </row>
    <row r="108" spans="2:2" x14ac:dyDescent="0.25">
      <c r="B108" s="33" t="str">
        <v>Vivo Y02s</v>
      </c>
    </row>
    <row r="109" spans="2:2" x14ac:dyDescent="0.25">
      <c r="B109" s="33" t="str">
        <v>Realme 8 5G (8GB RAM + 128GB)</v>
      </c>
    </row>
    <row r="110" spans="2:2" x14ac:dyDescent="0.25">
      <c r="B110" s="33" t="str">
        <v>OPPO F19</v>
      </c>
    </row>
    <row r="111" spans="2:2" x14ac:dyDescent="0.25">
      <c r="B111" s="33" t="str">
        <v>Samsung Galaxy M32 Prime Edition</v>
      </c>
    </row>
    <row r="112" spans="2:2" x14ac:dyDescent="0.25">
      <c r="B112" s="33" t="str">
        <v>itel P36</v>
      </c>
    </row>
    <row r="113" spans="2:2" x14ac:dyDescent="0.25">
      <c r="B113" s="33" t="str">
        <v>Apple iPhone 15 Ultra</v>
      </c>
    </row>
    <row r="114" spans="2:2" x14ac:dyDescent="0.25">
      <c r="B114" s="33" t="str">
        <v>Poco C50</v>
      </c>
    </row>
    <row r="115" spans="2:2" x14ac:dyDescent="0.25">
      <c r="B115" s="33" t="str">
        <v>Samsung Galaxy Note 30 Ultra 5G</v>
      </c>
    </row>
    <row r="116" spans="2:2" x14ac:dyDescent="0.25">
      <c r="B116" s="33" t="str">
        <v>Vivo X80 Pro 5G</v>
      </c>
    </row>
    <row r="117" spans="2:2" x14ac:dyDescent="0.25">
      <c r="B117" s="33" t="str">
        <v>Motorola Moto G72</v>
      </c>
    </row>
    <row r="118" spans="2:2" x14ac:dyDescent="0.25">
      <c r="B118" s="33" t="str">
        <v>Motorola Moto X30 Pro</v>
      </c>
    </row>
    <row r="119" spans="2:2" x14ac:dyDescent="0.25">
      <c r="B119" s="33" t="str">
        <v>Xiaomi 12S Ultra</v>
      </c>
    </row>
    <row r="120" spans="2:2" x14ac:dyDescent="0.25">
      <c r="B120" s="33" t="str">
        <v>Vivo V23 Pro 5G (12GB RAM + 256GB)</v>
      </c>
    </row>
    <row r="121" spans="2:2" x14ac:dyDescent="0.25">
      <c r="B121" s="33" t="str">
        <v>OPPO A55 4G (6GB RAM + 128GB)</v>
      </c>
    </row>
    <row r="122" spans="2:2" x14ac:dyDescent="0.25">
      <c r="B122" s="33" t="str">
        <v>Nokia X50 5G</v>
      </c>
    </row>
    <row r="123" spans="2:2" x14ac:dyDescent="0.25">
      <c r="B123" s="33" t="str">
        <v>Vertu Signature Touch</v>
      </c>
    </row>
    <row r="124" spans="2:2" x14ac:dyDescent="0.25">
      <c r="B124" s="33" t="str">
        <v>Samsung Galaxy M32 Prime Edition (6GB RAM + 128GB)</v>
      </c>
    </row>
    <row r="125" spans="2:2" x14ac:dyDescent="0.25">
      <c r="B125" s="33" t="str">
        <v>OPPO A16e</v>
      </c>
    </row>
    <row r="126" spans="2:2" x14ac:dyDescent="0.25">
      <c r="B126" s="33" t="str">
        <v>Motorola Moto E32</v>
      </c>
    </row>
    <row r="127" spans="2:2" x14ac:dyDescent="0.25">
      <c r="B127" s="33" t="str">
        <v>Apple iPhone SE 3 2022</v>
      </c>
    </row>
    <row r="128" spans="2:2" x14ac:dyDescent="0.25">
      <c r="B128" s="33" t="str">
        <v>Apple iPhone 15 Pro</v>
      </c>
    </row>
    <row r="129" spans="2:2" x14ac:dyDescent="0.25">
      <c r="B129" s="33" t="str">
        <v>Infinix Hot 12</v>
      </c>
    </row>
    <row r="130" spans="2:2" x14ac:dyDescent="0.25">
      <c r="B130" s="33" t="str">
        <v>Nokia G11 Plus</v>
      </c>
    </row>
    <row r="131" spans="2:2" x14ac:dyDescent="0.25">
      <c r="B131" s="33" t="str">
        <v>OPPO Reno7 Z 5G</v>
      </c>
    </row>
    <row r="132" spans="2:2" x14ac:dyDescent="0.25">
      <c r="B132" s="33" t="str">
        <v>Samsung Galaxy M32</v>
      </c>
    </row>
    <row r="133" spans="2:2" x14ac:dyDescent="0.25">
      <c r="B133" s="33" t="str">
        <v>Lyf Earth 1</v>
      </c>
    </row>
    <row r="134" spans="2:2" x14ac:dyDescent="0.25">
      <c r="B134" s="33" t="str">
        <v>Nubia Red Magic 7S Pro</v>
      </c>
    </row>
    <row r="135" spans="2:2" x14ac:dyDescent="0.25">
      <c r="B135" s="33" t="str">
        <v>POCO X4 GT 5G</v>
      </c>
    </row>
    <row r="136" spans="2:2" x14ac:dyDescent="0.25">
      <c r="B136" s="33" t="str">
        <v>Realme Narzo 50 5G (4GB RAM + 128GB)</v>
      </c>
    </row>
    <row r="137" spans="2:2" x14ac:dyDescent="0.25">
      <c r="B137" s="33" t="str">
        <v>Xiaomi Redmi 11 Prime</v>
      </c>
    </row>
    <row r="138" spans="2:2" x14ac:dyDescent="0.25">
      <c r="B138" s="33" t="str">
        <v>Realme C31</v>
      </c>
    </row>
    <row r="139" spans="2:2" x14ac:dyDescent="0.25">
      <c r="B139" s="33" t="str">
        <v>OnePlus 6 (8GB RAM + 128GB)</v>
      </c>
    </row>
    <row r="140" spans="2:2" x14ac:dyDescent="0.25">
      <c r="B140" s="33" t="str">
        <v>Google Pixel 2 XL</v>
      </c>
    </row>
    <row r="141" spans="2:2" x14ac:dyDescent="0.25">
      <c r="B141" s="33" t="str">
        <v>POCO M3 Pro 5G</v>
      </c>
    </row>
    <row r="142" spans="2:2" x14ac:dyDescent="0.25">
      <c r="B142" s="33" t="str">
        <v>Google Pixel 5</v>
      </c>
    </row>
    <row r="143" spans="2:2" x14ac:dyDescent="0.25">
      <c r="B143" s="33" t="str">
        <v>OPPO A76</v>
      </c>
    </row>
    <row r="144" spans="2:2" x14ac:dyDescent="0.25">
      <c r="B144" s="33" t="str">
        <v>Realme 9 Pro Plus 5G (8GB RAM + 256GB)</v>
      </c>
    </row>
    <row r="145" spans="2:2" x14ac:dyDescent="0.25">
      <c r="B145" s="33" t="str">
        <v>Motorola Moto Edge S30 5G</v>
      </c>
    </row>
    <row r="146" spans="2:2" x14ac:dyDescent="0.25">
      <c r="B146" s="33" t="str">
        <v>Vivo Y73 2021</v>
      </c>
    </row>
    <row r="147" spans="2:2" x14ac:dyDescent="0.25">
      <c r="B147" s="33" t="str">
        <v>Samsung Galaxy F14</v>
      </c>
    </row>
    <row r="148" spans="2:2" x14ac:dyDescent="0.25">
      <c r="B148" s="33" t="str">
        <v>Xiaomi Redmi Note 9 Pro</v>
      </c>
    </row>
    <row r="149" spans="2:2" x14ac:dyDescent="0.25">
      <c r="B149" s="33" t="str">
        <v>Xiaomi Redmi 10C (4GB RAM + 128GB)</v>
      </c>
    </row>
    <row r="150" spans="2:2" x14ac:dyDescent="0.25">
      <c r="B150" s="33" t="str">
        <v>Huawei Nova 9 SE</v>
      </c>
    </row>
    <row r="151" spans="2:2" x14ac:dyDescent="0.25">
      <c r="B151" s="33" t="str">
        <v>Vivo Y55 5G</v>
      </c>
    </row>
    <row r="152" spans="2:2" x14ac:dyDescent="0.25">
      <c r="B152" s="33" t="str">
        <v>Poco X5</v>
      </c>
    </row>
    <row r="153" spans="2:2" x14ac:dyDescent="0.25">
      <c r="B153" s="33" t="str">
        <v>iQOO 7 (12GB RAM + 256GB)</v>
      </c>
    </row>
    <row r="154" spans="2:2" x14ac:dyDescent="0.25">
      <c r="B154" s="33" t="str">
        <v>Samsung Galaxy S20</v>
      </c>
    </row>
    <row r="155" spans="2:2" x14ac:dyDescent="0.25">
      <c r="B155" s="33" t="str">
        <v>Xiaomi Redmi K60E</v>
      </c>
    </row>
    <row r="156" spans="2:2" x14ac:dyDescent="0.25">
      <c r="B156" s="33" t="str">
        <v>Realme Narzo 50A</v>
      </c>
    </row>
    <row r="157" spans="2:2" x14ac:dyDescent="0.25">
      <c r="B157" s="33" t="str">
        <v>Asus ROG Phone 5s 5G</v>
      </c>
    </row>
    <row r="158" spans="2:2" x14ac:dyDescent="0.25">
      <c r="B158" s="33" t="str">
        <v>Realme GT Master Edition 5G</v>
      </c>
    </row>
    <row r="159" spans="2:2" x14ac:dyDescent="0.25">
      <c r="B159" s="33" t="str">
        <v>Nubia Red Magic 8 Pro Plus</v>
      </c>
    </row>
    <row r="160" spans="2:2" x14ac:dyDescent="0.25">
      <c r="B160" s="33" t="str">
        <v>Samsung Galaxy Z Fold 3</v>
      </c>
    </row>
    <row r="161" spans="2:2" x14ac:dyDescent="0.25">
      <c r="B161" s="33" t="str">
        <v>Samsung Galaxy A04e (3GB RAM + 64GB)</v>
      </c>
    </row>
    <row r="162" spans="2:2" x14ac:dyDescent="0.25">
      <c r="B162" s="33" t="str">
        <v>Motorola Edge 40 Pro 5G</v>
      </c>
    </row>
    <row r="163" spans="2:2" x14ac:dyDescent="0.25">
      <c r="B163" s="33" t="str">
        <v>Realme GT Neo 3 5G</v>
      </c>
    </row>
    <row r="164" spans="2:2" x14ac:dyDescent="0.25">
      <c r="B164" s="33" t="str">
        <v>Xiaomi 11i HyperCharge 5G</v>
      </c>
    </row>
    <row r="165" spans="2:2" x14ac:dyDescent="0.25">
      <c r="B165" s="33" t="str">
        <v>iQOO 9 Pro 5G</v>
      </c>
    </row>
    <row r="166" spans="2:2" x14ac:dyDescent="0.25">
      <c r="B166" s="33" t="str">
        <v>Apple iPhone 11 Pro Max</v>
      </c>
    </row>
    <row r="167" spans="2:2" x14ac:dyDescent="0.25">
      <c r="B167" s="33" t="str">
        <v>Realme Narzo 50 Pro 5G (8GB RAM + 128GB)</v>
      </c>
    </row>
    <row r="168" spans="2:2" x14ac:dyDescent="0.25">
      <c r="B168" s="33" t="str">
        <v>Realme 8i (6GB RAM + 128GB)</v>
      </c>
    </row>
    <row r="169" spans="2:2" x14ac:dyDescent="0.25">
      <c r="B169" s="33" t="str">
        <v>OPPO A16</v>
      </c>
    </row>
    <row r="170" spans="2:2" x14ac:dyDescent="0.25">
      <c r="B170" s="33" t="str">
        <v>Sony Xperia 1 II</v>
      </c>
    </row>
    <row r="171" spans="2:2" x14ac:dyDescent="0.25">
      <c r="B171" s="33" t="str">
        <v>Motorola Edge Plus</v>
      </c>
    </row>
    <row r="172" spans="2:2" x14ac:dyDescent="0.25">
      <c r="B172" s="33" t="str">
        <v>iQOO 9T 5G</v>
      </c>
    </row>
    <row r="173" spans="2:2" x14ac:dyDescent="0.25">
      <c r="B173" s="33" t="str">
        <v>Samsung Galaxy S22 Ultra 5G (8GB RAM + 128GB)</v>
      </c>
    </row>
    <row r="174" spans="2:2" x14ac:dyDescent="0.25">
      <c r="B174" s="33" t="str">
        <v>Vivo Y33s</v>
      </c>
    </row>
    <row r="175" spans="2:2" x14ac:dyDescent="0.25">
      <c r="B175" s="33" t="str">
        <v>Realme 8 5G</v>
      </c>
    </row>
    <row r="176" spans="2:2" x14ac:dyDescent="0.25">
      <c r="B176" s="33" t="str">
        <v>Vivo Y73T</v>
      </c>
    </row>
    <row r="177" spans="2:2" x14ac:dyDescent="0.25">
      <c r="B177" s="33" t="str">
        <v>Vivo V25e</v>
      </c>
    </row>
    <row r="178" spans="2:2" x14ac:dyDescent="0.25">
      <c r="B178" s="33" t="str">
        <v>Realme Narzo 50 5G (4GB RAM + 64GB)</v>
      </c>
    </row>
    <row r="179" spans="2:2" x14ac:dyDescent="0.25">
      <c r="B179" s="33" t="str">
        <v>Tecno Spark 9T</v>
      </c>
    </row>
    <row r="180" spans="2:2" x14ac:dyDescent="0.25">
      <c r="B180" s="33" t="str">
        <v>Realme C25Y (4GB RAM + 64GB)</v>
      </c>
    </row>
    <row r="181" spans="2:2" x14ac:dyDescent="0.25">
      <c r="B181" s="33" t="str">
        <v>Tecno Camon 19</v>
      </c>
    </row>
    <row r="182" spans="2:2" x14ac:dyDescent="0.25">
      <c r="B182" s="33" t="str">
        <v>Xiaomi Redmi Note 10 Pro Max</v>
      </c>
    </row>
    <row r="183" spans="2:2" x14ac:dyDescent="0.25">
      <c r="B183" s="33" t="str">
        <v>LG V60 ThinQ</v>
      </c>
    </row>
    <row r="184" spans="2:2" x14ac:dyDescent="0.25">
      <c r="B184" s="33" t="str">
        <v>Samsung Galaxy Note 10 Plus 5G</v>
      </c>
    </row>
    <row r="185" spans="2:2" x14ac:dyDescent="0.25">
      <c r="B185" s="33" t="str">
        <v>iQOO Neo 7 Racing Edition</v>
      </c>
    </row>
    <row r="186" spans="2:2" x14ac:dyDescent="0.25">
      <c r="B186" s="33" t="str">
        <v>Samsung Galaxy A04s (4GB RAM + 128GB)</v>
      </c>
    </row>
    <row r="187" spans="2:2" x14ac:dyDescent="0.25">
      <c r="B187" s="33" t="str">
        <v>Vivo Y02 (2GB RAM + 32GB)</v>
      </c>
    </row>
    <row r="188" spans="2:2" x14ac:dyDescent="0.25">
      <c r="B188" s="33" t="str">
        <v>Samsung Galaxy A24</v>
      </c>
    </row>
    <row r="189" spans="2:2" x14ac:dyDescent="0.25">
      <c r="B189" s="33" t="str">
        <v>Nokia G21</v>
      </c>
    </row>
    <row r="190" spans="2:2" x14ac:dyDescent="0.25">
      <c r="B190" s="33" t="str">
        <v>OPPO F19s</v>
      </c>
    </row>
    <row r="191" spans="2:2" x14ac:dyDescent="0.25">
      <c r="B191" s="33" t="str">
        <v>OPPO X 2021</v>
      </c>
    </row>
    <row r="192" spans="2:2" x14ac:dyDescent="0.25">
      <c r="B192" s="33" t="str">
        <v>Motorola Moto G 5G</v>
      </c>
    </row>
    <row r="193" spans="2:2" x14ac:dyDescent="0.25">
      <c r="B193" s="33" t="str">
        <v>Vivo S1 Pro</v>
      </c>
    </row>
    <row r="194" spans="2:2" x14ac:dyDescent="0.25">
      <c r="B194" s="33" t="str">
        <v>Infinix Note 11S (8GB RAM + 128GB)</v>
      </c>
    </row>
    <row r="195" spans="2:2" x14ac:dyDescent="0.25">
      <c r="B195" s="33" t="str">
        <v>Oppo A56 5G</v>
      </c>
    </row>
    <row r="196" spans="2:2" x14ac:dyDescent="0.25">
      <c r="B196" s="33" t="str">
        <v>Huawei P50 Pro 4G</v>
      </c>
    </row>
    <row r="197" spans="2:2" x14ac:dyDescent="0.25">
      <c r="B197" s="33" t="str">
        <v>Xiaomi Mi 10T Pro 5G</v>
      </c>
    </row>
    <row r="198" spans="2:2" x14ac:dyDescent="0.25">
      <c r="B198" s="33" t="str">
        <v>iKall Z19</v>
      </c>
    </row>
    <row r="199" spans="2:2" x14ac:dyDescent="0.25">
      <c r="B199" s="33" t="str">
        <v>Vivo S17 Pro</v>
      </c>
    </row>
    <row r="200" spans="2:2" x14ac:dyDescent="0.25">
      <c r="B200" s="33" t="str">
        <v>Apple iPhone 14 Pro Max (512GB)</v>
      </c>
    </row>
    <row r="201" spans="2:2" x14ac:dyDescent="0.25">
      <c r="B201" s="33" t="str">
        <v>Google Pixel 8</v>
      </c>
    </row>
    <row r="202" spans="2:2" x14ac:dyDescent="0.25">
      <c r="B202" s="33" t="str">
        <v>Honor X8</v>
      </c>
    </row>
    <row r="203" spans="2:2" x14ac:dyDescent="0.25">
      <c r="B203" s="33" t="str">
        <v>Vivo V23e</v>
      </c>
    </row>
    <row r="204" spans="2:2" x14ac:dyDescent="0.25">
      <c r="B204" s="33" t="str">
        <v>Xiaomi 12 Ultra 5G</v>
      </c>
    </row>
    <row r="205" spans="2:2" x14ac:dyDescent="0.25">
      <c r="B205" s="33" t="str">
        <v>Micromax IN 2C</v>
      </c>
    </row>
    <row r="206" spans="2:2" x14ac:dyDescent="0.25">
      <c r="B206" s="33" t="str">
        <v>Xiaomi Mi Mix Fold</v>
      </c>
    </row>
    <row r="207" spans="2:2" x14ac:dyDescent="0.25">
      <c r="B207" s="33" t="str">
        <v>POCO M2 Pro</v>
      </c>
    </row>
    <row r="208" spans="2:2" x14ac:dyDescent="0.25">
      <c r="B208" s="33" t="str">
        <v>Realme 6 Pro</v>
      </c>
    </row>
    <row r="209" spans="2:2" x14ac:dyDescent="0.25">
      <c r="B209" s="33" t="str">
        <v>Huawei P40 Pro</v>
      </c>
    </row>
    <row r="210" spans="2:2" x14ac:dyDescent="0.25">
      <c r="B210" s="33" t="str">
        <v>Vivo V11i</v>
      </c>
    </row>
    <row r="211" spans="2:2" x14ac:dyDescent="0.25">
      <c r="B211" s="33" t="str">
        <v>Samsung Galaxy S9 Plus (128GB)</v>
      </c>
    </row>
    <row r="212" spans="2:2" x14ac:dyDescent="0.25">
      <c r="B212" s="33" t="str">
        <v>Realme GT Neo 4T</v>
      </c>
    </row>
    <row r="213" spans="2:2" x14ac:dyDescent="0.25">
      <c r="B213" s="33" t="str">
        <v>Samsung Galaxy A04 (4GB RAM + 128GB)</v>
      </c>
    </row>
    <row r="214" spans="2:2" x14ac:dyDescent="0.25">
      <c r="B214" s="33" t="str">
        <v>Apple iPhone 14 Pro (1TB)</v>
      </c>
    </row>
    <row r="215" spans="2:2" x14ac:dyDescent="0.25">
      <c r="B215" s="33" t="str">
        <v>Xiaomi Redmi 13 Prime 5G</v>
      </c>
    </row>
    <row r="216" spans="2:2" x14ac:dyDescent="0.25">
      <c r="B216" s="33" t="str">
        <v>OnePlus Nord N300</v>
      </c>
    </row>
    <row r="217" spans="2:2" x14ac:dyDescent="0.25">
      <c r="B217" s="33" t="str">
        <v>Tecno Camon 19 Neo</v>
      </c>
    </row>
    <row r="218" spans="2:2" x14ac:dyDescent="0.25">
      <c r="B218" s="33" t="str">
        <v>Xiaomi Redmi K50 Ultra 5G</v>
      </c>
    </row>
    <row r="219" spans="2:2" x14ac:dyDescent="0.25">
      <c r="B219" s="33" t="str">
        <v>OPPO A57 4G</v>
      </c>
    </row>
    <row r="220" spans="2:2" x14ac:dyDescent="0.25">
      <c r="B220" s="33" t="str">
        <v>Samsung Galaxy M51s 5G</v>
      </c>
    </row>
    <row r="221" spans="2:2" x14ac:dyDescent="0.25">
      <c r="B221" s="33" t="str">
        <v>Samsung Galaxy M14</v>
      </c>
    </row>
    <row r="222" spans="2:2" x14ac:dyDescent="0.25">
      <c r="B222" s="33" t="str">
        <v>Xiaomi Redmi 10 Prime Plus 5G</v>
      </c>
    </row>
    <row r="223" spans="2:2" x14ac:dyDescent="0.25">
      <c r="B223" s="33" t="str">
        <v>Realme Q3i 5G</v>
      </c>
    </row>
    <row r="224" spans="2:2" x14ac:dyDescent="0.25">
      <c r="B224" s="33" t="str">
        <v>Realme Q2i</v>
      </c>
    </row>
    <row r="225" spans="2:2" x14ac:dyDescent="0.25">
      <c r="B225" s="33" t="str">
        <v>Xiaomi Redmi 9i (4GB RAM + 128GB)</v>
      </c>
    </row>
    <row r="226" spans="2:2" x14ac:dyDescent="0.25">
      <c r="B226" s="33" t="str">
        <v>Realme 6 (6GB RAM + 64GB)</v>
      </c>
    </row>
    <row r="227" spans="2:2" x14ac:dyDescent="0.25">
      <c r="B227" s="33" t="str">
        <v>Oppo Reno 5</v>
      </c>
    </row>
    <row r="228" spans="2:2" x14ac:dyDescent="0.25">
      <c r="B228" s="33" t="str">
        <v>Oppo A31 2020 (6GB RAM + 128GB)</v>
      </c>
    </row>
    <row r="229" spans="2:2" x14ac:dyDescent="0.25">
      <c r="B229" s="33" t="str">
        <v>Sony Xperia 10 II</v>
      </c>
    </row>
    <row r="230" spans="2:2" x14ac:dyDescent="0.25">
      <c r="B230" s="33" t="str">
        <v>Vivo Y91c</v>
      </c>
    </row>
    <row r="231" spans="2:2" x14ac:dyDescent="0.25">
      <c r="B231" s="33" t="str">
        <v>Huawei Nova 7i</v>
      </c>
    </row>
    <row r="232" spans="2:2" x14ac:dyDescent="0.25">
      <c r="B232" s="33" t="str">
        <v>Vivo Y19</v>
      </c>
    </row>
    <row r="233" spans="2:2" x14ac:dyDescent="0.25">
      <c r="B233" s="33" t="str">
        <v>Xiaomi Redmi Note 9</v>
      </c>
    </row>
    <row r="234" spans="2:2" x14ac:dyDescent="0.25">
      <c r="B234" s="33" t="str">
        <v>Google Pixel 3a XL</v>
      </c>
    </row>
    <row r="235" spans="2:2" x14ac:dyDescent="0.25">
      <c r="B235" s="33" t="str">
        <v>Doogee V Max</v>
      </c>
    </row>
    <row r="236" spans="2:2" x14ac:dyDescent="0.25">
      <c r="B236" s="33" t="str">
        <v>Huawei Nova 10</v>
      </c>
    </row>
    <row r="237" spans="2:2" x14ac:dyDescent="0.25">
      <c r="B237" s="33" t="str">
        <v>OnePlus Nord 4 5G</v>
      </c>
    </row>
    <row r="238" spans="2:2" x14ac:dyDescent="0.25">
      <c r="B238" s="33" t="str">
        <v>Tecno Spark 8T</v>
      </c>
    </row>
    <row r="239" spans="2:2" x14ac:dyDescent="0.25">
      <c r="B239" s="33" t="str">
        <v>Motorola Moto G40 Fusion</v>
      </c>
    </row>
    <row r="240" spans="2:2" x14ac:dyDescent="0.25">
      <c r="B240" s="33" t="str">
        <v>Apple iPhone 12 Mini (256GB)</v>
      </c>
    </row>
    <row r="241" spans="2:2" x14ac:dyDescent="0.25">
      <c r="B241" s="33" t="str">
        <v>Realme X50 Pro 5G (8GB RAM + 128GB)</v>
      </c>
    </row>
    <row r="242" spans="2:2" x14ac:dyDescent="0.25">
      <c r="B242" s="33" t="str">
        <v>Xiaomi Redmi Note 8 Pro</v>
      </c>
    </row>
    <row r="243" spans="2:2" x14ac:dyDescent="0.25">
      <c r="B243" s="33" t="str">
        <v>OPPO A73</v>
      </c>
    </row>
    <row r="244" spans="2:2" x14ac:dyDescent="0.25">
      <c r="B244" s="33" t="str">
        <v>Honor X6</v>
      </c>
    </row>
    <row r="245" spans="2:2" x14ac:dyDescent="0.25">
      <c r="B245" s="33" t="str">
        <v>Vivo Y55 4G</v>
      </c>
    </row>
    <row r="246" spans="2:2" x14ac:dyDescent="0.25">
      <c r="B246" s="33" t="str">
        <v>Vivo X Fold 5G (12GB RAM + 512GB)</v>
      </c>
    </row>
    <row r="247" spans="2:2" x14ac:dyDescent="0.25">
      <c r="B247" s="33" t="str">
        <v>Oppo K10 Pro 5G</v>
      </c>
    </row>
    <row r="248" spans="2:2" x14ac:dyDescent="0.25">
      <c r="B248" s="33" t="str">
        <v>Nubia Red Magic 6S 5G</v>
      </c>
    </row>
    <row r="249" spans="2:2" x14ac:dyDescent="0.25">
      <c r="B249" s="33" t="str">
        <v>Nokia X60 5G</v>
      </c>
    </row>
    <row r="250" spans="2:2" x14ac:dyDescent="0.25">
      <c r="B250" s="33" t="str">
        <v>OPPO A54 (6GB RAM + 128GB)</v>
      </c>
    </row>
    <row r="251" spans="2:2" x14ac:dyDescent="0.25">
      <c r="B251" s="33" t="str">
        <v>iQOO 7 Legend</v>
      </c>
    </row>
    <row r="252" spans="2:2" x14ac:dyDescent="0.25">
      <c r="B252" s="33" t="str">
        <v>Xiaomi Redmi 9A (6GB RAM + 128GB)</v>
      </c>
    </row>
    <row r="253" spans="2:2" x14ac:dyDescent="0.25">
      <c r="B253" s="33" t="str">
        <v>OPPO A53 2020 (6GB RAM + 128GB)</v>
      </c>
    </row>
    <row r="254" spans="2:2" x14ac:dyDescent="0.25">
      <c r="B254" s="33" t="str">
        <v>Sharp Aquos R5G</v>
      </c>
    </row>
    <row r="255" spans="2:2" x14ac:dyDescent="0.25">
      <c r="B255" s="33" t="str">
        <v>Samsung Galaxy A11</v>
      </c>
    </row>
    <row r="256" spans="2:2" x14ac:dyDescent="0.25">
      <c r="B256" s="33" t="str">
        <v>Samsung Galaxy A9 Pro (2019)</v>
      </c>
    </row>
    <row r="257" spans="2:2" x14ac:dyDescent="0.25">
      <c r="B257" s="33" t="str">
        <v>Honor X7a</v>
      </c>
    </row>
    <row r="258" spans="2:2" x14ac:dyDescent="0.25">
      <c r="B258" s="33" t="str">
        <v>Oppo Find X6</v>
      </c>
    </row>
    <row r="259" spans="2:2" x14ac:dyDescent="0.25">
      <c r="B259" s="33" t="str">
        <v>Vivo X Fold 2</v>
      </c>
    </row>
    <row r="260" spans="2:2" x14ac:dyDescent="0.25">
      <c r="B260" s="33" t="str">
        <v>Samsung Galaxy M52s 5G</v>
      </c>
    </row>
  </sheetData>
  <mergeCells count="1">
    <mergeCell ref="E5:G5"/>
  </mergeCells>
  <dataValidations count="1">
    <dataValidation type="decimal" operator="lessThan" allowBlank="1" showInputMessage="1" showErrorMessage="1" sqref="J6:L51" xr:uid="{061F92E7-E76B-4CBB-B3FF-D019FF56A298}">
      <formula1>100</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A61A-83A4-448B-ACAA-4A14A4DE5195}">
  <dimension ref="A1:M981"/>
  <sheetViews>
    <sheetView topLeftCell="A947" workbookViewId="0">
      <selection activeCell="M2" sqref="M2"/>
    </sheetView>
  </sheetViews>
  <sheetFormatPr defaultRowHeight="15" x14ac:dyDescent="0.25"/>
  <cols>
    <col min="1" max="1" width="11.7109375" bestFit="1" customWidth="1"/>
    <col min="2" max="2" width="50.140625" bestFit="1" customWidth="1"/>
    <col min="3" max="3" width="11.140625" bestFit="1" customWidth="1"/>
    <col min="4" max="4" width="14.42578125" bestFit="1" customWidth="1"/>
    <col min="5" max="5" width="8" bestFit="1" customWidth="1"/>
    <col min="6" max="6" width="8.42578125" bestFit="1" customWidth="1"/>
    <col min="7" max="7" width="9.28515625" bestFit="1" customWidth="1"/>
    <col min="8" max="8" width="10" bestFit="1" customWidth="1"/>
    <col min="9" max="9" width="15.85546875" bestFit="1" customWidth="1"/>
    <col min="10" max="10" width="14.85546875" bestFit="1" customWidth="1"/>
    <col min="11" max="11" width="18.85546875" bestFit="1" customWidth="1"/>
    <col min="12" max="12" width="14" bestFit="1" customWidth="1"/>
    <col min="13" max="13" width="14.28515625" bestFit="1" customWidth="1"/>
  </cols>
  <sheetData>
    <row r="1" spans="1:13" x14ac:dyDescent="0.25">
      <c r="A1" t="s">
        <v>1151</v>
      </c>
      <c r="B1" t="s">
        <v>1</v>
      </c>
      <c r="C1" t="s">
        <v>1150</v>
      </c>
      <c r="D1" t="s">
        <v>0</v>
      </c>
      <c r="E1" t="s">
        <v>2</v>
      </c>
      <c r="F1" t="s">
        <v>3</v>
      </c>
      <c r="G1" t="s">
        <v>4</v>
      </c>
      <c r="H1" t="s">
        <v>5</v>
      </c>
      <c r="I1" t="s">
        <v>6</v>
      </c>
      <c r="J1" t="s">
        <v>13</v>
      </c>
      <c r="K1" t="s">
        <v>14</v>
      </c>
      <c r="L1" t="s">
        <v>1560</v>
      </c>
      <c r="M1" t="s">
        <v>1572</v>
      </c>
    </row>
    <row r="2" spans="1:13" x14ac:dyDescent="0.25">
      <c r="A2">
        <v>1</v>
      </c>
      <c r="B2" s="19" t="s">
        <v>26</v>
      </c>
      <c r="C2">
        <v>1</v>
      </c>
      <c r="D2" s="19" t="s">
        <v>25</v>
      </c>
      <c r="E2">
        <v>632.16999999999996</v>
      </c>
      <c r="F2">
        <v>89</v>
      </c>
      <c r="G2" t="b">
        <v>1</v>
      </c>
      <c r="H2" t="b">
        <v>1</v>
      </c>
      <c r="I2" t="b">
        <v>0</v>
      </c>
      <c r="J2">
        <v>12</v>
      </c>
      <c r="K2">
        <v>256</v>
      </c>
      <c r="L2" s="20">
        <v>44759</v>
      </c>
      <c r="M2" s="19" t="s">
        <v>1573</v>
      </c>
    </row>
    <row r="3" spans="1:13" x14ac:dyDescent="0.25">
      <c r="A3">
        <v>2</v>
      </c>
      <c r="B3" s="19" t="s">
        <v>29</v>
      </c>
      <c r="C3">
        <v>1</v>
      </c>
      <c r="D3" s="19" t="s">
        <v>25</v>
      </c>
      <c r="E3">
        <v>229.76</v>
      </c>
      <c r="F3">
        <v>81</v>
      </c>
      <c r="G3" t="b">
        <v>1</v>
      </c>
      <c r="H3" t="b">
        <v>0</v>
      </c>
      <c r="I3" t="b">
        <v>0</v>
      </c>
      <c r="J3">
        <v>6</v>
      </c>
      <c r="K3">
        <v>128</v>
      </c>
      <c r="L3" s="20">
        <v>45010</v>
      </c>
      <c r="M3" s="19" t="s">
        <v>1574</v>
      </c>
    </row>
    <row r="4" spans="1:13" x14ac:dyDescent="0.25">
      <c r="A4">
        <v>3</v>
      </c>
      <c r="B4" s="19" t="s">
        <v>31</v>
      </c>
      <c r="C4">
        <v>2</v>
      </c>
      <c r="D4" s="19" t="s">
        <v>30</v>
      </c>
      <c r="E4">
        <v>189.64</v>
      </c>
      <c r="F4">
        <v>75</v>
      </c>
      <c r="G4" t="b">
        <v>1</v>
      </c>
      <c r="H4" t="b">
        <v>0</v>
      </c>
      <c r="I4" t="b">
        <v>0</v>
      </c>
      <c r="J4">
        <v>4</v>
      </c>
      <c r="K4">
        <v>64</v>
      </c>
      <c r="L4" s="20">
        <v>44962</v>
      </c>
      <c r="M4" s="19" t="s">
        <v>1574</v>
      </c>
    </row>
    <row r="5" spans="1:13" x14ac:dyDescent="0.25">
      <c r="A5">
        <v>4</v>
      </c>
      <c r="B5" s="19" t="s">
        <v>34</v>
      </c>
      <c r="C5">
        <v>3</v>
      </c>
      <c r="D5" s="19" t="s">
        <v>33</v>
      </c>
      <c r="E5">
        <v>172.4</v>
      </c>
      <c r="F5">
        <v>81</v>
      </c>
      <c r="G5" t="b">
        <v>1</v>
      </c>
      <c r="H5" t="b">
        <v>0</v>
      </c>
      <c r="I5" t="b">
        <v>0</v>
      </c>
      <c r="J5">
        <v>6</v>
      </c>
      <c r="K5">
        <v>128</v>
      </c>
      <c r="L5" s="20">
        <v>44746</v>
      </c>
      <c r="M5" s="19" t="s">
        <v>1573</v>
      </c>
    </row>
    <row r="6" spans="1:13" x14ac:dyDescent="0.25">
      <c r="A6">
        <v>5</v>
      </c>
      <c r="B6" s="19" t="s">
        <v>36</v>
      </c>
      <c r="C6">
        <v>4</v>
      </c>
      <c r="D6" s="19" t="s">
        <v>35</v>
      </c>
      <c r="E6">
        <v>287.33999999999997</v>
      </c>
      <c r="F6">
        <v>82</v>
      </c>
      <c r="G6" t="b">
        <v>1</v>
      </c>
      <c r="H6" t="b">
        <v>0</v>
      </c>
      <c r="I6" t="b">
        <v>0</v>
      </c>
      <c r="J6">
        <v>6</v>
      </c>
      <c r="K6">
        <v>128</v>
      </c>
      <c r="L6" s="20">
        <v>44963</v>
      </c>
      <c r="M6" s="19" t="s">
        <v>1574</v>
      </c>
    </row>
    <row r="7" spans="1:13" x14ac:dyDescent="0.25">
      <c r="A7">
        <v>6</v>
      </c>
      <c r="B7" s="19" t="s">
        <v>38</v>
      </c>
      <c r="C7">
        <v>2</v>
      </c>
      <c r="D7" s="19" t="s">
        <v>30</v>
      </c>
      <c r="E7">
        <v>195.39</v>
      </c>
      <c r="F7">
        <v>80</v>
      </c>
      <c r="G7" t="b">
        <v>1</v>
      </c>
      <c r="H7" t="b">
        <v>1</v>
      </c>
      <c r="I7" t="b">
        <v>0</v>
      </c>
      <c r="J7">
        <v>6</v>
      </c>
      <c r="K7">
        <v>128</v>
      </c>
      <c r="L7" s="20">
        <v>45050</v>
      </c>
      <c r="M7" s="19" t="s">
        <v>1574</v>
      </c>
    </row>
    <row r="8" spans="1:13" x14ac:dyDescent="0.25">
      <c r="A8">
        <v>7</v>
      </c>
      <c r="B8" s="19" t="s">
        <v>40</v>
      </c>
      <c r="C8">
        <v>5</v>
      </c>
      <c r="D8" s="19" t="s">
        <v>39</v>
      </c>
      <c r="E8">
        <v>758.61</v>
      </c>
      <c r="F8">
        <v>81</v>
      </c>
      <c r="G8" t="b">
        <v>1</v>
      </c>
      <c r="H8" t="b">
        <v>1</v>
      </c>
      <c r="I8" t="b">
        <v>0</v>
      </c>
      <c r="J8">
        <v>6</v>
      </c>
      <c r="K8">
        <v>128</v>
      </c>
      <c r="L8" s="20">
        <v>44962</v>
      </c>
      <c r="M8" s="19" t="s">
        <v>1574</v>
      </c>
    </row>
    <row r="9" spans="1:13" x14ac:dyDescent="0.25">
      <c r="A9">
        <v>8</v>
      </c>
      <c r="B9" s="19" t="s">
        <v>44</v>
      </c>
      <c r="C9">
        <v>6</v>
      </c>
      <c r="D9" s="19" t="s">
        <v>43</v>
      </c>
      <c r="E9">
        <v>344.82</v>
      </c>
      <c r="F9">
        <v>86</v>
      </c>
      <c r="G9" t="b">
        <v>1</v>
      </c>
      <c r="H9" t="b">
        <v>0</v>
      </c>
      <c r="I9" t="b">
        <v>1</v>
      </c>
      <c r="J9">
        <v>8</v>
      </c>
      <c r="K9">
        <v>256</v>
      </c>
      <c r="L9" s="20">
        <v>44785</v>
      </c>
      <c r="M9" s="19" t="s">
        <v>1573</v>
      </c>
    </row>
    <row r="10" spans="1:13" x14ac:dyDescent="0.25">
      <c r="A10">
        <v>9</v>
      </c>
      <c r="B10" s="19" t="s">
        <v>46</v>
      </c>
      <c r="C10">
        <v>7</v>
      </c>
      <c r="D10" s="19" t="s">
        <v>45</v>
      </c>
      <c r="E10">
        <v>307.45999999999998</v>
      </c>
      <c r="F10">
        <v>85</v>
      </c>
      <c r="G10" t="b">
        <v>1</v>
      </c>
      <c r="H10" t="b">
        <v>1</v>
      </c>
      <c r="I10" t="b">
        <v>0</v>
      </c>
      <c r="J10">
        <v>8</v>
      </c>
      <c r="K10">
        <v>128</v>
      </c>
      <c r="L10" s="20">
        <v>44596</v>
      </c>
      <c r="M10" s="19" t="s">
        <v>1573</v>
      </c>
    </row>
    <row r="11" spans="1:13" x14ac:dyDescent="0.25">
      <c r="A11">
        <v>10</v>
      </c>
      <c r="B11" s="19" t="s">
        <v>47</v>
      </c>
      <c r="C11">
        <v>1</v>
      </c>
      <c r="D11" s="19" t="s">
        <v>25</v>
      </c>
      <c r="E11">
        <v>333.32</v>
      </c>
      <c r="F11">
        <v>84</v>
      </c>
      <c r="G11" t="b">
        <v>1</v>
      </c>
      <c r="H11" t="b">
        <v>1</v>
      </c>
      <c r="I11" t="b">
        <v>0</v>
      </c>
      <c r="J11">
        <v>8</v>
      </c>
      <c r="K11">
        <v>128</v>
      </c>
      <c r="L11" s="20">
        <v>44734</v>
      </c>
      <c r="M11" s="19" t="s">
        <v>1573</v>
      </c>
    </row>
    <row r="12" spans="1:13" x14ac:dyDescent="0.25">
      <c r="A12">
        <v>11</v>
      </c>
      <c r="B12" s="19" t="s">
        <v>48</v>
      </c>
      <c r="C12">
        <v>4</v>
      </c>
      <c r="D12" s="19" t="s">
        <v>35</v>
      </c>
      <c r="E12">
        <v>218.38</v>
      </c>
      <c r="F12">
        <v>82</v>
      </c>
      <c r="G12" t="b">
        <v>1</v>
      </c>
      <c r="H12" t="b">
        <v>0</v>
      </c>
      <c r="I12" t="b">
        <v>0</v>
      </c>
      <c r="J12">
        <v>6</v>
      </c>
      <c r="K12">
        <v>128</v>
      </c>
      <c r="L12" s="20">
        <v>44545</v>
      </c>
      <c r="M12" s="19" t="s">
        <v>1575</v>
      </c>
    </row>
    <row r="13" spans="1:13" x14ac:dyDescent="0.25">
      <c r="A13">
        <v>12</v>
      </c>
      <c r="B13" s="19" t="s">
        <v>50</v>
      </c>
      <c r="C13">
        <v>8</v>
      </c>
      <c r="D13" s="19" t="s">
        <v>49</v>
      </c>
      <c r="E13">
        <v>218.38</v>
      </c>
      <c r="F13">
        <v>79</v>
      </c>
      <c r="G13" t="b">
        <v>1</v>
      </c>
      <c r="H13" t="b">
        <v>1</v>
      </c>
      <c r="I13" t="b">
        <v>0</v>
      </c>
      <c r="J13">
        <v>8</v>
      </c>
      <c r="K13">
        <v>128</v>
      </c>
      <c r="L13" s="20">
        <v>44973</v>
      </c>
      <c r="M13" s="19" t="s">
        <v>1574</v>
      </c>
    </row>
    <row r="14" spans="1:13" x14ac:dyDescent="0.25">
      <c r="A14">
        <v>13</v>
      </c>
      <c r="B14" s="19" t="s">
        <v>51</v>
      </c>
      <c r="C14">
        <v>6</v>
      </c>
      <c r="D14" s="19" t="s">
        <v>43</v>
      </c>
      <c r="E14">
        <v>284.62</v>
      </c>
      <c r="F14">
        <v>79</v>
      </c>
      <c r="G14" t="b">
        <v>1</v>
      </c>
      <c r="H14" t="b">
        <v>0</v>
      </c>
      <c r="I14" t="b">
        <v>1</v>
      </c>
      <c r="J14">
        <v>6</v>
      </c>
      <c r="K14">
        <v>128</v>
      </c>
      <c r="L14" s="20">
        <v>44709</v>
      </c>
      <c r="M14" s="19" t="s">
        <v>1573</v>
      </c>
    </row>
    <row r="15" spans="1:13" x14ac:dyDescent="0.25">
      <c r="A15">
        <v>14</v>
      </c>
      <c r="B15" s="19" t="s">
        <v>53</v>
      </c>
      <c r="C15">
        <v>9</v>
      </c>
      <c r="D15" s="19" t="s">
        <v>52</v>
      </c>
      <c r="E15">
        <v>195.29</v>
      </c>
      <c r="F15">
        <v>80</v>
      </c>
      <c r="G15" t="b">
        <v>1</v>
      </c>
      <c r="H15" t="b">
        <v>0</v>
      </c>
      <c r="I15" t="b">
        <v>0</v>
      </c>
      <c r="J15">
        <v>6</v>
      </c>
      <c r="K15">
        <v>128</v>
      </c>
      <c r="L15" s="20">
        <v>44811</v>
      </c>
      <c r="M15" s="19" t="s">
        <v>1573</v>
      </c>
    </row>
    <row r="16" spans="1:13" x14ac:dyDescent="0.25">
      <c r="A16">
        <v>15</v>
      </c>
      <c r="B16" s="19" t="s">
        <v>54</v>
      </c>
      <c r="C16">
        <v>2</v>
      </c>
      <c r="D16" s="19" t="s">
        <v>30</v>
      </c>
      <c r="E16">
        <v>1321.72</v>
      </c>
      <c r="F16">
        <v>70</v>
      </c>
      <c r="G16" t="b">
        <v>1</v>
      </c>
      <c r="H16" t="b">
        <v>1</v>
      </c>
      <c r="I16" t="b">
        <v>0</v>
      </c>
      <c r="J16">
        <v>8</v>
      </c>
      <c r="K16">
        <v>256</v>
      </c>
      <c r="L16" s="20">
        <v>44655</v>
      </c>
      <c r="M16" s="19" t="s">
        <v>1573</v>
      </c>
    </row>
    <row r="17" spans="1:13" x14ac:dyDescent="0.25">
      <c r="A17">
        <v>16</v>
      </c>
      <c r="B17" s="19" t="s">
        <v>55</v>
      </c>
      <c r="C17">
        <v>5</v>
      </c>
      <c r="D17" s="19" t="s">
        <v>39</v>
      </c>
      <c r="E17">
        <v>724.13</v>
      </c>
      <c r="F17">
        <v>79</v>
      </c>
      <c r="G17" t="b">
        <v>1</v>
      </c>
      <c r="H17" t="b">
        <v>1</v>
      </c>
      <c r="I17" t="b">
        <v>0</v>
      </c>
      <c r="J17">
        <v>4</v>
      </c>
      <c r="K17">
        <v>128</v>
      </c>
      <c r="L17" s="20">
        <v>44719</v>
      </c>
      <c r="M17" s="19" t="s">
        <v>1573</v>
      </c>
    </row>
    <row r="18" spans="1:13" x14ac:dyDescent="0.25">
      <c r="A18">
        <v>17</v>
      </c>
      <c r="B18" s="19" t="s">
        <v>56</v>
      </c>
      <c r="C18">
        <v>9</v>
      </c>
      <c r="D18" s="19" t="s">
        <v>52</v>
      </c>
      <c r="E18">
        <v>114.93</v>
      </c>
      <c r="F18">
        <v>65</v>
      </c>
      <c r="G18" t="b">
        <v>0</v>
      </c>
      <c r="H18" t="b">
        <v>0</v>
      </c>
      <c r="I18" t="b">
        <v>0</v>
      </c>
      <c r="J18">
        <v>3</v>
      </c>
      <c r="K18">
        <v>32</v>
      </c>
      <c r="L18" s="20">
        <v>44796</v>
      </c>
      <c r="M18" s="19" t="s">
        <v>1573</v>
      </c>
    </row>
    <row r="19" spans="1:13" x14ac:dyDescent="0.25">
      <c r="A19">
        <v>18</v>
      </c>
      <c r="B19" s="19" t="s">
        <v>58</v>
      </c>
      <c r="C19">
        <v>8</v>
      </c>
      <c r="D19" s="19" t="s">
        <v>49</v>
      </c>
      <c r="E19">
        <v>528.72</v>
      </c>
      <c r="F19">
        <v>86</v>
      </c>
      <c r="G19" t="b">
        <v>1</v>
      </c>
      <c r="H19" t="b">
        <v>1</v>
      </c>
      <c r="I19" t="b">
        <v>0</v>
      </c>
      <c r="J19">
        <v>16</v>
      </c>
      <c r="K19">
        <v>256</v>
      </c>
      <c r="L19" s="20">
        <v>44627</v>
      </c>
      <c r="M19" s="19" t="s">
        <v>1573</v>
      </c>
    </row>
    <row r="20" spans="1:13" x14ac:dyDescent="0.25">
      <c r="A20">
        <v>19</v>
      </c>
      <c r="B20" s="19" t="s">
        <v>59</v>
      </c>
      <c r="C20">
        <v>1</v>
      </c>
      <c r="D20" s="19" t="s">
        <v>25</v>
      </c>
      <c r="E20">
        <v>379.3</v>
      </c>
      <c r="F20">
        <v>86</v>
      </c>
      <c r="G20" t="b">
        <v>1</v>
      </c>
      <c r="H20" t="b">
        <v>1</v>
      </c>
      <c r="I20" t="b">
        <v>0</v>
      </c>
      <c r="J20">
        <v>8</v>
      </c>
      <c r="K20">
        <v>128</v>
      </c>
      <c r="L20" s="20">
        <v>44818</v>
      </c>
      <c r="M20" s="19" t="s">
        <v>1573</v>
      </c>
    </row>
    <row r="21" spans="1:13" x14ac:dyDescent="0.25">
      <c r="A21">
        <v>20</v>
      </c>
      <c r="B21" s="19" t="s">
        <v>60</v>
      </c>
      <c r="C21">
        <v>9</v>
      </c>
      <c r="D21" s="19" t="s">
        <v>52</v>
      </c>
      <c r="E21">
        <v>166.66</v>
      </c>
      <c r="F21">
        <v>72</v>
      </c>
      <c r="G21" t="b">
        <v>0</v>
      </c>
      <c r="H21" t="b">
        <v>0</v>
      </c>
      <c r="I21" t="b">
        <v>0</v>
      </c>
      <c r="J21">
        <v>4</v>
      </c>
      <c r="K21">
        <v>64</v>
      </c>
      <c r="L21" s="20">
        <v>44695</v>
      </c>
      <c r="M21" s="19" t="s">
        <v>1573</v>
      </c>
    </row>
    <row r="22" spans="1:13" x14ac:dyDescent="0.25">
      <c r="A22">
        <v>21</v>
      </c>
      <c r="B22" s="19" t="s">
        <v>61</v>
      </c>
      <c r="C22">
        <v>1</v>
      </c>
      <c r="D22" s="19" t="s">
        <v>25</v>
      </c>
      <c r="E22">
        <v>459.76</v>
      </c>
      <c r="F22">
        <v>85</v>
      </c>
      <c r="G22" t="b">
        <v>1</v>
      </c>
      <c r="H22" t="b">
        <v>1</v>
      </c>
      <c r="I22" t="b">
        <v>0</v>
      </c>
      <c r="J22">
        <v>8</v>
      </c>
      <c r="K22">
        <v>128</v>
      </c>
      <c r="L22" s="20">
        <v>44554</v>
      </c>
      <c r="M22" s="19" t="s">
        <v>1575</v>
      </c>
    </row>
    <row r="23" spans="1:13" x14ac:dyDescent="0.25">
      <c r="A23">
        <v>22</v>
      </c>
      <c r="B23" s="19" t="s">
        <v>62</v>
      </c>
      <c r="C23">
        <v>9</v>
      </c>
      <c r="D23" s="19" t="s">
        <v>52</v>
      </c>
      <c r="E23">
        <v>413.78</v>
      </c>
      <c r="F23">
        <v>85</v>
      </c>
      <c r="G23" t="b">
        <v>1</v>
      </c>
      <c r="H23" t="b">
        <v>0</v>
      </c>
      <c r="I23" t="b">
        <v>0</v>
      </c>
      <c r="J23">
        <v>8</v>
      </c>
      <c r="K23">
        <v>128</v>
      </c>
      <c r="L23" s="20">
        <v>44648</v>
      </c>
      <c r="M23" s="19" t="s">
        <v>1573</v>
      </c>
    </row>
    <row r="24" spans="1:13" x14ac:dyDescent="0.25">
      <c r="A24">
        <v>23</v>
      </c>
      <c r="B24" s="19" t="s">
        <v>64</v>
      </c>
      <c r="C24">
        <v>10</v>
      </c>
      <c r="D24" s="19" t="s">
        <v>63</v>
      </c>
      <c r="E24">
        <v>172.4</v>
      </c>
      <c r="F24">
        <v>80</v>
      </c>
      <c r="G24" t="b">
        <v>1</v>
      </c>
      <c r="H24" t="b">
        <v>0</v>
      </c>
      <c r="I24" t="b">
        <v>1</v>
      </c>
      <c r="J24">
        <v>6</v>
      </c>
      <c r="K24">
        <v>64</v>
      </c>
      <c r="L24" s="20">
        <v>44805</v>
      </c>
      <c r="M24" s="19" t="s">
        <v>1573</v>
      </c>
    </row>
    <row r="25" spans="1:13" x14ac:dyDescent="0.25">
      <c r="A25">
        <v>24</v>
      </c>
      <c r="B25" s="19" t="s">
        <v>65</v>
      </c>
      <c r="C25">
        <v>6</v>
      </c>
      <c r="D25" s="19" t="s">
        <v>43</v>
      </c>
      <c r="E25">
        <v>205.28</v>
      </c>
      <c r="F25">
        <v>76</v>
      </c>
      <c r="G25" t="b">
        <v>1</v>
      </c>
      <c r="H25" t="b">
        <v>0</v>
      </c>
      <c r="I25" t="b">
        <v>1</v>
      </c>
      <c r="J25">
        <v>4</v>
      </c>
      <c r="K25">
        <v>128</v>
      </c>
      <c r="L25" s="20">
        <v>44794</v>
      </c>
      <c r="M25" s="19" t="s">
        <v>1573</v>
      </c>
    </row>
    <row r="26" spans="1:13" x14ac:dyDescent="0.25">
      <c r="A26">
        <v>25</v>
      </c>
      <c r="B26" s="19" t="s">
        <v>66</v>
      </c>
      <c r="C26">
        <v>9</v>
      </c>
      <c r="D26" s="19" t="s">
        <v>52</v>
      </c>
      <c r="E26">
        <v>494.14</v>
      </c>
      <c r="F26">
        <v>87</v>
      </c>
      <c r="G26" t="b">
        <v>1</v>
      </c>
      <c r="H26" t="b">
        <v>1</v>
      </c>
      <c r="I26" t="b">
        <v>0</v>
      </c>
      <c r="J26">
        <v>12</v>
      </c>
      <c r="K26">
        <v>256</v>
      </c>
      <c r="L26" s="20">
        <v>44986</v>
      </c>
      <c r="M26" s="19" t="s">
        <v>1574</v>
      </c>
    </row>
    <row r="27" spans="1:13" x14ac:dyDescent="0.25">
      <c r="A27">
        <v>26</v>
      </c>
      <c r="B27" s="19" t="s">
        <v>67</v>
      </c>
      <c r="C27">
        <v>2</v>
      </c>
      <c r="D27" s="19" t="s">
        <v>30</v>
      </c>
      <c r="E27">
        <v>359.07</v>
      </c>
      <c r="F27">
        <v>88</v>
      </c>
      <c r="G27" t="b">
        <v>1</v>
      </c>
      <c r="H27" t="b">
        <v>1</v>
      </c>
      <c r="I27" t="b">
        <v>0</v>
      </c>
      <c r="J27">
        <v>8</v>
      </c>
      <c r="K27">
        <v>128</v>
      </c>
      <c r="L27" s="20">
        <v>44616</v>
      </c>
      <c r="M27" s="19" t="s">
        <v>1573</v>
      </c>
    </row>
    <row r="28" spans="1:13" x14ac:dyDescent="0.25">
      <c r="A28">
        <v>27</v>
      </c>
      <c r="B28" s="19" t="s">
        <v>68</v>
      </c>
      <c r="C28">
        <v>1</v>
      </c>
      <c r="D28" s="19" t="s">
        <v>25</v>
      </c>
      <c r="E28">
        <v>252.82</v>
      </c>
      <c r="F28">
        <v>84</v>
      </c>
      <c r="G28" t="b">
        <v>1</v>
      </c>
      <c r="H28" t="b">
        <v>0</v>
      </c>
      <c r="I28" t="b">
        <v>0</v>
      </c>
      <c r="J28">
        <v>8</v>
      </c>
      <c r="K28">
        <v>128</v>
      </c>
      <c r="L28" s="20">
        <v>45016</v>
      </c>
      <c r="M28" s="19" t="s">
        <v>1574</v>
      </c>
    </row>
    <row r="29" spans="1:13" x14ac:dyDescent="0.25">
      <c r="A29">
        <v>28</v>
      </c>
      <c r="B29" s="19" t="s">
        <v>69</v>
      </c>
      <c r="C29">
        <v>5</v>
      </c>
      <c r="D29" s="19" t="s">
        <v>39</v>
      </c>
      <c r="E29">
        <v>1494.14</v>
      </c>
      <c r="F29">
        <v>76</v>
      </c>
      <c r="G29" t="b">
        <v>1</v>
      </c>
      <c r="H29" t="b">
        <v>1</v>
      </c>
      <c r="I29" t="b">
        <v>0</v>
      </c>
      <c r="J29">
        <v>6</v>
      </c>
      <c r="K29">
        <v>128</v>
      </c>
      <c r="L29" s="20">
        <v>44556</v>
      </c>
      <c r="M29" s="19" t="s">
        <v>1575</v>
      </c>
    </row>
    <row r="30" spans="1:13" x14ac:dyDescent="0.25">
      <c r="A30">
        <v>29</v>
      </c>
      <c r="B30" s="19" t="s">
        <v>70</v>
      </c>
      <c r="C30">
        <v>9</v>
      </c>
      <c r="D30" s="19" t="s">
        <v>52</v>
      </c>
      <c r="E30">
        <v>321.83</v>
      </c>
      <c r="F30">
        <v>83</v>
      </c>
      <c r="G30" t="b">
        <v>1</v>
      </c>
      <c r="H30" t="b">
        <v>0</v>
      </c>
      <c r="I30" t="b">
        <v>0</v>
      </c>
      <c r="J30">
        <v>8</v>
      </c>
      <c r="K30">
        <v>128</v>
      </c>
      <c r="L30" s="20">
        <v>44753</v>
      </c>
      <c r="M30" s="19" t="s">
        <v>1573</v>
      </c>
    </row>
    <row r="31" spans="1:13" x14ac:dyDescent="0.25">
      <c r="A31">
        <v>30</v>
      </c>
      <c r="B31" s="19" t="s">
        <v>71</v>
      </c>
      <c r="C31">
        <v>1</v>
      </c>
      <c r="D31" s="19" t="s">
        <v>25</v>
      </c>
      <c r="E31">
        <v>804.59</v>
      </c>
      <c r="F31">
        <v>60</v>
      </c>
      <c r="G31" t="b">
        <v>1</v>
      </c>
      <c r="H31" t="b">
        <v>1</v>
      </c>
      <c r="I31" t="b">
        <v>0</v>
      </c>
      <c r="J31">
        <v>8</v>
      </c>
      <c r="K31">
        <v>128</v>
      </c>
      <c r="L31" s="20">
        <v>44825</v>
      </c>
      <c r="M31" s="19" t="s">
        <v>1573</v>
      </c>
    </row>
    <row r="32" spans="1:13" x14ac:dyDescent="0.25">
      <c r="A32">
        <v>31</v>
      </c>
      <c r="B32" s="19" t="s">
        <v>72</v>
      </c>
      <c r="C32">
        <v>4</v>
      </c>
      <c r="D32" s="19" t="s">
        <v>35</v>
      </c>
      <c r="E32">
        <v>229.87</v>
      </c>
      <c r="F32">
        <v>84</v>
      </c>
      <c r="G32" t="b">
        <v>1</v>
      </c>
      <c r="H32" t="b">
        <v>0</v>
      </c>
      <c r="I32" t="b">
        <v>0</v>
      </c>
      <c r="J32">
        <v>8</v>
      </c>
      <c r="K32">
        <v>128</v>
      </c>
      <c r="L32" s="20">
        <v>44804</v>
      </c>
      <c r="M32" s="19" t="s">
        <v>1573</v>
      </c>
    </row>
    <row r="33" spans="1:13" x14ac:dyDescent="0.25">
      <c r="A33">
        <v>32</v>
      </c>
      <c r="B33" s="19" t="s">
        <v>73</v>
      </c>
      <c r="C33">
        <v>10</v>
      </c>
      <c r="D33" s="19" t="s">
        <v>63</v>
      </c>
      <c r="E33">
        <v>241.37</v>
      </c>
      <c r="F33">
        <v>81</v>
      </c>
      <c r="G33" t="b">
        <v>1</v>
      </c>
      <c r="H33" t="b">
        <v>1</v>
      </c>
      <c r="I33" t="b">
        <v>1</v>
      </c>
      <c r="J33">
        <v>6</v>
      </c>
      <c r="K33">
        <v>128</v>
      </c>
      <c r="L33" s="20">
        <v>44980</v>
      </c>
      <c r="M33" s="19" t="s">
        <v>1574</v>
      </c>
    </row>
    <row r="34" spans="1:13" x14ac:dyDescent="0.25">
      <c r="A34">
        <v>33</v>
      </c>
      <c r="B34" s="19" t="s">
        <v>74</v>
      </c>
      <c r="C34">
        <v>9</v>
      </c>
      <c r="D34" s="19" t="s">
        <v>52</v>
      </c>
      <c r="E34">
        <v>321.72000000000003</v>
      </c>
      <c r="F34">
        <v>83</v>
      </c>
      <c r="G34" t="b">
        <v>1</v>
      </c>
      <c r="H34" t="b">
        <v>0</v>
      </c>
      <c r="I34" t="b">
        <v>0</v>
      </c>
      <c r="J34">
        <v>8</v>
      </c>
      <c r="K34">
        <v>256</v>
      </c>
      <c r="L34" s="20">
        <v>45011</v>
      </c>
      <c r="M34" s="19" t="s">
        <v>1574</v>
      </c>
    </row>
    <row r="35" spans="1:13" x14ac:dyDescent="0.25">
      <c r="A35">
        <v>34</v>
      </c>
      <c r="B35" s="19" t="s">
        <v>75</v>
      </c>
      <c r="C35">
        <v>5</v>
      </c>
      <c r="D35" s="19" t="s">
        <v>39</v>
      </c>
      <c r="E35">
        <v>448.26</v>
      </c>
      <c r="F35">
        <v>73</v>
      </c>
      <c r="G35" t="b">
        <v>0</v>
      </c>
      <c r="H35" t="b">
        <v>1</v>
      </c>
      <c r="I35" t="b">
        <v>0</v>
      </c>
      <c r="J35">
        <v>4</v>
      </c>
      <c r="K35">
        <v>64</v>
      </c>
      <c r="L35" s="20">
        <v>44835</v>
      </c>
      <c r="M35" s="19" t="s">
        <v>1573</v>
      </c>
    </row>
    <row r="36" spans="1:13" x14ac:dyDescent="0.25">
      <c r="A36">
        <v>35</v>
      </c>
      <c r="B36" s="19" t="s">
        <v>76</v>
      </c>
      <c r="C36">
        <v>2</v>
      </c>
      <c r="D36" s="19" t="s">
        <v>30</v>
      </c>
      <c r="E36">
        <v>273.45</v>
      </c>
      <c r="F36">
        <v>85</v>
      </c>
      <c r="G36" t="b">
        <v>1</v>
      </c>
      <c r="H36" t="b">
        <v>0</v>
      </c>
      <c r="I36" t="b">
        <v>0</v>
      </c>
      <c r="J36">
        <v>6</v>
      </c>
      <c r="K36">
        <v>128</v>
      </c>
      <c r="L36" s="20">
        <v>44985</v>
      </c>
      <c r="M36" s="19" t="s">
        <v>1574</v>
      </c>
    </row>
    <row r="37" spans="1:13" x14ac:dyDescent="0.25">
      <c r="A37">
        <v>36</v>
      </c>
      <c r="B37" s="19" t="s">
        <v>77</v>
      </c>
      <c r="C37">
        <v>2</v>
      </c>
      <c r="D37" s="19" t="s">
        <v>30</v>
      </c>
      <c r="E37">
        <v>459.76</v>
      </c>
      <c r="F37">
        <v>87</v>
      </c>
      <c r="G37" t="b">
        <v>1</v>
      </c>
      <c r="H37" t="b">
        <v>1</v>
      </c>
      <c r="I37" t="b">
        <v>0</v>
      </c>
      <c r="J37">
        <v>8</v>
      </c>
      <c r="K37">
        <v>128</v>
      </c>
      <c r="L37" s="20">
        <v>44665</v>
      </c>
      <c r="M37" s="19" t="s">
        <v>1573</v>
      </c>
    </row>
    <row r="38" spans="1:13" x14ac:dyDescent="0.25">
      <c r="A38">
        <v>37</v>
      </c>
      <c r="B38" s="19" t="s">
        <v>78</v>
      </c>
      <c r="C38">
        <v>8</v>
      </c>
      <c r="D38" s="19" t="s">
        <v>49</v>
      </c>
      <c r="E38">
        <v>344.71</v>
      </c>
      <c r="F38">
        <v>87</v>
      </c>
      <c r="G38" t="b">
        <v>1</v>
      </c>
      <c r="H38" t="b">
        <v>1</v>
      </c>
      <c r="I38" t="b">
        <v>0</v>
      </c>
      <c r="J38">
        <v>8</v>
      </c>
      <c r="K38">
        <v>256</v>
      </c>
      <c r="L38" s="20">
        <v>44860</v>
      </c>
      <c r="M38" s="19" t="s">
        <v>1573</v>
      </c>
    </row>
    <row r="39" spans="1:13" x14ac:dyDescent="0.25">
      <c r="A39">
        <v>38</v>
      </c>
      <c r="B39" s="19" t="s">
        <v>79</v>
      </c>
      <c r="C39">
        <v>2</v>
      </c>
      <c r="D39" s="19" t="s">
        <v>30</v>
      </c>
      <c r="E39">
        <v>1057.46</v>
      </c>
      <c r="F39">
        <v>60</v>
      </c>
      <c r="G39" t="b">
        <v>1</v>
      </c>
      <c r="H39" t="b">
        <v>1</v>
      </c>
      <c r="I39" t="b">
        <v>0</v>
      </c>
      <c r="J39">
        <v>12</v>
      </c>
      <c r="K39">
        <v>256</v>
      </c>
      <c r="L39" s="20">
        <v>44677</v>
      </c>
      <c r="M39" s="19" t="s">
        <v>1573</v>
      </c>
    </row>
    <row r="40" spans="1:13" x14ac:dyDescent="0.25">
      <c r="A40">
        <v>39</v>
      </c>
      <c r="B40" s="19" t="s">
        <v>80</v>
      </c>
      <c r="C40">
        <v>6</v>
      </c>
      <c r="D40" s="19" t="s">
        <v>43</v>
      </c>
      <c r="E40">
        <v>379.3</v>
      </c>
      <c r="F40">
        <v>83</v>
      </c>
      <c r="G40" t="b">
        <v>1</v>
      </c>
      <c r="H40" t="b">
        <v>0</v>
      </c>
      <c r="I40" t="b">
        <v>1</v>
      </c>
      <c r="J40">
        <v>6</v>
      </c>
      <c r="K40">
        <v>128</v>
      </c>
      <c r="L40" s="20">
        <v>44611</v>
      </c>
      <c r="M40" s="19" t="s">
        <v>1573</v>
      </c>
    </row>
    <row r="41" spans="1:13" x14ac:dyDescent="0.25">
      <c r="A41">
        <v>40</v>
      </c>
      <c r="B41" s="19" t="s">
        <v>81</v>
      </c>
      <c r="C41">
        <v>8</v>
      </c>
      <c r="D41" s="19" t="s">
        <v>49</v>
      </c>
      <c r="E41">
        <v>327.57</v>
      </c>
      <c r="F41">
        <v>83</v>
      </c>
      <c r="G41" t="b">
        <v>1</v>
      </c>
      <c r="H41" t="b">
        <v>1</v>
      </c>
      <c r="I41" t="b">
        <v>0</v>
      </c>
      <c r="J41">
        <v>8</v>
      </c>
      <c r="K41">
        <v>256</v>
      </c>
      <c r="L41" s="20">
        <v>44862</v>
      </c>
      <c r="M41" s="19" t="s">
        <v>1573</v>
      </c>
    </row>
    <row r="42" spans="1:13" x14ac:dyDescent="0.25">
      <c r="A42">
        <v>41</v>
      </c>
      <c r="B42" s="19" t="s">
        <v>82</v>
      </c>
      <c r="C42">
        <v>1</v>
      </c>
      <c r="D42" s="19" t="s">
        <v>25</v>
      </c>
      <c r="E42">
        <v>252.86</v>
      </c>
      <c r="F42">
        <v>83</v>
      </c>
      <c r="G42" t="b">
        <v>1</v>
      </c>
      <c r="H42" t="b">
        <v>1</v>
      </c>
      <c r="I42" t="b">
        <v>0</v>
      </c>
      <c r="J42">
        <v>6</v>
      </c>
      <c r="K42">
        <v>128</v>
      </c>
      <c r="L42" s="20">
        <v>44684</v>
      </c>
      <c r="M42" s="19" t="s">
        <v>1573</v>
      </c>
    </row>
    <row r="43" spans="1:13" x14ac:dyDescent="0.25">
      <c r="A43">
        <v>42</v>
      </c>
      <c r="B43" s="19" t="s">
        <v>83</v>
      </c>
      <c r="C43">
        <v>6</v>
      </c>
      <c r="D43" s="19" t="s">
        <v>43</v>
      </c>
      <c r="E43">
        <v>229.87</v>
      </c>
      <c r="F43">
        <v>83</v>
      </c>
      <c r="G43" t="b">
        <v>1</v>
      </c>
      <c r="H43" t="b">
        <v>0</v>
      </c>
      <c r="I43" t="b">
        <v>1</v>
      </c>
      <c r="J43">
        <v>6</v>
      </c>
      <c r="K43">
        <v>128</v>
      </c>
      <c r="L43" s="20">
        <v>44961</v>
      </c>
      <c r="M43" s="19" t="s">
        <v>1574</v>
      </c>
    </row>
    <row r="44" spans="1:13" x14ac:dyDescent="0.25">
      <c r="A44">
        <v>43</v>
      </c>
      <c r="B44" s="19" t="s">
        <v>84</v>
      </c>
      <c r="C44">
        <v>3</v>
      </c>
      <c r="D44" s="19" t="s">
        <v>33</v>
      </c>
      <c r="E44">
        <v>218.38</v>
      </c>
      <c r="F44">
        <v>87</v>
      </c>
      <c r="G44" t="b">
        <v>1</v>
      </c>
      <c r="H44" t="b">
        <v>1</v>
      </c>
      <c r="I44" t="b">
        <v>0</v>
      </c>
      <c r="J44">
        <v>6</v>
      </c>
      <c r="K44">
        <v>128</v>
      </c>
      <c r="L44" s="20">
        <v>44955</v>
      </c>
      <c r="M44" s="19" t="s">
        <v>1574</v>
      </c>
    </row>
    <row r="45" spans="1:13" x14ac:dyDescent="0.25">
      <c r="A45">
        <v>44</v>
      </c>
      <c r="B45" s="19" t="s">
        <v>85</v>
      </c>
      <c r="C45">
        <v>4</v>
      </c>
      <c r="D45" s="19" t="s">
        <v>35</v>
      </c>
      <c r="E45">
        <v>321.83</v>
      </c>
      <c r="F45">
        <v>85</v>
      </c>
      <c r="G45" t="b">
        <v>1</v>
      </c>
      <c r="H45" t="b">
        <v>0</v>
      </c>
      <c r="I45" t="b">
        <v>0</v>
      </c>
      <c r="J45">
        <v>8</v>
      </c>
      <c r="K45">
        <v>256</v>
      </c>
      <c r="L45" s="20">
        <v>44613</v>
      </c>
      <c r="M45" s="19" t="s">
        <v>1573</v>
      </c>
    </row>
    <row r="46" spans="1:13" x14ac:dyDescent="0.25">
      <c r="A46">
        <v>45</v>
      </c>
      <c r="B46" s="19" t="s">
        <v>86</v>
      </c>
      <c r="C46">
        <v>9</v>
      </c>
      <c r="D46" s="19" t="s">
        <v>52</v>
      </c>
      <c r="E46">
        <v>212.63</v>
      </c>
      <c r="F46">
        <v>80</v>
      </c>
      <c r="G46" t="b">
        <v>0</v>
      </c>
      <c r="H46" t="b">
        <v>0</v>
      </c>
      <c r="I46" t="b">
        <v>0</v>
      </c>
      <c r="J46">
        <v>8</v>
      </c>
      <c r="K46">
        <v>128</v>
      </c>
      <c r="L46" s="20">
        <v>44853</v>
      </c>
      <c r="M46" s="19" t="s">
        <v>1573</v>
      </c>
    </row>
    <row r="47" spans="1:13" x14ac:dyDescent="0.25">
      <c r="A47">
        <v>46</v>
      </c>
      <c r="B47" s="19" t="s">
        <v>87</v>
      </c>
      <c r="C47">
        <v>2</v>
      </c>
      <c r="D47" s="19" t="s">
        <v>30</v>
      </c>
      <c r="E47">
        <v>200.9</v>
      </c>
      <c r="F47">
        <v>81</v>
      </c>
      <c r="G47" t="b">
        <v>1</v>
      </c>
      <c r="H47" t="b">
        <v>1</v>
      </c>
      <c r="I47" t="b">
        <v>0</v>
      </c>
      <c r="J47">
        <v>6</v>
      </c>
      <c r="K47">
        <v>128</v>
      </c>
      <c r="L47" s="20">
        <v>44858</v>
      </c>
      <c r="M47" s="19" t="s">
        <v>1573</v>
      </c>
    </row>
    <row r="48" spans="1:13" x14ac:dyDescent="0.25">
      <c r="A48">
        <v>47</v>
      </c>
      <c r="B48" s="19" t="s">
        <v>88</v>
      </c>
      <c r="C48">
        <v>6</v>
      </c>
      <c r="D48" s="19" t="s">
        <v>43</v>
      </c>
      <c r="E48">
        <v>137.19999999999999</v>
      </c>
      <c r="F48">
        <v>76</v>
      </c>
      <c r="G48" t="b">
        <v>0</v>
      </c>
      <c r="H48" t="b">
        <v>0</v>
      </c>
      <c r="I48" t="b">
        <v>1</v>
      </c>
      <c r="J48">
        <v>4</v>
      </c>
      <c r="K48">
        <v>64</v>
      </c>
      <c r="L48" s="20">
        <v>44885</v>
      </c>
      <c r="M48" s="19" t="s">
        <v>1573</v>
      </c>
    </row>
    <row r="49" spans="1:13" x14ac:dyDescent="0.25">
      <c r="A49">
        <v>48</v>
      </c>
      <c r="B49" s="19" t="s">
        <v>89</v>
      </c>
      <c r="C49">
        <v>4</v>
      </c>
      <c r="D49" s="19" t="s">
        <v>35</v>
      </c>
      <c r="E49">
        <v>102.87</v>
      </c>
      <c r="F49">
        <v>64</v>
      </c>
      <c r="G49" t="b">
        <v>0</v>
      </c>
      <c r="H49" t="b">
        <v>0</v>
      </c>
      <c r="I49" t="b">
        <v>0</v>
      </c>
      <c r="J49">
        <v>3</v>
      </c>
      <c r="K49">
        <v>32</v>
      </c>
      <c r="L49" s="20">
        <v>44958</v>
      </c>
      <c r="M49" s="19" t="s">
        <v>1574</v>
      </c>
    </row>
    <row r="50" spans="1:13" x14ac:dyDescent="0.25">
      <c r="A50">
        <v>49</v>
      </c>
      <c r="B50" s="19" t="s">
        <v>91</v>
      </c>
      <c r="C50">
        <v>9</v>
      </c>
      <c r="D50" s="19" t="s">
        <v>52</v>
      </c>
      <c r="E50">
        <v>143.55000000000001</v>
      </c>
      <c r="F50">
        <v>68</v>
      </c>
      <c r="G50" t="b">
        <v>0</v>
      </c>
      <c r="H50" t="b">
        <v>0</v>
      </c>
      <c r="I50" t="b">
        <v>0</v>
      </c>
      <c r="J50">
        <v>4</v>
      </c>
      <c r="K50">
        <v>64</v>
      </c>
      <c r="L50" s="20">
        <v>44683</v>
      </c>
      <c r="M50" s="19" t="s">
        <v>1573</v>
      </c>
    </row>
    <row r="51" spans="1:13" x14ac:dyDescent="0.25">
      <c r="A51">
        <v>50</v>
      </c>
      <c r="B51" s="19" t="s">
        <v>92</v>
      </c>
      <c r="C51">
        <v>2</v>
      </c>
      <c r="D51" s="19" t="s">
        <v>30</v>
      </c>
      <c r="E51">
        <v>494.24</v>
      </c>
      <c r="F51">
        <v>60</v>
      </c>
      <c r="G51" t="b">
        <v>1</v>
      </c>
      <c r="H51" t="b">
        <v>1</v>
      </c>
      <c r="I51" t="b">
        <v>0</v>
      </c>
      <c r="J51">
        <v>8</v>
      </c>
      <c r="K51">
        <v>128</v>
      </c>
      <c r="L51" s="20">
        <v>44566</v>
      </c>
      <c r="M51" s="19" t="s">
        <v>1573</v>
      </c>
    </row>
    <row r="52" spans="1:13" x14ac:dyDescent="0.25">
      <c r="A52">
        <v>51</v>
      </c>
      <c r="B52" s="19" t="s">
        <v>93</v>
      </c>
      <c r="C52">
        <v>2</v>
      </c>
      <c r="D52" s="19" t="s">
        <v>30</v>
      </c>
      <c r="E52">
        <v>218.38</v>
      </c>
      <c r="F52">
        <v>79</v>
      </c>
      <c r="G52" t="b">
        <v>1</v>
      </c>
      <c r="H52" t="b">
        <v>0</v>
      </c>
      <c r="I52" t="b">
        <v>0</v>
      </c>
      <c r="J52">
        <v>6</v>
      </c>
      <c r="K52">
        <v>128</v>
      </c>
      <c r="L52" s="20">
        <v>44946</v>
      </c>
      <c r="M52" s="19" t="s">
        <v>1574</v>
      </c>
    </row>
    <row r="53" spans="1:13" x14ac:dyDescent="0.25">
      <c r="A53">
        <v>52</v>
      </c>
      <c r="B53" s="19" t="s">
        <v>95</v>
      </c>
      <c r="C53">
        <v>11</v>
      </c>
      <c r="D53" s="19" t="s">
        <v>94</v>
      </c>
      <c r="E53">
        <v>344.82</v>
      </c>
      <c r="F53">
        <v>82</v>
      </c>
      <c r="G53" t="b">
        <v>1</v>
      </c>
      <c r="H53" t="b">
        <v>1</v>
      </c>
      <c r="I53" t="b">
        <v>1</v>
      </c>
      <c r="J53">
        <v>8</v>
      </c>
      <c r="K53">
        <v>128</v>
      </c>
      <c r="L53" s="20">
        <v>44853</v>
      </c>
      <c r="M53" s="19" t="s">
        <v>1573</v>
      </c>
    </row>
    <row r="54" spans="1:13" x14ac:dyDescent="0.25">
      <c r="A54">
        <v>53</v>
      </c>
      <c r="B54" s="19" t="s">
        <v>97</v>
      </c>
      <c r="C54">
        <v>12</v>
      </c>
      <c r="D54" s="19" t="s">
        <v>96</v>
      </c>
      <c r="E54">
        <v>137.82</v>
      </c>
      <c r="F54">
        <v>64</v>
      </c>
      <c r="G54" t="b">
        <v>1</v>
      </c>
      <c r="H54" t="b">
        <v>0</v>
      </c>
      <c r="I54" t="b">
        <v>0</v>
      </c>
      <c r="J54">
        <v>4</v>
      </c>
      <c r="K54">
        <v>32</v>
      </c>
      <c r="L54" s="20">
        <v>44676</v>
      </c>
      <c r="M54" s="19" t="s">
        <v>1573</v>
      </c>
    </row>
    <row r="55" spans="1:13" x14ac:dyDescent="0.25">
      <c r="A55">
        <v>54</v>
      </c>
      <c r="B55" s="19" t="s">
        <v>98</v>
      </c>
      <c r="C55">
        <v>3</v>
      </c>
      <c r="D55" s="19" t="s">
        <v>33</v>
      </c>
      <c r="E55">
        <v>218.38</v>
      </c>
      <c r="F55">
        <v>83</v>
      </c>
      <c r="G55" t="b">
        <v>1</v>
      </c>
      <c r="H55" t="b">
        <v>1</v>
      </c>
      <c r="I55" t="b">
        <v>0</v>
      </c>
      <c r="J55">
        <v>6</v>
      </c>
      <c r="K55">
        <v>128</v>
      </c>
      <c r="L55" s="20">
        <v>44778</v>
      </c>
      <c r="M55" s="19" t="s">
        <v>1573</v>
      </c>
    </row>
    <row r="56" spans="1:13" x14ac:dyDescent="0.25">
      <c r="A56">
        <v>55</v>
      </c>
      <c r="B56" s="19" t="s">
        <v>99</v>
      </c>
      <c r="C56">
        <v>4</v>
      </c>
      <c r="D56" s="19" t="s">
        <v>35</v>
      </c>
      <c r="E56">
        <v>160.91</v>
      </c>
      <c r="F56">
        <v>74</v>
      </c>
      <c r="G56" t="b">
        <v>0</v>
      </c>
      <c r="H56" t="b">
        <v>0</v>
      </c>
      <c r="I56" t="b">
        <v>0</v>
      </c>
      <c r="J56">
        <v>4</v>
      </c>
      <c r="K56">
        <v>64</v>
      </c>
      <c r="L56" s="20">
        <v>44910</v>
      </c>
      <c r="M56" s="19" t="s">
        <v>1573</v>
      </c>
    </row>
    <row r="57" spans="1:13" x14ac:dyDescent="0.25">
      <c r="A57">
        <v>56</v>
      </c>
      <c r="B57" s="19" t="s">
        <v>100</v>
      </c>
      <c r="C57">
        <v>4</v>
      </c>
      <c r="D57" s="19" t="s">
        <v>35</v>
      </c>
      <c r="E57">
        <v>172.01</v>
      </c>
      <c r="F57">
        <v>75</v>
      </c>
      <c r="G57" t="b">
        <v>1</v>
      </c>
      <c r="H57" t="b">
        <v>0</v>
      </c>
      <c r="I57" t="b">
        <v>0</v>
      </c>
      <c r="J57">
        <v>4</v>
      </c>
      <c r="K57">
        <v>64</v>
      </c>
      <c r="L57" s="20">
        <v>44679</v>
      </c>
      <c r="M57" s="19" t="s">
        <v>1573</v>
      </c>
    </row>
    <row r="58" spans="1:13" x14ac:dyDescent="0.25">
      <c r="A58">
        <v>57</v>
      </c>
      <c r="B58" s="19" t="s">
        <v>101</v>
      </c>
      <c r="C58">
        <v>5</v>
      </c>
      <c r="D58" s="19" t="s">
        <v>39</v>
      </c>
      <c r="E58">
        <v>862.06</v>
      </c>
      <c r="F58">
        <v>82</v>
      </c>
      <c r="G58" t="b">
        <v>1</v>
      </c>
      <c r="H58" t="b">
        <v>1</v>
      </c>
      <c r="I58" t="b">
        <v>0</v>
      </c>
      <c r="J58">
        <v>6</v>
      </c>
      <c r="K58">
        <v>128</v>
      </c>
      <c r="L58" s="20">
        <v>44868</v>
      </c>
      <c r="M58" s="19" t="s">
        <v>1573</v>
      </c>
    </row>
    <row r="59" spans="1:13" x14ac:dyDescent="0.25">
      <c r="A59">
        <v>58</v>
      </c>
      <c r="B59" s="19" t="s">
        <v>102</v>
      </c>
      <c r="C59">
        <v>6</v>
      </c>
      <c r="D59" s="19" t="s">
        <v>43</v>
      </c>
      <c r="E59">
        <v>126.43</v>
      </c>
      <c r="F59">
        <v>78</v>
      </c>
      <c r="G59" t="b">
        <v>0</v>
      </c>
      <c r="H59" t="b">
        <v>0</v>
      </c>
      <c r="I59" t="b">
        <v>1</v>
      </c>
      <c r="J59">
        <v>6</v>
      </c>
      <c r="K59">
        <v>64</v>
      </c>
      <c r="L59" s="20">
        <v>44867</v>
      </c>
      <c r="M59" s="19" t="s">
        <v>1573</v>
      </c>
    </row>
    <row r="60" spans="1:13" x14ac:dyDescent="0.25">
      <c r="A60">
        <v>59</v>
      </c>
      <c r="B60" s="19" t="s">
        <v>103</v>
      </c>
      <c r="C60">
        <v>2</v>
      </c>
      <c r="D60" s="19" t="s">
        <v>30</v>
      </c>
      <c r="E60">
        <v>976.9</v>
      </c>
      <c r="F60">
        <v>89</v>
      </c>
      <c r="G60" t="b">
        <v>1</v>
      </c>
      <c r="H60" t="b">
        <v>1</v>
      </c>
      <c r="I60" t="b">
        <v>0</v>
      </c>
      <c r="J60">
        <v>8</v>
      </c>
      <c r="K60">
        <v>256</v>
      </c>
      <c r="L60" s="20">
        <v>44618</v>
      </c>
      <c r="M60" s="19" t="s">
        <v>1573</v>
      </c>
    </row>
    <row r="61" spans="1:13" x14ac:dyDescent="0.25">
      <c r="A61">
        <v>60</v>
      </c>
      <c r="B61" s="19" t="s">
        <v>104</v>
      </c>
      <c r="C61">
        <v>3</v>
      </c>
      <c r="D61" s="19" t="s">
        <v>33</v>
      </c>
      <c r="E61">
        <v>120.68</v>
      </c>
      <c r="F61">
        <v>75</v>
      </c>
      <c r="G61" t="b">
        <v>0</v>
      </c>
      <c r="H61" t="b">
        <v>0</v>
      </c>
      <c r="I61" t="b">
        <v>0</v>
      </c>
      <c r="J61">
        <v>4</v>
      </c>
      <c r="K61">
        <v>64</v>
      </c>
      <c r="L61" s="20">
        <v>44586</v>
      </c>
      <c r="M61" s="19" t="s">
        <v>1573</v>
      </c>
    </row>
    <row r="62" spans="1:13" x14ac:dyDescent="0.25">
      <c r="A62">
        <v>61</v>
      </c>
      <c r="B62" s="19" t="s">
        <v>105</v>
      </c>
      <c r="C62">
        <v>6</v>
      </c>
      <c r="D62" s="19" t="s">
        <v>43</v>
      </c>
      <c r="E62">
        <v>206.78</v>
      </c>
      <c r="F62">
        <v>78</v>
      </c>
      <c r="G62" t="b">
        <v>1</v>
      </c>
      <c r="H62" t="b">
        <v>1</v>
      </c>
      <c r="I62" t="b">
        <v>1</v>
      </c>
      <c r="J62">
        <v>6</v>
      </c>
      <c r="K62">
        <v>128</v>
      </c>
      <c r="L62" s="20">
        <v>44748</v>
      </c>
      <c r="M62" s="19" t="s">
        <v>1573</v>
      </c>
    </row>
    <row r="63" spans="1:13" x14ac:dyDescent="0.25">
      <c r="A63">
        <v>62</v>
      </c>
      <c r="B63" s="19" t="s">
        <v>106</v>
      </c>
      <c r="C63">
        <v>9</v>
      </c>
      <c r="D63" s="19" t="s">
        <v>52</v>
      </c>
      <c r="E63">
        <v>344.71</v>
      </c>
      <c r="F63">
        <v>85</v>
      </c>
      <c r="G63" t="b">
        <v>1</v>
      </c>
      <c r="H63" t="b">
        <v>1</v>
      </c>
      <c r="I63" t="b">
        <v>0</v>
      </c>
      <c r="J63">
        <v>8</v>
      </c>
      <c r="K63">
        <v>128</v>
      </c>
      <c r="L63" s="20">
        <v>44587</v>
      </c>
      <c r="M63" s="19" t="s">
        <v>1573</v>
      </c>
    </row>
    <row r="64" spans="1:13" x14ac:dyDescent="0.25">
      <c r="A64">
        <v>63</v>
      </c>
      <c r="B64" s="19" t="s">
        <v>107</v>
      </c>
      <c r="C64">
        <v>2</v>
      </c>
      <c r="D64" s="19" t="s">
        <v>30</v>
      </c>
      <c r="E64">
        <v>212.63</v>
      </c>
      <c r="F64">
        <v>79</v>
      </c>
      <c r="G64" t="b">
        <v>0</v>
      </c>
      <c r="H64" t="b">
        <v>0</v>
      </c>
      <c r="I64" t="b">
        <v>0</v>
      </c>
      <c r="J64">
        <v>6</v>
      </c>
      <c r="K64">
        <v>128</v>
      </c>
      <c r="L64" s="20">
        <v>44784</v>
      </c>
      <c r="M64" s="19" t="s">
        <v>1573</v>
      </c>
    </row>
    <row r="65" spans="1:13" x14ac:dyDescent="0.25">
      <c r="A65">
        <v>64</v>
      </c>
      <c r="B65" s="19" t="s">
        <v>108</v>
      </c>
      <c r="C65">
        <v>9</v>
      </c>
      <c r="D65" s="19" t="s">
        <v>52</v>
      </c>
      <c r="E65">
        <v>189.64</v>
      </c>
      <c r="F65">
        <v>75</v>
      </c>
      <c r="G65" t="b">
        <v>0</v>
      </c>
      <c r="H65" t="b">
        <v>0</v>
      </c>
      <c r="I65" t="b">
        <v>0</v>
      </c>
      <c r="J65">
        <v>6</v>
      </c>
      <c r="K65">
        <v>128</v>
      </c>
      <c r="L65" s="20">
        <v>44572</v>
      </c>
      <c r="M65" s="19" t="s">
        <v>1573</v>
      </c>
    </row>
    <row r="66" spans="1:13" x14ac:dyDescent="0.25">
      <c r="A66">
        <v>65</v>
      </c>
      <c r="B66" s="19" t="s">
        <v>109</v>
      </c>
      <c r="C66">
        <v>10</v>
      </c>
      <c r="D66" s="19" t="s">
        <v>63</v>
      </c>
      <c r="E66">
        <v>172.4</v>
      </c>
      <c r="F66">
        <v>81</v>
      </c>
      <c r="G66" t="b">
        <v>1</v>
      </c>
      <c r="H66" t="b">
        <v>0</v>
      </c>
      <c r="I66" t="b">
        <v>1</v>
      </c>
      <c r="J66">
        <v>6</v>
      </c>
      <c r="K66">
        <v>128</v>
      </c>
      <c r="L66" s="20">
        <v>44987</v>
      </c>
      <c r="M66" s="19" t="s">
        <v>1574</v>
      </c>
    </row>
    <row r="67" spans="1:13" x14ac:dyDescent="0.25">
      <c r="A67">
        <v>66</v>
      </c>
      <c r="B67" s="19" t="s">
        <v>110</v>
      </c>
      <c r="C67">
        <v>9</v>
      </c>
      <c r="D67" s="19" t="s">
        <v>52</v>
      </c>
      <c r="E67">
        <v>408.03</v>
      </c>
      <c r="F67">
        <v>86</v>
      </c>
      <c r="G67" t="b">
        <v>1</v>
      </c>
      <c r="H67" t="b">
        <v>1</v>
      </c>
      <c r="I67" t="b">
        <v>0</v>
      </c>
      <c r="J67">
        <v>8</v>
      </c>
      <c r="K67">
        <v>256</v>
      </c>
      <c r="L67" s="20">
        <v>44952</v>
      </c>
      <c r="M67" s="19" t="s">
        <v>1574</v>
      </c>
    </row>
    <row r="68" spans="1:13" x14ac:dyDescent="0.25">
      <c r="A68">
        <v>67</v>
      </c>
      <c r="B68" s="19" t="s">
        <v>111</v>
      </c>
      <c r="C68">
        <v>1</v>
      </c>
      <c r="D68" s="19" t="s">
        <v>25</v>
      </c>
      <c r="E68">
        <v>701.14</v>
      </c>
      <c r="F68">
        <v>89</v>
      </c>
      <c r="G68" t="b">
        <v>1</v>
      </c>
      <c r="H68" t="b">
        <v>1</v>
      </c>
      <c r="I68" t="b">
        <v>0</v>
      </c>
      <c r="J68">
        <v>8</v>
      </c>
      <c r="K68">
        <v>128</v>
      </c>
      <c r="L68" s="20">
        <v>45004</v>
      </c>
      <c r="M68" s="19" t="s">
        <v>1574</v>
      </c>
    </row>
    <row r="69" spans="1:13" x14ac:dyDescent="0.25">
      <c r="A69">
        <v>68</v>
      </c>
      <c r="B69" s="19" t="s">
        <v>112</v>
      </c>
      <c r="C69">
        <v>6</v>
      </c>
      <c r="D69" s="19" t="s">
        <v>43</v>
      </c>
      <c r="E69">
        <v>379.3</v>
      </c>
      <c r="F69">
        <v>87</v>
      </c>
      <c r="G69" t="b">
        <v>1</v>
      </c>
      <c r="H69" t="b">
        <v>0</v>
      </c>
      <c r="I69" t="b">
        <v>1</v>
      </c>
      <c r="J69">
        <v>12</v>
      </c>
      <c r="K69">
        <v>256</v>
      </c>
      <c r="L69" s="20">
        <v>44842</v>
      </c>
      <c r="M69" s="19" t="s">
        <v>1573</v>
      </c>
    </row>
    <row r="70" spans="1:13" x14ac:dyDescent="0.25">
      <c r="A70">
        <v>69</v>
      </c>
      <c r="B70" s="19" t="s">
        <v>113</v>
      </c>
      <c r="C70">
        <v>2</v>
      </c>
      <c r="D70" s="19" t="s">
        <v>30</v>
      </c>
      <c r="E70">
        <v>183.9</v>
      </c>
      <c r="F70">
        <v>78</v>
      </c>
      <c r="G70" t="b">
        <v>1</v>
      </c>
      <c r="H70" t="b">
        <v>1</v>
      </c>
      <c r="I70" t="b">
        <v>0</v>
      </c>
      <c r="J70">
        <v>4</v>
      </c>
      <c r="K70">
        <v>128</v>
      </c>
      <c r="L70" s="20">
        <v>44612</v>
      </c>
      <c r="M70" s="19" t="s">
        <v>1573</v>
      </c>
    </row>
    <row r="71" spans="1:13" x14ac:dyDescent="0.25">
      <c r="A71">
        <v>70</v>
      </c>
      <c r="B71" s="19" t="s">
        <v>114</v>
      </c>
      <c r="C71">
        <v>8</v>
      </c>
      <c r="D71" s="19" t="s">
        <v>49</v>
      </c>
      <c r="E71">
        <v>1149.31</v>
      </c>
      <c r="F71">
        <v>60</v>
      </c>
      <c r="G71" t="b">
        <v>1</v>
      </c>
      <c r="H71" t="b">
        <v>1</v>
      </c>
      <c r="I71" t="b">
        <v>0</v>
      </c>
      <c r="J71">
        <v>8</v>
      </c>
      <c r="K71">
        <v>256</v>
      </c>
      <c r="L71" s="20">
        <v>44994</v>
      </c>
      <c r="M71" s="19" t="s">
        <v>1574</v>
      </c>
    </row>
    <row r="72" spans="1:13" x14ac:dyDescent="0.25">
      <c r="A72">
        <v>71</v>
      </c>
      <c r="B72" s="19" t="s">
        <v>116</v>
      </c>
      <c r="C72">
        <v>8</v>
      </c>
      <c r="D72" s="19" t="s">
        <v>49</v>
      </c>
      <c r="E72">
        <v>109.18</v>
      </c>
      <c r="F72">
        <v>62</v>
      </c>
      <c r="G72" t="b">
        <v>0</v>
      </c>
      <c r="H72" t="b">
        <v>0</v>
      </c>
      <c r="I72" t="b">
        <v>0</v>
      </c>
      <c r="J72">
        <v>3</v>
      </c>
      <c r="K72">
        <v>64</v>
      </c>
      <c r="L72" s="20">
        <v>44795</v>
      </c>
      <c r="M72" s="19" t="s">
        <v>1573</v>
      </c>
    </row>
    <row r="73" spans="1:13" x14ac:dyDescent="0.25">
      <c r="A73">
        <v>72</v>
      </c>
      <c r="B73" s="19" t="s">
        <v>117</v>
      </c>
      <c r="C73">
        <v>9</v>
      </c>
      <c r="D73" s="19" t="s">
        <v>52</v>
      </c>
      <c r="E73">
        <v>321.77</v>
      </c>
      <c r="F73">
        <v>86</v>
      </c>
      <c r="G73" t="b">
        <v>1</v>
      </c>
      <c r="H73" t="b">
        <v>0</v>
      </c>
      <c r="I73" t="b">
        <v>0</v>
      </c>
      <c r="J73">
        <v>12</v>
      </c>
      <c r="K73">
        <v>256</v>
      </c>
      <c r="L73" s="20">
        <v>44575</v>
      </c>
      <c r="M73" s="19" t="s">
        <v>1573</v>
      </c>
    </row>
    <row r="74" spans="1:13" x14ac:dyDescent="0.25">
      <c r="A74">
        <v>73</v>
      </c>
      <c r="B74" s="19" t="s">
        <v>118</v>
      </c>
      <c r="C74">
        <v>11</v>
      </c>
      <c r="D74" s="19" t="s">
        <v>94</v>
      </c>
      <c r="E74">
        <v>160.79</v>
      </c>
      <c r="F74">
        <v>75</v>
      </c>
      <c r="G74" t="b">
        <v>1</v>
      </c>
      <c r="H74" t="b">
        <v>0</v>
      </c>
      <c r="I74" t="b">
        <v>0</v>
      </c>
      <c r="J74">
        <v>4</v>
      </c>
      <c r="K74">
        <v>64</v>
      </c>
      <c r="L74" s="20">
        <v>45039</v>
      </c>
      <c r="M74" s="19" t="s">
        <v>1574</v>
      </c>
    </row>
    <row r="75" spans="1:13" x14ac:dyDescent="0.25">
      <c r="A75">
        <v>74</v>
      </c>
      <c r="B75" s="19" t="s">
        <v>119</v>
      </c>
      <c r="C75">
        <v>1</v>
      </c>
      <c r="D75" s="19" t="s">
        <v>25</v>
      </c>
      <c r="E75">
        <v>517.23</v>
      </c>
      <c r="F75">
        <v>85</v>
      </c>
      <c r="G75" t="b">
        <v>1</v>
      </c>
      <c r="H75" t="b">
        <v>1</v>
      </c>
      <c r="I75" t="b">
        <v>0</v>
      </c>
      <c r="J75">
        <v>8</v>
      </c>
      <c r="K75">
        <v>128</v>
      </c>
      <c r="L75" s="20">
        <v>44652</v>
      </c>
      <c r="M75" s="19" t="s">
        <v>1573</v>
      </c>
    </row>
    <row r="76" spans="1:13" x14ac:dyDescent="0.25">
      <c r="A76">
        <v>75</v>
      </c>
      <c r="B76" s="19" t="s">
        <v>120</v>
      </c>
      <c r="C76">
        <v>6</v>
      </c>
      <c r="D76" s="19" t="s">
        <v>43</v>
      </c>
      <c r="E76">
        <v>160.91</v>
      </c>
      <c r="F76">
        <v>79</v>
      </c>
      <c r="G76" t="b">
        <v>1</v>
      </c>
      <c r="H76" t="b">
        <v>0</v>
      </c>
      <c r="I76" t="b">
        <v>1</v>
      </c>
      <c r="J76">
        <v>6</v>
      </c>
      <c r="K76">
        <v>128</v>
      </c>
      <c r="L76" s="20">
        <v>44929</v>
      </c>
      <c r="M76" s="19" t="s">
        <v>1574</v>
      </c>
    </row>
    <row r="77" spans="1:13" x14ac:dyDescent="0.25">
      <c r="A77">
        <v>76</v>
      </c>
      <c r="B77" s="19" t="s">
        <v>122</v>
      </c>
      <c r="C77">
        <v>13</v>
      </c>
      <c r="D77" s="19" t="s">
        <v>121</v>
      </c>
      <c r="E77">
        <v>71.150000000000006</v>
      </c>
      <c r="F77">
        <v>60</v>
      </c>
      <c r="G77" t="b">
        <v>0</v>
      </c>
      <c r="H77" t="b">
        <v>0</v>
      </c>
      <c r="I77" t="b">
        <v>0</v>
      </c>
      <c r="J77">
        <v>4</v>
      </c>
      <c r="K77">
        <v>32</v>
      </c>
      <c r="L77" s="20">
        <v>44908</v>
      </c>
      <c r="M77" s="19" t="s">
        <v>1573</v>
      </c>
    </row>
    <row r="78" spans="1:13" x14ac:dyDescent="0.25">
      <c r="A78">
        <v>77</v>
      </c>
      <c r="B78" s="19" t="s">
        <v>124</v>
      </c>
      <c r="C78">
        <v>5</v>
      </c>
      <c r="D78" s="19" t="s">
        <v>39</v>
      </c>
      <c r="E78">
        <v>1378.16</v>
      </c>
      <c r="F78">
        <v>83</v>
      </c>
      <c r="G78" t="b">
        <v>1</v>
      </c>
      <c r="H78" t="b">
        <v>1</v>
      </c>
      <c r="I78" t="b">
        <v>0</v>
      </c>
      <c r="J78">
        <v>6</v>
      </c>
      <c r="K78">
        <v>128</v>
      </c>
      <c r="L78" s="20">
        <v>44743</v>
      </c>
      <c r="M78" s="19" t="s">
        <v>1573</v>
      </c>
    </row>
    <row r="79" spans="1:13" x14ac:dyDescent="0.25">
      <c r="A79">
        <v>78</v>
      </c>
      <c r="B79" s="19" t="s">
        <v>125</v>
      </c>
      <c r="C79">
        <v>8</v>
      </c>
      <c r="D79" s="19" t="s">
        <v>49</v>
      </c>
      <c r="E79">
        <v>317.93</v>
      </c>
      <c r="F79">
        <v>83</v>
      </c>
      <c r="G79" t="b">
        <v>1</v>
      </c>
      <c r="H79" t="b">
        <v>0</v>
      </c>
      <c r="I79" t="b">
        <v>0</v>
      </c>
      <c r="J79">
        <v>8</v>
      </c>
      <c r="K79">
        <v>128</v>
      </c>
      <c r="L79" s="20">
        <v>44654</v>
      </c>
      <c r="M79" s="19" t="s">
        <v>1573</v>
      </c>
    </row>
    <row r="80" spans="1:13" x14ac:dyDescent="0.25">
      <c r="A80">
        <v>79</v>
      </c>
      <c r="B80" s="19" t="s">
        <v>126</v>
      </c>
      <c r="C80">
        <v>2</v>
      </c>
      <c r="D80" s="19" t="s">
        <v>30</v>
      </c>
      <c r="E80">
        <v>287.33999999999997</v>
      </c>
      <c r="F80">
        <v>75</v>
      </c>
      <c r="G80" t="b">
        <v>1</v>
      </c>
      <c r="H80" t="b">
        <v>1</v>
      </c>
      <c r="I80" t="b">
        <v>0</v>
      </c>
      <c r="J80">
        <v>6</v>
      </c>
      <c r="K80">
        <v>128</v>
      </c>
      <c r="L80" s="20">
        <v>44641</v>
      </c>
      <c r="M80" s="19" t="s">
        <v>1573</v>
      </c>
    </row>
    <row r="81" spans="1:13" x14ac:dyDescent="0.25">
      <c r="A81">
        <v>80</v>
      </c>
      <c r="B81" s="19" t="s">
        <v>127</v>
      </c>
      <c r="C81">
        <v>6</v>
      </c>
      <c r="D81" s="19" t="s">
        <v>43</v>
      </c>
      <c r="E81">
        <v>96.41</v>
      </c>
      <c r="F81">
        <v>66</v>
      </c>
      <c r="G81" t="b">
        <v>0</v>
      </c>
      <c r="H81" t="b">
        <v>0</v>
      </c>
      <c r="I81" t="b">
        <v>0</v>
      </c>
      <c r="J81">
        <v>4</v>
      </c>
      <c r="K81">
        <v>64</v>
      </c>
      <c r="L81" s="20">
        <v>45049</v>
      </c>
      <c r="M81" s="19" t="s">
        <v>1574</v>
      </c>
    </row>
    <row r="82" spans="1:13" x14ac:dyDescent="0.25">
      <c r="A82">
        <v>81</v>
      </c>
      <c r="B82" s="19" t="s">
        <v>128</v>
      </c>
      <c r="C82">
        <v>3</v>
      </c>
      <c r="D82" s="19" t="s">
        <v>33</v>
      </c>
      <c r="E82">
        <v>183.9</v>
      </c>
      <c r="F82">
        <v>83</v>
      </c>
      <c r="G82" t="b">
        <v>0</v>
      </c>
      <c r="H82" t="b">
        <v>1</v>
      </c>
      <c r="I82" t="b">
        <v>0</v>
      </c>
      <c r="J82">
        <v>6</v>
      </c>
      <c r="K82">
        <v>128</v>
      </c>
      <c r="L82" s="20">
        <v>45027</v>
      </c>
      <c r="M82" s="19" t="s">
        <v>1574</v>
      </c>
    </row>
    <row r="83" spans="1:13" x14ac:dyDescent="0.25">
      <c r="A83">
        <v>82</v>
      </c>
      <c r="B83" s="19" t="s">
        <v>129</v>
      </c>
      <c r="C83">
        <v>2</v>
      </c>
      <c r="D83" s="19" t="s">
        <v>30</v>
      </c>
      <c r="E83">
        <v>241.37</v>
      </c>
      <c r="F83">
        <v>82</v>
      </c>
      <c r="G83" t="b">
        <v>1</v>
      </c>
      <c r="H83" t="b">
        <v>0</v>
      </c>
      <c r="I83" t="b">
        <v>0</v>
      </c>
      <c r="J83">
        <v>8</v>
      </c>
      <c r="K83">
        <v>128</v>
      </c>
      <c r="L83" s="20">
        <v>44801</v>
      </c>
      <c r="M83" s="19" t="s">
        <v>1573</v>
      </c>
    </row>
    <row r="84" spans="1:13" x14ac:dyDescent="0.25">
      <c r="A84">
        <v>83</v>
      </c>
      <c r="B84" s="19" t="s">
        <v>130</v>
      </c>
      <c r="C84">
        <v>4</v>
      </c>
      <c r="D84" s="19" t="s">
        <v>35</v>
      </c>
      <c r="E84">
        <v>160.91</v>
      </c>
      <c r="F84">
        <v>75</v>
      </c>
      <c r="G84" t="b">
        <v>1</v>
      </c>
      <c r="H84" t="b">
        <v>0</v>
      </c>
      <c r="I84" t="b">
        <v>0</v>
      </c>
      <c r="J84">
        <v>4</v>
      </c>
      <c r="K84">
        <v>64</v>
      </c>
      <c r="L84" s="20">
        <v>44871</v>
      </c>
      <c r="M84" s="19" t="s">
        <v>1573</v>
      </c>
    </row>
    <row r="85" spans="1:13" x14ac:dyDescent="0.25">
      <c r="A85">
        <v>84</v>
      </c>
      <c r="B85" s="19" t="s">
        <v>131</v>
      </c>
      <c r="C85">
        <v>9</v>
      </c>
      <c r="D85" s="19" t="s">
        <v>52</v>
      </c>
      <c r="E85">
        <v>229.77</v>
      </c>
      <c r="F85">
        <v>83</v>
      </c>
      <c r="G85" t="b">
        <v>1</v>
      </c>
      <c r="H85" t="b">
        <v>0</v>
      </c>
      <c r="I85" t="b">
        <v>0</v>
      </c>
      <c r="J85">
        <v>8</v>
      </c>
      <c r="K85">
        <v>128</v>
      </c>
      <c r="L85" s="20">
        <v>44796</v>
      </c>
      <c r="M85" s="19" t="s">
        <v>1573</v>
      </c>
    </row>
    <row r="86" spans="1:13" x14ac:dyDescent="0.25">
      <c r="A86">
        <v>85</v>
      </c>
      <c r="B86" s="19" t="s">
        <v>132</v>
      </c>
      <c r="C86">
        <v>2</v>
      </c>
      <c r="D86" s="19" t="s">
        <v>30</v>
      </c>
      <c r="E86">
        <v>160.91</v>
      </c>
      <c r="F86">
        <v>75</v>
      </c>
      <c r="G86" t="b">
        <v>1</v>
      </c>
      <c r="H86" t="b">
        <v>0</v>
      </c>
      <c r="I86" t="b">
        <v>0</v>
      </c>
      <c r="J86">
        <v>6</v>
      </c>
      <c r="K86">
        <v>128</v>
      </c>
      <c r="L86" s="20">
        <v>44755</v>
      </c>
      <c r="M86" s="19" t="s">
        <v>1573</v>
      </c>
    </row>
    <row r="87" spans="1:13" x14ac:dyDescent="0.25">
      <c r="A87">
        <v>86</v>
      </c>
      <c r="B87" s="19" t="s">
        <v>133</v>
      </c>
      <c r="C87">
        <v>3</v>
      </c>
      <c r="D87" s="19" t="s">
        <v>33</v>
      </c>
      <c r="E87">
        <v>264.36</v>
      </c>
      <c r="F87">
        <v>83</v>
      </c>
      <c r="G87" t="b">
        <v>1</v>
      </c>
      <c r="H87" t="b">
        <v>1</v>
      </c>
      <c r="I87" t="b">
        <v>0</v>
      </c>
      <c r="J87">
        <v>6</v>
      </c>
      <c r="K87">
        <v>128</v>
      </c>
      <c r="L87" s="20">
        <v>44756</v>
      </c>
      <c r="M87" s="19" t="s">
        <v>1573</v>
      </c>
    </row>
    <row r="88" spans="1:13" x14ac:dyDescent="0.25">
      <c r="A88">
        <v>87</v>
      </c>
      <c r="B88" s="19" t="s">
        <v>134</v>
      </c>
      <c r="C88">
        <v>2</v>
      </c>
      <c r="D88" s="19" t="s">
        <v>30</v>
      </c>
      <c r="E88">
        <v>264.36</v>
      </c>
      <c r="F88">
        <v>79</v>
      </c>
      <c r="G88" t="b">
        <v>1</v>
      </c>
      <c r="H88" t="b">
        <v>0</v>
      </c>
      <c r="I88" t="b">
        <v>0</v>
      </c>
      <c r="J88">
        <v>6</v>
      </c>
      <c r="K88">
        <v>128</v>
      </c>
      <c r="L88" s="20">
        <v>44674</v>
      </c>
      <c r="M88" s="19" t="s">
        <v>1573</v>
      </c>
    </row>
    <row r="89" spans="1:13" x14ac:dyDescent="0.25">
      <c r="A89">
        <v>88</v>
      </c>
      <c r="B89" s="19" t="s">
        <v>135</v>
      </c>
      <c r="C89">
        <v>8</v>
      </c>
      <c r="D89" s="19" t="s">
        <v>49</v>
      </c>
      <c r="E89">
        <v>195.39</v>
      </c>
      <c r="F89">
        <v>79</v>
      </c>
      <c r="G89" t="b">
        <v>1</v>
      </c>
      <c r="H89" t="b">
        <v>0</v>
      </c>
      <c r="I89" t="b">
        <v>0</v>
      </c>
      <c r="J89">
        <v>8</v>
      </c>
      <c r="K89">
        <v>128</v>
      </c>
      <c r="L89" s="20">
        <v>44605</v>
      </c>
      <c r="M89" s="19" t="s">
        <v>1573</v>
      </c>
    </row>
    <row r="90" spans="1:13" x14ac:dyDescent="0.25">
      <c r="A90">
        <v>89</v>
      </c>
      <c r="B90" s="19" t="s">
        <v>136</v>
      </c>
      <c r="C90">
        <v>6</v>
      </c>
      <c r="D90" s="19" t="s">
        <v>43</v>
      </c>
      <c r="E90">
        <v>164.25</v>
      </c>
      <c r="F90">
        <v>80</v>
      </c>
      <c r="G90" t="b">
        <v>0</v>
      </c>
      <c r="H90" t="b">
        <v>0</v>
      </c>
      <c r="I90" t="b">
        <v>1</v>
      </c>
      <c r="J90">
        <v>6</v>
      </c>
      <c r="K90">
        <v>128</v>
      </c>
      <c r="L90" s="20">
        <v>44571</v>
      </c>
      <c r="M90" s="19" t="s">
        <v>1573</v>
      </c>
    </row>
    <row r="91" spans="1:13" x14ac:dyDescent="0.25">
      <c r="A91">
        <v>90</v>
      </c>
      <c r="B91" s="19" t="s">
        <v>137</v>
      </c>
      <c r="C91">
        <v>2</v>
      </c>
      <c r="D91" s="19" t="s">
        <v>30</v>
      </c>
      <c r="E91">
        <v>482.75</v>
      </c>
      <c r="F91">
        <v>60</v>
      </c>
      <c r="G91" t="b">
        <v>1</v>
      </c>
      <c r="H91" t="b">
        <v>1</v>
      </c>
      <c r="I91" t="b">
        <v>0</v>
      </c>
      <c r="J91">
        <v>8</v>
      </c>
      <c r="K91">
        <v>128</v>
      </c>
      <c r="L91" s="20">
        <v>44558</v>
      </c>
      <c r="M91" s="19" t="s">
        <v>1575</v>
      </c>
    </row>
    <row r="92" spans="1:13" x14ac:dyDescent="0.25">
      <c r="A92">
        <v>91</v>
      </c>
      <c r="B92" s="19" t="s">
        <v>138</v>
      </c>
      <c r="C92">
        <v>9</v>
      </c>
      <c r="D92" s="19" t="s">
        <v>52</v>
      </c>
      <c r="E92">
        <v>155.05000000000001</v>
      </c>
      <c r="F92">
        <v>69</v>
      </c>
      <c r="G92" t="b">
        <v>0</v>
      </c>
      <c r="H92" t="b">
        <v>0</v>
      </c>
      <c r="I92" t="b">
        <v>0</v>
      </c>
      <c r="J92">
        <v>4</v>
      </c>
      <c r="K92">
        <v>64</v>
      </c>
      <c r="L92" s="20">
        <v>45040</v>
      </c>
      <c r="M92" s="19" t="s">
        <v>1574</v>
      </c>
    </row>
    <row r="93" spans="1:13" x14ac:dyDescent="0.25">
      <c r="A93">
        <v>92</v>
      </c>
      <c r="B93" s="19" t="s">
        <v>139</v>
      </c>
      <c r="C93">
        <v>1</v>
      </c>
      <c r="D93" s="19" t="s">
        <v>25</v>
      </c>
      <c r="E93">
        <v>264.25</v>
      </c>
      <c r="F93">
        <v>83</v>
      </c>
      <c r="G93" t="b">
        <v>1</v>
      </c>
      <c r="H93" t="b">
        <v>1</v>
      </c>
      <c r="I93" t="b">
        <v>0</v>
      </c>
      <c r="J93">
        <v>8</v>
      </c>
      <c r="K93">
        <v>128</v>
      </c>
      <c r="L93" s="20">
        <v>45055</v>
      </c>
      <c r="M93" s="19" t="s">
        <v>1574</v>
      </c>
    </row>
    <row r="94" spans="1:13" x14ac:dyDescent="0.25">
      <c r="A94">
        <v>93</v>
      </c>
      <c r="B94" s="19" t="s">
        <v>140</v>
      </c>
      <c r="C94">
        <v>3</v>
      </c>
      <c r="D94" s="19" t="s">
        <v>33</v>
      </c>
      <c r="E94">
        <v>189.64</v>
      </c>
      <c r="F94">
        <v>84</v>
      </c>
      <c r="G94" t="b">
        <v>1</v>
      </c>
      <c r="H94" t="b">
        <v>0</v>
      </c>
      <c r="I94" t="b">
        <v>0</v>
      </c>
      <c r="J94">
        <v>8</v>
      </c>
      <c r="K94">
        <v>128</v>
      </c>
      <c r="L94" s="20">
        <v>44675</v>
      </c>
      <c r="M94" s="19" t="s">
        <v>1573</v>
      </c>
    </row>
    <row r="95" spans="1:13" x14ac:dyDescent="0.25">
      <c r="A95">
        <v>94</v>
      </c>
      <c r="B95" s="19" t="s">
        <v>141</v>
      </c>
      <c r="C95">
        <v>9</v>
      </c>
      <c r="D95" s="19" t="s">
        <v>52</v>
      </c>
      <c r="E95">
        <v>850.56</v>
      </c>
      <c r="F95">
        <v>60</v>
      </c>
      <c r="G95" t="b">
        <v>1</v>
      </c>
      <c r="H95" t="b">
        <v>1</v>
      </c>
      <c r="I95" t="b">
        <v>1</v>
      </c>
      <c r="J95">
        <v>12</v>
      </c>
      <c r="K95">
        <v>256</v>
      </c>
      <c r="L95" s="20">
        <v>44660</v>
      </c>
      <c r="M95" s="19" t="s">
        <v>1573</v>
      </c>
    </row>
    <row r="96" spans="1:13" x14ac:dyDescent="0.25">
      <c r="A96">
        <v>95</v>
      </c>
      <c r="B96" s="19" t="s">
        <v>142</v>
      </c>
      <c r="C96">
        <v>4</v>
      </c>
      <c r="D96" s="19" t="s">
        <v>35</v>
      </c>
      <c r="E96">
        <v>114.93</v>
      </c>
      <c r="F96">
        <v>67</v>
      </c>
      <c r="G96" t="b">
        <v>0</v>
      </c>
      <c r="H96" t="b">
        <v>0</v>
      </c>
      <c r="I96" t="b">
        <v>0</v>
      </c>
      <c r="J96">
        <v>4</v>
      </c>
      <c r="K96">
        <v>64</v>
      </c>
      <c r="L96" s="20">
        <v>44954</v>
      </c>
      <c r="M96" s="19" t="s">
        <v>1574</v>
      </c>
    </row>
    <row r="97" spans="1:13" x14ac:dyDescent="0.25">
      <c r="A97">
        <v>96</v>
      </c>
      <c r="B97" s="19" t="s">
        <v>143</v>
      </c>
      <c r="C97">
        <v>4</v>
      </c>
      <c r="D97" s="19" t="s">
        <v>35</v>
      </c>
      <c r="E97">
        <v>143.66999999999999</v>
      </c>
      <c r="F97">
        <v>75</v>
      </c>
      <c r="G97" t="b">
        <v>0</v>
      </c>
      <c r="H97" t="b">
        <v>0</v>
      </c>
      <c r="I97" t="b">
        <v>0</v>
      </c>
      <c r="J97">
        <v>4</v>
      </c>
      <c r="K97">
        <v>64</v>
      </c>
      <c r="L97" s="20">
        <v>44890</v>
      </c>
      <c r="M97" s="19" t="s">
        <v>1573</v>
      </c>
    </row>
    <row r="98" spans="1:13" x14ac:dyDescent="0.25">
      <c r="A98">
        <v>97</v>
      </c>
      <c r="B98" s="19" t="s">
        <v>144</v>
      </c>
      <c r="C98">
        <v>8</v>
      </c>
      <c r="D98" s="19" t="s">
        <v>49</v>
      </c>
      <c r="E98">
        <v>143.66999999999999</v>
      </c>
      <c r="F98">
        <v>72</v>
      </c>
      <c r="G98" t="b">
        <v>0</v>
      </c>
      <c r="H98" t="b">
        <v>0</v>
      </c>
      <c r="I98" t="b">
        <v>0</v>
      </c>
      <c r="J98">
        <v>4</v>
      </c>
      <c r="K98">
        <v>64</v>
      </c>
      <c r="L98" s="20">
        <v>44766</v>
      </c>
      <c r="M98" s="19" t="s">
        <v>1573</v>
      </c>
    </row>
    <row r="99" spans="1:13" x14ac:dyDescent="0.25">
      <c r="A99">
        <v>98</v>
      </c>
      <c r="B99" s="19" t="s">
        <v>145</v>
      </c>
      <c r="C99">
        <v>11</v>
      </c>
      <c r="D99" s="19" t="s">
        <v>94</v>
      </c>
      <c r="E99">
        <v>689.64</v>
      </c>
      <c r="F99">
        <v>88</v>
      </c>
      <c r="G99" t="b">
        <v>1</v>
      </c>
      <c r="H99" t="b">
        <v>1</v>
      </c>
      <c r="I99" t="b">
        <v>0</v>
      </c>
      <c r="J99">
        <v>8</v>
      </c>
      <c r="K99">
        <v>256</v>
      </c>
      <c r="L99" s="20">
        <v>44682</v>
      </c>
      <c r="M99" s="19" t="s">
        <v>1573</v>
      </c>
    </row>
    <row r="100" spans="1:13" x14ac:dyDescent="0.25">
      <c r="A100">
        <v>99</v>
      </c>
      <c r="B100" s="19" t="s">
        <v>146</v>
      </c>
      <c r="C100">
        <v>9</v>
      </c>
      <c r="D100" s="19" t="s">
        <v>52</v>
      </c>
      <c r="E100">
        <v>1229.77</v>
      </c>
      <c r="F100">
        <v>60</v>
      </c>
      <c r="G100" t="b">
        <v>1</v>
      </c>
      <c r="H100" t="b">
        <v>1</v>
      </c>
      <c r="I100" t="b">
        <v>0</v>
      </c>
      <c r="J100">
        <v>12</v>
      </c>
      <c r="K100">
        <v>256</v>
      </c>
      <c r="L100" s="20">
        <v>44858</v>
      </c>
      <c r="M100" s="19" t="s">
        <v>1573</v>
      </c>
    </row>
    <row r="101" spans="1:13" x14ac:dyDescent="0.25">
      <c r="A101">
        <v>100</v>
      </c>
      <c r="B101" s="19" t="s">
        <v>147</v>
      </c>
      <c r="C101">
        <v>9</v>
      </c>
      <c r="D101" s="19" t="s">
        <v>52</v>
      </c>
      <c r="E101">
        <v>183.79</v>
      </c>
      <c r="F101">
        <v>78</v>
      </c>
      <c r="G101" t="b">
        <v>1</v>
      </c>
      <c r="H101" t="b">
        <v>0</v>
      </c>
      <c r="I101" t="b">
        <v>0</v>
      </c>
      <c r="J101">
        <v>4</v>
      </c>
      <c r="K101">
        <v>128</v>
      </c>
      <c r="L101" s="20">
        <v>44744</v>
      </c>
      <c r="M101" s="19" t="s">
        <v>1573</v>
      </c>
    </row>
    <row r="102" spans="1:13" x14ac:dyDescent="0.25">
      <c r="A102">
        <v>101</v>
      </c>
      <c r="B102" s="19" t="s">
        <v>148</v>
      </c>
      <c r="C102">
        <v>5</v>
      </c>
      <c r="D102" s="19" t="s">
        <v>39</v>
      </c>
      <c r="E102">
        <v>1379.2</v>
      </c>
      <c r="F102">
        <v>75</v>
      </c>
      <c r="G102" t="b">
        <v>1</v>
      </c>
      <c r="H102" t="b">
        <v>1</v>
      </c>
      <c r="I102" t="b">
        <v>0</v>
      </c>
      <c r="J102">
        <v>6</v>
      </c>
      <c r="K102">
        <v>128</v>
      </c>
      <c r="L102" s="20">
        <v>44701</v>
      </c>
      <c r="M102" s="19" t="s">
        <v>1573</v>
      </c>
    </row>
    <row r="103" spans="1:13" x14ac:dyDescent="0.25">
      <c r="A103">
        <v>102</v>
      </c>
      <c r="B103" s="19" t="s">
        <v>149</v>
      </c>
      <c r="C103">
        <v>6</v>
      </c>
      <c r="D103" s="19" t="s">
        <v>43</v>
      </c>
      <c r="E103">
        <v>229.87</v>
      </c>
      <c r="F103">
        <v>83</v>
      </c>
      <c r="G103" t="b">
        <v>1</v>
      </c>
      <c r="H103" t="b">
        <v>0</v>
      </c>
      <c r="I103" t="b">
        <v>1</v>
      </c>
      <c r="J103">
        <v>6</v>
      </c>
      <c r="K103">
        <v>128</v>
      </c>
      <c r="L103" s="20">
        <v>44779</v>
      </c>
      <c r="M103" s="19" t="s">
        <v>1573</v>
      </c>
    </row>
    <row r="104" spans="1:13" x14ac:dyDescent="0.25">
      <c r="A104">
        <v>103</v>
      </c>
      <c r="B104" s="19" t="s">
        <v>150</v>
      </c>
      <c r="C104">
        <v>3</v>
      </c>
      <c r="D104" s="19" t="s">
        <v>33</v>
      </c>
      <c r="E104">
        <v>275.75</v>
      </c>
      <c r="F104">
        <v>83</v>
      </c>
      <c r="G104" t="b">
        <v>1</v>
      </c>
      <c r="H104" t="b">
        <v>0</v>
      </c>
      <c r="I104" t="b">
        <v>0</v>
      </c>
      <c r="J104">
        <v>8</v>
      </c>
      <c r="K104">
        <v>128</v>
      </c>
      <c r="L104" s="20">
        <v>44551</v>
      </c>
      <c r="M104" s="19" t="s">
        <v>1575</v>
      </c>
    </row>
    <row r="105" spans="1:13" x14ac:dyDescent="0.25">
      <c r="A105">
        <v>104</v>
      </c>
      <c r="B105" s="19" t="s">
        <v>151</v>
      </c>
      <c r="C105">
        <v>4</v>
      </c>
      <c r="D105" s="19" t="s">
        <v>35</v>
      </c>
      <c r="E105">
        <v>149.41</v>
      </c>
      <c r="F105">
        <v>80</v>
      </c>
      <c r="G105" t="b">
        <v>1</v>
      </c>
      <c r="H105" t="b">
        <v>0</v>
      </c>
      <c r="I105" t="b">
        <v>0</v>
      </c>
      <c r="J105">
        <v>8</v>
      </c>
      <c r="K105">
        <v>128</v>
      </c>
      <c r="L105" s="20">
        <v>44722</v>
      </c>
      <c r="M105" s="19" t="s">
        <v>1573</v>
      </c>
    </row>
    <row r="106" spans="1:13" x14ac:dyDescent="0.25">
      <c r="A106">
        <v>105</v>
      </c>
      <c r="B106" s="19" t="s">
        <v>152</v>
      </c>
      <c r="C106">
        <v>8</v>
      </c>
      <c r="D106" s="19" t="s">
        <v>49</v>
      </c>
      <c r="E106">
        <v>229.77</v>
      </c>
      <c r="F106">
        <v>82</v>
      </c>
      <c r="G106" t="b">
        <v>1</v>
      </c>
      <c r="H106" t="b">
        <v>0</v>
      </c>
      <c r="I106" t="b">
        <v>0</v>
      </c>
      <c r="J106">
        <v>8</v>
      </c>
      <c r="K106">
        <v>128</v>
      </c>
      <c r="L106" s="20">
        <v>44812</v>
      </c>
      <c r="M106" s="19" t="s">
        <v>1573</v>
      </c>
    </row>
    <row r="107" spans="1:13" x14ac:dyDescent="0.25">
      <c r="A107">
        <v>106</v>
      </c>
      <c r="B107" s="19" t="s">
        <v>153</v>
      </c>
      <c r="C107">
        <v>6</v>
      </c>
      <c r="D107" s="19" t="s">
        <v>43</v>
      </c>
      <c r="E107">
        <v>678.05</v>
      </c>
      <c r="F107">
        <v>60</v>
      </c>
      <c r="G107" t="b">
        <v>1</v>
      </c>
      <c r="H107" t="b">
        <v>1</v>
      </c>
      <c r="I107" t="b">
        <v>1</v>
      </c>
      <c r="J107">
        <v>8</v>
      </c>
      <c r="K107">
        <v>128</v>
      </c>
      <c r="L107" s="20">
        <v>44923</v>
      </c>
      <c r="M107" s="19" t="s">
        <v>1573</v>
      </c>
    </row>
    <row r="108" spans="1:13" x14ac:dyDescent="0.25">
      <c r="A108">
        <v>107</v>
      </c>
      <c r="B108" s="19" t="s">
        <v>154</v>
      </c>
      <c r="C108">
        <v>9</v>
      </c>
      <c r="D108" s="19" t="s">
        <v>52</v>
      </c>
      <c r="E108">
        <v>505.74</v>
      </c>
      <c r="F108">
        <v>87</v>
      </c>
      <c r="G108" t="b">
        <v>1</v>
      </c>
      <c r="H108" t="b">
        <v>0</v>
      </c>
      <c r="I108" t="b">
        <v>0</v>
      </c>
      <c r="J108">
        <v>12</v>
      </c>
      <c r="K108">
        <v>256</v>
      </c>
      <c r="L108" s="20">
        <v>44798</v>
      </c>
      <c r="M108" s="19" t="s">
        <v>1573</v>
      </c>
    </row>
    <row r="109" spans="1:13" x14ac:dyDescent="0.25">
      <c r="A109">
        <v>108</v>
      </c>
      <c r="B109" s="19" t="s">
        <v>155</v>
      </c>
      <c r="C109">
        <v>2</v>
      </c>
      <c r="D109" s="19" t="s">
        <v>30</v>
      </c>
      <c r="E109">
        <v>574.70000000000005</v>
      </c>
      <c r="F109">
        <v>86</v>
      </c>
      <c r="G109" t="b">
        <v>1</v>
      </c>
      <c r="H109" t="b">
        <v>1</v>
      </c>
      <c r="I109" t="b">
        <v>0</v>
      </c>
      <c r="J109">
        <v>8</v>
      </c>
      <c r="K109">
        <v>128</v>
      </c>
      <c r="L109" s="20">
        <v>44654</v>
      </c>
      <c r="M109" s="19" t="s">
        <v>1573</v>
      </c>
    </row>
    <row r="110" spans="1:13" x14ac:dyDescent="0.25">
      <c r="A110">
        <v>109</v>
      </c>
      <c r="B110" s="19" t="s">
        <v>156</v>
      </c>
      <c r="C110">
        <v>9</v>
      </c>
      <c r="D110" s="19" t="s">
        <v>52</v>
      </c>
      <c r="E110">
        <v>183.9</v>
      </c>
      <c r="F110">
        <v>79</v>
      </c>
      <c r="G110" t="b">
        <v>0</v>
      </c>
      <c r="H110" t="b">
        <v>0</v>
      </c>
      <c r="I110" t="b">
        <v>0</v>
      </c>
      <c r="J110">
        <v>6</v>
      </c>
      <c r="K110">
        <v>128</v>
      </c>
      <c r="L110" s="20">
        <v>44649</v>
      </c>
      <c r="M110" s="19" t="s">
        <v>1573</v>
      </c>
    </row>
    <row r="111" spans="1:13" x14ac:dyDescent="0.25">
      <c r="A111">
        <v>110</v>
      </c>
      <c r="B111" s="19" t="s">
        <v>157</v>
      </c>
      <c r="C111">
        <v>1</v>
      </c>
      <c r="D111" s="19" t="s">
        <v>25</v>
      </c>
      <c r="E111">
        <v>425.28</v>
      </c>
      <c r="F111">
        <v>87</v>
      </c>
      <c r="G111" t="b">
        <v>1</v>
      </c>
      <c r="H111" t="b">
        <v>1</v>
      </c>
      <c r="I111" t="b">
        <v>0</v>
      </c>
      <c r="J111">
        <v>12</v>
      </c>
      <c r="K111">
        <v>256</v>
      </c>
      <c r="L111" s="20">
        <v>44633</v>
      </c>
      <c r="M111" s="19" t="s">
        <v>1573</v>
      </c>
    </row>
    <row r="112" spans="1:13" x14ac:dyDescent="0.25">
      <c r="A112">
        <v>111</v>
      </c>
      <c r="B112" s="19" t="s">
        <v>159</v>
      </c>
      <c r="C112">
        <v>14</v>
      </c>
      <c r="D112" s="19" t="s">
        <v>158</v>
      </c>
      <c r="E112">
        <v>459.76</v>
      </c>
      <c r="F112">
        <v>85</v>
      </c>
      <c r="G112" t="b">
        <v>1</v>
      </c>
      <c r="H112" t="b">
        <v>1</v>
      </c>
      <c r="I112" t="b">
        <v>0</v>
      </c>
      <c r="J112">
        <v>8</v>
      </c>
      <c r="K112">
        <v>256</v>
      </c>
      <c r="L112" s="20">
        <v>44717</v>
      </c>
      <c r="M112" s="19" t="s">
        <v>1573</v>
      </c>
    </row>
    <row r="113" spans="1:13" x14ac:dyDescent="0.25">
      <c r="A113">
        <v>112</v>
      </c>
      <c r="B113" s="19" t="s">
        <v>160</v>
      </c>
      <c r="C113">
        <v>5</v>
      </c>
      <c r="D113" s="19" t="s">
        <v>39</v>
      </c>
      <c r="E113">
        <v>597.69000000000005</v>
      </c>
      <c r="F113">
        <v>74</v>
      </c>
      <c r="G113" t="b">
        <v>1</v>
      </c>
      <c r="H113" t="b">
        <v>1</v>
      </c>
      <c r="I113" t="b">
        <v>0</v>
      </c>
      <c r="J113">
        <v>4</v>
      </c>
      <c r="K113">
        <v>64</v>
      </c>
      <c r="L113" s="20">
        <v>44857</v>
      </c>
      <c r="M113" s="19" t="s">
        <v>1573</v>
      </c>
    </row>
    <row r="114" spans="1:13" x14ac:dyDescent="0.25">
      <c r="A114">
        <v>113</v>
      </c>
      <c r="B114" s="19" t="s">
        <v>161</v>
      </c>
      <c r="C114">
        <v>6</v>
      </c>
      <c r="D114" s="19" t="s">
        <v>43</v>
      </c>
      <c r="E114">
        <v>264.36</v>
      </c>
      <c r="F114">
        <v>82</v>
      </c>
      <c r="G114" t="b">
        <v>1</v>
      </c>
      <c r="H114" t="b">
        <v>0</v>
      </c>
      <c r="I114" t="b">
        <v>1</v>
      </c>
      <c r="J114">
        <v>6</v>
      </c>
      <c r="K114">
        <v>128</v>
      </c>
      <c r="L114" s="20">
        <v>44858</v>
      </c>
      <c r="M114" s="19" t="s">
        <v>1573</v>
      </c>
    </row>
    <row r="115" spans="1:13" x14ac:dyDescent="0.25">
      <c r="A115">
        <v>114</v>
      </c>
      <c r="B115" s="19" t="s">
        <v>162</v>
      </c>
      <c r="C115">
        <v>2</v>
      </c>
      <c r="D115" s="19" t="s">
        <v>30</v>
      </c>
      <c r="E115">
        <v>367.8</v>
      </c>
      <c r="F115">
        <v>87</v>
      </c>
      <c r="G115" t="b">
        <v>1</v>
      </c>
      <c r="H115" t="b">
        <v>1</v>
      </c>
      <c r="I115" t="b">
        <v>0</v>
      </c>
      <c r="J115">
        <v>6</v>
      </c>
      <c r="K115">
        <v>128</v>
      </c>
      <c r="L115" s="20">
        <v>45052</v>
      </c>
      <c r="M115" s="19" t="s">
        <v>1574</v>
      </c>
    </row>
    <row r="116" spans="1:13" x14ac:dyDescent="0.25">
      <c r="A116">
        <v>115</v>
      </c>
      <c r="B116" s="19" t="s">
        <v>163</v>
      </c>
      <c r="C116">
        <v>6</v>
      </c>
      <c r="D116" s="19" t="s">
        <v>43</v>
      </c>
      <c r="E116">
        <v>70.930000000000007</v>
      </c>
      <c r="F116">
        <v>60</v>
      </c>
      <c r="G116" t="b">
        <v>0</v>
      </c>
      <c r="H116" t="b">
        <v>0</v>
      </c>
      <c r="I116" t="b">
        <v>0</v>
      </c>
      <c r="J116">
        <v>2</v>
      </c>
      <c r="K116">
        <v>32</v>
      </c>
      <c r="L116" s="20">
        <v>44880</v>
      </c>
      <c r="M116" s="19" t="s">
        <v>1573</v>
      </c>
    </row>
    <row r="117" spans="1:13" x14ac:dyDescent="0.25">
      <c r="A117">
        <v>116</v>
      </c>
      <c r="B117" s="19" t="s">
        <v>164</v>
      </c>
      <c r="C117">
        <v>8</v>
      </c>
      <c r="D117" s="19" t="s">
        <v>49</v>
      </c>
      <c r="E117">
        <v>337.24</v>
      </c>
      <c r="F117">
        <v>83</v>
      </c>
      <c r="G117" t="b">
        <v>1</v>
      </c>
      <c r="H117" t="b">
        <v>1</v>
      </c>
      <c r="I117" t="b">
        <v>0</v>
      </c>
      <c r="J117">
        <v>8</v>
      </c>
      <c r="K117">
        <v>128</v>
      </c>
      <c r="L117" s="20">
        <v>44791</v>
      </c>
      <c r="M117" s="19" t="s">
        <v>1573</v>
      </c>
    </row>
    <row r="118" spans="1:13" x14ac:dyDescent="0.25">
      <c r="A118">
        <v>117</v>
      </c>
      <c r="B118" s="19" t="s">
        <v>165</v>
      </c>
      <c r="C118">
        <v>2</v>
      </c>
      <c r="D118" s="19" t="s">
        <v>30</v>
      </c>
      <c r="E118">
        <v>290.68</v>
      </c>
      <c r="F118">
        <v>87</v>
      </c>
      <c r="G118" t="b">
        <v>1</v>
      </c>
      <c r="H118" t="b">
        <v>0</v>
      </c>
      <c r="I118" t="b">
        <v>0</v>
      </c>
      <c r="J118">
        <v>8</v>
      </c>
      <c r="K118">
        <v>128</v>
      </c>
      <c r="L118" s="20">
        <v>44690</v>
      </c>
      <c r="M118" s="19" t="s">
        <v>1573</v>
      </c>
    </row>
    <row r="119" spans="1:13" x14ac:dyDescent="0.25">
      <c r="A119">
        <v>118</v>
      </c>
      <c r="B119" s="19" t="s">
        <v>166</v>
      </c>
      <c r="C119">
        <v>11</v>
      </c>
      <c r="D119" s="19" t="s">
        <v>94</v>
      </c>
      <c r="E119">
        <v>250.44</v>
      </c>
      <c r="F119">
        <v>78</v>
      </c>
      <c r="G119" t="b">
        <v>1</v>
      </c>
      <c r="H119" t="b">
        <v>0</v>
      </c>
      <c r="I119" t="b">
        <v>0</v>
      </c>
      <c r="J119">
        <v>6</v>
      </c>
      <c r="K119">
        <v>128</v>
      </c>
      <c r="L119" s="20">
        <v>44828</v>
      </c>
      <c r="M119" s="19" t="s">
        <v>1573</v>
      </c>
    </row>
    <row r="120" spans="1:13" x14ac:dyDescent="0.25">
      <c r="A120">
        <v>119</v>
      </c>
      <c r="B120" s="19" t="s">
        <v>168</v>
      </c>
      <c r="C120">
        <v>15</v>
      </c>
      <c r="D120" s="19" t="s">
        <v>167</v>
      </c>
      <c r="E120">
        <v>804.59</v>
      </c>
      <c r="F120">
        <v>83</v>
      </c>
      <c r="G120" t="b">
        <v>1</v>
      </c>
      <c r="H120" t="b">
        <v>1</v>
      </c>
      <c r="I120" t="b">
        <v>0</v>
      </c>
      <c r="J120">
        <v>16</v>
      </c>
      <c r="K120">
        <v>512</v>
      </c>
      <c r="L120" s="20">
        <v>45045</v>
      </c>
      <c r="M120" s="19" t="s">
        <v>1574</v>
      </c>
    </row>
    <row r="121" spans="1:13" x14ac:dyDescent="0.25">
      <c r="A121">
        <v>120</v>
      </c>
      <c r="B121" s="19" t="s">
        <v>169</v>
      </c>
      <c r="C121">
        <v>2</v>
      </c>
      <c r="D121" s="19" t="s">
        <v>30</v>
      </c>
      <c r="E121">
        <v>815.98</v>
      </c>
      <c r="F121">
        <v>88</v>
      </c>
      <c r="G121" t="b">
        <v>1</v>
      </c>
      <c r="H121" t="b">
        <v>1</v>
      </c>
      <c r="I121" t="b">
        <v>0</v>
      </c>
      <c r="J121">
        <v>8</v>
      </c>
      <c r="K121">
        <v>128</v>
      </c>
      <c r="L121" s="20">
        <v>44743</v>
      </c>
      <c r="M121" s="19" t="s">
        <v>1573</v>
      </c>
    </row>
    <row r="122" spans="1:13" x14ac:dyDescent="0.25">
      <c r="A122">
        <v>121</v>
      </c>
      <c r="B122" s="19" t="s">
        <v>170</v>
      </c>
      <c r="C122">
        <v>3</v>
      </c>
      <c r="D122" s="19" t="s">
        <v>33</v>
      </c>
      <c r="E122">
        <v>402.29</v>
      </c>
      <c r="F122">
        <v>89</v>
      </c>
      <c r="G122" t="b">
        <v>1</v>
      </c>
      <c r="H122" t="b">
        <v>1</v>
      </c>
      <c r="I122" t="b">
        <v>0</v>
      </c>
      <c r="J122">
        <v>8</v>
      </c>
      <c r="K122">
        <v>128</v>
      </c>
      <c r="L122" s="20">
        <v>44819</v>
      </c>
      <c r="M122" s="19" t="s">
        <v>1573</v>
      </c>
    </row>
    <row r="123" spans="1:13" x14ac:dyDescent="0.25">
      <c r="A123">
        <v>122</v>
      </c>
      <c r="B123" s="19" t="s">
        <v>171</v>
      </c>
      <c r="C123">
        <v>1</v>
      </c>
      <c r="D123" s="19" t="s">
        <v>25</v>
      </c>
      <c r="E123">
        <v>389.66</v>
      </c>
      <c r="F123">
        <v>85</v>
      </c>
      <c r="G123" t="b">
        <v>1</v>
      </c>
      <c r="H123" t="b">
        <v>1</v>
      </c>
      <c r="I123" t="b">
        <v>0</v>
      </c>
      <c r="J123">
        <v>12</v>
      </c>
      <c r="K123">
        <v>256</v>
      </c>
      <c r="L123" s="20">
        <v>44789</v>
      </c>
      <c r="M123" s="19" t="s">
        <v>1573</v>
      </c>
    </row>
    <row r="124" spans="1:13" x14ac:dyDescent="0.25">
      <c r="A124">
        <v>123</v>
      </c>
      <c r="B124" s="19" t="s">
        <v>173</v>
      </c>
      <c r="C124">
        <v>16</v>
      </c>
      <c r="D124" s="19" t="s">
        <v>172</v>
      </c>
      <c r="E124">
        <v>344.82</v>
      </c>
      <c r="F124">
        <v>71</v>
      </c>
      <c r="G124" t="b">
        <v>1</v>
      </c>
      <c r="H124" t="b">
        <v>1</v>
      </c>
      <c r="I124" t="b">
        <v>0</v>
      </c>
      <c r="J124">
        <v>6</v>
      </c>
      <c r="K124">
        <v>128</v>
      </c>
      <c r="L124" s="20">
        <v>44646</v>
      </c>
      <c r="M124" s="19" t="s">
        <v>1573</v>
      </c>
    </row>
    <row r="125" spans="1:13" x14ac:dyDescent="0.25">
      <c r="A125">
        <v>124</v>
      </c>
      <c r="B125" s="19" t="s">
        <v>175</v>
      </c>
      <c r="C125">
        <v>17</v>
      </c>
      <c r="D125" s="19" t="s">
        <v>174</v>
      </c>
      <c r="E125">
        <v>218.38</v>
      </c>
      <c r="F125">
        <v>84</v>
      </c>
      <c r="G125" t="b">
        <v>1</v>
      </c>
      <c r="H125" t="b">
        <v>0</v>
      </c>
      <c r="I125" t="b">
        <v>0</v>
      </c>
      <c r="J125">
        <v>8</v>
      </c>
      <c r="K125">
        <v>128</v>
      </c>
      <c r="L125" s="20">
        <v>45029</v>
      </c>
      <c r="M125" s="19" t="s">
        <v>1574</v>
      </c>
    </row>
    <row r="126" spans="1:13" x14ac:dyDescent="0.25">
      <c r="A126">
        <v>125</v>
      </c>
      <c r="B126" s="19" t="s">
        <v>176</v>
      </c>
      <c r="C126">
        <v>2</v>
      </c>
      <c r="D126" s="19" t="s">
        <v>30</v>
      </c>
      <c r="E126">
        <v>224.13</v>
      </c>
      <c r="F126">
        <v>84</v>
      </c>
      <c r="G126" t="b">
        <v>1</v>
      </c>
      <c r="H126" t="b">
        <v>1</v>
      </c>
      <c r="I126" t="b">
        <v>0</v>
      </c>
      <c r="J126">
        <v>8</v>
      </c>
      <c r="K126">
        <v>128</v>
      </c>
      <c r="L126" s="20">
        <v>44930</v>
      </c>
      <c r="M126" s="19" t="s">
        <v>1574</v>
      </c>
    </row>
    <row r="127" spans="1:13" x14ac:dyDescent="0.25">
      <c r="A127">
        <v>126</v>
      </c>
      <c r="B127" s="19" t="s">
        <v>177</v>
      </c>
      <c r="C127">
        <v>9</v>
      </c>
      <c r="D127" s="19" t="s">
        <v>52</v>
      </c>
      <c r="E127">
        <v>287.29000000000002</v>
      </c>
      <c r="F127">
        <v>83</v>
      </c>
      <c r="G127" t="b">
        <v>1</v>
      </c>
      <c r="H127" t="b">
        <v>0</v>
      </c>
      <c r="I127" t="b">
        <v>0</v>
      </c>
      <c r="J127">
        <v>8</v>
      </c>
      <c r="K127">
        <v>128</v>
      </c>
      <c r="L127" s="20">
        <v>44568</v>
      </c>
      <c r="M127" s="19" t="s">
        <v>1573</v>
      </c>
    </row>
    <row r="128" spans="1:13" x14ac:dyDescent="0.25">
      <c r="A128">
        <v>127</v>
      </c>
      <c r="B128" s="19" t="s">
        <v>178</v>
      </c>
      <c r="C128">
        <v>3</v>
      </c>
      <c r="D128" s="19" t="s">
        <v>33</v>
      </c>
      <c r="E128">
        <v>126.43</v>
      </c>
      <c r="F128">
        <v>78</v>
      </c>
      <c r="G128" t="b">
        <v>0</v>
      </c>
      <c r="H128" t="b">
        <v>1</v>
      </c>
      <c r="I128" t="b">
        <v>0</v>
      </c>
      <c r="J128">
        <v>4</v>
      </c>
      <c r="K128">
        <v>64</v>
      </c>
      <c r="L128" s="20">
        <v>44880</v>
      </c>
      <c r="M128" s="19" t="s">
        <v>1573</v>
      </c>
    </row>
    <row r="129" spans="1:13" x14ac:dyDescent="0.25">
      <c r="A129">
        <v>128</v>
      </c>
      <c r="B129" s="19" t="s">
        <v>179</v>
      </c>
      <c r="C129">
        <v>1</v>
      </c>
      <c r="D129" s="19" t="s">
        <v>25</v>
      </c>
      <c r="E129">
        <v>287.33999999999997</v>
      </c>
      <c r="F129">
        <v>85</v>
      </c>
      <c r="G129" t="b">
        <v>1</v>
      </c>
      <c r="H129" t="b">
        <v>0</v>
      </c>
      <c r="I129" t="b">
        <v>0</v>
      </c>
      <c r="J129">
        <v>8</v>
      </c>
      <c r="K129">
        <v>256</v>
      </c>
      <c r="L129" s="20">
        <v>44748</v>
      </c>
      <c r="M129" s="19" t="s">
        <v>1573</v>
      </c>
    </row>
    <row r="130" spans="1:13" x14ac:dyDescent="0.25">
      <c r="A130">
        <v>129</v>
      </c>
      <c r="B130" s="19" t="s">
        <v>180</v>
      </c>
      <c r="C130">
        <v>2</v>
      </c>
      <c r="D130" s="19" t="s">
        <v>30</v>
      </c>
      <c r="E130">
        <v>298.83999999999997</v>
      </c>
      <c r="F130">
        <v>82</v>
      </c>
      <c r="G130" t="b">
        <v>1</v>
      </c>
      <c r="H130" t="b">
        <v>1</v>
      </c>
      <c r="I130" t="b">
        <v>0</v>
      </c>
      <c r="J130">
        <v>6</v>
      </c>
      <c r="K130">
        <v>128</v>
      </c>
      <c r="L130" s="20">
        <v>44842</v>
      </c>
      <c r="M130" s="19" t="s">
        <v>1573</v>
      </c>
    </row>
    <row r="131" spans="1:13" x14ac:dyDescent="0.25">
      <c r="A131">
        <v>130</v>
      </c>
      <c r="B131" s="19" t="s">
        <v>181</v>
      </c>
      <c r="C131">
        <v>16</v>
      </c>
      <c r="D131" s="19" t="s">
        <v>172</v>
      </c>
      <c r="E131">
        <v>402.18</v>
      </c>
      <c r="F131">
        <v>69</v>
      </c>
      <c r="G131" t="b">
        <v>1</v>
      </c>
      <c r="H131" t="b">
        <v>1</v>
      </c>
      <c r="I131" t="b">
        <v>0</v>
      </c>
      <c r="J131">
        <v>6</v>
      </c>
      <c r="K131">
        <v>128</v>
      </c>
      <c r="L131" s="20">
        <v>44605</v>
      </c>
      <c r="M131" s="19" t="s">
        <v>1573</v>
      </c>
    </row>
    <row r="132" spans="1:13" x14ac:dyDescent="0.25">
      <c r="A132">
        <v>131</v>
      </c>
      <c r="B132" s="19" t="s">
        <v>182</v>
      </c>
      <c r="C132">
        <v>6</v>
      </c>
      <c r="D132" s="19" t="s">
        <v>43</v>
      </c>
      <c r="E132">
        <v>154.78</v>
      </c>
      <c r="F132">
        <v>74</v>
      </c>
      <c r="G132" t="b">
        <v>1</v>
      </c>
      <c r="H132" t="b">
        <v>0</v>
      </c>
      <c r="I132" t="b">
        <v>1</v>
      </c>
      <c r="J132">
        <v>4</v>
      </c>
      <c r="K132">
        <v>64</v>
      </c>
      <c r="L132" s="20">
        <v>44969</v>
      </c>
      <c r="M132" s="19" t="s">
        <v>1574</v>
      </c>
    </row>
    <row r="133" spans="1:13" x14ac:dyDescent="0.25">
      <c r="A133">
        <v>132</v>
      </c>
      <c r="B133" s="19" t="s">
        <v>183</v>
      </c>
      <c r="C133">
        <v>6</v>
      </c>
      <c r="D133" s="19" t="s">
        <v>43</v>
      </c>
      <c r="E133">
        <v>114.93</v>
      </c>
      <c r="F133">
        <v>76</v>
      </c>
      <c r="G133" t="b">
        <v>0</v>
      </c>
      <c r="H133" t="b">
        <v>0</v>
      </c>
      <c r="I133" t="b">
        <v>1</v>
      </c>
      <c r="J133">
        <v>4</v>
      </c>
      <c r="K133">
        <v>64</v>
      </c>
      <c r="L133" s="20">
        <v>44547</v>
      </c>
      <c r="M133" s="19" t="s">
        <v>1575</v>
      </c>
    </row>
    <row r="134" spans="1:13" x14ac:dyDescent="0.25">
      <c r="A134">
        <v>133</v>
      </c>
      <c r="B134" s="19" t="s">
        <v>184</v>
      </c>
      <c r="C134">
        <v>3</v>
      </c>
      <c r="D134" s="19" t="s">
        <v>33</v>
      </c>
      <c r="E134">
        <v>91.94</v>
      </c>
      <c r="F134">
        <v>71</v>
      </c>
      <c r="G134" t="b">
        <v>0</v>
      </c>
      <c r="H134" t="b">
        <v>0</v>
      </c>
      <c r="I134" t="b">
        <v>0</v>
      </c>
      <c r="J134">
        <v>4</v>
      </c>
      <c r="K134">
        <v>64</v>
      </c>
      <c r="L134" s="20">
        <v>44722</v>
      </c>
      <c r="M134" s="19" t="s">
        <v>1573</v>
      </c>
    </row>
    <row r="135" spans="1:13" x14ac:dyDescent="0.25">
      <c r="A135">
        <v>134</v>
      </c>
      <c r="B135" s="19" t="s">
        <v>185</v>
      </c>
      <c r="C135">
        <v>7</v>
      </c>
      <c r="D135" s="19" t="s">
        <v>45</v>
      </c>
      <c r="E135">
        <v>324.7</v>
      </c>
      <c r="F135">
        <v>86</v>
      </c>
      <c r="G135" t="b">
        <v>1</v>
      </c>
      <c r="H135" t="b">
        <v>1</v>
      </c>
      <c r="I135" t="b">
        <v>0</v>
      </c>
      <c r="J135">
        <v>8</v>
      </c>
      <c r="K135">
        <v>256</v>
      </c>
      <c r="L135" s="20">
        <v>44658</v>
      </c>
      <c r="M135" s="19" t="s">
        <v>1573</v>
      </c>
    </row>
    <row r="136" spans="1:13" x14ac:dyDescent="0.25">
      <c r="A136">
        <v>135</v>
      </c>
      <c r="B136" s="19" t="s">
        <v>186</v>
      </c>
      <c r="C136">
        <v>10</v>
      </c>
      <c r="D136" s="19" t="s">
        <v>63</v>
      </c>
      <c r="E136">
        <v>189.64</v>
      </c>
      <c r="F136">
        <v>82</v>
      </c>
      <c r="G136" t="b">
        <v>1</v>
      </c>
      <c r="H136" t="b">
        <v>0</v>
      </c>
      <c r="I136" t="b">
        <v>1</v>
      </c>
      <c r="J136">
        <v>6</v>
      </c>
      <c r="K136">
        <v>128</v>
      </c>
      <c r="L136" s="20">
        <v>44846</v>
      </c>
      <c r="M136" s="19" t="s">
        <v>1573</v>
      </c>
    </row>
    <row r="137" spans="1:13" x14ac:dyDescent="0.25">
      <c r="A137">
        <v>136</v>
      </c>
      <c r="B137" s="19" t="s">
        <v>187</v>
      </c>
      <c r="C137">
        <v>6</v>
      </c>
      <c r="D137" s="19" t="s">
        <v>43</v>
      </c>
      <c r="E137">
        <v>264.36</v>
      </c>
      <c r="F137">
        <v>87</v>
      </c>
      <c r="G137" t="b">
        <v>1</v>
      </c>
      <c r="H137" t="b">
        <v>0</v>
      </c>
      <c r="I137" t="b">
        <v>1</v>
      </c>
      <c r="J137">
        <v>8</v>
      </c>
      <c r="K137">
        <v>256</v>
      </c>
      <c r="L137" s="20">
        <v>44655</v>
      </c>
      <c r="M137" s="19" t="s">
        <v>1573</v>
      </c>
    </row>
    <row r="138" spans="1:13" x14ac:dyDescent="0.25">
      <c r="A138">
        <v>137</v>
      </c>
      <c r="B138" s="19" t="s">
        <v>188</v>
      </c>
      <c r="C138">
        <v>5</v>
      </c>
      <c r="D138" s="19" t="s">
        <v>39</v>
      </c>
      <c r="E138">
        <v>540.22</v>
      </c>
      <c r="F138">
        <v>75</v>
      </c>
      <c r="G138" t="b">
        <v>0</v>
      </c>
      <c r="H138" t="b">
        <v>1</v>
      </c>
      <c r="I138" t="b">
        <v>0</v>
      </c>
      <c r="J138">
        <v>4</v>
      </c>
      <c r="K138">
        <v>128</v>
      </c>
      <c r="L138" s="20">
        <v>44965</v>
      </c>
      <c r="M138" s="19" t="s">
        <v>1574</v>
      </c>
    </row>
    <row r="139" spans="1:13" x14ac:dyDescent="0.25">
      <c r="A139">
        <v>138</v>
      </c>
      <c r="B139" s="19" t="s">
        <v>189</v>
      </c>
      <c r="C139">
        <v>4</v>
      </c>
      <c r="D139" s="19" t="s">
        <v>35</v>
      </c>
      <c r="E139">
        <v>160.91</v>
      </c>
      <c r="F139">
        <v>74</v>
      </c>
      <c r="G139" t="b">
        <v>0</v>
      </c>
      <c r="H139" t="b">
        <v>0</v>
      </c>
      <c r="I139" t="b">
        <v>0</v>
      </c>
      <c r="J139">
        <v>6</v>
      </c>
      <c r="K139">
        <v>128</v>
      </c>
      <c r="L139" s="20">
        <v>44736</v>
      </c>
      <c r="M139" s="19" t="s">
        <v>1573</v>
      </c>
    </row>
    <row r="140" spans="1:13" x14ac:dyDescent="0.25">
      <c r="A140">
        <v>139</v>
      </c>
      <c r="B140" s="19" t="s">
        <v>190</v>
      </c>
      <c r="C140">
        <v>8</v>
      </c>
      <c r="D140" s="19" t="s">
        <v>49</v>
      </c>
      <c r="E140">
        <v>155.06</v>
      </c>
      <c r="F140">
        <v>78</v>
      </c>
      <c r="G140" t="b">
        <v>0</v>
      </c>
      <c r="H140" t="b">
        <v>0</v>
      </c>
      <c r="I140" t="b">
        <v>0</v>
      </c>
      <c r="J140">
        <v>6</v>
      </c>
      <c r="K140">
        <v>128</v>
      </c>
      <c r="L140" s="20">
        <v>44802</v>
      </c>
      <c r="M140" s="19" t="s">
        <v>1573</v>
      </c>
    </row>
    <row r="141" spans="1:13" x14ac:dyDescent="0.25">
      <c r="A141">
        <v>140</v>
      </c>
      <c r="B141" s="19" t="s">
        <v>191</v>
      </c>
      <c r="C141">
        <v>11</v>
      </c>
      <c r="D141" s="19" t="s">
        <v>94</v>
      </c>
      <c r="E141">
        <v>333.32</v>
      </c>
      <c r="F141">
        <v>82</v>
      </c>
      <c r="G141" t="b">
        <v>1</v>
      </c>
      <c r="H141" t="b">
        <v>0</v>
      </c>
      <c r="I141" t="b">
        <v>1</v>
      </c>
      <c r="J141">
        <v>8</v>
      </c>
      <c r="K141">
        <v>128</v>
      </c>
      <c r="L141" s="20">
        <v>44983</v>
      </c>
      <c r="M141" s="19" t="s">
        <v>1574</v>
      </c>
    </row>
    <row r="142" spans="1:13" x14ac:dyDescent="0.25">
      <c r="A142">
        <v>141</v>
      </c>
      <c r="B142" s="19" t="s">
        <v>192</v>
      </c>
      <c r="C142">
        <v>11</v>
      </c>
      <c r="D142" s="19" t="s">
        <v>94</v>
      </c>
      <c r="E142">
        <v>178.15</v>
      </c>
      <c r="F142">
        <v>78</v>
      </c>
      <c r="G142" t="b">
        <v>1</v>
      </c>
      <c r="H142" t="b">
        <v>0</v>
      </c>
      <c r="I142" t="b">
        <v>0</v>
      </c>
      <c r="J142">
        <v>4</v>
      </c>
      <c r="K142">
        <v>128</v>
      </c>
      <c r="L142" s="20">
        <v>44582</v>
      </c>
      <c r="M142" s="19" t="s">
        <v>1573</v>
      </c>
    </row>
    <row r="143" spans="1:13" x14ac:dyDescent="0.25">
      <c r="A143">
        <v>142</v>
      </c>
      <c r="B143" s="19" t="s">
        <v>193</v>
      </c>
      <c r="C143">
        <v>8</v>
      </c>
      <c r="D143" s="19" t="s">
        <v>49</v>
      </c>
      <c r="E143">
        <v>459.76</v>
      </c>
      <c r="F143">
        <v>86</v>
      </c>
      <c r="G143" t="b">
        <v>1</v>
      </c>
      <c r="H143" t="b">
        <v>1</v>
      </c>
      <c r="I143" t="b">
        <v>0</v>
      </c>
      <c r="J143">
        <v>16</v>
      </c>
      <c r="K143">
        <v>256</v>
      </c>
      <c r="L143" s="20">
        <v>44945</v>
      </c>
      <c r="M143" s="19" t="s">
        <v>1574</v>
      </c>
    </row>
    <row r="144" spans="1:13" x14ac:dyDescent="0.25">
      <c r="A144">
        <v>143</v>
      </c>
      <c r="B144" s="19" t="s">
        <v>194</v>
      </c>
      <c r="C144">
        <v>10</v>
      </c>
      <c r="D144" s="19" t="s">
        <v>63</v>
      </c>
      <c r="E144">
        <v>149.41</v>
      </c>
      <c r="F144">
        <v>76</v>
      </c>
      <c r="G144" t="b">
        <v>1</v>
      </c>
      <c r="H144" t="b">
        <v>0</v>
      </c>
      <c r="I144" t="b">
        <v>1</v>
      </c>
      <c r="J144">
        <v>4</v>
      </c>
      <c r="K144">
        <v>64</v>
      </c>
      <c r="L144" s="20">
        <v>44754</v>
      </c>
      <c r="M144" s="19" t="s">
        <v>1573</v>
      </c>
    </row>
    <row r="145" spans="1:13" x14ac:dyDescent="0.25">
      <c r="A145">
        <v>144</v>
      </c>
      <c r="B145" s="19" t="s">
        <v>195</v>
      </c>
      <c r="C145">
        <v>12</v>
      </c>
      <c r="D145" s="19" t="s">
        <v>96</v>
      </c>
      <c r="E145">
        <v>51.71</v>
      </c>
      <c r="F145">
        <v>60</v>
      </c>
      <c r="G145" t="b">
        <v>0</v>
      </c>
      <c r="H145" t="b">
        <v>0</v>
      </c>
      <c r="I145" t="b">
        <v>0</v>
      </c>
      <c r="J145">
        <v>2</v>
      </c>
      <c r="K145">
        <v>64</v>
      </c>
      <c r="L145" s="20">
        <v>44592</v>
      </c>
      <c r="M145" s="19" t="s">
        <v>1573</v>
      </c>
    </row>
    <row r="146" spans="1:13" x14ac:dyDescent="0.25">
      <c r="A146">
        <v>145</v>
      </c>
      <c r="B146" s="19" t="s">
        <v>196</v>
      </c>
      <c r="C146">
        <v>1</v>
      </c>
      <c r="D146" s="19" t="s">
        <v>25</v>
      </c>
      <c r="E146">
        <v>172.4</v>
      </c>
      <c r="F146">
        <v>69</v>
      </c>
      <c r="G146" t="b">
        <v>0</v>
      </c>
      <c r="H146" t="b">
        <v>0</v>
      </c>
      <c r="I146" t="b">
        <v>0</v>
      </c>
      <c r="J146">
        <v>4</v>
      </c>
      <c r="K146">
        <v>64</v>
      </c>
      <c r="L146" s="20">
        <v>44567</v>
      </c>
      <c r="M146" s="19" t="s">
        <v>1573</v>
      </c>
    </row>
    <row r="147" spans="1:13" x14ac:dyDescent="0.25">
      <c r="A147">
        <v>146</v>
      </c>
      <c r="B147" s="19" t="s">
        <v>197</v>
      </c>
      <c r="C147">
        <v>2</v>
      </c>
      <c r="D147" s="19" t="s">
        <v>30</v>
      </c>
      <c r="E147">
        <v>97.69</v>
      </c>
      <c r="F147">
        <v>68</v>
      </c>
      <c r="G147" t="b">
        <v>0</v>
      </c>
      <c r="H147" t="b">
        <v>0</v>
      </c>
      <c r="I147" t="b">
        <v>0</v>
      </c>
      <c r="J147">
        <v>4</v>
      </c>
      <c r="K147">
        <v>64</v>
      </c>
      <c r="L147" s="20">
        <v>44714</v>
      </c>
      <c r="M147" s="19" t="s">
        <v>1573</v>
      </c>
    </row>
    <row r="148" spans="1:13" x14ac:dyDescent="0.25">
      <c r="A148">
        <v>147</v>
      </c>
      <c r="B148" s="19" t="s">
        <v>198</v>
      </c>
      <c r="C148">
        <v>11</v>
      </c>
      <c r="D148" s="19" t="s">
        <v>94</v>
      </c>
      <c r="E148">
        <v>287.24</v>
      </c>
      <c r="F148">
        <v>83</v>
      </c>
      <c r="G148" t="b">
        <v>1</v>
      </c>
      <c r="H148" t="b">
        <v>1</v>
      </c>
      <c r="I148" t="b">
        <v>0</v>
      </c>
      <c r="J148">
        <v>8</v>
      </c>
      <c r="K148">
        <v>128</v>
      </c>
      <c r="L148" s="20">
        <v>44862</v>
      </c>
      <c r="M148" s="19" t="s">
        <v>1573</v>
      </c>
    </row>
    <row r="149" spans="1:13" x14ac:dyDescent="0.25">
      <c r="A149">
        <v>148</v>
      </c>
      <c r="B149" s="19" t="s">
        <v>199</v>
      </c>
      <c r="C149">
        <v>2</v>
      </c>
      <c r="D149" s="19" t="s">
        <v>30</v>
      </c>
      <c r="E149">
        <v>195.39</v>
      </c>
      <c r="F149">
        <v>84</v>
      </c>
      <c r="G149" t="b">
        <v>1</v>
      </c>
      <c r="H149" t="b">
        <v>1</v>
      </c>
      <c r="I149" t="b">
        <v>0</v>
      </c>
      <c r="J149">
        <v>6</v>
      </c>
      <c r="K149">
        <v>128</v>
      </c>
      <c r="L149" s="20">
        <v>44861</v>
      </c>
      <c r="M149" s="19" t="s">
        <v>1573</v>
      </c>
    </row>
    <row r="150" spans="1:13" x14ac:dyDescent="0.25">
      <c r="A150">
        <v>149</v>
      </c>
      <c r="B150" s="19" t="s">
        <v>200</v>
      </c>
      <c r="C150">
        <v>6</v>
      </c>
      <c r="D150" s="19" t="s">
        <v>43</v>
      </c>
      <c r="E150">
        <v>110.22</v>
      </c>
      <c r="F150">
        <v>71</v>
      </c>
      <c r="G150" t="b">
        <v>0</v>
      </c>
      <c r="H150" t="b">
        <v>0</v>
      </c>
      <c r="I150" t="b">
        <v>0</v>
      </c>
      <c r="J150">
        <v>4</v>
      </c>
      <c r="K150">
        <v>64</v>
      </c>
      <c r="L150" s="20">
        <v>44985</v>
      </c>
      <c r="M150" s="19" t="s">
        <v>1574</v>
      </c>
    </row>
    <row r="151" spans="1:13" x14ac:dyDescent="0.25">
      <c r="A151">
        <v>150</v>
      </c>
      <c r="B151" s="19" t="s">
        <v>201</v>
      </c>
      <c r="C151">
        <v>5</v>
      </c>
      <c r="D151" s="19" t="s">
        <v>39</v>
      </c>
      <c r="E151">
        <v>471.25</v>
      </c>
      <c r="F151">
        <v>74</v>
      </c>
      <c r="G151" t="b">
        <v>1</v>
      </c>
      <c r="H151" t="b">
        <v>1</v>
      </c>
      <c r="I151" t="b">
        <v>0</v>
      </c>
      <c r="J151">
        <v>4</v>
      </c>
      <c r="K151">
        <v>64</v>
      </c>
      <c r="L151" s="20">
        <v>44773</v>
      </c>
      <c r="M151" s="19" t="s">
        <v>1573</v>
      </c>
    </row>
    <row r="152" spans="1:13" x14ac:dyDescent="0.25">
      <c r="A152">
        <v>151</v>
      </c>
      <c r="B152" s="19" t="s">
        <v>202</v>
      </c>
      <c r="C152">
        <v>6</v>
      </c>
      <c r="D152" s="19" t="s">
        <v>43</v>
      </c>
      <c r="E152">
        <v>229.75</v>
      </c>
      <c r="F152">
        <v>79</v>
      </c>
      <c r="G152" t="b">
        <v>1</v>
      </c>
      <c r="H152" t="b">
        <v>0</v>
      </c>
      <c r="I152" t="b">
        <v>1</v>
      </c>
      <c r="J152">
        <v>6</v>
      </c>
      <c r="K152">
        <v>128</v>
      </c>
      <c r="L152" s="20">
        <v>44935</v>
      </c>
      <c r="M152" s="19" t="s">
        <v>1574</v>
      </c>
    </row>
    <row r="153" spans="1:13" x14ac:dyDescent="0.25">
      <c r="A153">
        <v>152</v>
      </c>
      <c r="B153" s="19" t="s">
        <v>203</v>
      </c>
      <c r="C153">
        <v>3</v>
      </c>
      <c r="D153" s="19" t="s">
        <v>33</v>
      </c>
      <c r="E153">
        <v>137.91999999999999</v>
      </c>
      <c r="F153">
        <v>75</v>
      </c>
      <c r="G153" t="b">
        <v>0</v>
      </c>
      <c r="H153" t="b">
        <v>1</v>
      </c>
      <c r="I153" t="b">
        <v>0</v>
      </c>
      <c r="J153">
        <v>4</v>
      </c>
      <c r="K153">
        <v>64</v>
      </c>
      <c r="L153" s="20">
        <v>44800</v>
      </c>
      <c r="M153" s="19" t="s">
        <v>1573</v>
      </c>
    </row>
    <row r="154" spans="1:13" x14ac:dyDescent="0.25">
      <c r="A154">
        <v>153</v>
      </c>
      <c r="B154" s="19" t="s">
        <v>204</v>
      </c>
      <c r="C154">
        <v>5</v>
      </c>
      <c r="D154" s="19" t="s">
        <v>39</v>
      </c>
      <c r="E154">
        <v>1643.56</v>
      </c>
      <c r="F154">
        <v>79</v>
      </c>
      <c r="G154" t="b">
        <v>1</v>
      </c>
      <c r="H154" t="b">
        <v>1</v>
      </c>
      <c r="I154" t="b">
        <v>0</v>
      </c>
      <c r="J154">
        <v>8</v>
      </c>
      <c r="K154">
        <v>256</v>
      </c>
      <c r="L154" s="20">
        <v>44709</v>
      </c>
      <c r="M154" s="19" t="s">
        <v>1573</v>
      </c>
    </row>
    <row r="155" spans="1:13" x14ac:dyDescent="0.25">
      <c r="A155">
        <v>154</v>
      </c>
      <c r="B155" s="19" t="s">
        <v>205</v>
      </c>
      <c r="C155">
        <v>8</v>
      </c>
      <c r="D155" s="19" t="s">
        <v>49</v>
      </c>
      <c r="E155">
        <v>356.21</v>
      </c>
      <c r="F155">
        <v>87</v>
      </c>
      <c r="G155" t="b">
        <v>1</v>
      </c>
      <c r="H155" t="b">
        <v>1</v>
      </c>
      <c r="I155" t="b">
        <v>0</v>
      </c>
      <c r="J155">
        <v>8</v>
      </c>
      <c r="K155">
        <v>128</v>
      </c>
      <c r="L155" s="20">
        <v>44935</v>
      </c>
      <c r="M155" s="19" t="s">
        <v>1574</v>
      </c>
    </row>
    <row r="156" spans="1:13" x14ac:dyDescent="0.25">
      <c r="A156">
        <v>155</v>
      </c>
      <c r="B156" s="19" t="s">
        <v>206</v>
      </c>
      <c r="C156">
        <v>17</v>
      </c>
      <c r="D156" s="19" t="s">
        <v>174</v>
      </c>
      <c r="E156">
        <v>224.13</v>
      </c>
      <c r="F156">
        <v>85</v>
      </c>
      <c r="G156" t="b">
        <v>1</v>
      </c>
      <c r="H156" t="b">
        <v>0</v>
      </c>
      <c r="I156" t="b">
        <v>0</v>
      </c>
      <c r="J156">
        <v>8</v>
      </c>
      <c r="K156">
        <v>256</v>
      </c>
      <c r="L156" s="20">
        <v>45055</v>
      </c>
      <c r="M156" s="19" t="s">
        <v>1574</v>
      </c>
    </row>
    <row r="157" spans="1:13" x14ac:dyDescent="0.25">
      <c r="A157">
        <v>156</v>
      </c>
      <c r="B157" s="19" t="s">
        <v>207</v>
      </c>
      <c r="C157">
        <v>4</v>
      </c>
      <c r="D157" s="19" t="s">
        <v>35</v>
      </c>
      <c r="E157">
        <v>60.91</v>
      </c>
      <c r="F157">
        <v>65</v>
      </c>
      <c r="G157" t="b">
        <v>0</v>
      </c>
      <c r="H157" t="b">
        <v>0</v>
      </c>
      <c r="I157" t="b">
        <v>0</v>
      </c>
      <c r="J157">
        <v>2</v>
      </c>
      <c r="K157">
        <v>32</v>
      </c>
      <c r="L157" s="20">
        <v>44555</v>
      </c>
      <c r="M157" s="19" t="s">
        <v>1575</v>
      </c>
    </row>
    <row r="158" spans="1:13" x14ac:dyDescent="0.25">
      <c r="A158">
        <v>157</v>
      </c>
      <c r="B158" s="19" t="s">
        <v>208</v>
      </c>
      <c r="C158">
        <v>8</v>
      </c>
      <c r="D158" s="19" t="s">
        <v>49</v>
      </c>
      <c r="E158">
        <v>298.49</v>
      </c>
      <c r="F158">
        <v>82</v>
      </c>
      <c r="G158" t="b">
        <v>1</v>
      </c>
      <c r="H158" t="b">
        <v>0</v>
      </c>
      <c r="I158" t="b">
        <v>0</v>
      </c>
      <c r="J158">
        <v>8</v>
      </c>
      <c r="K158">
        <v>128</v>
      </c>
      <c r="L158" s="20">
        <v>44993</v>
      </c>
      <c r="M158" s="19" t="s">
        <v>1574</v>
      </c>
    </row>
    <row r="159" spans="1:13" x14ac:dyDescent="0.25">
      <c r="A159">
        <v>158</v>
      </c>
      <c r="B159" s="19" t="s">
        <v>209</v>
      </c>
      <c r="C159">
        <v>4</v>
      </c>
      <c r="D159" s="19" t="s">
        <v>35</v>
      </c>
      <c r="E159">
        <v>333.32</v>
      </c>
      <c r="F159">
        <v>82</v>
      </c>
      <c r="G159" t="b">
        <v>1</v>
      </c>
      <c r="H159" t="b">
        <v>0</v>
      </c>
      <c r="I159" t="b">
        <v>0</v>
      </c>
      <c r="J159">
        <v>6</v>
      </c>
      <c r="K159">
        <v>128</v>
      </c>
      <c r="L159" s="20">
        <v>44829</v>
      </c>
      <c r="M159" s="19" t="s">
        <v>1573</v>
      </c>
    </row>
    <row r="160" spans="1:13" x14ac:dyDescent="0.25">
      <c r="A160">
        <v>159</v>
      </c>
      <c r="B160" s="19" t="s">
        <v>210</v>
      </c>
      <c r="C160">
        <v>8</v>
      </c>
      <c r="D160" s="19" t="s">
        <v>49</v>
      </c>
      <c r="E160">
        <v>1091.8399999999999</v>
      </c>
      <c r="F160">
        <v>65</v>
      </c>
      <c r="G160" t="b">
        <v>1</v>
      </c>
      <c r="H160" t="b">
        <v>1</v>
      </c>
      <c r="I160" t="b">
        <v>0</v>
      </c>
      <c r="J160">
        <v>12</v>
      </c>
      <c r="K160">
        <v>256</v>
      </c>
      <c r="L160" s="20">
        <v>44781</v>
      </c>
      <c r="M160" s="19" t="s">
        <v>1573</v>
      </c>
    </row>
    <row r="161" spans="1:13" x14ac:dyDescent="0.25">
      <c r="A161">
        <v>160</v>
      </c>
      <c r="B161" s="19" t="s">
        <v>211</v>
      </c>
      <c r="C161">
        <v>4</v>
      </c>
      <c r="D161" s="19" t="s">
        <v>35</v>
      </c>
      <c r="E161">
        <v>172.4</v>
      </c>
      <c r="F161">
        <v>81</v>
      </c>
      <c r="G161" t="b">
        <v>0</v>
      </c>
      <c r="H161" t="b">
        <v>0</v>
      </c>
      <c r="I161" t="b">
        <v>0</v>
      </c>
      <c r="J161">
        <v>6</v>
      </c>
      <c r="K161">
        <v>128</v>
      </c>
      <c r="L161" s="20">
        <v>44728</v>
      </c>
      <c r="M161" s="19" t="s">
        <v>1573</v>
      </c>
    </row>
    <row r="162" spans="1:13" x14ac:dyDescent="0.25">
      <c r="A162">
        <v>161</v>
      </c>
      <c r="B162" s="19" t="s">
        <v>213</v>
      </c>
      <c r="C162">
        <v>18</v>
      </c>
      <c r="D162" s="19" t="s">
        <v>212</v>
      </c>
      <c r="E162">
        <v>172.4</v>
      </c>
      <c r="F162">
        <v>74</v>
      </c>
      <c r="G162" t="b">
        <v>0</v>
      </c>
      <c r="H162" t="b">
        <v>0</v>
      </c>
      <c r="I162" t="b">
        <v>0</v>
      </c>
      <c r="J162">
        <v>4</v>
      </c>
      <c r="K162">
        <v>64</v>
      </c>
      <c r="L162" s="20">
        <v>44611</v>
      </c>
      <c r="M162" s="19" t="s">
        <v>1573</v>
      </c>
    </row>
    <row r="163" spans="1:13" x14ac:dyDescent="0.25">
      <c r="A163">
        <v>162</v>
      </c>
      <c r="B163" s="19" t="s">
        <v>214</v>
      </c>
      <c r="C163">
        <v>5</v>
      </c>
      <c r="D163" s="19" t="s">
        <v>39</v>
      </c>
      <c r="E163">
        <v>1493.1</v>
      </c>
      <c r="F163">
        <v>84</v>
      </c>
      <c r="G163" t="b">
        <v>1</v>
      </c>
      <c r="H163" t="b">
        <v>1</v>
      </c>
      <c r="I163" t="b">
        <v>0</v>
      </c>
      <c r="J163">
        <v>6</v>
      </c>
      <c r="K163">
        <v>128</v>
      </c>
      <c r="L163" s="20">
        <v>44850</v>
      </c>
      <c r="M163" s="19" t="s">
        <v>1573</v>
      </c>
    </row>
    <row r="164" spans="1:13" x14ac:dyDescent="0.25">
      <c r="A164">
        <v>163</v>
      </c>
      <c r="B164" s="19" t="s">
        <v>215</v>
      </c>
      <c r="C164">
        <v>8</v>
      </c>
      <c r="D164" s="19" t="s">
        <v>49</v>
      </c>
      <c r="E164">
        <v>678.05</v>
      </c>
      <c r="F164">
        <v>88</v>
      </c>
      <c r="G164" t="b">
        <v>1</v>
      </c>
      <c r="H164" t="b">
        <v>1</v>
      </c>
      <c r="I164" t="b">
        <v>0</v>
      </c>
      <c r="J164">
        <v>12</v>
      </c>
      <c r="K164">
        <v>256</v>
      </c>
      <c r="L164" s="20">
        <v>44636</v>
      </c>
      <c r="M164" s="19" t="s">
        <v>1573</v>
      </c>
    </row>
    <row r="165" spans="1:13" x14ac:dyDescent="0.25">
      <c r="A165">
        <v>164</v>
      </c>
      <c r="B165" s="19" t="s">
        <v>216</v>
      </c>
      <c r="C165">
        <v>9</v>
      </c>
      <c r="D165" s="19" t="s">
        <v>52</v>
      </c>
      <c r="E165">
        <v>482.64</v>
      </c>
      <c r="F165">
        <v>88</v>
      </c>
      <c r="G165" t="b">
        <v>1</v>
      </c>
      <c r="H165" t="b">
        <v>1</v>
      </c>
      <c r="I165" t="b">
        <v>1</v>
      </c>
      <c r="J165">
        <v>8</v>
      </c>
      <c r="K165">
        <v>128</v>
      </c>
      <c r="L165" s="20">
        <v>44825</v>
      </c>
      <c r="M165" s="19" t="s">
        <v>1573</v>
      </c>
    </row>
    <row r="166" spans="1:13" x14ac:dyDescent="0.25">
      <c r="A166">
        <v>165</v>
      </c>
      <c r="B166" s="19" t="s">
        <v>217</v>
      </c>
      <c r="C166">
        <v>2</v>
      </c>
      <c r="D166" s="19" t="s">
        <v>30</v>
      </c>
      <c r="E166">
        <v>126.43</v>
      </c>
      <c r="F166">
        <v>74</v>
      </c>
      <c r="G166" t="b">
        <v>0</v>
      </c>
      <c r="H166" t="b">
        <v>1</v>
      </c>
      <c r="I166" t="b">
        <v>0</v>
      </c>
      <c r="J166">
        <v>4</v>
      </c>
      <c r="K166">
        <v>64</v>
      </c>
      <c r="L166" s="20">
        <v>44861</v>
      </c>
      <c r="M166" s="19" t="s">
        <v>1573</v>
      </c>
    </row>
    <row r="167" spans="1:13" x14ac:dyDescent="0.25">
      <c r="A167">
        <v>166</v>
      </c>
      <c r="B167" s="19" t="s">
        <v>218</v>
      </c>
      <c r="C167">
        <v>6</v>
      </c>
      <c r="D167" s="19" t="s">
        <v>43</v>
      </c>
      <c r="E167">
        <v>137.91999999999999</v>
      </c>
      <c r="F167">
        <v>79</v>
      </c>
      <c r="G167" t="b">
        <v>0</v>
      </c>
      <c r="H167" t="b">
        <v>0</v>
      </c>
      <c r="I167" t="b">
        <v>1</v>
      </c>
      <c r="J167">
        <v>6</v>
      </c>
      <c r="K167">
        <v>128</v>
      </c>
      <c r="L167" s="20">
        <v>44673</v>
      </c>
      <c r="M167" s="19" t="s">
        <v>1573</v>
      </c>
    </row>
    <row r="168" spans="1:13" x14ac:dyDescent="0.25">
      <c r="A168">
        <v>167</v>
      </c>
      <c r="B168" s="19" t="s">
        <v>219</v>
      </c>
      <c r="C168">
        <v>4</v>
      </c>
      <c r="D168" s="19" t="s">
        <v>35</v>
      </c>
      <c r="E168">
        <v>195.39</v>
      </c>
      <c r="F168">
        <v>79</v>
      </c>
      <c r="G168" t="b">
        <v>0</v>
      </c>
      <c r="H168" t="b">
        <v>0</v>
      </c>
      <c r="I168" t="b">
        <v>0</v>
      </c>
      <c r="J168">
        <v>8</v>
      </c>
      <c r="K168">
        <v>128</v>
      </c>
      <c r="L168" s="20">
        <v>44609</v>
      </c>
      <c r="M168" s="19" t="s">
        <v>1573</v>
      </c>
    </row>
    <row r="169" spans="1:13" x14ac:dyDescent="0.25">
      <c r="A169">
        <v>168</v>
      </c>
      <c r="B169" s="19" t="s">
        <v>220</v>
      </c>
      <c r="C169">
        <v>11</v>
      </c>
      <c r="D169" s="19" t="s">
        <v>94</v>
      </c>
      <c r="E169">
        <v>356.21</v>
      </c>
      <c r="F169">
        <v>83</v>
      </c>
      <c r="G169" t="b">
        <v>1</v>
      </c>
      <c r="H169" t="b">
        <v>1</v>
      </c>
      <c r="I169" t="b">
        <v>0</v>
      </c>
      <c r="J169">
        <v>8</v>
      </c>
      <c r="K169">
        <v>128</v>
      </c>
      <c r="L169" s="20">
        <v>44927</v>
      </c>
      <c r="M169" s="19" t="s">
        <v>1574</v>
      </c>
    </row>
    <row r="170" spans="1:13" x14ac:dyDescent="0.25">
      <c r="A170">
        <v>169</v>
      </c>
      <c r="B170" s="19" t="s">
        <v>221</v>
      </c>
      <c r="C170">
        <v>17</v>
      </c>
      <c r="D170" s="19" t="s">
        <v>174</v>
      </c>
      <c r="E170">
        <v>206.89</v>
      </c>
      <c r="F170">
        <v>75</v>
      </c>
      <c r="G170" t="b">
        <v>1</v>
      </c>
      <c r="H170" t="b">
        <v>0</v>
      </c>
      <c r="I170" t="b">
        <v>0</v>
      </c>
      <c r="J170">
        <v>4</v>
      </c>
      <c r="K170">
        <v>64</v>
      </c>
      <c r="L170" s="20">
        <v>44616</v>
      </c>
      <c r="M170" s="19" t="s">
        <v>1573</v>
      </c>
    </row>
    <row r="171" spans="1:13" x14ac:dyDescent="0.25">
      <c r="A171">
        <v>170</v>
      </c>
      <c r="B171" s="19" t="s">
        <v>223</v>
      </c>
      <c r="C171">
        <v>19</v>
      </c>
      <c r="D171" s="19" t="s">
        <v>222</v>
      </c>
      <c r="E171">
        <v>63.21</v>
      </c>
      <c r="F171">
        <v>65</v>
      </c>
      <c r="G171" t="b">
        <v>0</v>
      </c>
      <c r="H171" t="b">
        <v>0</v>
      </c>
      <c r="I171" t="b">
        <v>0</v>
      </c>
      <c r="J171">
        <v>4</v>
      </c>
      <c r="K171">
        <v>32</v>
      </c>
      <c r="L171" s="20">
        <v>44965</v>
      </c>
      <c r="M171" s="19" t="s">
        <v>1574</v>
      </c>
    </row>
    <row r="172" spans="1:13" x14ac:dyDescent="0.25">
      <c r="A172">
        <v>171</v>
      </c>
      <c r="B172" s="19" t="s">
        <v>224</v>
      </c>
      <c r="C172">
        <v>6</v>
      </c>
      <c r="D172" s="19" t="s">
        <v>43</v>
      </c>
      <c r="E172">
        <v>235.62</v>
      </c>
      <c r="F172">
        <v>83</v>
      </c>
      <c r="G172" t="b">
        <v>1</v>
      </c>
      <c r="H172" t="b">
        <v>0</v>
      </c>
      <c r="I172" t="b">
        <v>1</v>
      </c>
      <c r="J172">
        <v>6</v>
      </c>
      <c r="K172">
        <v>128</v>
      </c>
      <c r="L172" s="20">
        <v>44565</v>
      </c>
      <c r="M172" s="19" t="s">
        <v>1573</v>
      </c>
    </row>
    <row r="173" spans="1:13" x14ac:dyDescent="0.25">
      <c r="A173">
        <v>172</v>
      </c>
      <c r="B173" s="19" t="s">
        <v>225</v>
      </c>
      <c r="C173">
        <v>4</v>
      </c>
      <c r="D173" s="19" t="s">
        <v>35</v>
      </c>
      <c r="E173">
        <v>235.52</v>
      </c>
      <c r="F173">
        <v>81</v>
      </c>
      <c r="G173" t="b">
        <v>1</v>
      </c>
      <c r="H173" t="b">
        <v>0</v>
      </c>
      <c r="I173" t="b">
        <v>0</v>
      </c>
      <c r="J173">
        <v>6</v>
      </c>
      <c r="K173">
        <v>128</v>
      </c>
      <c r="L173" s="20">
        <v>44912</v>
      </c>
      <c r="M173" s="19" t="s">
        <v>1573</v>
      </c>
    </row>
    <row r="174" spans="1:13" x14ac:dyDescent="0.25">
      <c r="A174">
        <v>173</v>
      </c>
      <c r="B174" s="19" t="s">
        <v>226</v>
      </c>
      <c r="C174">
        <v>8</v>
      </c>
      <c r="D174" s="19" t="s">
        <v>49</v>
      </c>
      <c r="E174">
        <v>178.05</v>
      </c>
      <c r="F174">
        <v>77</v>
      </c>
      <c r="G174" t="b">
        <v>1</v>
      </c>
      <c r="H174" t="b">
        <v>0</v>
      </c>
      <c r="I174" t="b">
        <v>0</v>
      </c>
      <c r="J174">
        <v>6</v>
      </c>
      <c r="K174">
        <v>128</v>
      </c>
      <c r="L174" s="20">
        <v>44613</v>
      </c>
      <c r="M174" s="19" t="s">
        <v>1573</v>
      </c>
    </row>
    <row r="175" spans="1:13" x14ac:dyDescent="0.25">
      <c r="A175">
        <v>174</v>
      </c>
      <c r="B175" s="19" t="s">
        <v>227</v>
      </c>
      <c r="C175">
        <v>5</v>
      </c>
      <c r="D175" s="19" t="s">
        <v>39</v>
      </c>
      <c r="E175">
        <v>344.71</v>
      </c>
      <c r="F175">
        <v>61</v>
      </c>
      <c r="G175" t="b">
        <v>0</v>
      </c>
      <c r="H175" t="b">
        <v>1</v>
      </c>
      <c r="I175" t="b">
        <v>0</v>
      </c>
      <c r="J175">
        <v>3</v>
      </c>
      <c r="K175">
        <v>64</v>
      </c>
      <c r="L175" s="20">
        <v>45022</v>
      </c>
      <c r="M175" s="19" t="s">
        <v>1574</v>
      </c>
    </row>
    <row r="176" spans="1:13" x14ac:dyDescent="0.25">
      <c r="A176">
        <v>175</v>
      </c>
      <c r="B176" s="19" t="s">
        <v>228</v>
      </c>
      <c r="C176">
        <v>11</v>
      </c>
      <c r="D176" s="19" t="s">
        <v>94</v>
      </c>
      <c r="E176">
        <v>178.15</v>
      </c>
      <c r="F176">
        <v>79</v>
      </c>
      <c r="G176" t="b">
        <v>1</v>
      </c>
      <c r="H176" t="b">
        <v>0</v>
      </c>
      <c r="I176" t="b">
        <v>0</v>
      </c>
      <c r="J176">
        <v>6</v>
      </c>
      <c r="K176">
        <v>128</v>
      </c>
      <c r="L176" s="20">
        <v>44904</v>
      </c>
      <c r="M176" s="19" t="s">
        <v>1573</v>
      </c>
    </row>
    <row r="177" spans="1:13" x14ac:dyDescent="0.25">
      <c r="A177">
        <v>176</v>
      </c>
      <c r="B177" s="19" t="s">
        <v>229</v>
      </c>
      <c r="C177">
        <v>6</v>
      </c>
      <c r="D177" s="19" t="s">
        <v>43</v>
      </c>
      <c r="E177">
        <v>137.91999999999999</v>
      </c>
      <c r="F177">
        <v>80</v>
      </c>
      <c r="G177" t="b">
        <v>0</v>
      </c>
      <c r="H177" t="b">
        <v>0</v>
      </c>
      <c r="I177" t="b">
        <v>1</v>
      </c>
      <c r="J177">
        <v>6</v>
      </c>
      <c r="K177">
        <v>64</v>
      </c>
      <c r="L177" s="20">
        <v>44976</v>
      </c>
      <c r="M177" s="19" t="s">
        <v>1574</v>
      </c>
    </row>
    <row r="178" spans="1:13" x14ac:dyDescent="0.25">
      <c r="A178">
        <v>177</v>
      </c>
      <c r="B178" s="19" t="s">
        <v>230</v>
      </c>
      <c r="C178">
        <v>4</v>
      </c>
      <c r="D178" s="19" t="s">
        <v>35</v>
      </c>
      <c r="E178">
        <v>126.43</v>
      </c>
      <c r="F178">
        <v>74</v>
      </c>
      <c r="G178" t="b">
        <v>0</v>
      </c>
      <c r="H178" t="b">
        <v>0</v>
      </c>
      <c r="I178" t="b">
        <v>0</v>
      </c>
      <c r="J178">
        <v>4</v>
      </c>
      <c r="K178">
        <v>64</v>
      </c>
      <c r="L178" s="20">
        <v>44673</v>
      </c>
      <c r="M178" s="19" t="s">
        <v>1573</v>
      </c>
    </row>
    <row r="179" spans="1:13" x14ac:dyDescent="0.25">
      <c r="A179">
        <v>178</v>
      </c>
      <c r="B179" s="19" t="s">
        <v>231</v>
      </c>
      <c r="C179">
        <v>9</v>
      </c>
      <c r="D179" s="19" t="s">
        <v>52</v>
      </c>
      <c r="E179">
        <v>252.76</v>
      </c>
      <c r="F179">
        <v>82</v>
      </c>
      <c r="G179" t="b">
        <v>1</v>
      </c>
      <c r="H179" t="b">
        <v>0</v>
      </c>
      <c r="I179" t="b">
        <v>0</v>
      </c>
      <c r="J179">
        <v>8</v>
      </c>
      <c r="K179">
        <v>128</v>
      </c>
      <c r="L179" s="20">
        <v>44769</v>
      </c>
      <c r="M179" s="19" t="s">
        <v>1573</v>
      </c>
    </row>
    <row r="180" spans="1:13" x14ac:dyDescent="0.25">
      <c r="A180">
        <v>179</v>
      </c>
      <c r="B180" s="19" t="s">
        <v>232</v>
      </c>
      <c r="C180">
        <v>9</v>
      </c>
      <c r="D180" s="19" t="s">
        <v>52</v>
      </c>
      <c r="E180">
        <v>367.8</v>
      </c>
      <c r="F180">
        <v>85</v>
      </c>
      <c r="G180" t="b">
        <v>1</v>
      </c>
      <c r="H180" t="b">
        <v>0</v>
      </c>
      <c r="I180" t="b">
        <v>0</v>
      </c>
      <c r="J180">
        <v>12</v>
      </c>
      <c r="K180">
        <v>256</v>
      </c>
      <c r="L180" s="20">
        <v>44661</v>
      </c>
      <c r="M180" s="19" t="s">
        <v>1573</v>
      </c>
    </row>
    <row r="181" spans="1:13" x14ac:dyDescent="0.25">
      <c r="A181">
        <v>180</v>
      </c>
      <c r="B181" s="19" t="s">
        <v>233</v>
      </c>
      <c r="C181">
        <v>10</v>
      </c>
      <c r="D181" s="19" t="s">
        <v>63</v>
      </c>
      <c r="E181">
        <v>137.91999999999999</v>
      </c>
      <c r="F181">
        <v>77</v>
      </c>
      <c r="G181" t="b">
        <v>0</v>
      </c>
      <c r="H181" t="b">
        <v>0</v>
      </c>
      <c r="I181" t="b">
        <v>1</v>
      </c>
      <c r="J181">
        <v>6</v>
      </c>
      <c r="K181">
        <v>64</v>
      </c>
      <c r="L181" s="20">
        <v>44750</v>
      </c>
      <c r="M181" s="19" t="s">
        <v>1573</v>
      </c>
    </row>
    <row r="182" spans="1:13" x14ac:dyDescent="0.25">
      <c r="A182">
        <v>181</v>
      </c>
      <c r="B182" s="19" t="s">
        <v>234</v>
      </c>
      <c r="C182">
        <v>17</v>
      </c>
      <c r="D182" s="19" t="s">
        <v>174</v>
      </c>
      <c r="E182">
        <v>425.28</v>
      </c>
      <c r="F182">
        <v>89</v>
      </c>
      <c r="G182" t="b">
        <v>1</v>
      </c>
      <c r="H182" t="b">
        <v>0</v>
      </c>
      <c r="I182" t="b">
        <v>0</v>
      </c>
      <c r="J182">
        <v>8</v>
      </c>
      <c r="K182">
        <v>256</v>
      </c>
      <c r="L182" s="20">
        <v>44941</v>
      </c>
      <c r="M182" s="19" t="s">
        <v>1574</v>
      </c>
    </row>
    <row r="183" spans="1:13" x14ac:dyDescent="0.25">
      <c r="A183">
        <v>182</v>
      </c>
      <c r="B183" s="19" t="s">
        <v>235</v>
      </c>
      <c r="C183">
        <v>14</v>
      </c>
      <c r="D183" s="19" t="s">
        <v>158</v>
      </c>
      <c r="E183">
        <v>80.45</v>
      </c>
      <c r="F183">
        <v>62</v>
      </c>
      <c r="G183" t="b">
        <v>0</v>
      </c>
      <c r="H183" t="b">
        <v>0</v>
      </c>
      <c r="I183" t="b">
        <v>0</v>
      </c>
      <c r="J183">
        <v>3</v>
      </c>
      <c r="K183">
        <v>32</v>
      </c>
      <c r="L183" s="20">
        <v>44920</v>
      </c>
      <c r="M183" s="19" t="s">
        <v>1573</v>
      </c>
    </row>
    <row r="184" spans="1:13" x14ac:dyDescent="0.25">
      <c r="A184">
        <v>183</v>
      </c>
      <c r="B184" s="19" t="s">
        <v>236</v>
      </c>
      <c r="C184">
        <v>3</v>
      </c>
      <c r="D184" s="19" t="s">
        <v>33</v>
      </c>
      <c r="E184">
        <v>459.76</v>
      </c>
      <c r="F184">
        <v>89</v>
      </c>
      <c r="G184" t="b">
        <v>1</v>
      </c>
      <c r="H184" t="b">
        <v>1</v>
      </c>
      <c r="I184" t="b">
        <v>0</v>
      </c>
      <c r="J184">
        <v>8</v>
      </c>
      <c r="K184">
        <v>128</v>
      </c>
      <c r="L184" s="20">
        <v>44811</v>
      </c>
      <c r="M184" s="19" t="s">
        <v>1573</v>
      </c>
    </row>
    <row r="185" spans="1:13" x14ac:dyDescent="0.25">
      <c r="A185">
        <v>184</v>
      </c>
      <c r="B185" s="19" t="s">
        <v>237</v>
      </c>
      <c r="C185">
        <v>2</v>
      </c>
      <c r="D185" s="19" t="s">
        <v>30</v>
      </c>
      <c r="E185">
        <v>172.4</v>
      </c>
      <c r="F185">
        <v>78</v>
      </c>
      <c r="G185" t="b">
        <v>1</v>
      </c>
      <c r="H185" t="b">
        <v>1</v>
      </c>
      <c r="I185" t="b">
        <v>0</v>
      </c>
      <c r="J185">
        <v>4</v>
      </c>
      <c r="K185">
        <v>128</v>
      </c>
      <c r="L185" s="20">
        <v>45056</v>
      </c>
      <c r="M185" s="19" t="s">
        <v>1574</v>
      </c>
    </row>
    <row r="186" spans="1:13" x14ac:dyDescent="0.25">
      <c r="A186">
        <v>185</v>
      </c>
      <c r="B186" s="19" t="s">
        <v>238</v>
      </c>
      <c r="C186">
        <v>4</v>
      </c>
      <c r="D186" s="19" t="s">
        <v>35</v>
      </c>
      <c r="E186">
        <v>166.66</v>
      </c>
      <c r="F186">
        <v>79</v>
      </c>
      <c r="G186" t="b">
        <v>1</v>
      </c>
      <c r="H186" t="b">
        <v>0</v>
      </c>
      <c r="I186" t="b">
        <v>0</v>
      </c>
      <c r="J186">
        <v>8</v>
      </c>
      <c r="K186">
        <v>128</v>
      </c>
      <c r="L186" s="20">
        <v>44963</v>
      </c>
      <c r="M186" s="19" t="s">
        <v>1574</v>
      </c>
    </row>
    <row r="187" spans="1:13" x14ac:dyDescent="0.25">
      <c r="A187">
        <v>186</v>
      </c>
      <c r="B187" s="19" t="s">
        <v>239</v>
      </c>
      <c r="C187">
        <v>1</v>
      </c>
      <c r="D187" s="19" t="s">
        <v>25</v>
      </c>
      <c r="E187">
        <v>321.83</v>
      </c>
      <c r="F187">
        <v>84</v>
      </c>
      <c r="G187" t="b">
        <v>1</v>
      </c>
      <c r="H187" t="b">
        <v>1</v>
      </c>
      <c r="I187" t="b">
        <v>0</v>
      </c>
      <c r="J187">
        <v>8</v>
      </c>
      <c r="K187">
        <v>128</v>
      </c>
      <c r="L187" s="20">
        <v>44721</v>
      </c>
      <c r="M187" s="19" t="s">
        <v>1573</v>
      </c>
    </row>
    <row r="188" spans="1:13" x14ac:dyDescent="0.25">
      <c r="A188">
        <v>187</v>
      </c>
      <c r="B188" s="19" t="s">
        <v>240</v>
      </c>
      <c r="C188">
        <v>3</v>
      </c>
      <c r="D188" s="19" t="s">
        <v>33</v>
      </c>
      <c r="E188">
        <v>235.62</v>
      </c>
      <c r="F188">
        <v>86</v>
      </c>
      <c r="G188" t="b">
        <v>1</v>
      </c>
      <c r="H188" t="b">
        <v>1</v>
      </c>
      <c r="I188" t="b">
        <v>0</v>
      </c>
      <c r="J188">
        <v>8</v>
      </c>
      <c r="K188">
        <v>128</v>
      </c>
      <c r="L188" s="20">
        <v>44628</v>
      </c>
      <c r="M188" s="19" t="s">
        <v>1573</v>
      </c>
    </row>
    <row r="189" spans="1:13" x14ac:dyDescent="0.25">
      <c r="A189">
        <v>188</v>
      </c>
      <c r="B189" s="19" t="s">
        <v>242</v>
      </c>
      <c r="C189">
        <v>20</v>
      </c>
      <c r="D189" s="19" t="s">
        <v>241</v>
      </c>
      <c r="E189">
        <v>93.09</v>
      </c>
      <c r="F189">
        <v>60</v>
      </c>
      <c r="G189" t="b">
        <v>0</v>
      </c>
      <c r="H189" t="b">
        <v>0</v>
      </c>
      <c r="I189" t="b">
        <v>0</v>
      </c>
      <c r="J189">
        <v>4</v>
      </c>
      <c r="K189">
        <v>64</v>
      </c>
      <c r="L189" s="20">
        <v>44693</v>
      </c>
      <c r="M189" s="19" t="s">
        <v>1573</v>
      </c>
    </row>
    <row r="190" spans="1:13" x14ac:dyDescent="0.25">
      <c r="A190">
        <v>189</v>
      </c>
      <c r="B190" s="19" t="s">
        <v>244</v>
      </c>
      <c r="C190">
        <v>21</v>
      </c>
      <c r="D190" s="19" t="s">
        <v>243</v>
      </c>
      <c r="E190">
        <v>126.43</v>
      </c>
      <c r="F190">
        <v>65</v>
      </c>
      <c r="G190" t="b">
        <v>0</v>
      </c>
      <c r="H190" t="b">
        <v>0</v>
      </c>
      <c r="I190" t="b">
        <v>0</v>
      </c>
      <c r="J190">
        <v>8</v>
      </c>
      <c r="K190">
        <v>128</v>
      </c>
      <c r="L190" s="20">
        <v>44576</v>
      </c>
      <c r="M190" s="19" t="s">
        <v>1573</v>
      </c>
    </row>
    <row r="191" spans="1:13" x14ac:dyDescent="0.25">
      <c r="A191">
        <v>190</v>
      </c>
      <c r="B191" s="19" t="s">
        <v>245</v>
      </c>
      <c r="C191">
        <v>4</v>
      </c>
      <c r="D191" s="19" t="s">
        <v>35</v>
      </c>
      <c r="E191">
        <v>40.22</v>
      </c>
      <c r="F191">
        <v>63</v>
      </c>
      <c r="G191" t="b">
        <v>0</v>
      </c>
      <c r="H191" t="b">
        <v>0</v>
      </c>
      <c r="I191" t="b">
        <v>0</v>
      </c>
      <c r="J191">
        <v>3</v>
      </c>
      <c r="K191">
        <v>32</v>
      </c>
      <c r="L191" s="20">
        <v>44828</v>
      </c>
      <c r="M191" s="19" t="s">
        <v>1573</v>
      </c>
    </row>
    <row r="192" spans="1:13" x14ac:dyDescent="0.25">
      <c r="A192">
        <v>191</v>
      </c>
      <c r="B192" s="19" t="s">
        <v>247</v>
      </c>
      <c r="C192">
        <v>22</v>
      </c>
      <c r="D192" s="19" t="s">
        <v>246</v>
      </c>
      <c r="E192">
        <v>114.83</v>
      </c>
      <c r="F192">
        <v>65</v>
      </c>
      <c r="G192" t="b">
        <v>0</v>
      </c>
      <c r="H192" t="b">
        <v>0</v>
      </c>
      <c r="I192" t="b">
        <v>0</v>
      </c>
      <c r="J192">
        <v>4</v>
      </c>
      <c r="K192">
        <v>64</v>
      </c>
      <c r="L192" s="20">
        <v>45012</v>
      </c>
      <c r="M192" s="19" t="s">
        <v>1574</v>
      </c>
    </row>
    <row r="193" spans="1:13" x14ac:dyDescent="0.25">
      <c r="A193">
        <v>192</v>
      </c>
      <c r="B193" s="19" t="s">
        <v>248</v>
      </c>
      <c r="C193">
        <v>2</v>
      </c>
      <c r="D193" s="19" t="s">
        <v>30</v>
      </c>
      <c r="E193">
        <v>402.29</v>
      </c>
      <c r="F193">
        <v>85</v>
      </c>
      <c r="G193" t="b">
        <v>1</v>
      </c>
      <c r="H193" t="b">
        <v>0</v>
      </c>
      <c r="I193" t="b">
        <v>0</v>
      </c>
      <c r="J193">
        <v>6</v>
      </c>
      <c r="K193">
        <v>128</v>
      </c>
      <c r="L193" s="20">
        <v>44675</v>
      </c>
      <c r="M193" s="19" t="s">
        <v>1573</v>
      </c>
    </row>
    <row r="194" spans="1:13" x14ac:dyDescent="0.25">
      <c r="A194">
        <v>193</v>
      </c>
      <c r="B194" s="19" t="s">
        <v>250</v>
      </c>
      <c r="C194">
        <v>23</v>
      </c>
      <c r="D194" s="19" t="s">
        <v>249</v>
      </c>
      <c r="E194">
        <v>540.22</v>
      </c>
      <c r="F194">
        <v>65</v>
      </c>
      <c r="G194" t="b">
        <v>1</v>
      </c>
      <c r="H194" t="b">
        <v>0</v>
      </c>
      <c r="I194" t="b">
        <v>0</v>
      </c>
      <c r="J194">
        <v>12</v>
      </c>
      <c r="K194">
        <v>256</v>
      </c>
      <c r="L194" s="20">
        <v>44885</v>
      </c>
      <c r="M194" s="19" t="s">
        <v>1573</v>
      </c>
    </row>
    <row r="195" spans="1:13" x14ac:dyDescent="0.25">
      <c r="A195">
        <v>194</v>
      </c>
      <c r="B195" s="19" t="s">
        <v>251</v>
      </c>
      <c r="C195">
        <v>3</v>
      </c>
      <c r="D195" s="19" t="s">
        <v>33</v>
      </c>
      <c r="E195">
        <v>459.76</v>
      </c>
      <c r="F195">
        <v>88</v>
      </c>
      <c r="G195" t="b">
        <v>1</v>
      </c>
      <c r="H195" t="b">
        <v>1</v>
      </c>
      <c r="I195" t="b">
        <v>0</v>
      </c>
      <c r="J195">
        <v>8</v>
      </c>
      <c r="K195">
        <v>128</v>
      </c>
      <c r="L195" s="20">
        <v>45019</v>
      </c>
      <c r="M195" s="19" t="s">
        <v>1574</v>
      </c>
    </row>
    <row r="196" spans="1:13" x14ac:dyDescent="0.25">
      <c r="A196">
        <v>195</v>
      </c>
      <c r="B196" s="19" t="s">
        <v>252</v>
      </c>
      <c r="C196">
        <v>4</v>
      </c>
      <c r="D196" s="19" t="s">
        <v>35</v>
      </c>
      <c r="E196">
        <v>135.94999999999999</v>
      </c>
      <c r="F196">
        <v>70</v>
      </c>
      <c r="G196" t="b">
        <v>0</v>
      </c>
      <c r="H196" t="b">
        <v>0</v>
      </c>
      <c r="I196" t="b">
        <v>0</v>
      </c>
      <c r="J196">
        <v>4</v>
      </c>
      <c r="K196">
        <v>64</v>
      </c>
      <c r="L196" s="20">
        <v>44595</v>
      </c>
      <c r="M196" s="19" t="s">
        <v>1573</v>
      </c>
    </row>
    <row r="197" spans="1:13" x14ac:dyDescent="0.25">
      <c r="A197">
        <v>196</v>
      </c>
      <c r="B197" s="19" t="s">
        <v>253</v>
      </c>
      <c r="C197">
        <v>8</v>
      </c>
      <c r="D197" s="19" t="s">
        <v>49</v>
      </c>
      <c r="E197">
        <v>528.72</v>
      </c>
      <c r="F197">
        <v>86</v>
      </c>
      <c r="G197" t="b">
        <v>1</v>
      </c>
      <c r="H197" t="b">
        <v>1</v>
      </c>
      <c r="I197" t="b">
        <v>0</v>
      </c>
      <c r="J197">
        <v>12</v>
      </c>
      <c r="K197">
        <v>256</v>
      </c>
      <c r="L197" s="20">
        <v>44593</v>
      </c>
      <c r="M197" s="19" t="s">
        <v>1573</v>
      </c>
    </row>
    <row r="198" spans="1:13" x14ac:dyDescent="0.25">
      <c r="A198">
        <v>197</v>
      </c>
      <c r="B198" s="19" t="s">
        <v>254</v>
      </c>
      <c r="C198">
        <v>1</v>
      </c>
      <c r="D198" s="19" t="s">
        <v>25</v>
      </c>
      <c r="E198">
        <v>218.38</v>
      </c>
      <c r="F198">
        <v>81</v>
      </c>
      <c r="G198" t="b">
        <v>1</v>
      </c>
      <c r="H198" t="b">
        <v>0</v>
      </c>
      <c r="I198" t="b">
        <v>0</v>
      </c>
      <c r="J198">
        <v>6</v>
      </c>
      <c r="K198">
        <v>128</v>
      </c>
      <c r="L198" s="20">
        <v>44799</v>
      </c>
      <c r="M198" s="19" t="s">
        <v>1573</v>
      </c>
    </row>
    <row r="199" spans="1:13" x14ac:dyDescent="0.25">
      <c r="A199">
        <v>198</v>
      </c>
      <c r="B199" s="19" t="s">
        <v>255</v>
      </c>
      <c r="C199">
        <v>10</v>
      </c>
      <c r="D199" s="19" t="s">
        <v>63</v>
      </c>
      <c r="E199">
        <v>206.89</v>
      </c>
      <c r="F199">
        <v>84</v>
      </c>
      <c r="G199" t="b">
        <v>1</v>
      </c>
      <c r="H199" t="b">
        <v>0</v>
      </c>
      <c r="I199" t="b">
        <v>1</v>
      </c>
      <c r="J199">
        <v>8</v>
      </c>
      <c r="K199">
        <v>128</v>
      </c>
      <c r="L199" s="20">
        <v>44741</v>
      </c>
      <c r="M199" s="19" t="s">
        <v>1573</v>
      </c>
    </row>
    <row r="200" spans="1:13" x14ac:dyDescent="0.25">
      <c r="A200">
        <v>199</v>
      </c>
      <c r="B200" s="19" t="s">
        <v>256</v>
      </c>
      <c r="C200">
        <v>2</v>
      </c>
      <c r="D200" s="19" t="s">
        <v>30</v>
      </c>
      <c r="E200">
        <v>97.69</v>
      </c>
      <c r="F200">
        <v>66</v>
      </c>
      <c r="G200" t="b">
        <v>0</v>
      </c>
      <c r="H200" t="b">
        <v>0</v>
      </c>
      <c r="I200" t="b">
        <v>0</v>
      </c>
      <c r="J200">
        <v>4</v>
      </c>
      <c r="K200">
        <v>64</v>
      </c>
      <c r="L200" s="20">
        <v>44980</v>
      </c>
      <c r="M200" s="19" t="s">
        <v>1574</v>
      </c>
    </row>
    <row r="201" spans="1:13" x14ac:dyDescent="0.25">
      <c r="A201">
        <v>200</v>
      </c>
      <c r="B201" s="19" t="s">
        <v>257</v>
      </c>
      <c r="C201">
        <v>8</v>
      </c>
      <c r="D201" s="19" t="s">
        <v>49</v>
      </c>
      <c r="E201">
        <v>206.89</v>
      </c>
      <c r="F201">
        <v>76</v>
      </c>
      <c r="G201" t="b">
        <v>0</v>
      </c>
      <c r="H201" t="b">
        <v>0</v>
      </c>
      <c r="I201" t="b">
        <v>0</v>
      </c>
      <c r="J201">
        <v>8</v>
      </c>
      <c r="K201">
        <v>128</v>
      </c>
      <c r="L201" s="20">
        <v>44952</v>
      </c>
      <c r="M201" s="19" t="s">
        <v>1574</v>
      </c>
    </row>
    <row r="202" spans="1:13" x14ac:dyDescent="0.25">
      <c r="A202">
        <v>201</v>
      </c>
      <c r="B202" s="19" t="s">
        <v>258</v>
      </c>
      <c r="C202">
        <v>2</v>
      </c>
      <c r="D202" s="19" t="s">
        <v>30</v>
      </c>
      <c r="E202">
        <v>166.09</v>
      </c>
      <c r="F202">
        <v>75</v>
      </c>
      <c r="G202" t="b">
        <v>0</v>
      </c>
      <c r="H202" t="b">
        <v>0</v>
      </c>
      <c r="I202" t="b">
        <v>0</v>
      </c>
      <c r="J202">
        <v>4</v>
      </c>
      <c r="K202">
        <v>64</v>
      </c>
      <c r="L202" s="20">
        <v>44824</v>
      </c>
      <c r="M202" s="19" t="s">
        <v>1573</v>
      </c>
    </row>
    <row r="203" spans="1:13" x14ac:dyDescent="0.25">
      <c r="A203">
        <v>202</v>
      </c>
      <c r="B203" s="19" t="s">
        <v>259</v>
      </c>
      <c r="C203">
        <v>3</v>
      </c>
      <c r="D203" s="19" t="s">
        <v>33</v>
      </c>
      <c r="E203">
        <v>632.16999999999996</v>
      </c>
      <c r="F203">
        <v>65</v>
      </c>
      <c r="G203" t="b">
        <v>1</v>
      </c>
      <c r="H203" t="b">
        <v>1</v>
      </c>
      <c r="I203" t="b">
        <v>0</v>
      </c>
      <c r="J203">
        <v>8</v>
      </c>
      <c r="K203">
        <v>128</v>
      </c>
      <c r="L203" s="20">
        <v>44796</v>
      </c>
      <c r="M203" s="19" t="s">
        <v>1573</v>
      </c>
    </row>
    <row r="204" spans="1:13" x14ac:dyDescent="0.25">
      <c r="A204">
        <v>203</v>
      </c>
      <c r="B204" s="19" t="s">
        <v>260</v>
      </c>
      <c r="C204">
        <v>6</v>
      </c>
      <c r="D204" s="19" t="s">
        <v>43</v>
      </c>
      <c r="E204">
        <v>827.57</v>
      </c>
      <c r="F204">
        <v>65</v>
      </c>
      <c r="G204" t="b">
        <v>1</v>
      </c>
      <c r="H204" t="b">
        <v>1</v>
      </c>
      <c r="I204" t="b">
        <v>1</v>
      </c>
      <c r="J204">
        <v>12</v>
      </c>
      <c r="K204">
        <v>256</v>
      </c>
      <c r="L204" s="20">
        <v>44781</v>
      </c>
      <c r="M204" s="19" t="s">
        <v>1573</v>
      </c>
    </row>
    <row r="205" spans="1:13" x14ac:dyDescent="0.25">
      <c r="A205">
        <v>204</v>
      </c>
      <c r="B205" s="19" t="s">
        <v>261</v>
      </c>
      <c r="C205">
        <v>3</v>
      </c>
      <c r="D205" s="19" t="s">
        <v>33</v>
      </c>
      <c r="E205">
        <v>149.41</v>
      </c>
      <c r="F205">
        <v>79</v>
      </c>
      <c r="G205" t="b">
        <v>0</v>
      </c>
      <c r="H205" t="b">
        <v>1</v>
      </c>
      <c r="I205" t="b">
        <v>0</v>
      </c>
      <c r="J205">
        <v>6</v>
      </c>
      <c r="K205">
        <v>128</v>
      </c>
      <c r="L205" s="20">
        <v>44672</v>
      </c>
      <c r="M205" s="19" t="s">
        <v>1573</v>
      </c>
    </row>
    <row r="206" spans="1:13" x14ac:dyDescent="0.25">
      <c r="A206">
        <v>205</v>
      </c>
      <c r="B206" s="19" t="s">
        <v>262</v>
      </c>
      <c r="C206">
        <v>10</v>
      </c>
      <c r="D206" s="19" t="s">
        <v>63</v>
      </c>
      <c r="E206">
        <v>132.16999999999999</v>
      </c>
      <c r="F206">
        <v>75</v>
      </c>
      <c r="G206" t="b">
        <v>1</v>
      </c>
      <c r="H206" t="b">
        <v>0</v>
      </c>
      <c r="I206" t="b">
        <v>1</v>
      </c>
      <c r="J206">
        <v>4</v>
      </c>
      <c r="K206">
        <v>64</v>
      </c>
      <c r="L206" s="20">
        <v>45002</v>
      </c>
      <c r="M206" s="19" t="s">
        <v>1574</v>
      </c>
    </row>
    <row r="207" spans="1:13" x14ac:dyDescent="0.25">
      <c r="A207">
        <v>206</v>
      </c>
      <c r="B207" s="19" t="s">
        <v>263</v>
      </c>
      <c r="C207">
        <v>7</v>
      </c>
      <c r="D207" s="19" t="s">
        <v>45</v>
      </c>
      <c r="E207">
        <v>413.78</v>
      </c>
      <c r="F207">
        <v>87</v>
      </c>
      <c r="G207" t="b">
        <v>1</v>
      </c>
      <c r="H207" t="b">
        <v>1</v>
      </c>
      <c r="I207" t="b">
        <v>0</v>
      </c>
      <c r="J207">
        <v>12</v>
      </c>
      <c r="K207">
        <v>256</v>
      </c>
      <c r="L207" s="20">
        <v>44616</v>
      </c>
      <c r="M207" s="19" t="s">
        <v>1573</v>
      </c>
    </row>
    <row r="208" spans="1:13" x14ac:dyDescent="0.25">
      <c r="A208">
        <v>207</v>
      </c>
      <c r="B208" s="19" t="s">
        <v>264</v>
      </c>
      <c r="C208">
        <v>2</v>
      </c>
      <c r="D208" s="19" t="s">
        <v>30</v>
      </c>
      <c r="E208">
        <v>402.29</v>
      </c>
      <c r="F208">
        <v>76</v>
      </c>
      <c r="G208" t="b">
        <v>1</v>
      </c>
      <c r="H208" t="b">
        <v>1</v>
      </c>
      <c r="I208" t="b">
        <v>0</v>
      </c>
      <c r="J208">
        <v>6</v>
      </c>
      <c r="K208">
        <v>128</v>
      </c>
      <c r="L208" s="20">
        <v>44851</v>
      </c>
      <c r="M208" s="19" t="s">
        <v>1573</v>
      </c>
    </row>
    <row r="209" spans="1:13" x14ac:dyDescent="0.25">
      <c r="A209">
        <v>208</v>
      </c>
      <c r="B209" s="19" t="s">
        <v>265</v>
      </c>
      <c r="C209">
        <v>14</v>
      </c>
      <c r="D209" s="19" t="s">
        <v>158</v>
      </c>
      <c r="E209">
        <v>137.91999999999999</v>
      </c>
      <c r="F209">
        <v>73</v>
      </c>
      <c r="G209" t="b">
        <v>0</v>
      </c>
      <c r="H209" t="b">
        <v>0</v>
      </c>
      <c r="I209" t="b">
        <v>0</v>
      </c>
      <c r="J209">
        <v>8</v>
      </c>
      <c r="K209">
        <v>128</v>
      </c>
      <c r="L209" s="20">
        <v>45052</v>
      </c>
      <c r="M209" s="19" t="s">
        <v>1574</v>
      </c>
    </row>
    <row r="210" spans="1:13" x14ac:dyDescent="0.25">
      <c r="A210">
        <v>209</v>
      </c>
      <c r="B210" s="19" t="s">
        <v>266</v>
      </c>
      <c r="C210">
        <v>6</v>
      </c>
      <c r="D210" s="19" t="s">
        <v>43</v>
      </c>
      <c r="E210">
        <v>321.77</v>
      </c>
      <c r="F210">
        <v>82</v>
      </c>
      <c r="G210" t="b">
        <v>1</v>
      </c>
      <c r="H210" t="b">
        <v>0</v>
      </c>
      <c r="I210" t="b">
        <v>1</v>
      </c>
      <c r="J210">
        <v>8</v>
      </c>
      <c r="K210">
        <v>256</v>
      </c>
      <c r="L210" s="20">
        <v>44576</v>
      </c>
      <c r="M210" s="19" t="s">
        <v>1573</v>
      </c>
    </row>
    <row r="211" spans="1:13" x14ac:dyDescent="0.25">
      <c r="A211">
        <v>210</v>
      </c>
      <c r="B211" s="19" t="s">
        <v>267</v>
      </c>
      <c r="C211">
        <v>5</v>
      </c>
      <c r="D211" s="19" t="s">
        <v>39</v>
      </c>
      <c r="E211">
        <v>1609.08</v>
      </c>
      <c r="F211">
        <v>77</v>
      </c>
      <c r="G211" t="b">
        <v>1</v>
      </c>
      <c r="H211" t="b">
        <v>1</v>
      </c>
      <c r="I211" t="b">
        <v>0</v>
      </c>
      <c r="J211">
        <v>6</v>
      </c>
      <c r="K211">
        <v>256</v>
      </c>
      <c r="L211" s="20">
        <v>44609</v>
      </c>
      <c r="M211" s="19" t="s">
        <v>1573</v>
      </c>
    </row>
    <row r="212" spans="1:13" x14ac:dyDescent="0.25">
      <c r="A212">
        <v>211</v>
      </c>
      <c r="B212" s="19" t="s">
        <v>268</v>
      </c>
      <c r="C212">
        <v>9</v>
      </c>
      <c r="D212" s="19" t="s">
        <v>52</v>
      </c>
      <c r="E212">
        <v>459.76</v>
      </c>
      <c r="F212">
        <v>86</v>
      </c>
      <c r="G212" t="b">
        <v>1</v>
      </c>
      <c r="H212" t="b">
        <v>0</v>
      </c>
      <c r="I212" t="b">
        <v>0</v>
      </c>
      <c r="J212">
        <v>12</v>
      </c>
      <c r="K212">
        <v>256</v>
      </c>
      <c r="L212" s="20">
        <v>44880</v>
      </c>
      <c r="M212" s="19" t="s">
        <v>1573</v>
      </c>
    </row>
    <row r="213" spans="1:13" x14ac:dyDescent="0.25">
      <c r="A213">
        <v>212</v>
      </c>
      <c r="B213" s="19" t="s">
        <v>269</v>
      </c>
      <c r="C213">
        <v>4</v>
      </c>
      <c r="D213" s="19" t="s">
        <v>35</v>
      </c>
      <c r="E213">
        <v>178.15</v>
      </c>
      <c r="F213">
        <v>79</v>
      </c>
      <c r="G213" t="b">
        <v>1</v>
      </c>
      <c r="H213" t="b">
        <v>0</v>
      </c>
      <c r="I213" t="b">
        <v>0</v>
      </c>
      <c r="J213">
        <v>6</v>
      </c>
      <c r="K213">
        <v>128</v>
      </c>
      <c r="L213" s="20">
        <v>44920</v>
      </c>
      <c r="M213" s="19" t="s">
        <v>1573</v>
      </c>
    </row>
    <row r="214" spans="1:13" x14ac:dyDescent="0.25">
      <c r="A214">
        <v>213</v>
      </c>
      <c r="B214" s="19" t="s">
        <v>270</v>
      </c>
      <c r="C214">
        <v>4</v>
      </c>
      <c r="D214" s="19" t="s">
        <v>35</v>
      </c>
      <c r="E214">
        <v>218.38</v>
      </c>
      <c r="F214">
        <v>80</v>
      </c>
      <c r="G214" t="b">
        <v>1</v>
      </c>
      <c r="H214" t="b">
        <v>0</v>
      </c>
      <c r="I214" t="b">
        <v>0</v>
      </c>
      <c r="J214">
        <v>6</v>
      </c>
      <c r="K214">
        <v>128</v>
      </c>
      <c r="L214" s="20">
        <v>44600</v>
      </c>
      <c r="M214" s="19" t="s">
        <v>1573</v>
      </c>
    </row>
    <row r="215" spans="1:13" x14ac:dyDescent="0.25">
      <c r="A215">
        <v>214</v>
      </c>
      <c r="B215" s="19" t="s">
        <v>272</v>
      </c>
      <c r="C215">
        <v>24</v>
      </c>
      <c r="D215" s="19" t="s">
        <v>271</v>
      </c>
      <c r="E215">
        <v>126.43</v>
      </c>
      <c r="F215">
        <v>73</v>
      </c>
      <c r="G215" t="b">
        <v>1</v>
      </c>
      <c r="H215" t="b">
        <v>0</v>
      </c>
      <c r="I215" t="b">
        <v>0</v>
      </c>
      <c r="J215">
        <v>4</v>
      </c>
      <c r="K215">
        <v>128</v>
      </c>
      <c r="L215" s="20">
        <v>44851</v>
      </c>
      <c r="M215" s="19" t="s">
        <v>1573</v>
      </c>
    </row>
    <row r="216" spans="1:13" x14ac:dyDescent="0.25">
      <c r="A216">
        <v>215</v>
      </c>
      <c r="B216" s="19" t="s">
        <v>274</v>
      </c>
      <c r="C216">
        <v>25</v>
      </c>
      <c r="D216" s="19" t="s">
        <v>273</v>
      </c>
      <c r="E216">
        <v>321.83</v>
      </c>
      <c r="F216">
        <v>81</v>
      </c>
      <c r="G216" t="b">
        <v>1</v>
      </c>
      <c r="H216" t="b">
        <v>1</v>
      </c>
      <c r="I216" t="b">
        <v>1</v>
      </c>
      <c r="J216">
        <v>8</v>
      </c>
      <c r="K216">
        <v>256</v>
      </c>
      <c r="L216" s="20">
        <v>44700</v>
      </c>
      <c r="M216" s="19" t="s">
        <v>1573</v>
      </c>
    </row>
    <row r="217" spans="1:13" x14ac:dyDescent="0.25">
      <c r="A217">
        <v>216</v>
      </c>
      <c r="B217" s="19" t="s">
        <v>275</v>
      </c>
      <c r="C217">
        <v>16</v>
      </c>
      <c r="D217" s="19" t="s">
        <v>172</v>
      </c>
      <c r="E217">
        <v>942.52</v>
      </c>
      <c r="F217">
        <v>65</v>
      </c>
      <c r="G217" t="b">
        <v>1</v>
      </c>
      <c r="H217" t="b">
        <v>1</v>
      </c>
      <c r="I217" t="b">
        <v>0</v>
      </c>
      <c r="J217">
        <v>12</v>
      </c>
      <c r="K217">
        <v>128</v>
      </c>
      <c r="L217" s="20">
        <v>44803</v>
      </c>
      <c r="M217" s="19" t="s">
        <v>1573</v>
      </c>
    </row>
    <row r="218" spans="1:13" x14ac:dyDescent="0.25">
      <c r="A218">
        <v>217</v>
      </c>
      <c r="B218" s="19" t="s">
        <v>276</v>
      </c>
      <c r="C218">
        <v>14</v>
      </c>
      <c r="D218" s="19" t="s">
        <v>158</v>
      </c>
      <c r="E218">
        <v>114.93</v>
      </c>
      <c r="F218">
        <v>74</v>
      </c>
      <c r="G218" t="b">
        <v>0</v>
      </c>
      <c r="H218" t="b">
        <v>0</v>
      </c>
      <c r="I218" t="b">
        <v>0</v>
      </c>
      <c r="J218">
        <v>4</v>
      </c>
      <c r="K218">
        <v>64</v>
      </c>
      <c r="L218" s="20">
        <v>45040</v>
      </c>
      <c r="M218" s="19" t="s">
        <v>1574</v>
      </c>
    </row>
    <row r="219" spans="1:13" x14ac:dyDescent="0.25">
      <c r="A219">
        <v>218</v>
      </c>
      <c r="B219" s="19" t="s">
        <v>277</v>
      </c>
      <c r="C219">
        <v>9</v>
      </c>
      <c r="D219" s="19" t="s">
        <v>52</v>
      </c>
      <c r="E219">
        <v>367.75</v>
      </c>
      <c r="F219">
        <v>85</v>
      </c>
      <c r="G219" t="b">
        <v>1</v>
      </c>
      <c r="H219" t="b">
        <v>0</v>
      </c>
      <c r="I219" t="b">
        <v>0</v>
      </c>
      <c r="J219">
        <v>8</v>
      </c>
      <c r="K219">
        <v>128</v>
      </c>
      <c r="L219" s="20">
        <v>44745</v>
      </c>
      <c r="M219" s="19" t="s">
        <v>1573</v>
      </c>
    </row>
    <row r="220" spans="1:13" x14ac:dyDescent="0.25">
      <c r="A220">
        <v>219</v>
      </c>
      <c r="B220" s="19" t="s">
        <v>278</v>
      </c>
      <c r="C220">
        <v>2</v>
      </c>
      <c r="D220" s="19" t="s">
        <v>30</v>
      </c>
      <c r="E220">
        <v>106.89</v>
      </c>
      <c r="F220">
        <v>65</v>
      </c>
      <c r="G220" t="b">
        <v>0</v>
      </c>
      <c r="H220" t="b">
        <v>0</v>
      </c>
      <c r="I220" t="b">
        <v>0</v>
      </c>
      <c r="J220">
        <v>3</v>
      </c>
      <c r="K220">
        <v>32</v>
      </c>
      <c r="L220" s="20">
        <v>44845</v>
      </c>
      <c r="M220" s="19" t="s">
        <v>1573</v>
      </c>
    </row>
    <row r="221" spans="1:13" x14ac:dyDescent="0.25">
      <c r="A221">
        <v>220</v>
      </c>
      <c r="B221" s="19" t="s">
        <v>279</v>
      </c>
      <c r="C221">
        <v>6</v>
      </c>
      <c r="D221" s="19" t="s">
        <v>43</v>
      </c>
      <c r="E221">
        <v>344.71</v>
      </c>
      <c r="F221">
        <v>84</v>
      </c>
      <c r="G221" t="b">
        <v>1</v>
      </c>
      <c r="H221" t="b">
        <v>1</v>
      </c>
      <c r="I221" t="b">
        <v>1</v>
      </c>
      <c r="J221">
        <v>8</v>
      </c>
      <c r="K221">
        <v>128</v>
      </c>
      <c r="L221" s="20">
        <v>44548</v>
      </c>
      <c r="M221" s="19" t="s">
        <v>1575</v>
      </c>
    </row>
    <row r="222" spans="1:13" x14ac:dyDescent="0.25">
      <c r="A222">
        <v>221</v>
      </c>
      <c r="B222" s="19" t="s">
        <v>280</v>
      </c>
      <c r="C222">
        <v>4</v>
      </c>
      <c r="D222" s="19" t="s">
        <v>35</v>
      </c>
      <c r="E222">
        <v>297.7</v>
      </c>
      <c r="F222">
        <v>78</v>
      </c>
      <c r="G222" t="b">
        <v>1</v>
      </c>
      <c r="H222" t="b">
        <v>0</v>
      </c>
      <c r="I222" t="b">
        <v>0</v>
      </c>
      <c r="J222">
        <v>6</v>
      </c>
      <c r="K222">
        <v>128</v>
      </c>
      <c r="L222" s="20">
        <v>44875</v>
      </c>
      <c r="M222" s="19" t="s">
        <v>1573</v>
      </c>
    </row>
    <row r="223" spans="1:13" x14ac:dyDescent="0.25">
      <c r="A223">
        <v>222</v>
      </c>
      <c r="B223" s="19" t="s">
        <v>281</v>
      </c>
      <c r="C223">
        <v>4</v>
      </c>
      <c r="D223" s="19" t="s">
        <v>35</v>
      </c>
      <c r="E223">
        <v>195.39</v>
      </c>
      <c r="F223">
        <v>78</v>
      </c>
      <c r="G223" t="b">
        <v>1</v>
      </c>
      <c r="H223" t="b">
        <v>0</v>
      </c>
      <c r="I223" t="b">
        <v>0</v>
      </c>
      <c r="J223">
        <v>6</v>
      </c>
      <c r="K223">
        <v>128</v>
      </c>
      <c r="L223" s="20">
        <v>44632</v>
      </c>
      <c r="M223" s="19" t="s">
        <v>1573</v>
      </c>
    </row>
    <row r="224" spans="1:13" x14ac:dyDescent="0.25">
      <c r="A224">
        <v>223</v>
      </c>
      <c r="B224" s="19" t="s">
        <v>282</v>
      </c>
      <c r="C224">
        <v>3</v>
      </c>
      <c r="D224" s="19" t="s">
        <v>33</v>
      </c>
      <c r="E224">
        <v>287.33999999999997</v>
      </c>
      <c r="F224">
        <v>85</v>
      </c>
      <c r="G224" t="b">
        <v>1</v>
      </c>
      <c r="H224" t="b">
        <v>1</v>
      </c>
      <c r="I224" t="b">
        <v>0</v>
      </c>
      <c r="J224">
        <v>8</v>
      </c>
      <c r="K224">
        <v>128</v>
      </c>
      <c r="L224" s="20">
        <v>44585</v>
      </c>
      <c r="M224" s="19" t="s">
        <v>1573</v>
      </c>
    </row>
    <row r="225" spans="1:13" x14ac:dyDescent="0.25">
      <c r="A225">
        <v>224</v>
      </c>
      <c r="B225" s="19" t="s">
        <v>283</v>
      </c>
      <c r="C225">
        <v>6</v>
      </c>
      <c r="D225" s="19" t="s">
        <v>43</v>
      </c>
      <c r="E225">
        <v>140.09</v>
      </c>
      <c r="F225">
        <v>79</v>
      </c>
      <c r="G225" t="b">
        <v>0</v>
      </c>
      <c r="H225" t="b">
        <v>0</v>
      </c>
      <c r="I225" t="b">
        <v>1</v>
      </c>
      <c r="J225">
        <v>6</v>
      </c>
      <c r="K225">
        <v>64</v>
      </c>
      <c r="L225" s="20">
        <v>44968</v>
      </c>
      <c r="M225" s="19" t="s">
        <v>1574</v>
      </c>
    </row>
    <row r="226" spans="1:13" x14ac:dyDescent="0.25">
      <c r="A226">
        <v>225</v>
      </c>
      <c r="B226" s="19" t="s">
        <v>284</v>
      </c>
      <c r="C226">
        <v>9</v>
      </c>
      <c r="D226" s="19" t="s">
        <v>52</v>
      </c>
      <c r="E226">
        <v>103.44</v>
      </c>
      <c r="F226">
        <v>65</v>
      </c>
      <c r="G226" t="b">
        <v>0</v>
      </c>
      <c r="H226" t="b">
        <v>0</v>
      </c>
      <c r="I226" t="b">
        <v>0</v>
      </c>
      <c r="J226">
        <v>3</v>
      </c>
      <c r="K226">
        <v>32</v>
      </c>
      <c r="L226" s="20">
        <v>44816</v>
      </c>
      <c r="M226" s="19" t="s">
        <v>1573</v>
      </c>
    </row>
    <row r="227" spans="1:13" x14ac:dyDescent="0.25">
      <c r="A227">
        <v>226</v>
      </c>
      <c r="B227" s="19" t="s">
        <v>285</v>
      </c>
      <c r="C227">
        <v>10</v>
      </c>
      <c r="D227" s="19" t="s">
        <v>63</v>
      </c>
      <c r="E227">
        <v>86.2</v>
      </c>
      <c r="F227">
        <v>68</v>
      </c>
      <c r="G227" t="b">
        <v>0</v>
      </c>
      <c r="H227" t="b">
        <v>0</v>
      </c>
      <c r="I227" t="b">
        <v>0</v>
      </c>
      <c r="J227">
        <v>4</v>
      </c>
      <c r="K227">
        <v>64</v>
      </c>
      <c r="L227" s="20">
        <v>44927</v>
      </c>
      <c r="M227" s="19" t="s">
        <v>1574</v>
      </c>
    </row>
    <row r="228" spans="1:13" x14ac:dyDescent="0.25">
      <c r="A228">
        <v>227</v>
      </c>
      <c r="B228" s="19" t="s">
        <v>286</v>
      </c>
      <c r="C228">
        <v>4</v>
      </c>
      <c r="D228" s="19" t="s">
        <v>35</v>
      </c>
      <c r="E228">
        <v>206.89</v>
      </c>
      <c r="F228">
        <v>79</v>
      </c>
      <c r="G228" t="b">
        <v>1</v>
      </c>
      <c r="H228" t="b">
        <v>0</v>
      </c>
      <c r="I228" t="b">
        <v>0</v>
      </c>
      <c r="J228">
        <v>6</v>
      </c>
      <c r="K228">
        <v>128</v>
      </c>
      <c r="L228" s="20">
        <v>44643</v>
      </c>
      <c r="M228" s="19" t="s">
        <v>1573</v>
      </c>
    </row>
    <row r="229" spans="1:13" x14ac:dyDescent="0.25">
      <c r="A229">
        <v>228</v>
      </c>
      <c r="B229" s="19" t="s">
        <v>287</v>
      </c>
      <c r="C229">
        <v>4</v>
      </c>
      <c r="D229" s="19" t="s">
        <v>35</v>
      </c>
      <c r="E229">
        <v>287.33999999999997</v>
      </c>
      <c r="F229">
        <v>79</v>
      </c>
      <c r="G229" t="b">
        <v>1</v>
      </c>
      <c r="H229" t="b">
        <v>0</v>
      </c>
      <c r="I229" t="b">
        <v>0</v>
      </c>
      <c r="J229">
        <v>6</v>
      </c>
      <c r="K229">
        <v>128</v>
      </c>
      <c r="L229" s="20">
        <v>45058</v>
      </c>
      <c r="M229" s="19" t="s">
        <v>1574</v>
      </c>
    </row>
    <row r="230" spans="1:13" x14ac:dyDescent="0.25">
      <c r="A230">
        <v>229</v>
      </c>
      <c r="B230" s="19" t="s">
        <v>288</v>
      </c>
      <c r="C230">
        <v>8</v>
      </c>
      <c r="D230" s="19" t="s">
        <v>49</v>
      </c>
      <c r="E230">
        <v>528.72</v>
      </c>
      <c r="F230">
        <v>86</v>
      </c>
      <c r="G230" t="b">
        <v>1</v>
      </c>
      <c r="H230" t="b">
        <v>1</v>
      </c>
      <c r="I230" t="b">
        <v>0</v>
      </c>
      <c r="J230">
        <v>12</v>
      </c>
      <c r="K230">
        <v>256</v>
      </c>
      <c r="L230" s="20">
        <v>44968</v>
      </c>
      <c r="M230" s="19" t="s">
        <v>1574</v>
      </c>
    </row>
    <row r="231" spans="1:13" x14ac:dyDescent="0.25">
      <c r="A231">
        <v>230</v>
      </c>
      <c r="B231" s="19" t="s">
        <v>289</v>
      </c>
      <c r="C231">
        <v>1</v>
      </c>
      <c r="D231" s="19" t="s">
        <v>25</v>
      </c>
      <c r="E231">
        <v>752.86</v>
      </c>
      <c r="F231">
        <v>65</v>
      </c>
      <c r="G231" t="b">
        <v>1</v>
      </c>
      <c r="H231" t="b">
        <v>1</v>
      </c>
      <c r="I231" t="b">
        <v>0</v>
      </c>
      <c r="J231">
        <v>12</v>
      </c>
      <c r="K231">
        <v>256</v>
      </c>
      <c r="L231" s="20">
        <v>45053</v>
      </c>
      <c r="M231" s="19" t="s">
        <v>1574</v>
      </c>
    </row>
    <row r="232" spans="1:13" x14ac:dyDescent="0.25">
      <c r="A232">
        <v>231</v>
      </c>
      <c r="B232" s="19" t="s">
        <v>290</v>
      </c>
      <c r="C232">
        <v>11</v>
      </c>
      <c r="D232" s="19" t="s">
        <v>94</v>
      </c>
      <c r="E232">
        <v>678.05</v>
      </c>
      <c r="F232">
        <v>89</v>
      </c>
      <c r="G232" t="b">
        <v>1</v>
      </c>
      <c r="H232" t="b">
        <v>1</v>
      </c>
      <c r="I232" t="b">
        <v>1</v>
      </c>
      <c r="J232">
        <v>8</v>
      </c>
      <c r="K232">
        <v>256</v>
      </c>
      <c r="L232" s="20">
        <v>44977</v>
      </c>
      <c r="M232" s="19" t="s">
        <v>1574</v>
      </c>
    </row>
    <row r="233" spans="1:13" x14ac:dyDescent="0.25">
      <c r="A233">
        <v>232</v>
      </c>
      <c r="B233" s="19" t="s">
        <v>291</v>
      </c>
      <c r="C233">
        <v>9</v>
      </c>
      <c r="D233" s="19" t="s">
        <v>52</v>
      </c>
      <c r="E233">
        <v>137.91999999999999</v>
      </c>
      <c r="F233">
        <v>74</v>
      </c>
      <c r="G233" t="b">
        <v>0</v>
      </c>
      <c r="H233" t="b">
        <v>0</v>
      </c>
      <c r="I233" t="b">
        <v>0</v>
      </c>
      <c r="J233">
        <v>4</v>
      </c>
      <c r="K233">
        <v>64</v>
      </c>
      <c r="L233" s="20">
        <v>44590</v>
      </c>
      <c r="M233" s="19" t="s">
        <v>1573</v>
      </c>
    </row>
    <row r="234" spans="1:13" x14ac:dyDescent="0.25">
      <c r="A234">
        <v>233</v>
      </c>
      <c r="B234" s="19" t="s">
        <v>292</v>
      </c>
      <c r="C234">
        <v>6</v>
      </c>
      <c r="D234" s="19" t="s">
        <v>43</v>
      </c>
      <c r="E234">
        <v>137.91999999999999</v>
      </c>
      <c r="F234">
        <v>77</v>
      </c>
      <c r="G234" t="b">
        <v>0</v>
      </c>
      <c r="H234" t="b">
        <v>0</v>
      </c>
      <c r="I234" t="b">
        <v>1</v>
      </c>
      <c r="J234">
        <v>8</v>
      </c>
      <c r="K234">
        <v>128</v>
      </c>
      <c r="L234" s="20">
        <v>44908</v>
      </c>
      <c r="M234" s="19" t="s">
        <v>1573</v>
      </c>
    </row>
    <row r="235" spans="1:13" x14ac:dyDescent="0.25">
      <c r="A235">
        <v>234</v>
      </c>
      <c r="B235" s="19" t="s">
        <v>293</v>
      </c>
      <c r="C235">
        <v>8</v>
      </c>
      <c r="D235" s="19" t="s">
        <v>49</v>
      </c>
      <c r="E235">
        <v>218.28</v>
      </c>
      <c r="F235">
        <v>76</v>
      </c>
      <c r="G235" t="b">
        <v>1</v>
      </c>
      <c r="H235" t="b">
        <v>0</v>
      </c>
      <c r="I235" t="b">
        <v>0</v>
      </c>
      <c r="J235">
        <v>6</v>
      </c>
      <c r="K235">
        <v>128</v>
      </c>
      <c r="L235" s="20">
        <v>45000</v>
      </c>
      <c r="M235" s="19" t="s">
        <v>1574</v>
      </c>
    </row>
    <row r="236" spans="1:13" x14ac:dyDescent="0.25">
      <c r="A236">
        <v>235</v>
      </c>
      <c r="B236" s="19" t="s">
        <v>294</v>
      </c>
      <c r="C236">
        <v>9</v>
      </c>
      <c r="D236" s="19" t="s">
        <v>52</v>
      </c>
      <c r="E236">
        <v>166.66</v>
      </c>
      <c r="F236">
        <v>77</v>
      </c>
      <c r="G236" t="b">
        <v>0</v>
      </c>
      <c r="H236" t="b">
        <v>0</v>
      </c>
      <c r="I236" t="b">
        <v>0</v>
      </c>
      <c r="J236">
        <v>4</v>
      </c>
      <c r="K236">
        <v>128</v>
      </c>
      <c r="L236" s="20">
        <v>44619</v>
      </c>
      <c r="M236" s="19" t="s">
        <v>1573</v>
      </c>
    </row>
    <row r="237" spans="1:13" x14ac:dyDescent="0.25">
      <c r="A237">
        <v>236</v>
      </c>
      <c r="B237" s="19" t="s">
        <v>295</v>
      </c>
      <c r="C237">
        <v>6</v>
      </c>
      <c r="D237" s="19" t="s">
        <v>43</v>
      </c>
      <c r="E237">
        <v>1229.77</v>
      </c>
      <c r="F237">
        <v>65</v>
      </c>
      <c r="G237" t="b">
        <v>1</v>
      </c>
      <c r="H237" t="b">
        <v>1</v>
      </c>
      <c r="I237" t="b">
        <v>1</v>
      </c>
      <c r="J237">
        <v>12</v>
      </c>
      <c r="K237">
        <v>256</v>
      </c>
      <c r="L237" s="20">
        <v>44897</v>
      </c>
      <c r="M237" s="19" t="s">
        <v>1573</v>
      </c>
    </row>
    <row r="238" spans="1:13" x14ac:dyDescent="0.25">
      <c r="A238">
        <v>237</v>
      </c>
      <c r="B238" s="19" t="s">
        <v>296</v>
      </c>
      <c r="C238">
        <v>9</v>
      </c>
      <c r="D238" s="19" t="s">
        <v>52</v>
      </c>
      <c r="E238">
        <v>120.68</v>
      </c>
      <c r="F238">
        <v>66</v>
      </c>
      <c r="G238" t="b">
        <v>0</v>
      </c>
      <c r="H238" t="b">
        <v>0</v>
      </c>
      <c r="I238" t="b">
        <v>0</v>
      </c>
      <c r="J238">
        <v>3</v>
      </c>
      <c r="K238">
        <v>64</v>
      </c>
      <c r="L238" s="20">
        <v>44690</v>
      </c>
      <c r="M238" s="19" t="s">
        <v>1573</v>
      </c>
    </row>
    <row r="239" spans="1:13" x14ac:dyDescent="0.25">
      <c r="A239">
        <v>238</v>
      </c>
      <c r="B239" s="19" t="s">
        <v>297</v>
      </c>
      <c r="C239">
        <v>8</v>
      </c>
      <c r="D239" s="19" t="s">
        <v>49</v>
      </c>
      <c r="E239">
        <v>310.23</v>
      </c>
      <c r="F239">
        <v>86</v>
      </c>
      <c r="G239" t="b">
        <v>1</v>
      </c>
      <c r="H239" t="b">
        <v>1</v>
      </c>
      <c r="I239" t="b">
        <v>0</v>
      </c>
      <c r="J239">
        <v>8</v>
      </c>
      <c r="K239">
        <v>256</v>
      </c>
      <c r="L239" s="20">
        <v>45058</v>
      </c>
      <c r="M239" s="19" t="s">
        <v>1574</v>
      </c>
    </row>
    <row r="240" spans="1:13" x14ac:dyDescent="0.25">
      <c r="A240">
        <v>239</v>
      </c>
      <c r="B240" s="19" t="s">
        <v>298</v>
      </c>
      <c r="C240">
        <v>9</v>
      </c>
      <c r="D240" s="19" t="s">
        <v>52</v>
      </c>
      <c r="E240">
        <v>229.77</v>
      </c>
      <c r="F240">
        <v>82</v>
      </c>
      <c r="G240" t="b">
        <v>0</v>
      </c>
      <c r="H240" t="b">
        <v>0</v>
      </c>
      <c r="I240" t="b">
        <v>0</v>
      </c>
      <c r="J240">
        <v>8</v>
      </c>
      <c r="K240">
        <v>128</v>
      </c>
      <c r="L240" s="20">
        <v>45012</v>
      </c>
      <c r="M240" s="19" t="s">
        <v>1574</v>
      </c>
    </row>
    <row r="241" spans="1:13" x14ac:dyDescent="0.25">
      <c r="A241">
        <v>240</v>
      </c>
      <c r="B241" s="19" t="s">
        <v>299</v>
      </c>
      <c r="C241">
        <v>6</v>
      </c>
      <c r="D241" s="19" t="s">
        <v>43</v>
      </c>
      <c r="E241">
        <v>287.33999999999997</v>
      </c>
      <c r="F241">
        <v>89</v>
      </c>
      <c r="G241" t="b">
        <v>1</v>
      </c>
      <c r="H241" t="b">
        <v>1</v>
      </c>
      <c r="I241" t="b">
        <v>1</v>
      </c>
      <c r="J241">
        <v>8</v>
      </c>
      <c r="K241">
        <v>256</v>
      </c>
      <c r="L241" s="20">
        <v>44689</v>
      </c>
      <c r="M241" s="19" t="s">
        <v>1573</v>
      </c>
    </row>
    <row r="242" spans="1:13" x14ac:dyDescent="0.25">
      <c r="A242">
        <v>241</v>
      </c>
      <c r="B242" s="19" t="s">
        <v>300</v>
      </c>
      <c r="C242">
        <v>8</v>
      </c>
      <c r="D242" s="19" t="s">
        <v>49</v>
      </c>
      <c r="E242">
        <v>160.56</v>
      </c>
      <c r="F242">
        <v>69</v>
      </c>
      <c r="G242" t="b">
        <v>0</v>
      </c>
      <c r="H242" t="b">
        <v>0</v>
      </c>
      <c r="I242" t="b">
        <v>0</v>
      </c>
      <c r="J242">
        <v>4</v>
      </c>
      <c r="K242">
        <v>64</v>
      </c>
      <c r="L242" s="20">
        <v>44875</v>
      </c>
      <c r="M242" s="19" t="s">
        <v>1573</v>
      </c>
    </row>
    <row r="243" spans="1:13" x14ac:dyDescent="0.25">
      <c r="A243">
        <v>242</v>
      </c>
      <c r="B243" s="19" t="s">
        <v>301</v>
      </c>
      <c r="C243">
        <v>2</v>
      </c>
      <c r="D243" s="19" t="s">
        <v>30</v>
      </c>
      <c r="E243">
        <v>517.23</v>
      </c>
      <c r="F243">
        <v>83</v>
      </c>
      <c r="G243" t="b">
        <v>1</v>
      </c>
      <c r="H243" t="b">
        <v>1</v>
      </c>
      <c r="I243" t="b">
        <v>0</v>
      </c>
      <c r="J243">
        <v>8</v>
      </c>
      <c r="K243">
        <v>128</v>
      </c>
      <c r="L243" s="20">
        <v>44937</v>
      </c>
      <c r="M243" s="19" t="s">
        <v>1574</v>
      </c>
    </row>
    <row r="244" spans="1:13" x14ac:dyDescent="0.25">
      <c r="A244">
        <v>243</v>
      </c>
      <c r="B244" s="19" t="s">
        <v>302</v>
      </c>
      <c r="C244">
        <v>9</v>
      </c>
      <c r="D244" s="19" t="s">
        <v>52</v>
      </c>
      <c r="E244">
        <v>287.33999999999997</v>
      </c>
      <c r="F244">
        <v>84</v>
      </c>
      <c r="G244" t="b">
        <v>1</v>
      </c>
      <c r="H244" t="b">
        <v>0</v>
      </c>
      <c r="I244" t="b">
        <v>0</v>
      </c>
      <c r="J244">
        <v>8</v>
      </c>
      <c r="K244">
        <v>128</v>
      </c>
      <c r="L244" s="20">
        <v>44792</v>
      </c>
      <c r="M244" s="19" t="s">
        <v>1573</v>
      </c>
    </row>
    <row r="245" spans="1:13" x14ac:dyDescent="0.25">
      <c r="A245">
        <v>244</v>
      </c>
      <c r="B245" s="19" t="s">
        <v>303</v>
      </c>
      <c r="C245">
        <v>16</v>
      </c>
      <c r="D245" s="19" t="s">
        <v>172</v>
      </c>
      <c r="E245">
        <v>610.34</v>
      </c>
      <c r="F245">
        <v>86</v>
      </c>
      <c r="G245" t="b">
        <v>1</v>
      </c>
      <c r="H245" t="b">
        <v>1</v>
      </c>
      <c r="I245" t="b">
        <v>0</v>
      </c>
      <c r="J245">
        <v>8</v>
      </c>
      <c r="K245">
        <v>128</v>
      </c>
      <c r="L245" s="20">
        <v>44806</v>
      </c>
      <c r="M245" s="19" t="s">
        <v>1573</v>
      </c>
    </row>
    <row r="246" spans="1:13" x14ac:dyDescent="0.25">
      <c r="A246">
        <v>245</v>
      </c>
      <c r="B246" s="19" t="s">
        <v>304</v>
      </c>
      <c r="C246">
        <v>6</v>
      </c>
      <c r="D246" s="19" t="s">
        <v>43</v>
      </c>
      <c r="E246">
        <v>195.39</v>
      </c>
      <c r="F246">
        <v>81</v>
      </c>
      <c r="G246" t="b">
        <v>1</v>
      </c>
      <c r="H246" t="b">
        <v>0</v>
      </c>
      <c r="I246" t="b">
        <v>1</v>
      </c>
      <c r="J246">
        <v>6</v>
      </c>
      <c r="K246">
        <v>128</v>
      </c>
      <c r="L246" s="20">
        <v>45021</v>
      </c>
      <c r="M246" s="19" t="s">
        <v>1574</v>
      </c>
    </row>
    <row r="247" spans="1:13" x14ac:dyDescent="0.25">
      <c r="A247">
        <v>246</v>
      </c>
      <c r="B247" s="19" t="s">
        <v>305</v>
      </c>
      <c r="C247">
        <v>8</v>
      </c>
      <c r="D247" s="19" t="s">
        <v>49</v>
      </c>
      <c r="E247">
        <v>251.71</v>
      </c>
      <c r="F247">
        <v>82</v>
      </c>
      <c r="G247" t="b">
        <v>0</v>
      </c>
      <c r="H247" t="b">
        <v>0</v>
      </c>
      <c r="I247" t="b">
        <v>0</v>
      </c>
      <c r="J247">
        <v>8</v>
      </c>
      <c r="K247">
        <v>128</v>
      </c>
      <c r="L247" s="20">
        <v>44636</v>
      </c>
      <c r="M247" s="19" t="s">
        <v>1573</v>
      </c>
    </row>
    <row r="248" spans="1:13" x14ac:dyDescent="0.25">
      <c r="A248">
        <v>247</v>
      </c>
      <c r="B248" s="19" t="s">
        <v>306</v>
      </c>
      <c r="C248">
        <v>5</v>
      </c>
      <c r="D248" s="19" t="s">
        <v>39</v>
      </c>
      <c r="E248">
        <v>873.55</v>
      </c>
      <c r="F248">
        <v>82</v>
      </c>
      <c r="G248" t="b">
        <v>1</v>
      </c>
      <c r="H248" t="b">
        <v>1</v>
      </c>
      <c r="I248" t="b">
        <v>0</v>
      </c>
      <c r="J248">
        <v>6</v>
      </c>
      <c r="K248">
        <v>256</v>
      </c>
      <c r="L248" s="20">
        <v>44638</v>
      </c>
      <c r="M248" s="19" t="s">
        <v>1573</v>
      </c>
    </row>
    <row r="249" spans="1:13" x14ac:dyDescent="0.25">
      <c r="A249">
        <v>248</v>
      </c>
      <c r="B249" s="19" t="s">
        <v>307</v>
      </c>
      <c r="C249">
        <v>3</v>
      </c>
      <c r="D249" s="19" t="s">
        <v>33</v>
      </c>
      <c r="E249">
        <v>298.83999999999997</v>
      </c>
      <c r="F249">
        <v>85</v>
      </c>
      <c r="G249" t="b">
        <v>1</v>
      </c>
      <c r="H249" t="b">
        <v>1</v>
      </c>
      <c r="I249" t="b">
        <v>0</v>
      </c>
      <c r="J249">
        <v>8</v>
      </c>
      <c r="K249">
        <v>256</v>
      </c>
      <c r="L249" s="20">
        <v>45001</v>
      </c>
      <c r="M249" s="19" t="s">
        <v>1574</v>
      </c>
    </row>
    <row r="250" spans="1:13" x14ac:dyDescent="0.25">
      <c r="A250">
        <v>249</v>
      </c>
      <c r="B250" s="19" t="s">
        <v>309</v>
      </c>
      <c r="C250">
        <v>26</v>
      </c>
      <c r="D250" s="19" t="s">
        <v>308</v>
      </c>
      <c r="E250">
        <v>540.11</v>
      </c>
      <c r="F250">
        <v>84</v>
      </c>
      <c r="G250" t="b">
        <v>1</v>
      </c>
      <c r="H250" t="b">
        <v>1</v>
      </c>
      <c r="I250" t="b">
        <v>0</v>
      </c>
      <c r="J250">
        <v>8</v>
      </c>
      <c r="K250">
        <v>128</v>
      </c>
      <c r="L250" s="20">
        <v>44856</v>
      </c>
      <c r="M250" s="19" t="s">
        <v>1573</v>
      </c>
    </row>
    <row r="251" spans="1:13" x14ac:dyDescent="0.25">
      <c r="A251">
        <v>250</v>
      </c>
      <c r="B251" s="19" t="s">
        <v>310</v>
      </c>
      <c r="C251">
        <v>3</v>
      </c>
      <c r="D251" s="19" t="s">
        <v>33</v>
      </c>
      <c r="E251">
        <v>114.93</v>
      </c>
      <c r="F251">
        <v>75</v>
      </c>
      <c r="G251" t="b">
        <v>0</v>
      </c>
      <c r="H251" t="b">
        <v>0</v>
      </c>
      <c r="I251" t="b">
        <v>0</v>
      </c>
      <c r="J251">
        <v>4</v>
      </c>
      <c r="K251">
        <v>64</v>
      </c>
      <c r="L251" s="20">
        <v>44781</v>
      </c>
      <c r="M251" s="19" t="s">
        <v>1573</v>
      </c>
    </row>
    <row r="252" spans="1:13" x14ac:dyDescent="0.25">
      <c r="A252">
        <v>251</v>
      </c>
      <c r="B252" s="19" t="s">
        <v>311</v>
      </c>
      <c r="C252">
        <v>14</v>
      </c>
      <c r="D252" s="19" t="s">
        <v>158</v>
      </c>
      <c r="E252">
        <v>574.70000000000005</v>
      </c>
      <c r="F252">
        <v>89</v>
      </c>
      <c r="G252" t="b">
        <v>1</v>
      </c>
      <c r="H252" t="b">
        <v>1</v>
      </c>
      <c r="I252" t="b">
        <v>0</v>
      </c>
      <c r="J252">
        <v>12</v>
      </c>
      <c r="K252">
        <v>256</v>
      </c>
      <c r="L252" s="20">
        <v>44555</v>
      </c>
      <c r="M252" s="19" t="s">
        <v>1575</v>
      </c>
    </row>
    <row r="253" spans="1:13" x14ac:dyDescent="0.25">
      <c r="A253">
        <v>252</v>
      </c>
      <c r="B253" s="19" t="s">
        <v>312</v>
      </c>
      <c r="C253">
        <v>17</v>
      </c>
      <c r="D253" s="19" t="s">
        <v>174</v>
      </c>
      <c r="E253">
        <v>206.89</v>
      </c>
      <c r="F253">
        <v>87</v>
      </c>
      <c r="G253" t="b">
        <v>0</v>
      </c>
      <c r="H253" t="b">
        <v>1</v>
      </c>
      <c r="I253" t="b">
        <v>0</v>
      </c>
      <c r="J253">
        <v>8</v>
      </c>
      <c r="K253">
        <v>128</v>
      </c>
      <c r="L253" s="20">
        <v>44653</v>
      </c>
      <c r="M253" s="19" t="s">
        <v>1573</v>
      </c>
    </row>
    <row r="254" spans="1:13" x14ac:dyDescent="0.25">
      <c r="A254">
        <v>253</v>
      </c>
      <c r="B254" s="19" t="s">
        <v>313</v>
      </c>
      <c r="C254">
        <v>11</v>
      </c>
      <c r="D254" s="19" t="s">
        <v>94</v>
      </c>
      <c r="E254">
        <v>194.71</v>
      </c>
      <c r="F254">
        <v>80</v>
      </c>
      <c r="G254" t="b">
        <v>1</v>
      </c>
      <c r="H254" t="b">
        <v>0</v>
      </c>
      <c r="I254" t="b">
        <v>0</v>
      </c>
      <c r="J254">
        <v>6</v>
      </c>
      <c r="K254">
        <v>128</v>
      </c>
      <c r="L254" s="20">
        <v>44614</v>
      </c>
      <c r="M254" s="19" t="s">
        <v>1573</v>
      </c>
    </row>
    <row r="255" spans="1:13" x14ac:dyDescent="0.25">
      <c r="A255">
        <v>254</v>
      </c>
      <c r="B255" s="19" t="s">
        <v>314</v>
      </c>
      <c r="C255">
        <v>6</v>
      </c>
      <c r="D255" s="19" t="s">
        <v>43</v>
      </c>
      <c r="E255">
        <v>206.78</v>
      </c>
      <c r="F255">
        <v>81</v>
      </c>
      <c r="G255" t="b">
        <v>1</v>
      </c>
      <c r="H255" t="b">
        <v>0</v>
      </c>
      <c r="I255" t="b">
        <v>1</v>
      </c>
      <c r="J255">
        <v>6</v>
      </c>
      <c r="K255">
        <v>64</v>
      </c>
      <c r="L255" s="20">
        <v>44574</v>
      </c>
      <c r="M255" s="19" t="s">
        <v>1573</v>
      </c>
    </row>
    <row r="256" spans="1:13" x14ac:dyDescent="0.25">
      <c r="A256">
        <v>255</v>
      </c>
      <c r="B256" s="19" t="s">
        <v>315</v>
      </c>
      <c r="C256">
        <v>8</v>
      </c>
      <c r="D256" s="19" t="s">
        <v>49</v>
      </c>
      <c r="E256">
        <v>241.26</v>
      </c>
      <c r="F256">
        <v>84</v>
      </c>
      <c r="G256" t="b">
        <v>1</v>
      </c>
      <c r="H256" t="b">
        <v>1</v>
      </c>
      <c r="I256" t="b">
        <v>0</v>
      </c>
      <c r="J256">
        <v>8</v>
      </c>
      <c r="K256">
        <v>128</v>
      </c>
      <c r="L256" s="20">
        <v>44590</v>
      </c>
      <c r="M256" s="19" t="s">
        <v>1573</v>
      </c>
    </row>
    <row r="257" spans="1:13" x14ac:dyDescent="0.25">
      <c r="A257">
        <v>256</v>
      </c>
      <c r="B257" s="19" t="s">
        <v>316</v>
      </c>
      <c r="C257">
        <v>2</v>
      </c>
      <c r="D257" s="19" t="s">
        <v>30</v>
      </c>
      <c r="E257">
        <v>597.69000000000005</v>
      </c>
      <c r="F257">
        <v>79</v>
      </c>
      <c r="G257" t="b">
        <v>1</v>
      </c>
      <c r="H257" t="b">
        <v>1</v>
      </c>
      <c r="I257" t="b">
        <v>0</v>
      </c>
      <c r="J257">
        <v>8</v>
      </c>
      <c r="K257">
        <v>128</v>
      </c>
      <c r="L257" s="20">
        <v>44593</v>
      </c>
      <c r="M257" s="19" t="s">
        <v>1573</v>
      </c>
    </row>
    <row r="258" spans="1:13" x14ac:dyDescent="0.25">
      <c r="A258">
        <v>257</v>
      </c>
      <c r="B258" s="19" t="s">
        <v>317</v>
      </c>
      <c r="C258">
        <v>2</v>
      </c>
      <c r="D258" s="19" t="s">
        <v>30</v>
      </c>
      <c r="E258">
        <v>740.79</v>
      </c>
      <c r="F258">
        <v>87</v>
      </c>
      <c r="G258" t="b">
        <v>1</v>
      </c>
      <c r="H258" t="b">
        <v>1</v>
      </c>
      <c r="I258" t="b">
        <v>0</v>
      </c>
      <c r="J258">
        <v>8</v>
      </c>
      <c r="K258">
        <v>128</v>
      </c>
      <c r="L258" s="20">
        <v>44648</v>
      </c>
      <c r="M258" s="19" t="s">
        <v>1573</v>
      </c>
    </row>
    <row r="259" spans="1:13" x14ac:dyDescent="0.25">
      <c r="A259">
        <v>258</v>
      </c>
      <c r="B259" s="19" t="s">
        <v>318</v>
      </c>
      <c r="C259">
        <v>9</v>
      </c>
      <c r="D259" s="19" t="s">
        <v>52</v>
      </c>
      <c r="E259">
        <v>103.33</v>
      </c>
      <c r="F259">
        <v>71</v>
      </c>
      <c r="G259" t="b">
        <v>1</v>
      </c>
      <c r="H259" t="b">
        <v>0</v>
      </c>
      <c r="I259" t="b">
        <v>0</v>
      </c>
      <c r="J259">
        <v>6</v>
      </c>
      <c r="K259">
        <v>64</v>
      </c>
      <c r="L259" s="20">
        <v>44889</v>
      </c>
      <c r="M259" s="19" t="s">
        <v>1573</v>
      </c>
    </row>
    <row r="260" spans="1:13" x14ac:dyDescent="0.25">
      <c r="A260">
        <v>259</v>
      </c>
      <c r="B260" s="19" t="s">
        <v>319</v>
      </c>
      <c r="C260">
        <v>3</v>
      </c>
      <c r="D260" s="19" t="s">
        <v>33</v>
      </c>
      <c r="E260">
        <v>229.87</v>
      </c>
      <c r="F260">
        <v>77</v>
      </c>
      <c r="G260" t="b">
        <v>0</v>
      </c>
      <c r="H260" t="b">
        <v>1</v>
      </c>
      <c r="I260" t="b">
        <v>0</v>
      </c>
      <c r="J260">
        <v>4</v>
      </c>
      <c r="K260">
        <v>128</v>
      </c>
      <c r="L260" s="20">
        <v>45025</v>
      </c>
      <c r="M260" s="19" t="s">
        <v>1574</v>
      </c>
    </row>
    <row r="261" spans="1:13" x14ac:dyDescent="0.25">
      <c r="A261">
        <v>260</v>
      </c>
      <c r="B261" s="19" t="s">
        <v>320</v>
      </c>
      <c r="C261">
        <v>10</v>
      </c>
      <c r="D261" s="19" t="s">
        <v>63</v>
      </c>
      <c r="E261">
        <v>155.16</v>
      </c>
      <c r="F261">
        <v>79</v>
      </c>
      <c r="G261" t="b">
        <v>1</v>
      </c>
      <c r="H261" t="b">
        <v>0</v>
      </c>
      <c r="I261" t="b">
        <v>1</v>
      </c>
      <c r="J261">
        <v>6</v>
      </c>
      <c r="K261">
        <v>128</v>
      </c>
      <c r="L261" s="20">
        <v>45027</v>
      </c>
      <c r="M261" s="19" t="s">
        <v>1574</v>
      </c>
    </row>
    <row r="262" spans="1:13" x14ac:dyDescent="0.25">
      <c r="A262">
        <v>261</v>
      </c>
      <c r="B262" s="19" t="s">
        <v>321</v>
      </c>
      <c r="C262">
        <v>14</v>
      </c>
      <c r="D262" s="19" t="s">
        <v>158</v>
      </c>
      <c r="E262">
        <v>178.15</v>
      </c>
      <c r="F262">
        <v>78</v>
      </c>
      <c r="G262" t="b">
        <v>1</v>
      </c>
      <c r="H262" t="b">
        <v>0</v>
      </c>
      <c r="I262" t="b">
        <v>0</v>
      </c>
      <c r="J262">
        <v>8</v>
      </c>
      <c r="K262">
        <v>128</v>
      </c>
      <c r="L262" s="20">
        <v>44643</v>
      </c>
      <c r="M262" s="19" t="s">
        <v>1573</v>
      </c>
    </row>
    <row r="263" spans="1:13" x14ac:dyDescent="0.25">
      <c r="A263">
        <v>262</v>
      </c>
      <c r="B263" s="19" t="s">
        <v>322</v>
      </c>
      <c r="C263">
        <v>10</v>
      </c>
      <c r="D263" s="19" t="s">
        <v>63</v>
      </c>
      <c r="E263">
        <v>74.7</v>
      </c>
      <c r="F263">
        <v>65</v>
      </c>
      <c r="G263" t="b">
        <v>0</v>
      </c>
      <c r="H263" t="b">
        <v>0</v>
      </c>
      <c r="I263" t="b">
        <v>0</v>
      </c>
      <c r="J263">
        <v>3</v>
      </c>
      <c r="K263">
        <v>32</v>
      </c>
      <c r="L263" s="20">
        <v>44882</v>
      </c>
      <c r="M263" s="19" t="s">
        <v>1573</v>
      </c>
    </row>
    <row r="264" spans="1:13" x14ac:dyDescent="0.25">
      <c r="A264">
        <v>263</v>
      </c>
      <c r="B264" s="19" t="s">
        <v>323</v>
      </c>
      <c r="C264">
        <v>5</v>
      </c>
      <c r="D264" s="19" t="s">
        <v>39</v>
      </c>
      <c r="E264">
        <v>827.57</v>
      </c>
      <c r="F264">
        <v>60</v>
      </c>
      <c r="G264" t="b">
        <v>0</v>
      </c>
      <c r="H264" t="b">
        <v>1</v>
      </c>
      <c r="I264" t="b">
        <v>0</v>
      </c>
      <c r="J264">
        <v>4</v>
      </c>
      <c r="K264">
        <v>64</v>
      </c>
      <c r="L264" s="20">
        <v>44809</v>
      </c>
      <c r="M264" s="19" t="s">
        <v>1573</v>
      </c>
    </row>
    <row r="265" spans="1:13" x14ac:dyDescent="0.25">
      <c r="A265">
        <v>264</v>
      </c>
      <c r="B265" s="19" t="s">
        <v>324</v>
      </c>
      <c r="C265">
        <v>2</v>
      </c>
      <c r="D265" s="19" t="s">
        <v>30</v>
      </c>
      <c r="E265">
        <v>419.53</v>
      </c>
      <c r="F265">
        <v>89</v>
      </c>
      <c r="G265" t="b">
        <v>1</v>
      </c>
      <c r="H265" t="b">
        <v>1</v>
      </c>
      <c r="I265" t="b">
        <v>0</v>
      </c>
      <c r="J265">
        <v>8</v>
      </c>
      <c r="K265">
        <v>256</v>
      </c>
      <c r="L265" s="20">
        <v>45050</v>
      </c>
      <c r="M265" s="19" t="s">
        <v>1574</v>
      </c>
    </row>
    <row r="266" spans="1:13" x14ac:dyDescent="0.25">
      <c r="A266">
        <v>265</v>
      </c>
      <c r="B266" s="19" t="s">
        <v>325</v>
      </c>
      <c r="C266">
        <v>17</v>
      </c>
      <c r="D266" s="19" t="s">
        <v>174</v>
      </c>
      <c r="E266">
        <v>183.9</v>
      </c>
      <c r="F266">
        <v>78</v>
      </c>
      <c r="G266" t="b">
        <v>1</v>
      </c>
      <c r="H266" t="b">
        <v>0</v>
      </c>
      <c r="I266" t="b">
        <v>0</v>
      </c>
      <c r="J266">
        <v>6</v>
      </c>
      <c r="K266">
        <v>64</v>
      </c>
      <c r="L266" s="20">
        <v>44754</v>
      </c>
      <c r="M266" s="19" t="s">
        <v>1573</v>
      </c>
    </row>
    <row r="267" spans="1:13" x14ac:dyDescent="0.25">
      <c r="A267">
        <v>266</v>
      </c>
      <c r="B267" s="19" t="s">
        <v>326</v>
      </c>
      <c r="C267">
        <v>8</v>
      </c>
      <c r="D267" s="19" t="s">
        <v>49</v>
      </c>
      <c r="E267">
        <v>367.75</v>
      </c>
      <c r="F267">
        <v>87</v>
      </c>
      <c r="G267" t="b">
        <v>1</v>
      </c>
      <c r="H267" t="b">
        <v>1</v>
      </c>
      <c r="I267" t="b">
        <v>0</v>
      </c>
      <c r="J267">
        <v>12</v>
      </c>
      <c r="K267">
        <v>256</v>
      </c>
      <c r="L267" s="20">
        <v>44703</v>
      </c>
      <c r="M267" s="19" t="s">
        <v>1573</v>
      </c>
    </row>
    <row r="268" spans="1:13" x14ac:dyDescent="0.25">
      <c r="A268">
        <v>267</v>
      </c>
      <c r="B268" s="19" t="s">
        <v>327</v>
      </c>
      <c r="C268">
        <v>1</v>
      </c>
      <c r="D268" s="19" t="s">
        <v>25</v>
      </c>
      <c r="E268">
        <v>402.29</v>
      </c>
      <c r="F268">
        <v>84</v>
      </c>
      <c r="G268" t="b">
        <v>1</v>
      </c>
      <c r="H268" t="b">
        <v>1</v>
      </c>
      <c r="I268" t="b">
        <v>0</v>
      </c>
      <c r="J268">
        <v>8</v>
      </c>
      <c r="K268">
        <v>128</v>
      </c>
      <c r="L268" s="20">
        <v>44779</v>
      </c>
      <c r="M268" s="19" t="s">
        <v>1573</v>
      </c>
    </row>
    <row r="269" spans="1:13" x14ac:dyDescent="0.25">
      <c r="A269">
        <v>268</v>
      </c>
      <c r="B269" s="19" t="s">
        <v>329</v>
      </c>
      <c r="C269">
        <v>27</v>
      </c>
      <c r="D269" s="19" t="s">
        <v>328</v>
      </c>
      <c r="E269">
        <v>218.38</v>
      </c>
      <c r="F269">
        <v>81</v>
      </c>
      <c r="G269" t="b">
        <v>0</v>
      </c>
      <c r="H269" t="b">
        <v>0</v>
      </c>
      <c r="I269" t="b">
        <v>1</v>
      </c>
      <c r="J269">
        <v>6</v>
      </c>
      <c r="K269">
        <v>128</v>
      </c>
      <c r="L269" s="20">
        <v>44715</v>
      </c>
      <c r="M269" s="19" t="s">
        <v>1573</v>
      </c>
    </row>
    <row r="270" spans="1:13" x14ac:dyDescent="0.25">
      <c r="A270">
        <v>269</v>
      </c>
      <c r="B270" s="19" t="s">
        <v>330</v>
      </c>
      <c r="C270">
        <v>7</v>
      </c>
      <c r="D270" s="19" t="s">
        <v>45</v>
      </c>
      <c r="E270">
        <v>459.66</v>
      </c>
      <c r="F270">
        <v>88</v>
      </c>
      <c r="G270" t="b">
        <v>1</v>
      </c>
      <c r="H270" t="b">
        <v>1</v>
      </c>
      <c r="I270" t="b">
        <v>0</v>
      </c>
      <c r="J270">
        <v>8</v>
      </c>
      <c r="K270">
        <v>128</v>
      </c>
      <c r="L270" s="20">
        <v>44967</v>
      </c>
      <c r="M270" s="19" t="s">
        <v>1574</v>
      </c>
    </row>
    <row r="271" spans="1:13" x14ac:dyDescent="0.25">
      <c r="A271">
        <v>270</v>
      </c>
      <c r="B271" s="19" t="s">
        <v>331</v>
      </c>
      <c r="C271">
        <v>2</v>
      </c>
      <c r="D271" s="19" t="s">
        <v>30</v>
      </c>
      <c r="E271">
        <v>189.64</v>
      </c>
      <c r="F271">
        <v>82</v>
      </c>
      <c r="G271" t="b">
        <v>0</v>
      </c>
      <c r="H271" t="b">
        <v>0</v>
      </c>
      <c r="I271" t="b">
        <v>0</v>
      </c>
      <c r="J271">
        <v>8</v>
      </c>
      <c r="K271">
        <v>128</v>
      </c>
      <c r="L271" s="20">
        <v>44739</v>
      </c>
      <c r="M271" s="19" t="s">
        <v>1573</v>
      </c>
    </row>
    <row r="272" spans="1:13" x14ac:dyDescent="0.25">
      <c r="A272">
        <v>271</v>
      </c>
      <c r="B272" s="19" t="s">
        <v>332</v>
      </c>
      <c r="C272">
        <v>16</v>
      </c>
      <c r="D272" s="19" t="s">
        <v>172</v>
      </c>
      <c r="E272">
        <v>624.14</v>
      </c>
      <c r="F272">
        <v>89</v>
      </c>
      <c r="G272" t="b">
        <v>1</v>
      </c>
      <c r="H272" t="b">
        <v>1</v>
      </c>
      <c r="I272" t="b">
        <v>0</v>
      </c>
      <c r="J272">
        <v>12</v>
      </c>
      <c r="K272">
        <v>128</v>
      </c>
      <c r="L272" s="20">
        <v>44904</v>
      </c>
      <c r="M272" s="19" t="s">
        <v>1573</v>
      </c>
    </row>
    <row r="273" spans="1:13" x14ac:dyDescent="0.25">
      <c r="A273">
        <v>272</v>
      </c>
      <c r="B273" s="19" t="s">
        <v>333</v>
      </c>
      <c r="C273">
        <v>17</v>
      </c>
      <c r="D273" s="19" t="s">
        <v>174</v>
      </c>
      <c r="E273">
        <v>114.93</v>
      </c>
      <c r="F273">
        <v>73</v>
      </c>
      <c r="G273" t="b">
        <v>0</v>
      </c>
      <c r="H273" t="b">
        <v>0</v>
      </c>
      <c r="I273" t="b">
        <v>0</v>
      </c>
      <c r="J273">
        <v>4</v>
      </c>
      <c r="K273">
        <v>64</v>
      </c>
      <c r="L273" s="20">
        <v>44867</v>
      </c>
      <c r="M273" s="19" t="s">
        <v>1573</v>
      </c>
    </row>
    <row r="274" spans="1:13" x14ac:dyDescent="0.25">
      <c r="A274">
        <v>273</v>
      </c>
      <c r="B274" s="19" t="s">
        <v>334</v>
      </c>
      <c r="C274">
        <v>6</v>
      </c>
      <c r="D274" s="19" t="s">
        <v>43</v>
      </c>
      <c r="E274">
        <v>183.79</v>
      </c>
      <c r="F274">
        <v>77</v>
      </c>
      <c r="G274" t="b">
        <v>1</v>
      </c>
      <c r="H274" t="b">
        <v>0</v>
      </c>
      <c r="I274" t="b">
        <v>1</v>
      </c>
      <c r="J274">
        <v>6</v>
      </c>
      <c r="K274">
        <v>128</v>
      </c>
      <c r="L274" s="20">
        <v>44967</v>
      </c>
      <c r="M274" s="19" t="s">
        <v>1574</v>
      </c>
    </row>
    <row r="275" spans="1:13" x14ac:dyDescent="0.25">
      <c r="A275">
        <v>274</v>
      </c>
      <c r="B275" s="19" t="s">
        <v>335</v>
      </c>
      <c r="C275">
        <v>6</v>
      </c>
      <c r="D275" s="19" t="s">
        <v>43</v>
      </c>
      <c r="E275">
        <v>260.92</v>
      </c>
      <c r="F275">
        <v>86</v>
      </c>
      <c r="G275" t="b">
        <v>1</v>
      </c>
      <c r="H275" t="b">
        <v>0</v>
      </c>
      <c r="I275" t="b">
        <v>1</v>
      </c>
      <c r="J275">
        <v>8</v>
      </c>
      <c r="K275">
        <v>128</v>
      </c>
      <c r="L275" s="20">
        <v>44646</v>
      </c>
      <c r="M275" s="19" t="s">
        <v>1573</v>
      </c>
    </row>
    <row r="276" spans="1:13" x14ac:dyDescent="0.25">
      <c r="A276">
        <v>275</v>
      </c>
      <c r="B276" s="19" t="s">
        <v>336</v>
      </c>
      <c r="C276">
        <v>6</v>
      </c>
      <c r="D276" s="19" t="s">
        <v>43</v>
      </c>
      <c r="E276">
        <v>586.09</v>
      </c>
      <c r="F276">
        <v>89</v>
      </c>
      <c r="G276" t="b">
        <v>1</v>
      </c>
      <c r="H276" t="b">
        <v>1</v>
      </c>
      <c r="I276" t="b">
        <v>1</v>
      </c>
      <c r="J276">
        <v>8</v>
      </c>
      <c r="K276">
        <v>256</v>
      </c>
      <c r="L276" s="20">
        <v>44991</v>
      </c>
      <c r="M276" s="19" t="s">
        <v>1574</v>
      </c>
    </row>
    <row r="277" spans="1:13" x14ac:dyDescent="0.25">
      <c r="A277">
        <v>276</v>
      </c>
      <c r="B277" s="19" t="s">
        <v>337</v>
      </c>
      <c r="C277">
        <v>5</v>
      </c>
      <c r="D277" s="19" t="s">
        <v>39</v>
      </c>
      <c r="E277">
        <v>745.98</v>
      </c>
      <c r="F277">
        <v>79</v>
      </c>
      <c r="G277" t="b">
        <v>1</v>
      </c>
      <c r="H277" t="b">
        <v>1</v>
      </c>
      <c r="I277" t="b">
        <v>0</v>
      </c>
      <c r="J277">
        <v>4</v>
      </c>
      <c r="K277">
        <v>128</v>
      </c>
      <c r="L277" s="20">
        <v>44789</v>
      </c>
      <c r="M277" s="19" t="s">
        <v>1573</v>
      </c>
    </row>
    <row r="278" spans="1:13" x14ac:dyDescent="0.25">
      <c r="A278">
        <v>277</v>
      </c>
      <c r="B278" s="19" t="s">
        <v>338</v>
      </c>
      <c r="C278">
        <v>14</v>
      </c>
      <c r="D278" s="19" t="s">
        <v>158</v>
      </c>
      <c r="E278">
        <v>158.61000000000001</v>
      </c>
      <c r="F278">
        <v>77</v>
      </c>
      <c r="G278" t="b">
        <v>0</v>
      </c>
      <c r="H278" t="b">
        <v>0</v>
      </c>
      <c r="I278" t="b">
        <v>0</v>
      </c>
      <c r="J278">
        <v>6</v>
      </c>
      <c r="K278">
        <v>128</v>
      </c>
      <c r="L278" s="20">
        <v>44724</v>
      </c>
      <c r="M278" s="19" t="s">
        <v>1573</v>
      </c>
    </row>
    <row r="279" spans="1:13" x14ac:dyDescent="0.25">
      <c r="A279">
        <v>278</v>
      </c>
      <c r="B279" s="19" t="s">
        <v>339</v>
      </c>
      <c r="C279">
        <v>4</v>
      </c>
      <c r="D279" s="19" t="s">
        <v>35</v>
      </c>
      <c r="E279">
        <v>103.44</v>
      </c>
      <c r="F279">
        <v>65</v>
      </c>
      <c r="G279" t="b">
        <v>0</v>
      </c>
      <c r="H279" t="b">
        <v>0</v>
      </c>
      <c r="I279" t="b">
        <v>0</v>
      </c>
      <c r="J279">
        <v>4</v>
      </c>
      <c r="K279">
        <v>64</v>
      </c>
      <c r="L279" s="20">
        <v>44967</v>
      </c>
      <c r="M279" s="19" t="s">
        <v>1574</v>
      </c>
    </row>
    <row r="280" spans="1:13" x14ac:dyDescent="0.25">
      <c r="A280">
        <v>279</v>
      </c>
      <c r="B280" s="19" t="s">
        <v>341</v>
      </c>
      <c r="C280">
        <v>28</v>
      </c>
      <c r="D280" s="19" t="s">
        <v>340</v>
      </c>
      <c r="E280">
        <v>1034.47</v>
      </c>
      <c r="F280">
        <v>88</v>
      </c>
      <c r="G280" t="b">
        <v>1</v>
      </c>
      <c r="H280" t="b">
        <v>1</v>
      </c>
      <c r="I280" t="b">
        <v>0</v>
      </c>
      <c r="J280">
        <v>18</v>
      </c>
      <c r="K280">
        <v>512</v>
      </c>
      <c r="L280" s="20">
        <v>44977</v>
      </c>
      <c r="M280" s="19" t="s">
        <v>1574</v>
      </c>
    </row>
    <row r="281" spans="1:13" x14ac:dyDescent="0.25">
      <c r="A281">
        <v>280</v>
      </c>
      <c r="B281" s="19" t="s">
        <v>342</v>
      </c>
      <c r="C281">
        <v>9</v>
      </c>
      <c r="D281" s="19" t="s">
        <v>52</v>
      </c>
      <c r="E281">
        <v>252.8</v>
      </c>
      <c r="F281">
        <v>84</v>
      </c>
      <c r="G281" t="b">
        <v>1</v>
      </c>
      <c r="H281" t="b">
        <v>0</v>
      </c>
      <c r="I281" t="b">
        <v>0</v>
      </c>
      <c r="J281">
        <v>8</v>
      </c>
      <c r="K281">
        <v>128</v>
      </c>
      <c r="L281" s="20">
        <v>44771</v>
      </c>
      <c r="M281" s="19" t="s">
        <v>1573</v>
      </c>
    </row>
    <row r="282" spans="1:13" x14ac:dyDescent="0.25">
      <c r="A282">
        <v>281</v>
      </c>
      <c r="B282" s="19" t="s">
        <v>343</v>
      </c>
      <c r="C282">
        <v>5</v>
      </c>
      <c r="D282" s="19" t="s">
        <v>39</v>
      </c>
      <c r="E282">
        <v>804.48</v>
      </c>
      <c r="F282">
        <v>70</v>
      </c>
      <c r="G282" t="b">
        <v>0</v>
      </c>
      <c r="H282" t="b">
        <v>1</v>
      </c>
      <c r="I282" t="b">
        <v>0</v>
      </c>
      <c r="J282">
        <v>6</v>
      </c>
      <c r="K282">
        <v>128</v>
      </c>
      <c r="L282" s="20">
        <v>44983</v>
      </c>
      <c r="M282" s="19" t="s">
        <v>1574</v>
      </c>
    </row>
    <row r="283" spans="1:13" x14ac:dyDescent="0.25">
      <c r="A283">
        <v>282</v>
      </c>
      <c r="B283" s="19" t="s">
        <v>344</v>
      </c>
      <c r="C283">
        <v>6</v>
      </c>
      <c r="D283" s="19" t="s">
        <v>43</v>
      </c>
      <c r="E283">
        <v>149.41</v>
      </c>
      <c r="F283">
        <v>75</v>
      </c>
      <c r="G283" t="b">
        <v>1</v>
      </c>
      <c r="H283" t="b">
        <v>0</v>
      </c>
      <c r="I283" t="b">
        <v>1</v>
      </c>
      <c r="J283">
        <v>4</v>
      </c>
      <c r="K283">
        <v>64</v>
      </c>
      <c r="L283" s="20">
        <v>44790</v>
      </c>
      <c r="M283" s="19" t="s">
        <v>1573</v>
      </c>
    </row>
    <row r="284" spans="1:13" x14ac:dyDescent="0.25">
      <c r="A284">
        <v>283</v>
      </c>
      <c r="B284" s="19" t="s">
        <v>345</v>
      </c>
      <c r="C284">
        <v>11</v>
      </c>
      <c r="D284" s="19" t="s">
        <v>94</v>
      </c>
      <c r="E284">
        <v>287.24</v>
      </c>
      <c r="F284">
        <v>83</v>
      </c>
      <c r="G284" t="b">
        <v>1</v>
      </c>
      <c r="H284" t="b">
        <v>1</v>
      </c>
      <c r="I284" t="b">
        <v>0</v>
      </c>
      <c r="J284">
        <v>8</v>
      </c>
      <c r="K284">
        <v>128</v>
      </c>
      <c r="L284" s="20">
        <v>44559</v>
      </c>
      <c r="M284" s="19" t="s">
        <v>1575</v>
      </c>
    </row>
    <row r="285" spans="1:13" x14ac:dyDescent="0.25">
      <c r="A285">
        <v>284</v>
      </c>
      <c r="B285" s="19" t="s">
        <v>346</v>
      </c>
      <c r="C285">
        <v>2</v>
      </c>
      <c r="D285" s="19" t="s">
        <v>30</v>
      </c>
      <c r="E285">
        <v>229.77</v>
      </c>
      <c r="F285">
        <v>82</v>
      </c>
      <c r="G285" t="b">
        <v>0</v>
      </c>
      <c r="H285" t="b">
        <v>0</v>
      </c>
      <c r="I285" t="b">
        <v>0</v>
      </c>
      <c r="J285">
        <v>8</v>
      </c>
      <c r="K285">
        <v>128</v>
      </c>
      <c r="L285" s="20">
        <v>44662</v>
      </c>
      <c r="M285" s="19" t="s">
        <v>1573</v>
      </c>
    </row>
    <row r="286" spans="1:13" x14ac:dyDescent="0.25">
      <c r="A286">
        <v>285</v>
      </c>
      <c r="B286" s="19" t="s">
        <v>347</v>
      </c>
      <c r="C286">
        <v>6</v>
      </c>
      <c r="D286" s="19" t="s">
        <v>43</v>
      </c>
      <c r="E286">
        <v>310.33</v>
      </c>
      <c r="F286">
        <v>82</v>
      </c>
      <c r="G286" t="b">
        <v>1</v>
      </c>
      <c r="H286" t="b">
        <v>0</v>
      </c>
      <c r="I286" t="b">
        <v>1</v>
      </c>
      <c r="J286">
        <v>8</v>
      </c>
      <c r="K286">
        <v>128</v>
      </c>
      <c r="L286" s="20">
        <v>44877</v>
      </c>
      <c r="M286" s="19" t="s">
        <v>1573</v>
      </c>
    </row>
    <row r="287" spans="1:13" x14ac:dyDescent="0.25">
      <c r="A287">
        <v>286</v>
      </c>
      <c r="B287" s="19" t="s">
        <v>348</v>
      </c>
      <c r="C287">
        <v>6</v>
      </c>
      <c r="D287" s="19" t="s">
        <v>43</v>
      </c>
      <c r="E287">
        <v>229.87</v>
      </c>
      <c r="F287">
        <v>81</v>
      </c>
      <c r="G287" t="b">
        <v>1</v>
      </c>
      <c r="H287" t="b">
        <v>1</v>
      </c>
      <c r="I287" t="b">
        <v>1</v>
      </c>
      <c r="J287">
        <v>8</v>
      </c>
      <c r="K287">
        <v>128</v>
      </c>
      <c r="L287" s="20">
        <v>44608</v>
      </c>
      <c r="M287" s="19" t="s">
        <v>1573</v>
      </c>
    </row>
    <row r="288" spans="1:13" x14ac:dyDescent="0.25">
      <c r="A288">
        <v>287</v>
      </c>
      <c r="B288" s="19" t="s">
        <v>349</v>
      </c>
      <c r="C288">
        <v>17</v>
      </c>
      <c r="D288" s="19" t="s">
        <v>174</v>
      </c>
      <c r="E288">
        <v>194.25</v>
      </c>
      <c r="F288">
        <v>83</v>
      </c>
      <c r="G288" t="b">
        <v>0</v>
      </c>
      <c r="H288" t="b">
        <v>0</v>
      </c>
      <c r="I288" t="b">
        <v>0</v>
      </c>
      <c r="J288">
        <v>8</v>
      </c>
      <c r="K288">
        <v>256</v>
      </c>
      <c r="L288" s="20">
        <v>44927</v>
      </c>
      <c r="M288" s="19" t="s">
        <v>1574</v>
      </c>
    </row>
    <row r="289" spans="1:13" x14ac:dyDescent="0.25">
      <c r="A289">
        <v>288</v>
      </c>
      <c r="B289" s="19" t="s">
        <v>350</v>
      </c>
      <c r="C289">
        <v>17</v>
      </c>
      <c r="D289" s="19" t="s">
        <v>174</v>
      </c>
      <c r="E289">
        <v>229.87</v>
      </c>
      <c r="F289">
        <v>78</v>
      </c>
      <c r="G289" t="b">
        <v>1</v>
      </c>
      <c r="H289" t="b">
        <v>0</v>
      </c>
      <c r="I289" t="b">
        <v>0</v>
      </c>
      <c r="J289">
        <v>6</v>
      </c>
      <c r="K289">
        <v>128</v>
      </c>
      <c r="L289" s="20">
        <v>44884</v>
      </c>
      <c r="M289" s="19" t="s">
        <v>1573</v>
      </c>
    </row>
    <row r="290" spans="1:13" x14ac:dyDescent="0.25">
      <c r="A290">
        <v>289</v>
      </c>
      <c r="B290" s="19" t="s">
        <v>351</v>
      </c>
      <c r="C290">
        <v>5</v>
      </c>
      <c r="D290" s="19" t="s">
        <v>39</v>
      </c>
      <c r="E290">
        <v>2103.44</v>
      </c>
      <c r="F290">
        <v>78</v>
      </c>
      <c r="G290" t="b">
        <v>1</v>
      </c>
      <c r="H290" t="b">
        <v>1</v>
      </c>
      <c r="I290" t="b">
        <v>0</v>
      </c>
      <c r="J290">
        <v>6</v>
      </c>
      <c r="K290">
        <v>1024</v>
      </c>
      <c r="L290" s="20">
        <v>44932</v>
      </c>
      <c r="M290" s="19" t="s">
        <v>1574</v>
      </c>
    </row>
    <row r="291" spans="1:13" x14ac:dyDescent="0.25">
      <c r="A291">
        <v>290</v>
      </c>
      <c r="B291" s="19" t="s">
        <v>352</v>
      </c>
      <c r="C291">
        <v>2</v>
      </c>
      <c r="D291" s="19" t="s">
        <v>30</v>
      </c>
      <c r="E291">
        <v>149.41</v>
      </c>
      <c r="F291">
        <v>75</v>
      </c>
      <c r="G291" t="b">
        <v>0</v>
      </c>
      <c r="H291" t="b">
        <v>0</v>
      </c>
      <c r="I291" t="b">
        <v>0</v>
      </c>
      <c r="J291">
        <v>6</v>
      </c>
      <c r="K291">
        <v>128</v>
      </c>
      <c r="L291" s="20">
        <v>44869</v>
      </c>
      <c r="M291" s="19" t="s">
        <v>1573</v>
      </c>
    </row>
    <row r="292" spans="1:13" x14ac:dyDescent="0.25">
      <c r="A292">
        <v>291</v>
      </c>
      <c r="B292" s="19" t="s">
        <v>353</v>
      </c>
      <c r="C292">
        <v>10</v>
      </c>
      <c r="D292" s="19" t="s">
        <v>63</v>
      </c>
      <c r="E292">
        <v>183.9</v>
      </c>
      <c r="F292">
        <v>82</v>
      </c>
      <c r="G292" t="b">
        <v>1</v>
      </c>
      <c r="H292" t="b">
        <v>0</v>
      </c>
      <c r="I292" t="b">
        <v>1</v>
      </c>
      <c r="J292">
        <v>8</v>
      </c>
      <c r="K292">
        <v>128</v>
      </c>
      <c r="L292" s="20">
        <v>45024</v>
      </c>
      <c r="M292" s="19" t="s">
        <v>1574</v>
      </c>
    </row>
    <row r="293" spans="1:13" x14ac:dyDescent="0.25">
      <c r="A293">
        <v>292</v>
      </c>
      <c r="B293" s="19" t="s">
        <v>354</v>
      </c>
      <c r="C293">
        <v>6</v>
      </c>
      <c r="D293" s="19" t="s">
        <v>43</v>
      </c>
      <c r="E293">
        <v>160.91</v>
      </c>
      <c r="F293">
        <v>82</v>
      </c>
      <c r="G293" t="b">
        <v>0</v>
      </c>
      <c r="H293" t="b">
        <v>0</v>
      </c>
      <c r="I293" t="b">
        <v>1</v>
      </c>
      <c r="J293">
        <v>8</v>
      </c>
      <c r="K293">
        <v>128</v>
      </c>
      <c r="L293" s="20">
        <v>44976</v>
      </c>
      <c r="M293" s="19" t="s">
        <v>1574</v>
      </c>
    </row>
    <row r="294" spans="1:13" x14ac:dyDescent="0.25">
      <c r="A294">
        <v>293</v>
      </c>
      <c r="B294" s="19" t="s">
        <v>355</v>
      </c>
      <c r="C294">
        <v>4</v>
      </c>
      <c r="D294" s="19" t="s">
        <v>35</v>
      </c>
      <c r="E294">
        <v>89.07</v>
      </c>
      <c r="F294">
        <v>61</v>
      </c>
      <c r="G294" t="b">
        <v>0</v>
      </c>
      <c r="H294" t="b">
        <v>0</v>
      </c>
      <c r="I294" t="b">
        <v>0</v>
      </c>
      <c r="J294">
        <v>4</v>
      </c>
      <c r="K294">
        <v>64</v>
      </c>
      <c r="L294" s="20">
        <v>44758</v>
      </c>
      <c r="M294" s="19" t="s">
        <v>1573</v>
      </c>
    </row>
    <row r="295" spans="1:13" x14ac:dyDescent="0.25">
      <c r="A295">
        <v>294</v>
      </c>
      <c r="B295" s="19" t="s">
        <v>357</v>
      </c>
      <c r="C295">
        <v>2</v>
      </c>
      <c r="D295" s="19" t="s">
        <v>30</v>
      </c>
      <c r="E295">
        <v>287.33999999999997</v>
      </c>
      <c r="F295">
        <v>81</v>
      </c>
      <c r="G295" t="b">
        <v>1</v>
      </c>
      <c r="H295" t="b">
        <v>0</v>
      </c>
      <c r="I295" t="b">
        <v>0</v>
      </c>
      <c r="J295">
        <v>8</v>
      </c>
      <c r="K295">
        <v>128</v>
      </c>
      <c r="L295" s="20">
        <v>45057</v>
      </c>
      <c r="M295" s="19" t="s">
        <v>1574</v>
      </c>
    </row>
    <row r="296" spans="1:13" x14ac:dyDescent="0.25">
      <c r="A296">
        <v>295</v>
      </c>
      <c r="B296" s="19" t="s">
        <v>358</v>
      </c>
      <c r="C296">
        <v>3</v>
      </c>
      <c r="D296" s="19" t="s">
        <v>33</v>
      </c>
      <c r="E296">
        <v>689.64</v>
      </c>
      <c r="F296">
        <v>65</v>
      </c>
      <c r="G296" t="b">
        <v>1</v>
      </c>
      <c r="H296" t="b">
        <v>1</v>
      </c>
      <c r="I296" t="b">
        <v>0</v>
      </c>
      <c r="J296">
        <v>12</v>
      </c>
      <c r="K296">
        <v>256</v>
      </c>
      <c r="L296" s="20">
        <v>44940</v>
      </c>
      <c r="M296" s="19" t="s">
        <v>1574</v>
      </c>
    </row>
    <row r="297" spans="1:13" x14ac:dyDescent="0.25">
      <c r="A297">
        <v>296</v>
      </c>
      <c r="B297" s="19" t="s">
        <v>359</v>
      </c>
      <c r="C297">
        <v>8</v>
      </c>
      <c r="D297" s="19" t="s">
        <v>49</v>
      </c>
      <c r="E297">
        <v>297.64</v>
      </c>
      <c r="F297">
        <v>82</v>
      </c>
      <c r="G297" t="b">
        <v>1</v>
      </c>
      <c r="H297" t="b">
        <v>0</v>
      </c>
      <c r="I297" t="b">
        <v>0</v>
      </c>
      <c r="J297">
        <v>8</v>
      </c>
      <c r="K297">
        <v>128</v>
      </c>
      <c r="L297" s="20">
        <v>45035</v>
      </c>
      <c r="M297" s="19" t="s">
        <v>1574</v>
      </c>
    </row>
    <row r="298" spans="1:13" x14ac:dyDescent="0.25">
      <c r="A298">
        <v>297</v>
      </c>
      <c r="B298" s="19" t="s">
        <v>360</v>
      </c>
      <c r="C298">
        <v>6</v>
      </c>
      <c r="D298" s="19" t="s">
        <v>43</v>
      </c>
      <c r="E298">
        <v>540.11</v>
      </c>
      <c r="F298">
        <v>89</v>
      </c>
      <c r="G298" t="b">
        <v>1</v>
      </c>
      <c r="H298" t="b">
        <v>1</v>
      </c>
      <c r="I298" t="b">
        <v>1</v>
      </c>
      <c r="J298">
        <v>8</v>
      </c>
      <c r="K298">
        <v>128</v>
      </c>
      <c r="L298" s="20">
        <v>44767</v>
      </c>
      <c r="M298" s="19" t="s">
        <v>1573</v>
      </c>
    </row>
    <row r="299" spans="1:13" x14ac:dyDescent="0.25">
      <c r="A299">
        <v>298</v>
      </c>
      <c r="B299" s="19" t="s">
        <v>361</v>
      </c>
      <c r="C299">
        <v>6</v>
      </c>
      <c r="D299" s="19" t="s">
        <v>43</v>
      </c>
      <c r="E299">
        <v>86.2</v>
      </c>
      <c r="F299">
        <v>64</v>
      </c>
      <c r="G299" t="b">
        <v>0</v>
      </c>
      <c r="H299" t="b">
        <v>0</v>
      </c>
      <c r="I299" t="b">
        <v>0</v>
      </c>
      <c r="J299">
        <v>3</v>
      </c>
      <c r="K299">
        <v>32</v>
      </c>
      <c r="L299" s="20">
        <v>44674</v>
      </c>
      <c r="M299" s="19" t="s">
        <v>1573</v>
      </c>
    </row>
    <row r="300" spans="1:13" x14ac:dyDescent="0.25">
      <c r="A300">
        <v>299</v>
      </c>
      <c r="B300" s="19" t="s">
        <v>362</v>
      </c>
      <c r="C300">
        <v>9</v>
      </c>
      <c r="D300" s="19" t="s">
        <v>52</v>
      </c>
      <c r="E300">
        <v>89.54</v>
      </c>
      <c r="F300">
        <v>60</v>
      </c>
      <c r="G300" t="b">
        <v>0</v>
      </c>
      <c r="H300" t="b">
        <v>0</v>
      </c>
      <c r="I300" t="b">
        <v>0</v>
      </c>
      <c r="J300">
        <v>2</v>
      </c>
      <c r="K300">
        <v>32</v>
      </c>
      <c r="L300" s="20">
        <v>44870</v>
      </c>
      <c r="M300" s="19" t="s">
        <v>1573</v>
      </c>
    </row>
    <row r="301" spans="1:13" x14ac:dyDescent="0.25">
      <c r="A301">
        <v>300</v>
      </c>
      <c r="B301" s="19" t="s">
        <v>363</v>
      </c>
      <c r="C301">
        <v>6</v>
      </c>
      <c r="D301" s="19" t="s">
        <v>43</v>
      </c>
      <c r="E301">
        <v>298.83999999999997</v>
      </c>
      <c r="F301">
        <v>85</v>
      </c>
      <c r="G301" t="b">
        <v>1</v>
      </c>
      <c r="H301" t="b">
        <v>0</v>
      </c>
      <c r="I301" t="b">
        <v>1</v>
      </c>
      <c r="J301">
        <v>8</v>
      </c>
      <c r="K301">
        <v>256</v>
      </c>
      <c r="L301" s="20">
        <v>44997</v>
      </c>
      <c r="M301" s="19" t="s">
        <v>1574</v>
      </c>
    </row>
    <row r="302" spans="1:13" x14ac:dyDescent="0.25">
      <c r="A302">
        <v>301</v>
      </c>
      <c r="B302" s="19" t="s">
        <v>364</v>
      </c>
      <c r="C302">
        <v>4</v>
      </c>
      <c r="D302" s="19" t="s">
        <v>35</v>
      </c>
      <c r="E302">
        <v>72.400000000000006</v>
      </c>
      <c r="F302">
        <v>60</v>
      </c>
      <c r="G302" t="b">
        <v>0</v>
      </c>
      <c r="H302" t="b">
        <v>0</v>
      </c>
      <c r="I302" t="b">
        <v>0</v>
      </c>
      <c r="J302">
        <v>3</v>
      </c>
      <c r="K302">
        <v>32</v>
      </c>
      <c r="L302" s="20">
        <v>44603</v>
      </c>
      <c r="M302" s="19" t="s">
        <v>1573</v>
      </c>
    </row>
    <row r="303" spans="1:13" x14ac:dyDescent="0.25">
      <c r="A303">
        <v>302</v>
      </c>
      <c r="B303" s="19" t="s">
        <v>365</v>
      </c>
      <c r="C303">
        <v>3</v>
      </c>
      <c r="D303" s="19" t="s">
        <v>33</v>
      </c>
      <c r="E303">
        <v>149.41</v>
      </c>
      <c r="F303">
        <v>77</v>
      </c>
      <c r="G303" t="b">
        <v>1</v>
      </c>
      <c r="H303" t="b">
        <v>1</v>
      </c>
      <c r="I303" t="b">
        <v>0</v>
      </c>
      <c r="J303">
        <v>4</v>
      </c>
      <c r="K303">
        <v>64</v>
      </c>
      <c r="L303" s="20">
        <v>44607</v>
      </c>
      <c r="M303" s="19" t="s">
        <v>1573</v>
      </c>
    </row>
    <row r="304" spans="1:13" x14ac:dyDescent="0.25">
      <c r="A304">
        <v>303</v>
      </c>
      <c r="B304" s="19" t="s">
        <v>366</v>
      </c>
      <c r="C304">
        <v>6</v>
      </c>
      <c r="D304" s="19" t="s">
        <v>43</v>
      </c>
      <c r="E304">
        <v>137.91999999999999</v>
      </c>
      <c r="F304">
        <v>75</v>
      </c>
      <c r="G304" t="b">
        <v>0</v>
      </c>
      <c r="H304" t="b">
        <v>0</v>
      </c>
      <c r="I304" t="b">
        <v>0</v>
      </c>
      <c r="J304">
        <v>6</v>
      </c>
      <c r="K304">
        <v>128</v>
      </c>
      <c r="L304" s="20">
        <v>44967</v>
      </c>
      <c r="M304" s="19" t="s">
        <v>1574</v>
      </c>
    </row>
    <row r="305" spans="1:13" x14ac:dyDescent="0.25">
      <c r="A305">
        <v>304</v>
      </c>
      <c r="B305" s="19" t="s">
        <v>367</v>
      </c>
      <c r="C305">
        <v>6</v>
      </c>
      <c r="D305" s="19" t="s">
        <v>43</v>
      </c>
      <c r="E305">
        <v>251.61</v>
      </c>
      <c r="F305">
        <v>83</v>
      </c>
      <c r="G305" t="b">
        <v>1</v>
      </c>
      <c r="H305" t="b">
        <v>1</v>
      </c>
      <c r="I305" t="b">
        <v>1</v>
      </c>
      <c r="J305">
        <v>6</v>
      </c>
      <c r="K305">
        <v>128</v>
      </c>
      <c r="L305" s="20">
        <v>44598</v>
      </c>
      <c r="M305" s="19" t="s">
        <v>1573</v>
      </c>
    </row>
    <row r="306" spans="1:13" x14ac:dyDescent="0.25">
      <c r="A306">
        <v>305</v>
      </c>
      <c r="B306" s="19" t="s">
        <v>368</v>
      </c>
      <c r="C306">
        <v>2</v>
      </c>
      <c r="D306" s="19" t="s">
        <v>30</v>
      </c>
      <c r="E306">
        <v>804.59</v>
      </c>
      <c r="F306">
        <v>84</v>
      </c>
      <c r="G306" t="b">
        <v>1</v>
      </c>
      <c r="H306" t="b">
        <v>1</v>
      </c>
      <c r="I306" t="b">
        <v>0</v>
      </c>
      <c r="J306">
        <v>8</v>
      </c>
      <c r="K306">
        <v>128</v>
      </c>
      <c r="L306" s="20">
        <v>44784</v>
      </c>
      <c r="M306" s="19" t="s">
        <v>1573</v>
      </c>
    </row>
    <row r="307" spans="1:13" x14ac:dyDescent="0.25">
      <c r="A307">
        <v>306</v>
      </c>
      <c r="B307" s="19" t="s">
        <v>369</v>
      </c>
      <c r="C307">
        <v>5</v>
      </c>
      <c r="D307" s="19" t="s">
        <v>39</v>
      </c>
      <c r="E307">
        <v>643.66999999999996</v>
      </c>
      <c r="F307">
        <v>75</v>
      </c>
      <c r="G307" t="b">
        <v>1</v>
      </c>
      <c r="H307" t="b">
        <v>1</v>
      </c>
      <c r="I307" t="b">
        <v>0</v>
      </c>
      <c r="J307">
        <v>4</v>
      </c>
      <c r="K307">
        <v>128</v>
      </c>
      <c r="L307" s="20">
        <v>44662</v>
      </c>
      <c r="M307" s="19" t="s">
        <v>1573</v>
      </c>
    </row>
    <row r="308" spans="1:13" x14ac:dyDescent="0.25">
      <c r="A308">
        <v>307</v>
      </c>
      <c r="B308" s="19" t="s">
        <v>370</v>
      </c>
      <c r="C308">
        <v>1</v>
      </c>
      <c r="D308" s="19" t="s">
        <v>25</v>
      </c>
      <c r="E308">
        <v>643.66999999999996</v>
      </c>
      <c r="F308">
        <v>87</v>
      </c>
      <c r="G308" t="b">
        <v>1</v>
      </c>
      <c r="H308" t="b">
        <v>1</v>
      </c>
      <c r="I308" t="b">
        <v>0</v>
      </c>
      <c r="J308">
        <v>16</v>
      </c>
      <c r="K308">
        <v>256</v>
      </c>
      <c r="L308" s="20">
        <v>44784</v>
      </c>
      <c r="M308" s="19" t="s">
        <v>1573</v>
      </c>
    </row>
    <row r="309" spans="1:13" x14ac:dyDescent="0.25">
      <c r="A309">
        <v>308</v>
      </c>
      <c r="B309" s="19" t="s">
        <v>371</v>
      </c>
      <c r="C309">
        <v>2</v>
      </c>
      <c r="D309" s="19" t="s">
        <v>30</v>
      </c>
      <c r="E309">
        <v>172.4</v>
      </c>
      <c r="F309">
        <v>75</v>
      </c>
      <c r="G309" t="b">
        <v>0</v>
      </c>
      <c r="H309" t="b">
        <v>0</v>
      </c>
      <c r="I309" t="b">
        <v>0</v>
      </c>
      <c r="J309">
        <v>4</v>
      </c>
      <c r="K309">
        <v>128</v>
      </c>
      <c r="L309" s="20">
        <v>44917</v>
      </c>
      <c r="M309" s="19" t="s">
        <v>1573</v>
      </c>
    </row>
    <row r="310" spans="1:13" x14ac:dyDescent="0.25">
      <c r="A310">
        <v>309</v>
      </c>
      <c r="B310" s="19" t="s">
        <v>372</v>
      </c>
      <c r="C310">
        <v>8</v>
      </c>
      <c r="D310" s="19" t="s">
        <v>49</v>
      </c>
      <c r="E310">
        <v>298.77999999999997</v>
      </c>
      <c r="F310">
        <v>85</v>
      </c>
      <c r="G310" t="b">
        <v>1</v>
      </c>
      <c r="H310" t="b">
        <v>1</v>
      </c>
      <c r="I310" t="b">
        <v>0</v>
      </c>
      <c r="J310">
        <v>8</v>
      </c>
      <c r="K310">
        <v>256</v>
      </c>
      <c r="L310" s="20">
        <v>44661</v>
      </c>
      <c r="M310" s="19" t="s">
        <v>1573</v>
      </c>
    </row>
    <row r="311" spans="1:13" x14ac:dyDescent="0.25">
      <c r="A311">
        <v>310</v>
      </c>
      <c r="B311" s="19" t="s">
        <v>373</v>
      </c>
      <c r="C311">
        <v>1</v>
      </c>
      <c r="D311" s="19" t="s">
        <v>25</v>
      </c>
      <c r="E311">
        <v>494.24</v>
      </c>
      <c r="F311">
        <v>85</v>
      </c>
      <c r="G311" t="b">
        <v>1</v>
      </c>
      <c r="H311" t="b">
        <v>1</v>
      </c>
      <c r="I311" t="b">
        <v>0</v>
      </c>
      <c r="J311">
        <v>8</v>
      </c>
      <c r="K311">
        <v>128</v>
      </c>
      <c r="L311" s="20">
        <v>44561</v>
      </c>
      <c r="M311" s="19" t="s">
        <v>1575</v>
      </c>
    </row>
    <row r="312" spans="1:13" x14ac:dyDescent="0.25">
      <c r="A312">
        <v>311</v>
      </c>
      <c r="B312" s="19" t="s">
        <v>374</v>
      </c>
      <c r="C312">
        <v>2</v>
      </c>
      <c r="D312" s="19" t="s">
        <v>30</v>
      </c>
      <c r="E312">
        <v>385.05</v>
      </c>
      <c r="F312">
        <v>89</v>
      </c>
      <c r="G312" t="b">
        <v>1</v>
      </c>
      <c r="H312" t="b">
        <v>1</v>
      </c>
      <c r="I312" t="b">
        <v>0</v>
      </c>
      <c r="J312">
        <v>8</v>
      </c>
      <c r="K312">
        <v>128</v>
      </c>
      <c r="L312" s="20">
        <v>44596</v>
      </c>
      <c r="M312" s="19" t="s">
        <v>1573</v>
      </c>
    </row>
    <row r="313" spans="1:13" x14ac:dyDescent="0.25">
      <c r="A313">
        <v>312</v>
      </c>
      <c r="B313" s="19" t="s">
        <v>375</v>
      </c>
      <c r="C313">
        <v>2</v>
      </c>
      <c r="D313" s="19" t="s">
        <v>30</v>
      </c>
      <c r="E313">
        <v>1367.8</v>
      </c>
      <c r="F313">
        <v>65</v>
      </c>
      <c r="G313" t="b">
        <v>1</v>
      </c>
      <c r="H313" t="b">
        <v>1</v>
      </c>
      <c r="I313" t="b">
        <v>0</v>
      </c>
      <c r="J313">
        <v>12</v>
      </c>
      <c r="K313">
        <v>512</v>
      </c>
      <c r="L313" s="20">
        <v>44702</v>
      </c>
      <c r="M313" s="19" t="s">
        <v>1573</v>
      </c>
    </row>
    <row r="314" spans="1:13" x14ac:dyDescent="0.25">
      <c r="A314">
        <v>313</v>
      </c>
      <c r="B314" s="19" t="s">
        <v>376</v>
      </c>
      <c r="C314">
        <v>3</v>
      </c>
      <c r="D314" s="19" t="s">
        <v>33</v>
      </c>
      <c r="E314">
        <v>195.39</v>
      </c>
      <c r="F314">
        <v>80</v>
      </c>
      <c r="G314" t="b">
        <v>1</v>
      </c>
      <c r="H314" t="b">
        <v>1</v>
      </c>
      <c r="I314" t="b">
        <v>0</v>
      </c>
      <c r="J314">
        <v>6</v>
      </c>
      <c r="K314">
        <v>128</v>
      </c>
      <c r="L314" s="20">
        <v>44927</v>
      </c>
      <c r="M314" s="19" t="s">
        <v>1574</v>
      </c>
    </row>
    <row r="315" spans="1:13" x14ac:dyDescent="0.25">
      <c r="A315">
        <v>314</v>
      </c>
      <c r="B315" s="19" t="s">
        <v>378</v>
      </c>
      <c r="C315">
        <v>29</v>
      </c>
      <c r="D315" s="19" t="s">
        <v>377</v>
      </c>
      <c r="E315">
        <v>80.34</v>
      </c>
      <c r="F315">
        <v>65</v>
      </c>
      <c r="G315" t="b">
        <v>0</v>
      </c>
      <c r="H315" t="b">
        <v>0</v>
      </c>
      <c r="I315" t="b">
        <v>0</v>
      </c>
      <c r="J315">
        <v>2</v>
      </c>
      <c r="K315">
        <v>32</v>
      </c>
      <c r="L315" s="20">
        <v>44542</v>
      </c>
      <c r="M315" s="19" t="s">
        <v>1575</v>
      </c>
    </row>
    <row r="316" spans="1:13" x14ac:dyDescent="0.25">
      <c r="A316">
        <v>315</v>
      </c>
      <c r="B316" s="19" t="s">
        <v>379</v>
      </c>
      <c r="C316">
        <v>9</v>
      </c>
      <c r="D316" s="19" t="s">
        <v>52</v>
      </c>
      <c r="E316">
        <v>344.71</v>
      </c>
      <c r="F316">
        <v>82</v>
      </c>
      <c r="G316" t="b">
        <v>1</v>
      </c>
      <c r="H316" t="b">
        <v>0</v>
      </c>
      <c r="I316" t="b">
        <v>0</v>
      </c>
      <c r="J316">
        <v>8</v>
      </c>
      <c r="K316">
        <v>128</v>
      </c>
      <c r="L316" s="20">
        <v>44940</v>
      </c>
      <c r="M316" s="19" t="s">
        <v>1574</v>
      </c>
    </row>
    <row r="317" spans="1:13" x14ac:dyDescent="0.25">
      <c r="A317">
        <v>316</v>
      </c>
      <c r="B317" s="19" t="s">
        <v>380</v>
      </c>
      <c r="C317">
        <v>2</v>
      </c>
      <c r="D317" s="19" t="s">
        <v>30</v>
      </c>
      <c r="E317">
        <v>148.78</v>
      </c>
      <c r="F317">
        <v>71</v>
      </c>
      <c r="G317" t="b">
        <v>1</v>
      </c>
      <c r="H317" t="b">
        <v>0</v>
      </c>
      <c r="I317" t="b">
        <v>0</v>
      </c>
      <c r="J317">
        <v>4</v>
      </c>
      <c r="K317">
        <v>64</v>
      </c>
      <c r="L317" s="20">
        <v>44947</v>
      </c>
      <c r="M317" s="19" t="s">
        <v>1574</v>
      </c>
    </row>
    <row r="318" spans="1:13" x14ac:dyDescent="0.25">
      <c r="A318">
        <v>317</v>
      </c>
      <c r="B318" s="19" t="s">
        <v>381</v>
      </c>
      <c r="C318">
        <v>10</v>
      </c>
      <c r="D318" s="19" t="s">
        <v>63</v>
      </c>
      <c r="E318">
        <v>344.71</v>
      </c>
      <c r="F318">
        <v>84</v>
      </c>
      <c r="G318" t="b">
        <v>1</v>
      </c>
      <c r="H318" t="b">
        <v>1</v>
      </c>
      <c r="I318" t="b">
        <v>1</v>
      </c>
      <c r="J318">
        <v>8</v>
      </c>
      <c r="K318">
        <v>128</v>
      </c>
      <c r="L318" s="20">
        <v>44908</v>
      </c>
      <c r="M318" s="19" t="s">
        <v>1573</v>
      </c>
    </row>
    <row r="319" spans="1:13" x14ac:dyDescent="0.25">
      <c r="A319">
        <v>318</v>
      </c>
      <c r="B319" s="19" t="s">
        <v>382</v>
      </c>
      <c r="C319">
        <v>25</v>
      </c>
      <c r="D319" s="19" t="s">
        <v>273</v>
      </c>
      <c r="E319">
        <v>195.39</v>
      </c>
      <c r="F319">
        <v>80</v>
      </c>
      <c r="G319" t="b">
        <v>1</v>
      </c>
      <c r="H319" t="b">
        <v>1</v>
      </c>
      <c r="I319" t="b">
        <v>0</v>
      </c>
      <c r="J319">
        <v>8</v>
      </c>
      <c r="K319">
        <v>128</v>
      </c>
      <c r="L319" s="20">
        <v>44598</v>
      </c>
      <c r="M319" s="19" t="s">
        <v>1573</v>
      </c>
    </row>
    <row r="320" spans="1:13" x14ac:dyDescent="0.25">
      <c r="A320">
        <v>319</v>
      </c>
      <c r="B320" s="19" t="s">
        <v>383</v>
      </c>
      <c r="C320">
        <v>11</v>
      </c>
      <c r="D320" s="19" t="s">
        <v>94</v>
      </c>
      <c r="E320">
        <v>747.11</v>
      </c>
      <c r="F320">
        <v>89</v>
      </c>
      <c r="G320" t="b">
        <v>1</v>
      </c>
      <c r="H320" t="b">
        <v>1</v>
      </c>
      <c r="I320" t="b">
        <v>0</v>
      </c>
      <c r="J320">
        <v>16</v>
      </c>
      <c r="K320">
        <v>256</v>
      </c>
      <c r="L320" s="20">
        <v>44962</v>
      </c>
      <c r="M320" s="19" t="s">
        <v>1574</v>
      </c>
    </row>
    <row r="321" spans="1:13" x14ac:dyDescent="0.25">
      <c r="A321">
        <v>320</v>
      </c>
      <c r="B321" s="19" t="s">
        <v>384</v>
      </c>
      <c r="C321">
        <v>2</v>
      </c>
      <c r="D321" s="19" t="s">
        <v>30</v>
      </c>
      <c r="E321">
        <v>1781.59</v>
      </c>
      <c r="F321">
        <v>70</v>
      </c>
      <c r="G321" t="b">
        <v>1</v>
      </c>
      <c r="H321" t="b">
        <v>1</v>
      </c>
      <c r="I321" t="b">
        <v>0</v>
      </c>
      <c r="J321">
        <v>12</v>
      </c>
      <c r="K321">
        <v>256</v>
      </c>
      <c r="L321" s="20">
        <v>44640</v>
      </c>
      <c r="M321" s="19" t="s">
        <v>1573</v>
      </c>
    </row>
    <row r="322" spans="1:13" x14ac:dyDescent="0.25">
      <c r="A322">
        <v>321</v>
      </c>
      <c r="B322" s="19" t="s">
        <v>386</v>
      </c>
      <c r="C322">
        <v>30</v>
      </c>
      <c r="D322" s="19" t="s">
        <v>385</v>
      </c>
      <c r="E322">
        <v>1264.3599999999999</v>
      </c>
      <c r="F322">
        <v>87</v>
      </c>
      <c r="G322" t="b">
        <v>1</v>
      </c>
      <c r="H322" t="b">
        <v>0</v>
      </c>
      <c r="I322" t="b">
        <v>0</v>
      </c>
      <c r="J322">
        <v>8</v>
      </c>
      <c r="K322">
        <v>128</v>
      </c>
      <c r="L322" s="20">
        <v>44711</v>
      </c>
      <c r="M322" s="19" t="s">
        <v>1573</v>
      </c>
    </row>
    <row r="323" spans="1:13" x14ac:dyDescent="0.25">
      <c r="A323">
        <v>322</v>
      </c>
      <c r="B323" s="19" t="s">
        <v>387</v>
      </c>
      <c r="C323">
        <v>5</v>
      </c>
      <c r="D323" s="19" t="s">
        <v>39</v>
      </c>
      <c r="E323">
        <v>977</v>
      </c>
      <c r="F323">
        <v>83</v>
      </c>
      <c r="G323" t="b">
        <v>1</v>
      </c>
      <c r="H323" t="b">
        <v>1</v>
      </c>
      <c r="I323" t="b">
        <v>0</v>
      </c>
      <c r="J323">
        <v>6</v>
      </c>
      <c r="K323">
        <v>256</v>
      </c>
      <c r="L323" s="20">
        <v>44978</v>
      </c>
      <c r="M323" s="19" t="s">
        <v>1574</v>
      </c>
    </row>
    <row r="324" spans="1:13" x14ac:dyDescent="0.25">
      <c r="A324">
        <v>323</v>
      </c>
      <c r="B324" s="19" t="s">
        <v>388</v>
      </c>
      <c r="C324">
        <v>2</v>
      </c>
      <c r="D324" s="19" t="s">
        <v>30</v>
      </c>
      <c r="E324">
        <v>316.08</v>
      </c>
      <c r="F324">
        <v>85</v>
      </c>
      <c r="G324" t="b">
        <v>1</v>
      </c>
      <c r="H324" t="b">
        <v>1</v>
      </c>
      <c r="I324" t="b">
        <v>0</v>
      </c>
      <c r="J324">
        <v>8</v>
      </c>
      <c r="K324">
        <v>128</v>
      </c>
      <c r="L324" s="20">
        <v>44635</v>
      </c>
      <c r="M324" s="19" t="s">
        <v>1573</v>
      </c>
    </row>
    <row r="325" spans="1:13" x14ac:dyDescent="0.25">
      <c r="A325">
        <v>324</v>
      </c>
      <c r="B325" s="19" t="s">
        <v>389</v>
      </c>
      <c r="C325">
        <v>14</v>
      </c>
      <c r="D325" s="19" t="s">
        <v>158</v>
      </c>
      <c r="E325">
        <v>103.44</v>
      </c>
      <c r="F325">
        <v>69</v>
      </c>
      <c r="G325" t="b">
        <v>0</v>
      </c>
      <c r="H325" t="b">
        <v>0</v>
      </c>
      <c r="I325" t="b">
        <v>0</v>
      </c>
      <c r="J325">
        <v>6</v>
      </c>
      <c r="K325">
        <v>128</v>
      </c>
      <c r="L325" s="20">
        <v>44585</v>
      </c>
      <c r="M325" s="19" t="s">
        <v>1573</v>
      </c>
    </row>
    <row r="326" spans="1:13" x14ac:dyDescent="0.25">
      <c r="A326">
        <v>325</v>
      </c>
      <c r="B326" s="19" t="s">
        <v>390</v>
      </c>
      <c r="C326">
        <v>16</v>
      </c>
      <c r="D326" s="19" t="s">
        <v>172</v>
      </c>
      <c r="E326">
        <v>465.29</v>
      </c>
      <c r="F326">
        <v>84</v>
      </c>
      <c r="G326" t="b">
        <v>1</v>
      </c>
      <c r="H326" t="b">
        <v>1</v>
      </c>
      <c r="I326" t="b">
        <v>0</v>
      </c>
      <c r="J326">
        <v>8</v>
      </c>
      <c r="K326">
        <v>128</v>
      </c>
      <c r="L326" s="20">
        <v>44657</v>
      </c>
      <c r="M326" s="19" t="s">
        <v>1573</v>
      </c>
    </row>
    <row r="327" spans="1:13" x14ac:dyDescent="0.25">
      <c r="A327">
        <v>326</v>
      </c>
      <c r="B327" s="19" t="s">
        <v>391</v>
      </c>
      <c r="C327">
        <v>6</v>
      </c>
      <c r="D327" s="19" t="s">
        <v>43</v>
      </c>
      <c r="E327">
        <v>206.89</v>
      </c>
      <c r="F327">
        <v>81</v>
      </c>
      <c r="G327" t="b">
        <v>0</v>
      </c>
      <c r="H327" t="b">
        <v>0</v>
      </c>
      <c r="I327" t="b">
        <v>1</v>
      </c>
      <c r="J327">
        <v>6</v>
      </c>
      <c r="K327">
        <v>128</v>
      </c>
      <c r="L327" s="20">
        <v>44595</v>
      </c>
      <c r="M327" s="19" t="s">
        <v>1573</v>
      </c>
    </row>
    <row r="328" spans="1:13" x14ac:dyDescent="0.25">
      <c r="A328">
        <v>327</v>
      </c>
      <c r="B328" s="19" t="s">
        <v>392</v>
      </c>
      <c r="C328">
        <v>2</v>
      </c>
      <c r="D328" s="19" t="s">
        <v>30</v>
      </c>
      <c r="E328">
        <v>1218.3800000000001</v>
      </c>
      <c r="F328">
        <v>70</v>
      </c>
      <c r="G328" t="b">
        <v>1</v>
      </c>
      <c r="H328" t="b">
        <v>1</v>
      </c>
      <c r="I328" t="b">
        <v>0</v>
      </c>
      <c r="J328">
        <v>12</v>
      </c>
      <c r="K328">
        <v>256</v>
      </c>
      <c r="L328" s="20">
        <v>44947</v>
      </c>
      <c r="M328" s="19" t="s">
        <v>1574</v>
      </c>
    </row>
    <row r="329" spans="1:13" x14ac:dyDescent="0.25">
      <c r="A329">
        <v>328</v>
      </c>
      <c r="B329" s="19" t="s">
        <v>393</v>
      </c>
      <c r="C329">
        <v>17</v>
      </c>
      <c r="D329" s="19" t="s">
        <v>174</v>
      </c>
      <c r="E329">
        <v>103.44</v>
      </c>
      <c r="F329">
        <v>67</v>
      </c>
      <c r="G329" t="b">
        <v>0</v>
      </c>
      <c r="H329" t="b">
        <v>0</v>
      </c>
      <c r="I329" t="b">
        <v>0</v>
      </c>
      <c r="J329">
        <v>4</v>
      </c>
      <c r="K329">
        <v>64</v>
      </c>
      <c r="L329" s="20">
        <v>44708</v>
      </c>
      <c r="M329" s="19" t="s">
        <v>1573</v>
      </c>
    </row>
    <row r="330" spans="1:13" x14ac:dyDescent="0.25">
      <c r="A330">
        <v>329</v>
      </c>
      <c r="B330" s="19" t="s">
        <v>394</v>
      </c>
      <c r="C330">
        <v>9</v>
      </c>
      <c r="D330" s="19" t="s">
        <v>52</v>
      </c>
      <c r="E330">
        <v>172.4</v>
      </c>
      <c r="F330">
        <v>77</v>
      </c>
      <c r="G330" t="b">
        <v>0</v>
      </c>
      <c r="H330" t="b">
        <v>0</v>
      </c>
      <c r="I330" t="b">
        <v>0</v>
      </c>
      <c r="J330">
        <v>6</v>
      </c>
      <c r="K330">
        <v>128</v>
      </c>
      <c r="L330" s="20">
        <v>44615</v>
      </c>
      <c r="M330" s="19" t="s">
        <v>1573</v>
      </c>
    </row>
    <row r="331" spans="1:13" x14ac:dyDescent="0.25">
      <c r="A331">
        <v>330</v>
      </c>
      <c r="B331" s="19" t="s">
        <v>395</v>
      </c>
      <c r="C331">
        <v>8</v>
      </c>
      <c r="D331" s="19" t="s">
        <v>49</v>
      </c>
      <c r="E331">
        <v>229.77</v>
      </c>
      <c r="F331">
        <v>82</v>
      </c>
      <c r="G331" t="b">
        <v>1</v>
      </c>
      <c r="H331" t="b">
        <v>0</v>
      </c>
      <c r="I331" t="b">
        <v>0</v>
      </c>
      <c r="J331">
        <v>8</v>
      </c>
      <c r="K331">
        <v>128</v>
      </c>
      <c r="L331" s="20">
        <v>44544</v>
      </c>
      <c r="M331" s="19" t="s">
        <v>1575</v>
      </c>
    </row>
    <row r="332" spans="1:13" x14ac:dyDescent="0.25">
      <c r="A332">
        <v>331</v>
      </c>
      <c r="B332" s="19" t="s">
        <v>396</v>
      </c>
      <c r="C332">
        <v>11</v>
      </c>
      <c r="D332" s="19" t="s">
        <v>94</v>
      </c>
      <c r="E332">
        <v>268.95</v>
      </c>
      <c r="F332">
        <v>80</v>
      </c>
      <c r="G332" t="b">
        <v>1</v>
      </c>
      <c r="H332" t="b">
        <v>0</v>
      </c>
      <c r="I332" t="b">
        <v>0</v>
      </c>
      <c r="J332">
        <v>8</v>
      </c>
      <c r="K332">
        <v>128</v>
      </c>
      <c r="L332" s="20">
        <v>45005</v>
      </c>
      <c r="M332" s="19" t="s">
        <v>1574</v>
      </c>
    </row>
    <row r="333" spans="1:13" x14ac:dyDescent="0.25">
      <c r="A333">
        <v>332</v>
      </c>
      <c r="B333" s="19" t="s">
        <v>397</v>
      </c>
      <c r="C333">
        <v>2</v>
      </c>
      <c r="D333" s="19" t="s">
        <v>30</v>
      </c>
      <c r="E333">
        <v>482.64</v>
      </c>
      <c r="F333">
        <v>70</v>
      </c>
      <c r="G333" t="b">
        <v>1</v>
      </c>
      <c r="H333" t="b">
        <v>1</v>
      </c>
      <c r="I333" t="b">
        <v>0</v>
      </c>
      <c r="J333">
        <v>8</v>
      </c>
      <c r="K333">
        <v>256</v>
      </c>
      <c r="L333" s="20">
        <v>44548</v>
      </c>
      <c r="M333" s="19" t="s">
        <v>1575</v>
      </c>
    </row>
    <row r="334" spans="1:13" x14ac:dyDescent="0.25">
      <c r="A334">
        <v>333</v>
      </c>
      <c r="B334" s="19" t="s">
        <v>398</v>
      </c>
      <c r="C334">
        <v>4</v>
      </c>
      <c r="D334" s="19" t="s">
        <v>35</v>
      </c>
      <c r="E334">
        <v>264.33999999999997</v>
      </c>
      <c r="F334">
        <v>82</v>
      </c>
      <c r="G334" t="b">
        <v>1</v>
      </c>
      <c r="H334" t="b">
        <v>0</v>
      </c>
      <c r="I334" t="b">
        <v>0</v>
      </c>
      <c r="J334">
        <v>8</v>
      </c>
      <c r="K334">
        <v>128</v>
      </c>
      <c r="L334" s="20">
        <v>44875</v>
      </c>
      <c r="M334" s="19" t="s">
        <v>1573</v>
      </c>
    </row>
    <row r="335" spans="1:13" x14ac:dyDescent="0.25">
      <c r="A335">
        <v>334</v>
      </c>
      <c r="B335" s="19" t="s">
        <v>399</v>
      </c>
      <c r="C335">
        <v>10</v>
      </c>
      <c r="D335" s="19" t="s">
        <v>63</v>
      </c>
      <c r="E335">
        <v>298.83999999999997</v>
      </c>
      <c r="F335">
        <v>82</v>
      </c>
      <c r="G335" t="b">
        <v>1</v>
      </c>
      <c r="H335" t="b">
        <v>1</v>
      </c>
      <c r="I335" t="b">
        <v>0</v>
      </c>
      <c r="J335">
        <v>6</v>
      </c>
      <c r="K335">
        <v>128</v>
      </c>
      <c r="L335" s="20">
        <v>44844</v>
      </c>
      <c r="M335" s="19" t="s">
        <v>1573</v>
      </c>
    </row>
    <row r="336" spans="1:13" x14ac:dyDescent="0.25">
      <c r="A336">
        <v>335</v>
      </c>
      <c r="B336" s="19" t="s">
        <v>400</v>
      </c>
      <c r="C336">
        <v>17</v>
      </c>
      <c r="D336" s="19" t="s">
        <v>174</v>
      </c>
      <c r="E336">
        <v>134.47999999999999</v>
      </c>
      <c r="F336">
        <v>74</v>
      </c>
      <c r="G336" t="b">
        <v>0</v>
      </c>
      <c r="H336" t="b">
        <v>0</v>
      </c>
      <c r="I336" t="b">
        <v>0</v>
      </c>
      <c r="J336">
        <v>4</v>
      </c>
      <c r="K336">
        <v>64</v>
      </c>
      <c r="L336" s="20">
        <v>44742</v>
      </c>
      <c r="M336" s="19" t="s">
        <v>1573</v>
      </c>
    </row>
    <row r="337" spans="1:13" x14ac:dyDescent="0.25">
      <c r="A337">
        <v>336</v>
      </c>
      <c r="B337" s="19" t="s">
        <v>401</v>
      </c>
      <c r="C337">
        <v>2</v>
      </c>
      <c r="D337" s="19" t="s">
        <v>30</v>
      </c>
      <c r="E337">
        <v>74.7</v>
      </c>
      <c r="F337">
        <v>70</v>
      </c>
      <c r="G337" t="b">
        <v>0</v>
      </c>
      <c r="H337" t="b">
        <v>0</v>
      </c>
      <c r="I337" t="b">
        <v>0</v>
      </c>
      <c r="J337">
        <v>2</v>
      </c>
      <c r="K337">
        <v>32</v>
      </c>
      <c r="L337" s="20">
        <v>44978</v>
      </c>
      <c r="M337" s="19" t="s">
        <v>1574</v>
      </c>
    </row>
    <row r="338" spans="1:13" x14ac:dyDescent="0.25">
      <c r="A338">
        <v>337</v>
      </c>
      <c r="B338" s="19" t="s">
        <v>402</v>
      </c>
      <c r="C338">
        <v>3</v>
      </c>
      <c r="D338" s="19" t="s">
        <v>33</v>
      </c>
      <c r="E338">
        <v>183.9</v>
      </c>
      <c r="F338">
        <v>84</v>
      </c>
      <c r="G338" t="b">
        <v>0</v>
      </c>
      <c r="H338" t="b">
        <v>1</v>
      </c>
      <c r="I338" t="b">
        <v>0</v>
      </c>
      <c r="J338">
        <v>6</v>
      </c>
      <c r="K338">
        <v>128</v>
      </c>
      <c r="L338" s="20">
        <v>44883</v>
      </c>
      <c r="M338" s="19" t="s">
        <v>1573</v>
      </c>
    </row>
    <row r="339" spans="1:13" x14ac:dyDescent="0.25">
      <c r="A339">
        <v>338</v>
      </c>
      <c r="B339" s="19" t="s">
        <v>403</v>
      </c>
      <c r="C339">
        <v>1</v>
      </c>
      <c r="D339" s="19" t="s">
        <v>25</v>
      </c>
      <c r="E339">
        <v>744.83</v>
      </c>
      <c r="F339">
        <v>89</v>
      </c>
      <c r="G339" t="b">
        <v>1</v>
      </c>
      <c r="H339" t="b">
        <v>1</v>
      </c>
      <c r="I339" t="b">
        <v>0</v>
      </c>
      <c r="J339">
        <v>8</v>
      </c>
      <c r="K339">
        <v>128</v>
      </c>
      <c r="L339" s="20">
        <v>44966</v>
      </c>
      <c r="M339" s="19" t="s">
        <v>1574</v>
      </c>
    </row>
    <row r="340" spans="1:13" x14ac:dyDescent="0.25">
      <c r="A340">
        <v>339</v>
      </c>
      <c r="B340" s="19" t="s">
        <v>404</v>
      </c>
      <c r="C340">
        <v>6</v>
      </c>
      <c r="D340" s="19" t="s">
        <v>43</v>
      </c>
      <c r="E340">
        <v>167.7</v>
      </c>
      <c r="F340">
        <v>80</v>
      </c>
      <c r="G340" t="b">
        <v>0</v>
      </c>
      <c r="H340" t="b">
        <v>0</v>
      </c>
      <c r="I340" t="b">
        <v>1</v>
      </c>
      <c r="J340">
        <v>6</v>
      </c>
      <c r="K340">
        <v>64</v>
      </c>
      <c r="L340" s="20">
        <v>44553</v>
      </c>
      <c r="M340" s="19" t="s">
        <v>1575</v>
      </c>
    </row>
    <row r="341" spans="1:13" x14ac:dyDescent="0.25">
      <c r="A341">
        <v>340</v>
      </c>
      <c r="B341" s="19" t="s">
        <v>405</v>
      </c>
      <c r="C341">
        <v>6</v>
      </c>
      <c r="D341" s="19" t="s">
        <v>43</v>
      </c>
      <c r="E341">
        <v>86.2</v>
      </c>
      <c r="F341">
        <v>68</v>
      </c>
      <c r="G341" t="b">
        <v>0</v>
      </c>
      <c r="H341" t="b">
        <v>0</v>
      </c>
      <c r="I341" t="b">
        <v>0</v>
      </c>
      <c r="J341">
        <v>4</v>
      </c>
      <c r="K341">
        <v>64</v>
      </c>
      <c r="L341" s="20">
        <v>44661</v>
      </c>
      <c r="M341" s="19" t="s">
        <v>1573</v>
      </c>
    </row>
    <row r="342" spans="1:13" x14ac:dyDescent="0.25">
      <c r="A342">
        <v>341</v>
      </c>
      <c r="B342" s="19" t="s">
        <v>406</v>
      </c>
      <c r="C342">
        <v>14</v>
      </c>
      <c r="D342" s="19" t="s">
        <v>158</v>
      </c>
      <c r="E342">
        <v>252.86</v>
      </c>
      <c r="F342">
        <v>82</v>
      </c>
      <c r="G342" t="b">
        <v>1</v>
      </c>
      <c r="H342" t="b">
        <v>1</v>
      </c>
      <c r="I342" t="b">
        <v>0</v>
      </c>
      <c r="J342">
        <v>8</v>
      </c>
      <c r="K342">
        <v>128</v>
      </c>
      <c r="L342" s="20">
        <v>44739</v>
      </c>
      <c r="M342" s="19" t="s">
        <v>1573</v>
      </c>
    </row>
    <row r="343" spans="1:13" x14ac:dyDescent="0.25">
      <c r="A343">
        <v>342</v>
      </c>
      <c r="B343" s="19" t="s">
        <v>407</v>
      </c>
      <c r="C343">
        <v>2</v>
      </c>
      <c r="D343" s="19" t="s">
        <v>30</v>
      </c>
      <c r="E343">
        <v>137.91999999999999</v>
      </c>
      <c r="F343">
        <v>71</v>
      </c>
      <c r="G343" t="b">
        <v>0</v>
      </c>
      <c r="H343" t="b">
        <v>0</v>
      </c>
      <c r="I343" t="b">
        <v>0</v>
      </c>
      <c r="J343">
        <v>4</v>
      </c>
      <c r="K343">
        <v>64</v>
      </c>
      <c r="L343" s="20">
        <v>45051</v>
      </c>
      <c r="M343" s="19" t="s">
        <v>1574</v>
      </c>
    </row>
    <row r="344" spans="1:13" x14ac:dyDescent="0.25">
      <c r="A344">
        <v>343</v>
      </c>
      <c r="B344" s="19" t="s">
        <v>408</v>
      </c>
      <c r="C344">
        <v>10</v>
      </c>
      <c r="D344" s="19" t="s">
        <v>63</v>
      </c>
      <c r="E344">
        <v>149.41</v>
      </c>
      <c r="F344">
        <v>79</v>
      </c>
      <c r="G344" t="b">
        <v>0</v>
      </c>
      <c r="H344" t="b">
        <v>0</v>
      </c>
      <c r="I344" t="b">
        <v>1</v>
      </c>
      <c r="J344">
        <v>6</v>
      </c>
      <c r="K344">
        <v>128</v>
      </c>
      <c r="L344" s="20">
        <v>44622</v>
      </c>
      <c r="M344" s="19" t="s">
        <v>1573</v>
      </c>
    </row>
    <row r="345" spans="1:13" x14ac:dyDescent="0.25">
      <c r="A345">
        <v>344</v>
      </c>
      <c r="B345" s="19" t="s">
        <v>409</v>
      </c>
      <c r="C345">
        <v>1</v>
      </c>
      <c r="D345" s="19" t="s">
        <v>25</v>
      </c>
      <c r="E345">
        <v>241.26</v>
      </c>
      <c r="F345">
        <v>81</v>
      </c>
      <c r="G345" t="b">
        <v>1</v>
      </c>
      <c r="H345" t="b">
        <v>1</v>
      </c>
      <c r="I345" t="b">
        <v>0</v>
      </c>
      <c r="J345">
        <v>6</v>
      </c>
      <c r="K345">
        <v>128</v>
      </c>
      <c r="L345" s="20">
        <v>44555</v>
      </c>
      <c r="M345" s="19" t="s">
        <v>1575</v>
      </c>
    </row>
    <row r="346" spans="1:13" x14ac:dyDescent="0.25">
      <c r="A346">
        <v>345</v>
      </c>
      <c r="B346" s="19" t="s">
        <v>410</v>
      </c>
      <c r="C346">
        <v>5</v>
      </c>
      <c r="D346" s="19" t="s">
        <v>39</v>
      </c>
      <c r="E346">
        <v>839.07</v>
      </c>
      <c r="F346">
        <v>79</v>
      </c>
      <c r="G346" t="b">
        <v>1</v>
      </c>
      <c r="H346" t="b">
        <v>1</v>
      </c>
      <c r="I346" t="b">
        <v>0</v>
      </c>
      <c r="J346">
        <v>4</v>
      </c>
      <c r="K346">
        <v>256</v>
      </c>
      <c r="L346" s="20">
        <v>44611</v>
      </c>
      <c r="M346" s="19" t="s">
        <v>1573</v>
      </c>
    </row>
    <row r="347" spans="1:13" x14ac:dyDescent="0.25">
      <c r="A347">
        <v>346</v>
      </c>
      <c r="B347" s="19" t="s">
        <v>411</v>
      </c>
      <c r="C347">
        <v>8</v>
      </c>
      <c r="D347" s="19" t="s">
        <v>49</v>
      </c>
      <c r="E347">
        <v>896.44</v>
      </c>
      <c r="F347">
        <v>70</v>
      </c>
      <c r="G347" t="b">
        <v>1</v>
      </c>
      <c r="H347" t="b">
        <v>1</v>
      </c>
      <c r="I347" t="b">
        <v>0</v>
      </c>
      <c r="J347">
        <v>12</v>
      </c>
      <c r="K347">
        <v>256</v>
      </c>
      <c r="L347" s="20">
        <v>44626</v>
      </c>
      <c r="M347" s="19" t="s">
        <v>1573</v>
      </c>
    </row>
    <row r="348" spans="1:13" x14ac:dyDescent="0.25">
      <c r="A348">
        <v>347</v>
      </c>
      <c r="B348" s="19" t="s">
        <v>412</v>
      </c>
      <c r="C348">
        <v>9</v>
      </c>
      <c r="D348" s="19" t="s">
        <v>52</v>
      </c>
      <c r="E348">
        <v>655.16</v>
      </c>
      <c r="F348">
        <v>70</v>
      </c>
      <c r="G348" t="b">
        <v>1</v>
      </c>
      <c r="H348" t="b">
        <v>1</v>
      </c>
      <c r="I348" t="b">
        <v>1</v>
      </c>
      <c r="J348">
        <v>8</v>
      </c>
      <c r="K348">
        <v>256</v>
      </c>
      <c r="L348" s="20">
        <v>44929</v>
      </c>
      <c r="M348" s="19" t="s">
        <v>1574</v>
      </c>
    </row>
    <row r="349" spans="1:13" x14ac:dyDescent="0.25">
      <c r="A349">
        <v>348</v>
      </c>
      <c r="B349" s="19" t="s">
        <v>413</v>
      </c>
      <c r="C349">
        <v>3</v>
      </c>
      <c r="D349" s="19" t="s">
        <v>33</v>
      </c>
      <c r="E349">
        <v>252.86</v>
      </c>
      <c r="F349">
        <v>79</v>
      </c>
      <c r="G349" t="b">
        <v>1</v>
      </c>
      <c r="H349" t="b">
        <v>1</v>
      </c>
      <c r="I349" t="b">
        <v>0</v>
      </c>
      <c r="J349">
        <v>4</v>
      </c>
      <c r="K349">
        <v>128</v>
      </c>
      <c r="L349" s="20">
        <v>44587</v>
      </c>
      <c r="M349" s="19" t="s">
        <v>1573</v>
      </c>
    </row>
    <row r="350" spans="1:13" x14ac:dyDescent="0.25">
      <c r="A350">
        <v>349</v>
      </c>
      <c r="B350" s="19" t="s">
        <v>414</v>
      </c>
      <c r="C350">
        <v>3</v>
      </c>
      <c r="D350" s="19" t="s">
        <v>33</v>
      </c>
      <c r="E350">
        <v>109.18</v>
      </c>
      <c r="F350">
        <v>75</v>
      </c>
      <c r="G350" t="b">
        <v>0</v>
      </c>
      <c r="H350" t="b">
        <v>0</v>
      </c>
      <c r="I350" t="b">
        <v>0</v>
      </c>
      <c r="J350">
        <v>4</v>
      </c>
      <c r="K350">
        <v>64</v>
      </c>
      <c r="L350" s="20">
        <v>44803</v>
      </c>
      <c r="M350" s="19" t="s">
        <v>1573</v>
      </c>
    </row>
    <row r="351" spans="1:13" x14ac:dyDescent="0.25">
      <c r="A351">
        <v>350</v>
      </c>
      <c r="B351" s="19" t="s">
        <v>415</v>
      </c>
      <c r="C351">
        <v>6</v>
      </c>
      <c r="D351" s="19" t="s">
        <v>43</v>
      </c>
      <c r="E351">
        <v>86.2</v>
      </c>
      <c r="F351">
        <v>66</v>
      </c>
      <c r="G351" t="b">
        <v>0</v>
      </c>
      <c r="H351" t="b">
        <v>0</v>
      </c>
      <c r="I351" t="b">
        <v>0</v>
      </c>
      <c r="J351">
        <v>4</v>
      </c>
      <c r="K351">
        <v>64</v>
      </c>
      <c r="L351" s="20">
        <v>44830</v>
      </c>
      <c r="M351" s="19" t="s">
        <v>1573</v>
      </c>
    </row>
    <row r="352" spans="1:13" x14ac:dyDescent="0.25">
      <c r="A352">
        <v>351</v>
      </c>
      <c r="B352" s="19" t="s">
        <v>416</v>
      </c>
      <c r="C352">
        <v>12</v>
      </c>
      <c r="D352" s="19" t="s">
        <v>96</v>
      </c>
      <c r="E352">
        <v>53.44</v>
      </c>
      <c r="F352">
        <v>70</v>
      </c>
      <c r="G352" t="b">
        <v>0</v>
      </c>
      <c r="H352" t="b">
        <v>0</v>
      </c>
      <c r="I352" t="b">
        <v>0</v>
      </c>
      <c r="J352">
        <v>2</v>
      </c>
      <c r="K352">
        <v>32</v>
      </c>
      <c r="L352" s="20">
        <v>45014</v>
      </c>
      <c r="M352" s="19" t="s">
        <v>1574</v>
      </c>
    </row>
    <row r="353" spans="1:13" x14ac:dyDescent="0.25">
      <c r="A353">
        <v>352</v>
      </c>
      <c r="B353" s="19" t="s">
        <v>417</v>
      </c>
      <c r="C353">
        <v>9</v>
      </c>
      <c r="D353" s="19" t="s">
        <v>52</v>
      </c>
      <c r="E353">
        <v>206.9</v>
      </c>
      <c r="F353">
        <v>62</v>
      </c>
      <c r="G353" t="b">
        <v>0</v>
      </c>
      <c r="H353" t="b">
        <v>0</v>
      </c>
      <c r="I353" t="b">
        <v>0</v>
      </c>
      <c r="J353">
        <v>4</v>
      </c>
      <c r="K353">
        <v>32</v>
      </c>
      <c r="L353" s="20">
        <v>44809</v>
      </c>
      <c r="M353" s="19" t="s">
        <v>1573</v>
      </c>
    </row>
    <row r="354" spans="1:13" x14ac:dyDescent="0.25">
      <c r="A354">
        <v>353</v>
      </c>
      <c r="B354" s="19" t="s">
        <v>418</v>
      </c>
      <c r="C354">
        <v>6</v>
      </c>
      <c r="D354" s="19" t="s">
        <v>43</v>
      </c>
      <c r="E354">
        <v>448.26</v>
      </c>
      <c r="F354">
        <v>85</v>
      </c>
      <c r="G354" t="b">
        <v>1</v>
      </c>
      <c r="H354" t="b">
        <v>1</v>
      </c>
      <c r="I354" t="b">
        <v>1</v>
      </c>
      <c r="J354">
        <v>8</v>
      </c>
      <c r="K354">
        <v>128</v>
      </c>
      <c r="L354" s="20">
        <v>44881</v>
      </c>
      <c r="M354" s="19" t="s">
        <v>1573</v>
      </c>
    </row>
    <row r="355" spans="1:13" x14ac:dyDescent="0.25">
      <c r="A355">
        <v>354</v>
      </c>
      <c r="B355" s="19" t="s">
        <v>419</v>
      </c>
      <c r="C355">
        <v>4</v>
      </c>
      <c r="D355" s="19" t="s">
        <v>35</v>
      </c>
      <c r="E355">
        <v>82.13</v>
      </c>
      <c r="F355">
        <v>70</v>
      </c>
      <c r="G355" t="b">
        <v>0</v>
      </c>
      <c r="H355" t="b">
        <v>0</v>
      </c>
      <c r="I355" t="b">
        <v>0</v>
      </c>
      <c r="J355">
        <v>2</v>
      </c>
      <c r="K355">
        <v>32</v>
      </c>
      <c r="L355" s="20">
        <v>44996</v>
      </c>
      <c r="M355" s="19" t="s">
        <v>1574</v>
      </c>
    </row>
    <row r="356" spans="1:13" x14ac:dyDescent="0.25">
      <c r="A356">
        <v>355</v>
      </c>
      <c r="B356" s="19" t="s">
        <v>420</v>
      </c>
      <c r="C356">
        <v>9</v>
      </c>
      <c r="D356" s="19" t="s">
        <v>52</v>
      </c>
      <c r="E356">
        <v>172.3</v>
      </c>
      <c r="F356">
        <v>77</v>
      </c>
      <c r="G356" t="b">
        <v>0</v>
      </c>
      <c r="H356" t="b">
        <v>0</v>
      </c>
      <c r="I356" t="b">
        <v>0</v>
      </c>
      <c r="J356">
        <v>8</v>
      </c>
      <c r="K356">
        <v>128</v>
      </c>
      <c r="L356" s="20">
        <v>44873</v>
      </c>
      <c r="M356" s="19" t="s">
        <v>1573</v>
      </c>
    </row>
    <row r="357" spans="1:13" x14ac:dyDescent="0.25">
      <c r="A357">
        <v>356</v>
      </c>
      <c r="B357" s="19" t="s">
        <v>421</v>
      </c>
      <c r="C357">
        <v>8</v>
      </c>
      <c r="D357" s="19" t="s">
        <v>49</v>
      </c>
      <c r="E357">
        <v>178.15</v>
      </c>
      <c r="F357">
        <v>70</v>
      </c>
      <c r="G357" t="b">
        <v>0</v>
      </c>
      <c r="H357" t="b">
        <v>0</v>
      </c>
      <c r="I357" t="b">
        <v>0</v>
      </c>
      <c r="J357">
        <v>4</v>
      </c>
      <c r="K357">
        <v>64</v>
      </c>
      <c r="L357" s="20">
        <v>44828</v>
      </c>
      <c r="M357" s="19" t="s">
        <v>1573</v>
      </c>
    </row>
    <row r="358" spans="1:13" x14ac:dyDescent="0.25">
      <c r="A358">
        <v>357</v>
      </c>
      <c r="B358" s="19" t="s">
        <v>422</v>
      </c>
      <c r="C358">
        <v>6</v>
      </c>
      <c r="D358" s="19" t="s">
        <v>43</v>
      </c>
      <c r="E358">
        <v>114.93</v>
      </c>
      <c r="F358">
        <v>69</v>
      </c>
      <c r="G358" t="b">
        <v>0</v>
      </c>
      <c r="H358" t="b">
        <v>0</v>
      </c>
      <c r="I358" t="b">
        <v>1</v>
      </c>
      <c r="J358">
        <v>6</v>
      </c>
      <c r="K358">
        <v>128</v>
      </c>
      <c r="L358" s="20">
        <v>44549</v>
      </c>
      <c r="M358" s="19" t="s">
        <v>1575</v>
      </c>
    </row>
    <row r="359" spans="1:13" x14ac:dyDescent="0.25">
      <c r="A359">
        <v>358</v>
      </c>
      <c r="B359" s="19" t="s">
        <v>423</v>
      </c>
      <c r="C359">
        <v>10</v>
      </c>
      <c r="D359" s="19" t="s">
        <v>63</v>
      </c>
      <c r="E359">
        <v>344.82</v>
      </c>
      <c r="F359">
        <v>86</v>
      </c>
      <c r="G359" t="b">
        <v>1</v>
      </c>
      <c r="H359" t="b">
        <v>1</v>
      </c>
      <c r="I359" t="b">
        <v>0</v>
      </c>
      <c r="J359">
        <v>12</v>
      </c>
      <c r="K359">
        <v>256</v>
      </c>
      <c r="L359" s="20">
        <v>45017</v>
      </c>
      <c r="M359" s="19" t="s">
        <v>1574</v>
      </c>
    </row>
    <row r="360" spans="1:13" x14ac:dyDescent="0.25">
      <c r="A360">
        <v>359</v>
      </c>
      <c r="B360" s="19" t="s">
        <v>424</v>
      </c>
      <c r="C360">
        <v>4</v>
      </c>
      <c r="D360" s="19" t="s">
        <v>35</v>
      </c>
      <c r="E360">
        <v>183.9</v>
      </c>
      <c r="F360">
        <v>84</v>
      </c>
      <c r="G360" t="b">
        <v>0</v>
      </c>
      <c r="H360" t="b">
        <v>0</v>
      </c>
      <c r="I360" t="b">
        <v>0</v>
      </c>
      <c r="J360">
        <v>8</v>
      </c>
      <c r="K360">
        <v>128</v>
      </c>
      <c r="L360" s="20">
        <v>44640</v>
      </c>
      <c r="M360" s="19" t="s">
        <v>1573</v>
      </c>
    </row>
    <row r="361" spans="1:13" x14ac:dyDescent="0.25">
      <c r="A361">
        <v>360</v>
      </c>
      <c r="B361" s="19" t="s">
        <v>425</v>
      </c>
      <c r="C361">
        <v>6</v>
      </c>
      <c r="D361" s="19" t="s">
        <v>43</v>
      </c>
      <c r="E361">
        <v>689.54</v>
      </c>
      <c r="F361">
        <v>89</v>
      </c>
      <c r="G361" t="b">
        <v>1</v>
      </c>
      <c r="H361" t="b">
        <v>1</v>
      </c>
      <c r="I361" t="b">
        <v>1</v>
      </c>
      <c r="J361">
        <v>8</v>
      </c>
      <c r="K361">
        <v>128</v>
      </c>
      <c r="L361" s="20">
        <v>44564</v>
      </c>
      <c r="M361" s="19" t="s">
        <v>1573</v>
      </c>
    </row>
    <row r="362" spans="1:13" x14ac:dyDescent="0.25">
      <c r="A362">
        <v>361</v>
      </c>
      <c r="B362" s="19" t="s">
        <v>426</v>
      </c>
      <c r="C362">
        <v>11</v>
      </c>
      <c r="D362" s="19" t="s">
        <v>94</v>
      </c>
      <c r="E362">
        <v>402.18</v>
      </c>
      <c r="F362">
        <v>84</v>
      </c>
      <c r="G362" t="b">
        <v>1</v>
      </c>
      <c r="H362" t="b">
        <v>0</v>
      </c>
      <c r="I362" t="b">
        <v>0</v>
      </c>
      <c r="J362">
        <v>8</v>
      </c>
      <c r="K362">
        <v>128</v>
      </c>
      <c r="L362" s="20">
        <v>44597</v>
      </c>
      <c r="M362" s="19" t="s">
        <v>1573</v>
      </c>
    </row>
    <row r="363" spans="1:13" x14ac:dyDescent="0.25">
      <c r="A363">
        <v>362</v>
      </c>
      <c r="B363" s="19" t="s">
        <v>427</v>
      </c>
      <c r="C363">
        <v>5</v>
      </c>
      <c r="D363" s="19" t="s">
        <v>39</v>
      </c>
      <c r="E363">
        <v>528.72</v>
      </c>
      <c r="F363">
        <v>75</v>
      </c>
      <c r="G363" t="b">
        <v>1</v>
      </c>
      <c r="H363" t="b">
        <v>1</v>
      </c>
      <c r="I363" t="b">
        <v>0</v>
      </c>
      <c r="J363">
        <v>4</v>
      </c>
      <c r="K363">
        <v>128</v>
      </c>
      <c r="L363" s="20">
        <v>45016</v>
      </c>
      <c r="M363" s="19" t="s">
        <v>1574</v>
      </c>
    </row>
    <row r="364" spans="1:13" x14ac:dyDescent="0.25">
      <c r="A364">
        <v>363</v>
      </c>
      <c r="B364" s="19" t="s">
        <v>428</v>
      </c>
      <c r="C364">
        <v>2</v>
      </c>
      <c r="D364" s="19" t="s">
        <v>30</v>
      </c>
      <c r="E364">
        <v>1379.2</v>
      </c>
      <c r="F364">
        <v>85</v>
      </c>
      <c r="G364" t="b">
        <v>1</v>
      </c>
      <c r="H364" t="b">
        <v>0</v>
      </c>
      <c r="I364" t="b">
        <v>0</v>
      </c>
      <c r="J364">
        <v>12</v>
      </c>
      <c r="K364">
        <v>256</v>
      </c>
      <c r="L364" s="20">
        <v>44819</v>
      </c>
      <c r="M364" s="19" t="s">
        <v>1573</v>
      </c>
    </row>
    <row r="365" spans="1:13" x14ac:dyDescent="0.25">
      <c r="A365">
        <v>364</v>
      </c>
      <c r="B365" s="19" t="s">
        <v>429</v>
      </c>
      <c r="C365">
        <v>8</v>
      </c>
      <c r="D365" s="19" t="s">
        <v>49</v>
      </c>
      <c r="E365">
        <v>1034.3699999999999</v>
      </c>
      <c r="F365">
        <v>88</v>
      </c>
      <c r="G365" t="b">
        <v>1</v>
      </c>
      <c r="H365" t="b">
        <v>1</v>
      </c>
      <c r="I365" t="b">
        <v>0</v>
      </c>
      <c r="J365">
        <v>8</v>
      </c>
      <c r="K365">
        <v>128</v>
      </c>
      <c r="L365" s="20">
        <v>45022</v>
      </c>
      <c r="M365" s="19" t="s">
        <v>1574</v>
      </c>
    </row>
    <row r="366" spans="1:13" x14ac:dyDescent="0.25">
      <c r="A366">
        <v>365</v>
      </c>
      <c r="B366" s="19" t="s">
        <v>430</v>
      </c>
      <c r="C366">
        <v>1</v>
      </c>
      <c r="D366" s="19" t="s">
        <v>25</v>
      </c>
      <c r="E366">
        <v>586.20000000000005</v>
      </c>
      <c r="F366">
        <v>87</v>
      </c>
      <c r="G366" t="b">
        <v>1</v>
      </c>
      <c r="H366" t="b">
        <v>1</v>
      </c>
      <c r="I366" t="b">
        <v>0</v>
      </c>
      <c r="J366">
        <v>12</v>
      </c>
      <c r="K366">
        <v>256</v>
      </c>
      <c r="L366" s="20">
        <v>44552</v>
      </c>
      <c r="M366" s="19" t="s">
        <v>1575</v>
      </c>
    </row>
    <row r="367" spans="1:13" x14ac:dyDescent="0.25">
      <c r="A367">
        <v>366</v>
      </c>
      <c r="B367" s="19" t="s">
        <v>431</v>
      </c>
      <c r="C367">
        <v>14</v>
      </c>
      <c r="D367" s="19" t="s">
        <v>158</v>
      </c>
      <c r="E367">
        <v>91.94</v>
      </c>
      <c r="F367">
        <v>65</v>
      </c>
      <c r="G367" t="b">
        <v>0</v>
      </c>
      <c r="H367" t="b">
        <v>0</v>
      </c>
      <c r="I367" t="b">
        <v>0</v>
      </c>
      <c r="J367">
        <v>4</v>
      </c>
      <c r="K367">
        <v>64</v>
      </c>
      <c r="L367" s="20">
        <v>44863</v>
      </c>
      <c r="M367" s="19" t="s">
        <v>1573</v>
      </c>
    </row>
    <row r="368" spans="1:13" x14ac:dyDescent="0.25">
      <c r="A368">
        <v>367</v>
      </c>
      <c r="B368" s="19" t="s">
        <v>432</v>
      </c>
      <c r="C368">
        <v>2</v>
      </c>
      <c r="D368" s="19" t="s">
        <v>30</v>
      </c>
      <c r="E368">
        <v>505.74</v>
      </c>
      <c r="F368">
        <v>88</v>
      </c>
      <c r="G368" t="b">
        <v>1</v>
      </c>
      <c r="H368" t="b">
        <v>1</v>
      </c>
      <c r="I368" t="b">
        <v>0</v>
      </c>
      <c r="J368">
        <v>8</v>
      </c>
      <c r="K368">
        <v>256</v>
      </c>
      <c r="L368" s="20">
        <v>44904</v>
      </c>
      <c r="M368" s="19" t="s">
        <v>1573</v>
      </c>
    </row>
    <row r="369" spans="1:13" x14ac:dyDescent="0.25">
      <c r="A369">
        <v>368</v>
      </c>
      <c r="B369" s="19" t="s">
        <v>433</v>
      </c>
      <c r="C369">
        <v>6</v>
      </c>
      <c r="D369" s="19" t="s">
        <v>43</v>
      </c>
      <c r="E369">
        <v>212.63</v>
      </c>
      <c r="F369">
        <v>83</v>
      </c>
      <c r="G369" t="b">
        <v>1</v>
      </c>
      <c r="H369" t="b">
        <v>0</v>
      </c>
      <c r="I369" t="b">
        <v>1</v>
      </c>
      <c r="J369">
        <v>8</v>
      </c>
      <c r="K369">
        <v>128</v>
      </c>
      <c r="L369" s="20">
        <v>44639</v>
      </c>
      <c r="M369" s="19" t="s">
        <v>1573</v>
      </c>
    </row>
    <row r="370" spans="1:13" x14ac:dyDescent="0.25">
      <c r="A370">
        <v>369</v>
      </c>
      <c r="B370" s="19" t="s">
        <v>435</v>
      </c>
      <c r="C370">
        <v>31</v>
      </c>
      <c r="D370" s="19" t="s">
        <v>434</v>
      </c>
      <c r="E370">
        <v>1551.71</v>
      </c>
      <c r="F370">
        <v>70</v>
      </c>
      <c r="G370" t="b">
        <v>1</v>
      </c>
      <c r="H370" t="b">
        <v>1</v>
      </c>
      <c r="I370" t="b">
        <v>0</v>
      </c>
      <c r="J370">
        <v>12</v>
      </c>
      <c r="K370">
        <v>512</v>
      </c>
      <c r="L370" s="20">
        <v>45009</v>
      </c>
      <c r="M370" s="19" t="s">
        <v>1574</v>
      </c>
    </row>
    <row r="371" spans="1:13" x14ac:dyDescent="0.25">
      <c r="A371">
        <v>370</v>
      </c>
      <c r="B371" s="19" t="s">
        <v>436</v>
      </c>
      <c r="C371">
        <v>9</v>
      </c>
      <c r="D371" s="19" t="s">
        <v>52</v>
      </c>
      <c r="E371">
        <v>379.3</v>
      </c>
      <c r="F371">
        <v>85</v>
      </c>
      <c r="G371" t="b">
        <v>1</v>
      </c>
      <c r="H371" t="b">
        <v>0</v>
      </c>
      <c r="I371" t="b">
        <v>0</v>
      </c>
      <c r="J371">
        <v>8</v>
      </c>
      <c r="K371">
        <v>128</v>
      </c>
      <c r="L371" s="20">
        <v>44891</v>
      </c>
      <c r="M371" s="19" t="s">
        <v>1573</v>
      </c>
    </row>
    <row r="372" spans="1:13" x14ac:dyDescent="0.25">
      <c r="A372">
        <v>371</v>
      </c>
      <c r="B372" s="19" t="s">
        <v>437</v>
      </c>
      <c r="C372">
        <v>10</v>
      </c>
      <c r="D372" s="19" t="s">
        <v>63</v>
      </c>
      <c r="E372">
        <v>155.16</v>
      </c>
      <c r="F372">
        <v>80</v>
      </c>
      <c r="G372" t="b">
        <v>0</v>
      </c>
      <c r="H372" t="b">
        <v>0</v>
      </c>
      <c r="I372" t="b">
        <v>1</v>
      </c>
      <c r="J372">
        <v>6</v>
      </c>
      <c r="K372">
        <v>64</v>
      </c>
      <c r="L372" s="20">
        <v>44912</v>
      </c>
      <c r="M372" s="19" t="s">
        <v>1573</v>
      </c>
    </row>
    <row r="373" spans="1:13" x14ac:dyDescent="0.25">
      <c r="A373">
        <v>372</v>
      </c>
      <c r="B373" s="19" t="s">
        <v>438</v>
      </c>
      <c r="C373">
        <v>2</v>
      </c>
      <c r="D373" s="19" t="s">
        <v>30</v>
      </c>
      <c r="E373">
        <v>407.92</v>
      </c>
      <c r="F373">
        <v>86</v>
      </c>
      <c r="G373" t="b">
        <v>0</v>
      </c>
      <c r="H373" t="b">
        <v>1</v>
      </c>
      <c r="I373" t="b">
        <v>0</v>
      </c>
      <c r="J373">
        <v>8</v>
      </c>
      <c r="K373">
        <v>128</v>
      </c>
      <c r="L373" s="20">
        <v>44612</v>
      </c>
      <c r="M373" s="19" t="s">
        <v>1573</v>
      </c>
    </row>
    <row r="374" spans="1:13" x14ac:dyDescent="0.25">
      <c r="A374">
        <v>373</v>
      </c>
      <c r="B374" s="19" t="s">
        <v>439</v>
      </c>
      <c r="C374">
        <v>16</v>
      </c>
      <c r="D374" s="19" t="s">
        <v>172</v>
      </c>
      <c r="E374">
        <v>231.26</v>
      </c>
      <c r="F374">
        <v>78</v>
      </c>
      <c r="G374" t="b">
        <v>0</v>
      </c>
      <c r="H374" t="b">
        <v>1</v>
      </c>
      <c r="I374" t="b">
        <v>0</v>
      </c>
      <c r="J374">
        <v>6</v>
      </c>
      <c r="K374">
        <v>64</v>
      </c>
      <c r="L374" s="20">
        <v>44595</v>
      </c>
      <c r="M374" s="19" t="s">
        <v>1573</v>
      </c>
    </row>
    <row r="375" spans="1:13" x14ac:dyDescent="0.25">
      <c r="A375">
        <v>374</v>
      </c>
      <c r="B375" s="19" t="s">
        <v>440</v>
      </c>
      <c r="C375">
        <v>2</v>
      </c>
      <c r="D375" s="19" t="s">
        <v>30</v>
      </c>
      <c r="E375">
        <v>494.24</v>
      </c>
      <c r="F375">
        <v>81</v>
      </c>
      <c r="G375" t="b">
        <v>0</v>
      </c>
      <c r="H375" t="b">
        <v>1</v>
      </c>
      <c r="I375" t="b">
        <v>0</v>
      </c>
      <c r="J375">
        <v>8</v>
      </c>
      <c r="K375">
        <v>128</v>
      </c>
      <c r="L375" s="20">
        <v>45009</v>
      </c>
      <c r="M375" s="19" t="s">
        <v>1574</v>
      </c>
    </row>
    <row r="376" spans="1:13" x14ac:dyDescent="0.25">
      <c r="A376">
        <v>375</v>
      </c>
      <c r="B376" s="19" t="s">
        <v>441</v>
      </c>
      <c r="C376">
        <v>4</v>
      </c>
      <c r="D376" s="19" t="s">
        <v>35</v>
      </c>
      <c r="E376">
        <v>287.33999999999997</v>
      </c>
      <c r="F376">
        <v>78</v>
      </c>
      <c r="G376" t="b">
        <v>1</v>
      </c>
      <c r="H376" t="b">
        <v>0</v>
      </c>
      <c r="I376" t="b">
        <v>0</v>
      </c>
      <c r="J376">
        <v>6</v>
      </c>
      <c r="K376">
        <v>128</v>
      </c>
      <c r="L376" s="20">
        <v>44694</v>
      </c>
      <c r="M376" s="19" t="s">
        <v>1573</v>
      </c>
    </row>
    <row r="377" spans="1:13" x14ac:dyDescent="0.25">
      <c r="A377">
        <v>376</v>
      </c>
      <c r="B377" s="19" t="s">
        <v>442</v>
      </c>
      <c r="C377">
        <v>8</v>
      </c>
      <c r="D377" s="19" t="s">
        <v>49</v>
      </c>
      <c r="E377">
        <v>241.37</v>
      </c>
      <c r="F377">
        <v>82</v>
      </c>
      <c r="G377" t="b">
        <v>0</v>
      </c>
      <c r="H377" t="b">
        <v>0</v>
      </c>
      <c r="I377" t="b">
        <v>0</v>
      </c>
      <c r="J377">
        <v>8</v>
      </c>
      <c r="K377">
        <v>128</v>
      </c>
      <c r="L377" s="20">
        <v>44653</v>
      </c>
      <c r="M377" s="19" t="s">
        <v>1573</v>
      </c>
    </row>
    <row r="378" spans="1:13" x14ac:dyDescent="0.25">
      <c r="A378">
        <v>377</v>
      </c>
      <c r="B378" s="19" t="s">
        <v>443</v>
      </c>
      <c r="C378">
        <v>4</v>
      </c>
      <c r="D378" s="19" t="s">
        <v>35</v>
      </c>
      <c r="E378">
        <v>333.26</v>
      </c>
      <c r="F378">
        <v>84</v>
      </c>
      <c r="G378" t="b">
        <v>1</v>
      </c>
      <c r="H378" t="b">
        <v>1</v>
      </c>
      <c r="I378" t="b">
        <v>0</v>
      </c>
      <c r="J378">
        <v>8</v>
      </c>
      <c r="K378">
        <v>128</v>
      </c>
      <c r="L378" s="20">
        <v>44900</v>
      </c>
      <c r="M378" s="19" t="s">
        <v>1573</v>
      </c>
    </row>
    <row r="379" spans="1:13" x14ac:dyDescent="0.25">
      <c r="A379">
        <v>378</v>
      </c>
      <c r="B379" s="19" t="s">
        <v>444</v>
      </c>
      <c r="C379">
        <v>2</v>
      </c>
      <c r="D379" s="19" t="s">
        <v>30</v>
      </c>
      <c r="E379">
        <v>562.07000000000005</v>
      </c>
      <c r="F379">
        <v>88</v>
      </c>
      <c r="G379" t="b">
        <v>1</v>
      </c>
      <c r="H379" t="b">
        <v>1</v>
      </c>
      <c r="I379" t="b">
        <v>0</v>
      </c>
      <c r="J379">
        <v>8</v>
      </c>
      <c r="K379">
        <v>128</v>
      </c>
      <c r="L379" s="20">
        <v>44935</v>
      </c>
      <c r="M379" s="19" t="s">
        <v>1574</v>
      </c>
    </row>
    <row r="380" spans="1:13" x14ac:dyDescent="0.25">
      <c r="A380">
        <v>379</v>
      </c>
      <c r="B380" s="19" t="s">
        <v>445</v>
      </c>
      <c r="C380">
        <v>2</v>
      </c>
      <c r="D380" s="19" t="s">
        <v>30</v>
      </c>
      <c r="E380">
        <v>258.55</v>
      </c>
      <c r="F380">
        <v>86</v>
      </c>
      <c r="G380" t="b">
        <v>0</v>
      </c>
      <c r="H380" t="b">
        <v>0</v>
      </c>
      <c r="I380" t="b">
        <v>0</v>
      </c>
      <c r="J380">
        <v>8</v>
      </c>
      <c r="K380">
        <v>128</v>
      </c>
      <c r="L380" s="20">
        <v>44870</v>
      </c>
      <c r="M380" s="19" t="s">
        <v>1573</v>
      </c>
    </row>
    <row r="381" spans="1:13" x14ac:dyDescent="0.25">
      <c r="A381">
        <v>380</v>
      </c>
      <c r="B381" s="19" t="s">
        <v>446</v>
      </c>
      <c r="C381">
        <v>9</v>
      </c>
      <c r="D381" s="19" t="s">
        <v>52</v>
      </c>
      <c r="E381">
        <v>103.33</v>
      </c>
      <c r="F381">
        <v>61</v>
      </c>
      <c r="G381" t="b">
        <v>0</v>
      </c>
      <c r="H381" t="b">
        <v>0</v>
      </c>
      <c r="I381" t="b">
        <v>0</v>
      </c>
      <c r="J381">
        <v>3</v>
      </c>
      <c r="K381">
        <v>32</v>
      </c>
      <c r="L381" s="20">
        <v>44981</v>
      </c>
      <c r="M381" s="19" t="s">
        <v>1574</v>
      </c>
    </row>
    <row r="382" spans="1:13" x14ac:dyDescent="0.25">
      <c r="A382">
        <v>381</v>
      </c>
      <c r="B382" s="19" t="s">
        <v>447</v>
      </c>
      <c r="C382">
        <v>19</v>
      </c>
      <c r="D382" s="19" t="s">
        <v>222</v>
      </c>
      <c r="E382">
        <v>80.45</v>
      </c>
      <c r="F382">
        <v>70</v>
      </c>
      <c r="G382" t="b">
        <v>0</v>
      </c>
      <c r="H382" t="b">
        <v>0</v>
      </c>
      <c r="I382" t="b">
        <v>0</v>
      </c>
      <c r="J382">
        <v>4</v>
      </c>
      <c r="K382">
        <v>32</v>
      </c>
      <c r="L382" s="20">
        <v>44672</v>
      </c>
      <c r="M382" s="19" t="s">
        <v>1573</v>
      </c>
    </row>
    <row r="383" spans="1:13" x14ac:dyDescent="0.25">
      <c r="A383">
        <v>382</v>
      </c>
      <c r="B383" s="19" t="s">
        <v>448</v>
      </c>
      <c r="C383">
        <v>14</v>
      </c>
      <c r="D383" s="19" t="s">
        <v>158</v>
      </c>
      <c r="E383">
        <v>102.18</v>
      </c>
      <c r="F383">
        <v>63</v>
      </c>
      <c r="G383" t="b">
        <v>0</v>
      </c>
      <c r="H383" t="b">
        <v>0</v>
      </c>
      <c r="I383" t="b">
        <v>0</v>
      </c>
      <c r="J383">
        <v>4</v>
      </c>
      <c r="K383">
        <v>64</v>
      </c>
      <c r="L383" s="20">
        <v>44899</v>
      </c>
      <c r="M383" s="19" t="s">
        <v>1573</v>
      </c>
    </row>
    <row r="384" spans="1:13" x14ac:dyDescent="0.25">
      <c r="A384">
        <v>383</v>
      </c>
      <c r="B384" s="19" t="s">
        <v>449</v>
      </c>
      <c r="C384">
        <v>11</v>
      </c>
      <c r="D384" s="19" t="s">
        <v>94</v>
      </c>
      <c r="E384">
        <v>212.62</v>
      </c>
      <c r="F384">
        <v>82</v>
      </c>
      <c r="G384" t="b">
        <v>1</v>
      </c>
      <c r="H384" t="b">
        <v>0</v>
      </c>
      <c r="I384" t="b">
        <v>0</v>
      </c>
      <c r="J384">
        <v>8</v>
      </c>
      <c r="K384">
        <v>128</v>
      </c>
      <c r="L384" s="20">
        <v>44619</v>
      </c>
      <c r="M384" s="19" t="s">
        <v>1573</v>
      </c>
    </row>
    <row r="385" spans="1:13" x14ac:dyDescent="0.25">
      <c r="A385">
        <v>384</v>
      </c>
      <c r="B385" s="19" t="s">
        <v>450</v>
      </c>
      <c r="C385">
        <v>9</v>
      </c>
      <c r="D385" s="19" t="s">
        <v>52</v>
      </c>
      <c r="E385">
        <v>275.85000000000002</v>
      </c>
      <c r="F385">
        <v>81</v>
      </c>
      <c r="G385" t="b">
        <v>1</v>
      </c>
      <c r="H385" t="b">
        <v>0</v>
      </c>
      <c r="I385" t="b">
        <v>0</v>
      </c>
      <c r="J385">
        <v>6</v>
      </c>
      <c r="K385">
        <v>128</v>
      </c>
      <c r="L385" s="20">
        <v>44729</v>
      </c>
      <c r="M385" s="19" t="s">
        <v>1573</v>
      </c>
    </row>
    <row r="386" spans="1:13" x14ac:dyDescent="0.25">
      <c r="A386">
        <v>385</v>
      </c>
      <c r="B386" s="19" t="s">
        <v>451</v>
      </c>
      <c r="C386">
        <v>4</v>
      </c>
      <c r="D386" s="19" t="s">
        <v>35</v>
      </c>
      <c r="E386">
        <v>264.3</v>
      </c>
      <c r="F386">
        <v>81</v>
      </c>
      <c r="G386" t="b">
        <v>1</v>
      </c>
      <c r="H386" t="b">
        <v>0</v>
      </c>
      <c r="I386" t="b">
        <v>0</v>
      </c>
      <c r="J386">
        <v>8</v>
      </c>
      <c r="K386">
        <v>128</v>
      </c>
      <c r="L386" s="20">
        <v>44734</v>
      </c>
      <c r="M386" s="19" t="s">
        <v>1573</v>
      </c>
    </row>
    <row r="387" spans="1:13" x14ac:dyDescent="0.25">
      <c r="A387">
        <v>386</v>
      </c>
      <c r="B387" s="19" t="s">
        <v>452</v>
      </c>
      <c r="C387">
        <v>2</v>
      </c>
      <c r="D387" s="19" t="s">
        <v>30</v>
      </c>
      <c r="E387">
        <v>149.31</v>
      </c>
      <c r="F387">
        <v>71</v>
      </c>
      <c r="G387" t="b">
        <v>0</v>
      </c>
      <c r="H387" t="b">
        <v>0</v>
      </c>
      <c r="I387" t="b">
        <v>0</v>
      </c>
      <c r="J387">
        <v>4</v>
      </c>
      <c r="K387">
        <v>64</v>
      </c>
      <c r="L387" s="20">
        <v>44855</v>
      </c>
      <c r="M387" s="19" t="s">
        <v>1573</v>
      </c>
    </row>
    <row r="388" spans="1:13" x14ac:dyDescent="0.25">
      <c r="A388">
        <v>387</v>
      </c>
      <c r="B388" s="19" t="s">
        <v>453</v>
      </c>
      <c r="C388">
        <v>4</v>
      </c>
      <c r="D388" s="19" t="s">
        <v>35</v>
      </c>
      <c r="E388">
        <v>172.4</v>
      </c>
      <c r="F388">
        <v>78</v>
      </c>
      <c r="G388" t="b">
        <v>0</v>
      </c>
      <c r="H388" t="b">
        <v>0</v>
      </c>
      <c r="I388" t="b">
        <v>0</v>
      </c>
      <c r="J388">
        <v>6</v>
      </c>
      <c r="K388">
        <v>128</v>
      </c>
      <c r="L388" s="20">
        <v>44657</v>
      </c>
      <c r="M388" s="19" t="s">
        <v>1573</v>
      </c>
    </row>
    <row r="389" spans="1:13" x14ac:dyDescent="0.25">
      <c r="A389">
        <v>388</v>
      </c>
      <c r="B389" s="19" t="s">
        <v>454</v>
      </c>
      <c r="C389">
        <v>4</v>
      </c>
      <c r="D389" s="19" t="s">
        <v>35</v>
      </c>
      <c r="E389">
        <v>212.63</v>
      </c>
      <c r="F389">
        <v>80</v>
      </c>
      <c r="G389" t="b">
        <v>1</v>
      </c>
      <c r="H389" t="b">
        <v>0</v>
      </c>
      <c r="I389" t="b">
        <v>0</v>
      </c>
      <c r="J389">
        <v>8</v>
      </c>
      <c r="K389">
        <v>128</v>
      </c>
      <c r="L389" s="20">
        <v>44943</v>
      </c>
      <c r="M389" s="19" t="s">
        <v>1574</v>
      </c>
    </row>
    <row r="390" spans="1:13" x14ac:dyDescent="0.25">
      <c r="A390">
        <v>389</v>
      </c>
      <c r="B390" s="19" t="s">
        <v>455</v>
      </c>
      <c r="C390">
        <v>8</v>
      </c>
      <c r="D390" s="19" t="s">
        <v>49</v>
      </c>
      <c r="E390">
        <v>172.3</v>
      </c>
      <c r="F390">
        <v>78</v>
      </c>
      <c r="G390" t="b">
        <v>0</v>
      </c>
      <c r="H390" t="b">
        <v>0</v>
      </c>
      <c r="I390" t="b">
        <v>0</v>
      </c>
      <c r="J390">
        <v>6</v>
      </c>
      <c r="K390">
        <v>128</v>
      </c>
      <c r="L390" s="20">
        <v>45018</v>
      </c>
      <c r="M390" s="19" t="s">
        <v>1574</v>
      </c>
    </row>
    <row r="391" spans="1:13" x14ac:dyDescent="0.25">
      <c r="A391">
        <v>390</v>
      </c>
      <c r="B391" s="19" t="s">
        <v>456</v>
      </c>
      <c r="C391">
        <v>8</v>
      </c>
      <c r="D391" s="19" t="s">
        <v>49</v>
      </c>
      <c r="E391">
        <v>815.98</v>
      </c>
      <c r="F391">
        <v>88</v>
      </c>
      <c r="G391" t="b">
        <v>1</v>
      </c>
      <c r="H391" t="b">
        <v>1</v>
      </c>
      <c r="I391" t="b">
        <v>0</v>
      </c>
      <c r="J391">
        <v>8</v>
      </c>
      <c r="K391">
        <v>256</v>
      </c>
      <c r="L391" s="20">
        <v>44626</v>
      </c>
      <c r="M391" s="19" t="s">
        <v>1573</v>
      </c>
    </row>
    <row r="392" spans="1:13" x14ac:dyDescent="0.25">
      <c r="A392">
        <v>391</v>
      </c>
      <c r="B392" s="19" t="s">
        <v>457</v>
      </c>
      <c r="C392">
        <v>2</v>
      </c>
      <c r="D392" s="19" t="s">
        <v>30</v>
      </c>
      <c r="E392">
        <v>139.31</v>
      </c>
      <c r="F392">
        <v>75</v>
      </c>
      <c r="G392" t="b">
        <v>0</v>
      </c>
      <c r="H392" t="b">
        <v>0</v>
      </c>
      <c r="I392" t="b">
        <v>0</v>
      </c>
      <c r="J392">
        <v>4</v>
      </c>
      <c r="K392">
        <v>64</v>
      </c>
      <c r="L392" s="20">
        <v>44998</v>
      </c>
      <c r="M392" s="19" t="s">
        <v>1574</v>
      </c>
    </row>
    <row r="393" spans="1:13" x14ac:dyDescent="0.25">
      <c r="A393">
        <v>392</v>
      </c>
      <c r="B393" s="19" t="s">
        <v>459</v>
      </c>
      <c r="C393">
        <v>32</v>
      </c>
      <c r="D393" s="19" t="s">
        <v>458</v>
      </c>
      <c r="E393">
        <v>344.71</v>
      </c>
      <c r="F393">
        <v>84</v>
      </c>
      <c r="G393" t="b">
        <v>0</v>
      </c>
      <c r="H393" t="b">
        <v>1</v>
      </c>
      <c r="I393" t="b">
        <v>0</v>
      </c>
      <c r="J393">
        <v>8</v>
      </c>
      <c r="K393">
        <v>256</v>
      </c>
      <c r="L393" s="20">
        <v>44914</v>
      </c>
      <c r="M393" s="19" t="s">
        <v>1573</v>
      </c>
    </row>
    <row r="394" spans="1:13" x14ac:dyDescent="0.25">
      <c r="A394">
        <v>393</v>
      </c>
      <c r="B394" s="19" t="s">
        <v>460</v>
      </c>
      <c r="C394">
        <v>4</v>
      </c>
      <c r="D394" s="19" t="s">
        <v>35</v>
      </c>
      <c r="E394">
        <v>241.37</v>
      </c>
      <c r="F394">
        <v>82</v>
      </c>
      <c r="G394" t="b">
        <v>1</v>
      </c>
      <c r="H394" t="b">
        <v>0</v>
      </c>
      <c r="I394" t="b">
        <v>0</v>
      </c>
      <c r="J394">
        <v>8</v>
      </c>
      <c r="K394">
        <v>128</v>
      </c>
      <c r="L394" s="20">
        <v>44713</v>
      </c>
      <c r="M394" s="19" t="s">
        <v>1573</v>
      </c>
    </row>
    <row r="395" spans="1:13" x14ac:dyDescent="0.25">
      <c r="A395">
        <v>394</v>
      </c>
      <c r="B395" s="19" t="s">
        <v>461</v>
      </c>
      <c r="C395">
        <v>6</v>
      </c>
      <c r="D395" s="19" t="s">
        <v>43</v>
      </c>
      <c r="E395">
        <v>137.91999999999999</v>
      </c>
      <c r="F395">
        <v>80</v>
      </c>
      <c r="G395" t="b">
        <v>0</v>
      </c>
      <c r="H395" t="b">
        <v>0</v>
      </c>
      <c r="I395" t="b">
        <v>1</v>
      </c>
      <c r="J395">
        <v>6</v>
      </c>
      <c r="K395">
        <v>128</v>
      </c>
      <c r="L395" s="20">
        <v>44916</v>
      </c>
      <c r="M395" s="19" t="s">
        <v>1573</v>
      </c>
    </row>
    <row r="396" spans="1:13" x14ac:dyDescent="0.25">
      <c r="A396">
        <v>395</v>
      </c>
      <c r="B396" s="19" t="s">
        <v>462</v>
      </c>
      <c r="C396">
        <v>2</v>
      </c>
      <c r="D396" s="19" t="s">
        <v>30</v>
      </c>
      <c r="E396">
        <v>206.78</v>
      </c>
      <c r="F396">
        <v>73</v>
      </c>
      <c r="G396" t="b">
        <v>1</v>
      </c>
      <c r="H396" t="b">
        <v>1</v>
      </c>
      <c r="I396" t="b">
        <v>0</v>
      </c>
      <c r="J396">
        <v>4</v>
      </c>
      <c r="K396">
        <v>64</v>
      </c>
      <c r="L396" s="20">
        <v>44900</v>
      </c>
      <c r="M396" s="19" t="s">
        <v>1573</v>
      </c>
    </row>
    <row r="397" spans="1:13" x14ac:dyDescent="0.25">
      <c r="A397">
        <v>396</v>
      </c>
      <c r="B397" s="19" t="s">
        <v>463</v>
      </c>
      <c r="C397">
        <v>6</v>
      </c>
      <c r="D397" s="19" t="s">
        <v>43</v>
      </c>
      <c r="E397">
        <v>172.3</v>
      </c>
      <c r="F397">
        <v>77</v>
      </c>
      <c r="G397" t="b">
        <v>1</v>
      </c>
      <c r="H397" t="b">
        <v>0</v>
      </c>
      <c r="I397" t="b">
        <v>1</v>
      </c>
      <c r="J397">
        <v>4</v>
      </c>
      <c r="K397">
        <v>128</v>
      </c>
      <c r="L397" s="20">
        <v>44550</v>
      </c>
      <c r="M397" s="19" t="s">
        <v>1575</v>
      </c>
    </row>
    <row r="398" spans="1:13" x14ac:dyDescent="0.25">
      <c r="A398">
        <v>397</v>
      </c>
      <c r="B398" s="19" t="s">
        <v>464</v>
      </c>
      <c r="C398">
        <v>29</v>
      </c>
      <c r="D398" s="19" t="s">
        <v>377</v>
      </c>
      <c r="E398">
        <v>74.599999999999994</v>
      </c>
      <c r="F398">
        <v>70</v>
      </c>
      <c r="G398" t="b">
        <v>0</v>
      </c>
      <c r="H398" t="b">
        <v>0</v>
      </c>
      <c r="I398" t="b">
        <v>0</v>
      </c>
      <c r="J398">
        <v>1</v>
      </c>
      <c r="K398">
        <v>16</v>
      </c>
      <c r="L398" s="20">
        <v>45032</v>
      </c>
      <c r="M398" s="19" t="s">
        <v>1574</v>
      </c>
    </row>
    <row r="399" spans="1:13" x14ac:dyDescent="0.25">
      <c r="A399">
        <v>398</v>
      </c>
      <c r="B399" s="19" t="s">
        <v>466</v>
      </c>
      <c r="C399">
        <v>4</v>
      </c>
      <c r="D399" s="19" t="s">
        <v>35</v>
      </c>
      <c r="E399">
        <v>402.29</v>
      </c>
      <c r="F399">
        <v>83</v>
      </c>
      <c r="G399" t="b">
        <v>1</v>
      </c>
      <c r="H399" t="b">
        <v>1</v>
      </c>
      <c r="I399" t="b">
        <v>0</v>
      </c>
      <c r="J399">
        <v>8</v>
      </c>
      <c r="K399">
        <v>128</v>
      </c>
      <c r="L399" s="20">
        <v>44907</v>
      </c>
      <c r="M399" s="19" t="s">
        <v>1573</v>
      </c>
    </row>
    <row r="400" spans="1:13" x14ac:dyDescent="0.25">
      <c r="A400">
        <v>399</v>
      </c>
      <c r="B400" s="19" t="s">
        <v>467</v>
      </c>
      <c r="C400">
        <v>5</v>
      </c>
      <c r="D400" s="19" t="s">
        <v>39</v>
      </c>
      <c r="E400">
        <v>1722.99</v>
      </c>
      <c r="F400">
        <v>79</v>
      </c>
      <c r="G400" t="b">
        <v>1</v>
      </c>
      <c r="H400" t="b">
        <v>1</v>
      </c>
      <c r="I400" t="b">
        <v>0</v>
      </c>
      <c r="J400">
        <v>8</v>
      </c>
      <c r="K400">
        <v>128</v>
      </c>
      <c r="L400" s="20">
        <v>44980</v>
      </c>
      <c r="M400" s="19" t="s">
        <v>1574</v>
      </c>
    </row>
    <row r="401" spans="1:13" x14ac:dyDescent="0.25">
      <c r="A401">
        <v>400</v>
      </c>
      <c r="B401" s="19" t="s">
        <v>468</v>
      </c>
      <c r="C401">
        <v>10</v>
      </c>
      <c r="D401" s="19" t="s">
        <v>63</v>
      </c>
      <c r="E401">
        <v>74.7</v>
      </c>
      <c r="F401">
        <v>70</v>
      </c>
      <c r="G401" t="b">
        <v>0</v>
      </c>
      <c r="H401" t="b">
        <v>0</v>
      </c>
      <c r="I401" t="b">
        <v>0</v>
      </c>
      <c r="J401">
        <v>2</v>
      </c>
      <c r="K401">
        <v>32</v>
      </c>
      <c r="L401" s="20">
        <v>44988</v>
      </c>
      <c r="M401" s="19" t="s">
        <v>1574</v>
      </c>
    </row>
    <row r="402" spans="1:13" x14ac:dyDescent="0.25">
      <c r="A402">
        <v>401</v>
      </c>
      <c r="B402" s="19" t="s">
        <v>469</v>
      </c>
      <c r="C402">
        <v>2</v>
      </c>
      <c r="D402" s="19" t="s">
        <v>30</v>
      </c>
      <c r="E402">
        <v>1206.8900000000001</v>
      </c>
      <c r="F402">
        <v>70</v>
      </c>
      <c r="G402" t="b">
        <v>1</v>
      </c>
      <c r="H402" t="b">
        <v>1</v>
      </c>
      <c r="I402" t="b">
        <v>0</v>
      </c>
      <c r="J402">
        <v>12</v>
      </c>
      <c r="K402">
        <v>256</v>
      </c>
      <c r="L402" s="20">
        <v>44996</v>
      </c>
      <c r="M402" s="19" t="s">
        <v>1574</v>
      </c>
    </row>
    <row r="403" spans="1:13" x14ac:dyDescent="0.25">
      <c r="A403">
        <v>402</v>
      </c>
      <c r="B403" s="19" t="s">
        <v>470</v>
      </c>
      <c r="C403">
        <v>4</v>
      </c>
      <c r="D403" s="19" t="s">
        <v>35</v>
      </c>
      <c r="E403">
        <v>160.91</v>
      </c>
      <c r="F403">
        <v>75</v>
      </c>
      <c r="G403" t="b">
        <v>0</v>
      </c>
      <c r="H403" t="b">
        <v>0</v>
      </c>
      <c r="I403" t="b">
        <v>0</v>
      </c>
      <c r="J403">
        <v>4</v>
      </c>
      <c r="K403">
        <v>128</v>
      </c>
      <c r="L403" s="20">
        <v>44695</v>
      </c>
      <c r="M403" s="19" t="s">
        <v>1573</v>
      </c>
    </row>
    <row r="404" spans="1:13" x14ac:dyDescent="0.25">
      <c r="A404">
        <v>403</v>
      </c>
      <c r="B404" s="19" t="s">
        <v>471</v>
      </c>
      <c r="C404">
        <v>6</v>
      </c>
      <c r="D404" s="19" t="s">
        <v>43</v>
      </c>
      <c r="E404">
        <v>195.39</v>
      </c>
      <c r="F404">
        <v>79</v>
      </c>
      <c r="G404" t="b">
        <v>1</v>
      </c>
      <c r="H404" t="b">
        <v>0</v>
      </c>
      <c r="I404" t="b">
        <v>1</v>
      </c>
      <c r="J404">
        <v>6</v>
      </c>
      <c r="K404">
        <v>64</v>
      </c>
      <c r="L404" s="20">
        <v>44842</v>
      </c>
      <c r="M404" s="19" t="s">
        <v>1573</v>
      </c>
    </row>
    <row r="405" spans="1:13" x14ac:dyDescent="0.25">
      <c r="A405">
        <v>404</v>
      </c>
      <c r="B405" s="19" t="s">
        <v>472</v>
      </c>
      <c r="C405">
        <v>9</v>
      </c>
      <c r="D405" s="19" t="s">
        <v>52</v>
      </c>
      <c r="E405">
        <v>919.53</v>
      </c>
      <c r="F405">
        <v>70</v>
      </c>
      <c r="G405" t="b">
        <v>1</v>
      </c>
      <c r="H405" t="b">
        <v>1</v>
      </c>
      <c r="I405" t="b">
        <v>0</v>
      </c>
      <c r="J405">
        <v>12</v>
      </c>
      <c r="K405">
        <v>256</v>
      </c>
      <c r="L405" s="20">
        <v>44964</v>
      </c>
      <c r="M405" s="19" t="s">
        <v>1574</v>
      </c>
    </row>
    <row r="406" spans="1:13" x14ac:dyDescent="0.25">
      <c r="A406">
        <v>405</v>
      </c>
      <c r="B406" s="19" t="s">
        <v>473</v>
      </c>
      <c r="C406">
        <v>8</v>
      </c>
      <c r="D406" s="19" t="s">
        <v>49</v>
      </c>
      <c r="E406">
        <v>422.53</v>
      </c>
      <c r="F406">
        <v>87</v>
      </c>
      <c r="G406" t="b">
        <v>1</v>
      </c>
      <c r="H406" t="b">
        <v>1</v>
      </c>
      <c r="I406" t="b">
        <v>0</v>
      </c>
      <c r="J406">
        <v>12</v>
      </c>
      <c r="K406">
        <v>256</v>
      </c>
      <c r="L406" s="20">
        <v>44798</v>
      </c>
      <c r="M406" s="19" t="s">
        <v>1573</v>
      </c>
    </row>
    <row r="407" spans="1:13" x14ac:dyDescent="0.25">
      <c r="A407">
        <v>406</v>
      </c>
      <c r="B407" s="19" t="s">
        <v>474</v>
      </c>
      <c r="C407">
        <v>6</v>
      </c>
      <c r="D407" s="19" t="s">
        <v>43</v>
      </c>
      <c r="E407">
        <v>270.10000000000002</v>
      </c>
      <c r="F407">
        <v>81</v>
      </c>
      <c r="G407" t="b">
        <v>1</v>
      </c>
      <c r="H407" t="b">
        <v>0</v>
      </c>
      <c r="I407" t="b">
        <v>1</v>
      </c>
      <c r="J407">
        <v>6</v>
      </c>
      <c r="K407">
        <v>128</v>
      </c>
      <c r="L407" s="20">
        <v>44727</v>
      </c>
      <c r="M407" s="19" t="s">
        <v>1573</v>
      </c>
    </row>
    <row r="408" spans="1:13" x14ac:dyDescent="0.25">
      <c r="A408">
        <v>407</v>
      </c>
      <c r="B408" s="19" t="s">
        <v>475</v>
      </c>
      <c r="C408">
        <v>28</v>
      </c>
      <c r="D408" s="19" t="s">
        <v>340</v>
      </c>
      <c r="E408">
        <v>873.45</v>
      </c>
      <c r="F408">
        <v>87</v>
      </c>
      <c r="G408" t="b">
        <v>1</v>
      </c>
      <c r="H408" t="b">
        <v>1</v>
      </c>
      <c r="I408" t="b">
        <v>0</v>
      </c>
      <c r="J408">
        <v>18</v>
      </c>
      <c r="K408">
        <v>256</v>
      </c>
      <c r="L408" s="20">
        <v>44660</v>
      </c>
      <c r="M408" s="19" t="s">
        <v>1573</v>
      </c>
    </row>
    <row r="409" spans="1:13" x14ac:dyDescent="0.25">
      <c r="A409">
        <v>408</v>
      </c>
      <c r="B409" s="19" t="s">
        <v>476</v>
      </c>
      <c r="C409">
        <v>8</v>
      </c>
      <c r="D409" s="19" t="s">
        <v>49</v>
      </c>
      <c r="E409">
        <v>252.76</v>
      </c>
      <c r="F409">
        <v>76</v>
      </c>
      <c r="G409" t="b">
        <v>1</v>
      </c>
      <c r="H409" t="b">
        <v>0</v>
      </c>
      <c r="I409" t="b">
        <v>0</v>
      </c>
      <c r="J409">
        <v>6</v>
      </c>
      <c r="K409">
        <v>128</v>
      </c>
      <c r="L409" s="20">
        <v>44713</v>
      </c>
      <c r="M409" s="19" t="s">
        <v>1573</v>
      </c>
    </row>
    <row r="410" spans="1:13" x14ac:dyDescent="0.25">
      <c r="A410">
        <v>409</v>
      </c>
      <c r="B410" s="19" t="s">
        <v>477</v>
      </c>
      <c r="C410">
        <v>4</v>
      </c>
      <c r="D410" s="19" t="s">
        <v>35</v>
      </c>
      <c r="E410">
        <v>218.38</v>
      </c>
      <c r="F410">
        <v>80</v>
      </c>
      <c r="G410" t="b">
        <v>1</v>
      </c>
      <c r="H410" t="b">
        <v>0</v>
      </c>
      <c r="I410" t="b">
        <v>0</v>
      </c>
      <c r="J410">
        <v>6</v>
      </c>
      <c r="K410">
        <v>128</v>
      </c>
      <c r="L410" s="20">
        <v>44890</v>
      </c>
      <c r="M410" s="19" t="s">
        <v>1573</v>
      </c>
    </row>
    <row r="411" spans="1:13" x14ac:dyDescent="0.25">
      <c r="A411">
        <v>410</v>
      </c>
      <c r="B411" s="19" t="s">
        <v>478</v>
      </c>
      <c r="C411">
        <v>2</v>
      </c>
      <c r="D411" s="19" t="s">
        <v>30</v>
      </c>
      <c r="E411">
        <v>83.32</v>
      </c>
      <c r="F411">
        <v>66</v>
      </c>
      <c r="G411" t="b">
        <v>0</v>
      </c>
      <c r="H411" t="b">
        <v>0</v>
      </c>
      <c r="I411" t="b">
        <v>0</v>
      </c>
      <c r="J411">
        <v>3</v>
      </c>
      <c r="K411">
        <v>32</v>
      </c>
      <c r="L411" s="20">
        <v>44879</v>
      </c>
      <c r="M411" s="19" t="s">
        <v>1573</v>
      </c>
    </row>
    <row r="412" spans="1:13" x14ac:dyDescent="0.25">
      <c r="A412">
        <v>411</v>
      </c>
      <c r="B412" s="19" t="s">
        <v>479</v>
      </c>
      <c r="C412">
        <v>1</v>
      </c>
      <c r="D412" s="19" t="s">
        <v>25</v>
      </c>
      <c r="E412">
        <v>195.29</v>
      </c>
      <c r="F412">
        <v>75</v>
      </c>
      <c r="G412" t="b">
        <v>1</v>
      </c>
      <c r="H412" t="b">
        <v>1</v>
      </c>
      <c r="I412" t="b">
        <v>0</v>
      </c>
      <c r="J412">
        <v>4</v>
      </c>
      <c r="K412">
        <v>64</v>
      </c>
      <c r="L412" s="20">
        <v>44888</v>
      </c>
      <c r="M412" s="19" t="s">
        <v>1573</v>
      </c>
    </row>
    <row r="413" spans="1:13" x14ac:dyDescent="0.25">
      <c r="A413">
        <v>412</v>
      </c>
      <c r="B413" s="19" t="s">
        <v>480</v>
      </c>
      <c r="C413">
        <v>6</v>
      </c>
      <c r="D413" s="19" t="s">
        <v>43</v>
      </c>
      <c r="E413">
        <v>274.60000000000002</v>
      </c>
      <c r="F413">
        <v>80</v>
      </c>
      <c r="G413" t="b">
        <v>1</v>
      </c>
      <c r="H413" t="b">
        <v>0</v>
      </c>
      <c r="I413" t="b">
        <v>1</v>
      </c>
      <c r="J413">
        <v>6</v>
      </c>
      <c r="K413">
        <v>128</v>
      </c>
      <c r="L413" s="20">
        <v>44905</v>
      </c>
      <c r="M413" s="19" t="s">
        <v>1573</v>
      </c>
    </row>
    <row r="414" spans="1:13" x14ac:dyDescent="0.25">
      <c r="A414">
        <v>413</v>
      </c>
      <c r="B414" s="19" t="s">
        <v>481</v>
      </c>
      <c r="C414">
        <v>8</v>
      </c>
      <c r="D414" s="19" t="s">
        <v>49</v>
      </c>
      <c r="E414">
        <v>303.22000000000003</v>
      </c>
      <c r="F414">
        <v>83</v>
      </c>
      <c r="G414" t="b">
        <v>1</v>
      </c>
      <c r="H414" t="b">
        <v>1</v>
      </c>
      <c r="I414" t="b">
        <v>0</v>
      </c>
      <c r="J414">
        <v>8</v>
      </c>
      <c r="K414">
        <v>128</v>
      </c>
      <c r="L414" s="20">
        <v>44637</v>
      </c>
      <c r="M414" s="19" t="s">
        <v>1573</v>
      </c>
    </row>
    <row r="415" spans="1:13" x14ac:dyDescent="0.25">
      <c r="A415">
        <v>414</v>
      </c>
      <c r="B415" s="19" t="s">
        <v>482</v>
      </c>
      <c r="C415">
        <v>4</v>
      </c>
      <c r="D415" s="19" t="s">
        <v>35</v>
      </c>
      <c r="E415">
        <v>321.83</v>
      </c>
      <c r="F415">
        <v>87</v>
      </c>
      <c r="G415" t="b">
        <v>1</v>
      </c>
      <c r="H415" t="b">
        <v>1</v>
      </c>
      <c r="I415" t="b">
        <v>0</v>
      </c>
      <c r="J415">
        <v>12</v>
      </c>
      <c r="K415">
        <v>256</v>
      </c>
      <c r="L415" s="20">
        <v>44709</v>
      </c>
      <c r="M415" s="19" t="s">
        <v>1573</v>
      </c>
    </row>
    <row r="416" spans="1:13" x14ac:dyDescent="0.25">
      <c r="A416">
        <v>415</v>
      </c>
      <c r="B416" s="19" t="s">
        <v>483</v>
      </c>
      <c r="C416">
        <v>6</v>
      </c>
      <c r="D416" s="19" t="s">
        <v>43</v>
      </c>
      <c r="E416">
        <v>124.71</v>
      </c>
      <c r="F416">
        <v>70</v>
      </c>
      <c r="G416" t="b">
        <v>0</v>
      </c>
      <c r="H416" t="b">
        <v>0</v>
      </c>
      <c r="I416" t="b">
        <v>0</v>
      </c>
      <c r="J416">
        <v>6</v>
      </c>
      <c r="K416">
        <v>128</v>
      </c>
      <c r="L416" s="20">
        <v>44893</v>
      </c>
      <c r="M416" s="19" t="s">
        <v>1573</v>
      </c>
    </row>
    <row r="417" spans="1:13" x14ac:dyDescent="0.25">
      <c r="A417">
        <v>416</v>
      </c>
      <c r="B417" s="19" t="s">
        <v>484</v>
      </c>
      <c r="C417">
        <v>27</v>
      </c>
      <c r="D417" s="19" t="s">
        <v>328</v>
      </c>
      <c r="E417">
        <v>229.87</v>
      </c>
      <c r="F417">
        <v>81</v>
      </c>
      <c r="G417" t="b">
        <v>1</v>
      </c>
      <c r="H417" t="b">
        <v>1</v>
      </c>
      <c r="I417" t="b">
        <v>1</v>
      </c>
      <c r="J417">
        <v>6</v>
      </c>
      <c r="K417">
        <v>128</v>
      </c>
      <c r="L417" s="20">
        <v>44853</v>
      </c>
      <c r="M417" s="19" t="s">
        <v>1573</v>
      </c>
    </row>
    <row r="418" spans="1:13" x14ac:dyDescent="0.25">
      <c r="A418">
        <v>417</v>
      </c>
      <c r="B418" s="19" t="s">
        <v>485</v>
      </c>
      <c r="C418">
        <v>5</v>
      </c>
      <c r="D418" s="19" t="s">
        <v>39</v>
      </c>
      <c r="E418">
        <v>1494.14</v>
      </c>
      <c r="F418">
        <v>76</v>
      </c>
      <c r="G418" t="b">
        <v>1</v>
      </c>
      <c r="H418" t="b">
        <v>1</v>
      </c>
      <c r="I418" t="b">
        <v>0</v>
      </c>
      <c r="J418">
        <v>6</v>
      </c>
      <c r="K418">
        <v>256</v>
      </c>
      <c r="L418" s="20">
        <v>44826</v>
      </c>
      <c r="M418" s="19" t="s">
        <v>1573</v>
      </c>
    </row>
    <row r="419" spans="1:13" x14ac:dyDescent="0.25">
      <c r="A419">
        <v>418</v>
      </c>
      <c r="B419" s="19" t="s">
        <v>486</v>
      </c>
      <c r="C419">
        <v>3</v>
      </c>
      <c r="D419" s="19" t="s">
        <v>33</v>
      </c>
      <c r="E419">
        <v>229.77</v>
      </c>
      <c r="F419">
        <v>81</v>
      </c>
      <c r="G419" t="b">
        <v>1</v>
      </c>
      <c r="H419" t="b">
        <v>1</v>
      </c>
      <c r="I419" t="b">
        <v>0</v>
      </c>
      <c r="J419">
        <v>6</v>
      </c>
      <c r="K419">
        <v>128</v>
      </c>
      <c r="L419" s="20">
        <v>44997</v>
      </c>
      <c r="M419" s="19" t="s">
        <v>1574</v>
      </c>
    </row>
    <row r="420" spans="1:13" x14ac:dyDescent="0.25">
      <c r="A420">
        <v>419</v>
      </c>
      <c r="B420" s="19" t="s">
        <v>487</v>
      </c>
      <c r="C420">
        <v>3</v>
      </c>
      <c r="D420" s="19" t="s">
        <v>33</v>
      </c>
      <c r="E420">
        <v>482.64</v>
      </c>
      <c r="F420">
        <v>70</v>
      </c>
      <c r="G420" t="b">
        <v>1</v>
      </c>
      <c r="H420" t="b">
        <v>1</v>
      </c>
      <c r="I420" t="b">
        <v>0</v>
      </c>
      <c r="J420">
        <v>8</v>
      </c>
      <c r="K420">
        <v>128</v>
      </c>
      <c r="L420" s="20">
        <v>45002</v>
      </c>
      <c r="M420" s="19" t="s">
        <v>1574</v>
      </c>
    </row>
    <row r="421" spans="1:13" x14ac:dyDescent="0.25">
      <c r="A421">
        <v>420</v>
      </c>
      <c r="B421" s="19" t="s">
        <v>488</v>
      </c>
      <c r="C421">
        <v>6</v>
      </c>
      <c r="D421" s="19" t="s">
        <v>43</v>
      </c>
      <c r="E421">
        <v>804.48</v>
      </c>
      <c r="F421">
        <v>70</v>
      </c>
      <c r="G421" t="b">
        <v>1</v>
      </c>
      <c r="H421" t="b">
        <v>1</v>
      </c>
      <c r="I421" t="b">
        <v>1</v>
      </c>
      <c r="J421">
        <v>8</v>
      </c>
      <c r="K421">
        <v>256</v>
      </c>
      <c r="L421" s="20">
        <v>44936</v>
      </c>
      <c r="M421" s="19" t="s">
        <v>1574</v>
      </c>
    </row>
    <row r="422" spans="1:13" x14ac:dyDescent="0.25">
      <c r="A422">
        <v>421</v>
      </c>
      <c r="B422" s="19" t="s">
        <v>489</v>
      </c>
      <c r="C422">
        <v>25</v>
      </c>
      <c r="D422" s="19" t="s">
        <v>273</v>
      </c>
      <c r="E422">
        <v>459.66</v>
      </c>
      <c r="F422">
        <v>88</v>
      </c>
      <c r="G422" t="b">
        <v>1</v>
      </c>
      <c r="H422" t="b">
        <v>1</v>
      </c>
      <c r="I422" t="b">
        <v>0</v>
      </c>
      <c r="J422">
        <v>12</v>
      </c>
      <c r="K422">
        <v>512</v>
      </c>
      <c r="L422" s="20">
        <v>44875</v>
      </c>
      <c r="M422" s="19" t="s">
        <v>1573</v>
      </c>
    </row>
    <row r="423" spans="1:13" x14ac:dyDescent="0.25">
      <c r="A423">
        <v>422</v>
      </c>
      <c r="B423" s="19" t="s">
        <v>490</v>
      </c>
      <c r="C423">
        <v>1</v>
      </c>
      <c r="D423" s="19" t="s">
        <v>25</v>
      </c>
      <c r="E423">
        <v>862.06</v>
      </c>
      <c r="F423">
        <v>70</v>
      </c>
      <c r="G423" t="b">
        <v>1</v>
      </c>
      <c r="H423" t="b">
        <v>1</v>
      </c>
      <c r="I423" t="b">
        <v>0</v>
      </c>
      <c r="J423">
        <v>12</v>
      </c>
      <c r="K423">
        <v>512</v>
      </c>
      <c r="L423" s="20">
        <v>44642</v>
      </c>
      <c r="M423" s="19" t="s">
        <v>1573</v>
      </c>
    </row>
    <row r="424" spans="1:13" x14ac:dyDescent="0.25">
      <c r="A424">
        <v>423</v>
      </c>
      <c r="B424" s="19" t="s">
        <v>491</v>
      </c>
      <c r="C424">
        <v>9</v>
      </c>
      <c r="D424" s="19" t="s">
        <v>52</v>
      </c>
      <c r="E424">
        <v>425.22</v>
      </c>
      <c r="F424">
        <v>87</v>
      </c>
      <c r="G424" t="b">
        <v>1</v>
      </c>
      <c r="H424" t="b">
        <v>0</v>
      </c>
      <c r="I424" t="b">
        <v>0</v>
      </c>
      <c r="J424">
        <v>12</v>
      </c>
      <c r="K424">
        <v>256</v>
      </c>
      <c r="L424" s="20">
        <v>44957</v>
      </c>
      <c r="M424" s="19" t="s">
        <v>1574</v>
      </c>
    </row>
    <row r="425" spans="1:13" x14ac:dyDescent="0.25">
      <c r="A425">
        <v>424</v>
      </c>
      <c r="B425" s="19" t="s">
        <v>492</v>
      </c>
      <c r="C425">
        <v>8</v>
      </c>
      <c r="D425" s="19" t="s">
        <v>49</v>
      </c>
      <c r="E425">
        <v>168.97</v>
      </c>
      <c r="F425">
        <v>76</v>
      </c>
      <c r="G425" t="b">
        <v>0</v>
      </c>
      <c r="H425" t="b">
        <v>0</v>
      </c>
      <c r="I425" t="b">
        <v>0</v>
      </c>
      <c r="J425">
        <v>6</v>
      </c>
      <c r="K425">
        <v>128</v>
      </c>
      <c r="L425" s="20">
        <v>44959</v>
      </c>
      <c r="M425" s="19" t="s">
        <v>1574</v>
      </c>
    </row>
    <row r="426" spans="1:13" x14ac:dyDescent="0.25">
      <c r="A426">
        <v>425</v>
      </c>
      <c r="B426" s="19" t="s">
        <v>493</v>
      </c>
      <c r="C426">
        <v>6</v>
      </c>
      <c r="D426" s="19" t="s">
        <v>43</v>
      </c>
      <c r="E426">
        <v>402.18</v>
      </c>
      <c r="F426">
        <v>86</v>
      </c>
      <c r="G426" t="b">
        <v>1</v>
      </c>
      <c r="H426" t="b">
        <v>1</v>
      </c>
      <c r="I426" t="b">
        <v>1</v>
      </c>
      <c r="J426">
        <v>8</v>
      </c>
      <c r="K426">
        <v>128</v>
      </c>
      <c r="L426" s="20">
        <v>44768</v>
      </c>
      <c r="M426" s="19" t="s">
        <v>1573</v>
      </c>
    </row>
    <row r="427" spans="1:13" x14ac:dyDescent="0.25">
      <c r="A427">
        <v>426</v>
      </c>
      <c r="B427" s="19" t="s">
        <v>494</v>
      </c>
      <c r="C427">
        <v>23</v>
      </c>
      <c r="D427" s="19" t="s">
        <v>249</v>
      </c>
      <c r="E427">
        <v>402.29</v>
      </c>
      <c r="F427">
        <v>76</v>
      </c>
      <c r="G427" t="b">
        <v>1</v>
      </c>
      <c r="H427" t="b">
        <v>0</v>
      </c>
      <c r="I427" t="b">
        <v>0</v>
      </c>
      <c r="J427">
        <v>6</v>
      </c>
      <c r="K427">
        <v>64</v>
      </c>
      <c r="L427" s="20">
        <v>44939</v>
      </c>
      <c r="M427" s="19" t="s">
        <v>1574</v>
      </c>
    </row>
    <row r="428" spans="1:13" x14ac:dyDescent="0.25">
      <c r="A428">
        <v>427</v>
      </c>
      <c r="B428" s="19" t="s">
        <v>495</v>
      </c>
      <c r="C428">
        <v>6</v>
      </c>
      <c r="D428" s="19" t="s">
        <v>43</v>
      </c>
      <c r="E428">
        <v>160.80000000000001</v>
      </c>
      <c r="F428">
        <v>75</v>
      </c>
      <c r="G428" t="b">
        <v>0</v>
      </c>
      <c r="H428" t="b">
        <v>0</v>
      </c>
      <c r="I428" t="b">
        <v>1</v>
      </c>
      <c r="J428">
        <v>4</v>
      </c>
      <c r="K428">
        <v>64</v>
      </c>
      <c r="L428" s="20">
        <v>44654</v>
      </c>
      <c r="M428" s="19" t="s">
        <v>1573</v>
      </c>
    </row>
    <row r="429" spans="1:13" x14ac:dyDescent="0.25">
      <c r="A429">
        <v>428</v>
      </c>
      <c r="B429" s="19" t="s">
        <v>497</v>
      </c>
      <c r="C429">
        <v>33</v>
      </c>
      <c r="D429" s="19" t="s">
        <v>496</v>
      </c>
      <c r="E429">
        <v>7471.26</v>
      </c>
      <c r="F429">
        <v>62</v>
      </c>
      <c r="G429" t="b">
        <v>0</v>
      </c>
      <c r="H429" t="b">
        <v>1</v>
      </c>
      <c r="I429" t="b">
        <v>0</v>
      </c>
      <c r="J429">
        <v>2</v>
      </c>
      <c r="K429">
        <v>64</v>
      </c>
      <c r="L429" s="20">
        <v>44933</v>
      </c>
      <c r="M429" s="19" t="s">
        <v>1574</v>
      </c>
    </row>
    <row r="430" spans="1:13" x14ac:dyDescent="0.25">
      <c r="A430">
        <v>429</v>
      </c>
      <c r="B430" s="19" t="s">
        <v>498</v>
      </c>
      <c r="C430">
        <v>2</v>
      </c>
      <c r="D430" s="19" t="s">
        <v>30</v>
      </c>
      <c r="E430">
        <v>170.79</v>
      </c>
      <c r="F430">
        <v>79</v>
      </c>
      <c r="G430" t="b">
        <v>0</v>
      </c>
      <c r="H430" t="b">
        <v>0</v>
      </c>
      <c r="I430" t="b">
        <v>0</v>
      </c>
      <c r="J430">
        <v>6</v>
      </c>
      <c r="K430">
        <v>128</v>
      </c>
      <c r="L430" s="20">
        <v>45007</v>
      </c>
      <c r="M430" s="19" t="s">
        <v>1574</v>
      </c>
    </row>
    <row r="431" spans="1:13" x14ac:dyDescent="0.25">
      <c r="A431">
        <v>430</v>
      </c>
      <c r="B431" s="19" t="s">
        <v>499</v>
      </c>
      <c r="C431">
        <v>14</v>
      </c>
      <c r="D431" s="19" t="s">
        <v>158</v>
      </c>
      <c r="E431">
        <v>206.89</v>
      </c>
      <c r="F431">
        <v>84</v>
      </c>
      <c r="G431" t="b">
        <v>0</v>
      </c>
      <c r="H431" t="b">
        <v>1</v>
      </c>
      <c r="I431" t="b">
        <v>0</v>
      </c>
      <c r="J431">
        <v>8</v>
      </c>
      <c r="K431">
        <v>128</v>
      </c>
      <c r="L431" s="20">
        <v>44774</v>
      </c>
      <c r="M431" s="19" t="s">
        <v>1573</v>
      </c>
    </row>
    <row r="432" spans="1:13" x14ac:dyDescent="0.25">
      <c r="A432">
        <v>431</v>
      </c>
      <c r="B432" s="19" t="s">
        <v>500</v>
      </c>
      <c r="C432">
        <v>10</v>
      </c>
      <c r="D432" s="19" t="s">
        <v>63</v>
      </c>
      <c r="E432">
        <v>402.18</v>
      </c>
      <c r="F432">
        <v>85</v>
      </c>
      <c r="G432" t="b">
        <v>1</v>
      </c>
      <c r="H432" t="b">
        <v>1</v>
      </c>
      <c r="I432" t="b">
        <v>0</v>
      </c>
      <c r="J432">
        <v>8</v>
      </c>
      <c r="K432">
        <v>128</v>
      </c>
      <c r="L432" s="20">
        <v>44570</v>
      </c>
      <c r="M432" s="19" t="s">
        <v>1573</v>
      </c>
    </row>
    <row r="433" spans="1:13" x14ac:dyDescent="0.25">
      <c r="A433">
        <v>432</v>
      </c>
      <c r="B433" s="19" t="s">
        <v>502</v>
      </c>
      <c r="C433">
        <v>34</v>
      </c>
      <c r="D433" s="19" t="s">
        <v>501</v>
      </c>
      <c r="E433">
        <v>172.3</v>
      </c>
      <c r="F433">
        <v>85</v>
      </c>
      <c r="G433" t="b">
        <v>1</v>
      </c>
      <c r="H433" t="b">
        <v>1</v>
      </c>
      <c r="I433" t="b">
        <v>0</v>
      </c>
      <c r="J433">
        <v>8</v>
      </c>
      <c r="K433">
        <v>128</v>
      </c>
      <c r="L433" s="20">
        <v>44854</v>
      </c>
      <c r="M433" s="19" t="s">
        <v>1573</v>
      </c>
    </row>
    <row r="434" spans="1:13" x14ac:dyDescent="0.25">
      <c r="A434">
        <v>433</v>
      </c>
      <c r="B434" s="19" t="s">
        <v>503</v>
      </c>
      <c r="C434">
        <v>8</v>
      </c>
      <c r="D434" s="19" t="s">
        <v>49</v>
      </c>
      <c r="E434">
        <v>103.44</v>
      </c>
      <c r="F434">
        <v>65</v>
      </c>
      <c r="G434" t="b">
        <v>0</v>
      </c>
      <c r="H434" t="b">
        <v>0</v>
      </c>
      <c r="I434" t="b">
        <v>0</v>
      </c>
      <c r="J434">
        <v>3</v>
      </c>
      <c r="K434">
        <v>32</v>
      </c>
      <c r="L434" s="20">
        <v>45056</v>
      </c>
      <c r="M434" s="19" t="s">
        <v>1574</v>
      </c>
    </row>
    <row r="435" spans="1:13" x14ac:dyDescent="0.25">
      <c r="A435">
        <v>434</v>
      </c>
      <c r="B435" s="19" t="s">
        <v>504</v>
      </c>
      <c r="C435">
        <v>3</v>
      </c>
      <c r="D435" s="19" t="s">
        <v>33</v>
      </c>
      <c r="E435">
        <v>103.44</v>
      </c>
      <c r="F435">
        <v>71</v>
      </c>
      <c r="G435" t="b">
        <v>0</v>
      </c>
      <c r="H435" t="b">
        <v>0</v>
      </c>
      <c r="I435" t="b">
        <v>0</v>
      </c>
      <c r="J435">
        <v>4</v>
      </c>
      <c r="K435">
        <v>64</v>
      </c>
      <c r="L435" s="20">
        <v>44967</v>
      </c>
      <c r="M435" s="19" t="s">
        <v>1574</v>
      </c>
    </row>
    <row r="436" spans="1:13" x14ac:dyDescent="0.25">
      <c r="A436">
        <v>435</v>
      </c>
      <c r="B436" s="19" t="s">
        <v>505</v>
      </c>
      <c r="C436">
        <v>6</v>
      </c>
      <c r="D436" s="19" t="s">
        <v>43</v>
      </c>
      <c r="E436">
        <v>181.89</v>
      </c>
      <c r="F436">
        <v>84</v>
      </c>
      <c r="G436" t="b">
        <v>0</v>
      </c>
      <c r="H436" t="b">
        <v>0</v>
      </c>
      <c r="I436" t="b">
        <v>1</v>
      </c>
      <c r="J436">
        <v>8</v>
      </c>
      <c r="K436">
        <v>128</v>
      </c>
      <c r="L436" s="20">
        <v>44663</v>
      </c>
      <c r="M436" s="19" t="s">
        <v>1573</v>
      </c>
    </row>
    <row r="437" spans="1:13" x14ac:dyDescent="0.25">
      <c r="A437">
        <v>436</v>
      </c>
      <c r="B437" s="19" t="s">
        <v>506</v>
      </c>
      <c r="C437">
        <v>5</v>
      </c>
      <c r="D437" s="19" t="s">
        <v>39</v>
      </c>
      <c r="E437">
        <v>504.6</v>
      </c>
      <c r="F437">
        <v>75</v>
      </c>
      <c r="G437" t="b">
        <v>1</v>
      </c>
      <c r="H437" t="b">
        <v>1</v>
      </c>
      <c r="I437" t="b">
        <v>0</v>
      </c>
      <c r="J437">
        <v>4</v>
      </c>
      <c r="K437">
        <v>64</v>
      </c>
      <c r="L437" s="20">
        <v>44943</v>
      </c>
      <c r="M437" s="19" t="s">
        <v>1574</v>
      </c>
    </row>
    <row r="438" spans="1:13" x14ac:dyDescent="0.25">
      <c r="A438">
        <v>437</v>
      </c>
      <c r="B438" s="19" t="s">
        <v>507</v>
      </c>
      <c r="C438">
        <v>2</v>
      </c>
      <c r="D438" s="19" t="s">
        <v>30</v>
      </c>
      <c r="E438">
        <v>258.55</v>
      </c>
      <c r="F438">
        <v>86</v>
      </c>
      <c r="G438" t="b">
        <v>0</v>
      </c>
      <c r="H438" t="b">
        <v>0</v>
      </c>
      <c r="I438" t="b">
        <v>0</v>
      </c>
      <c r="J438">
        <v>8</v>
      </c>
      <c r="K438">
        <v>128</v>
      </c>
      <c r="L438" s="20">
        <v>44720</v>
      </c>
      <c r="M438" s="19" t="s">
        <v>1573</v>
      </c>
    </row>
    <row r="439" spans="1:13" x14ac:dyDescent="0.25">
      <c r="A439">
        <v>438</v>
      </c>
      <c r="B439" s="19" t="s">
        <v>508</v>
      </c>
      <c r="C439">
        <v>10</v>
      </c>
      <c r="D439" s="19" t="s">
        <v>63</v>
      </c>
      <c r="E439">
        <v>225.86</v>
      </c>
      <c r="F439">
        <v>82</v>
      </c>
      <c r="G439" t="b">
        <v>0</v>
      </c>
      <c r="H439" t="b">
        <v>0</v>
      </c>
      <c r="I439" t="b">
        <v>1</v>
      </c>
      <c r="J439">
        <v>6</v>
      </c>
      <c r="K439">
        <v>128</v>
      </c>
      <c r="L439" s="20">
        <v>44714</v>
      </c>
      <c r="M439" s="19" t="s">
        <v>1573</v>
      </c>
    </row>
    <row r="440" spans="1:13" x14ac:dyDescent="0.25">
      <c r="A440">
        <v>439</v>
      </c>
      <c r="B440" s="19" t="s">
        <v>509</v>
      </c>
      <c r="C440">
        <v>6</v>
      </c>
      <c r="D440" s="19" t="s">
        <v>43</v>
      </c>
      <c r="E440">
        <v>80.45</v>
      </c>
      <c r="F440">
        <v>61</v>
      </c>
      <c r="G440" t="b">
        <v>0</v>
      </c>
      <c r="H440" t="b">
        <v>0</v>
      </c>
      <c r="I440" t="b">
        <v>0</v>
      </c>
      <c r="J440">
        <v>2</v>
      </c>
      <c r="K440">
        <v>32</v>
      </c>
      <c r="L440" s="20">
        <v>44796</v>
      </c>
      <c r="M440" s="19" t="s">
        <v>1573</v>
      </c>
    </row>
    <row r="441" spans="1:13" x14ac:dyDescent="0.25">
      <c r="A441">
        <v>440</v>
      </c>
      <c r="B441" s="19" t="s">
        <v>510</v>
      </c>
      <c r="C441">
        <v>2</v>
      </c>
      <c r="D441" s="19" t="s">
        <v>30</v>
      </c>
      <c r="E441">
        <v>189.64</v>
      </c>
      <c r="F441">
        <v>80</v>
      </c>
      <c r="G441" t="b">
        <v>0</v>
      </c>
      <c r="H441" t="b">
        <v>0</v>
      </c>
      <c r="I441" t="b">
        <v>0</v>
      </c>
      <c r="J441">
        <v>6</v>
      </c>
      <c r="K441">
        <v>128</v>
      </c>
      <c r="L441" s="20">
        <v>44656</v>
      </c>
      <c r="M441" s="19" t="s">
        <v>1573</v>
      </c>
    </row>
    <row r="442" spans="1:13" x14ac:dyDescent="0.25">
      <c r="A442">
        <v>441</v>
      </c>
      <c r="B442" s="19" t="s">
        <v>511</v>
      </c>
      <c r="C442">
        <v>3</v>
      </c>
      <c r="D442" s="19" t="s">
        <v>33</v>
      </c>
      <c r="E442">
        <v>183.9</v>
      </c>
      <c r="F442">
        <v>75</v>
      </c>
      <c r="G442" t="b">
        <v>0</v>
      </c>
      <c r="H442" t="b">
        <v>1</v>
      </c>
      <c r="I442" t="b">
        <v>0</v>
      </c>
      <c r="J442">
        <v>4</v>
      </c>
      <c r="K442">
        <v>128</v>
      </c>
      <c r="L442" s="20">
        <v>44922</v>
      </c>
      <c r="M442" s="19" t="s">
        <v>1573</v>
      </c>
    </row>
    <row r="443" spans="1:13" x14ac:dyDescent="0.25">
      <c r="A443">
        <v>442</v>
      </c>
      <c r="B443" s="19" t="s">
        <v>512</v>
      </c>
      <c r="C443">
        <v>28</v>
      </c>
      <c r="D443" s="19" t="s">
        <v>340</v>
      </c>
      <c r="E443">
        <v>839.07</v>
      </c>
      <c r="F443">
        <v>88</v>
      </c>
      <c r="G443" t="b">
        <v>1</v>
      </c>
      <c r="H443" t="b">
        <v>1</v>
      </c>
      <c r="I443" t="b">
        <v>0</v>
      </c>
      <c r="J443">
        <v>16</v>
      </c>
      <c r="K443">
        <v>256</v>
      </c>
      <c r="L443" s="20">
        <v>44569</v>
      </c>
      <c r="M443" s="19" t="s">
        <v>1573</v>
      </c>
    </row>
    <row r="444" spans="1:13" x14ac:dyDescent="0.25">
      <c r="A444">
        <v>443</v>
      </c>
      <c r="B444" s="19" t="s">
        <v>513</v>
      </c>
      <c r="C444">
        <v>6</v>
      </c>
      <c r="D444" s="19" t="s">
        <v>43</v>
      </c>
      <c r="E444">
        <v>310.33</v>
      </c>
      <c r="F444">
        <v>84</v>
      </c>
      <c r="G444" t="b">
        <v>1</v>
      </c>
      <c r="H444" t="b">
        <v>0</v>
      </c>
      <c r="I444" t="b">
        <v>1</v>
      </c>
      <c r="J444">
        <v>6</v>
      </c>
      <c r="K444">
        <v>128</v>
      </c>
      <c r="L444" s="20">
        <v>44817</v>
      </c>
      <c r="M444" s="19" t="s">
        <v>1573</v>
      </c>
    </row>
    <row r="445" spans="1:13" x14ac:dyDescent="0.25">
      <c r="A445">
        <v>444</v>
      </c>
      <c r="B445" s="19" t="s">
        <v>514</v>
      </c>
      <c r="C445">
        <v>17</v>
      </c>
      <c r="D445" s="19" t="s">
        <v>174</v>
      </c>
      <c r="E445">
        <v>80.45</v>
      </c>
      <c r="F445">
        <v>75</v>
      </c>
      <c r="G445" t="b">
        <v>0</v>
      </c>
      <c r="H445" t="b">
        <v>0</v>
      </c>
      <c r="I445" t="b">
        <v>0</v>
      </c>
      <c r="J445">
        <v>2</v>
      </c>
      <c r="K445">
        <v>32</v>
      </c>
      <c r="L445" s="20">
        <v>44638</v>
      </c>
      <c r="M445" s="19" t="s">
        <v>1573</v>
      </c>
    </row>
    <row r="446" spans="1:13" x14ac:dyDescent="0.25">
      <c r="A446">
        <v>445</v>
      </c>
      <c r="B446" s="19" t="s">
        <v>515</v>
      </c>
      <c r="C446">
        <v>5</v>
      </c>
      <c r="D446" s="19" t="s">
        <v>39</v>
      </c>
      <c r="E446">
        <v>1505.63</v>
      </c>
      <c r="F446">
        <v>75</v>
      </c>
      <c r="G446" t="b">
        <v>1</v>
      </c>
      <c r="H446" t="b">
        <v>1</v>
      </c>
      <c r="I446" t="b">
        <v>0</v>
      </c>
      <c r="J446">
        <v>8</v>
      </c>
      <c r="K446">
        <v>128</v>
      </c>
      <c r="L446" s="20">
        <v>44973</v>
      </c>
      <c r="M446" s="19" t="s">
        <v>1574</v>
      </c>
    </row>
    <row r="447" spans="1:13" x14ac:dyDescent="0.25">
      <c r="A447">
        <v>446</v>
      </c>
      <c r="B447" s="19" t="s">
        <v>516</v>
      </c>
      <c r="C447">
        <v>4</v>
      </c>
      <c r="D447" s="19" t="s">
        <v>35</v>
      </c>
      <c r="E447">
        <v>146.97999999999999</v>
      </c>
      <c r="F447">
        <v>71</v>
      </c>
      <c r="G447" t="b">
        <v>0</v>
      </c>
      <c r="H447" t="b">
        <v>0</v>
      </c>
      <c r="I447" t="b">
        <v>0</v>
      </c>
      <c r="J447">
        <v>4</v>
      </c>
      <c r="K447">
        <v>128</v>
      </c>
      <c r="L447" s="20">
        <v>44694</v>
      </c>
      <c r="M447" s="19" t="s">
        <v>1573</v>
      </c>
    </row>
    <row r="448" spans="1:13" x14ac:dyDescent="0.25">
      <c r="A448">
        <v>447</v>
      </c>
      <c r="B448" s="19" t="s">
        <v>517</v>
      </c>
      <c r="C448">
        <v>17</v>
      </c>
      <c r="D448" s="19" t="s">
        <v>174</v>
      </c>
      <c r="E448">
        <v>114.93</v>
      </c>
      <c r="F448">
        <v>72</v>
      </c>
      <c r="G448" t="b">
        <v>0</v>
      </c>
      <c r="H448" t="b">
        <v>0</v>
      </c>
      <c r="I448" t="b">
        <v>0</v>
      </c>
      <c r="J448">
        <v>4</v>
      </c>
      <c r="K448">
        <v>64</v>
      </c>
      <c r="L448" s="20">
        <v>44937</v>
      </c>
      <c r="M448" s="19" t="s">
        <v>1574</v>
      </c>
    </row>
    <row r="449" spans="1:13" x14ac:dyDescent="0.25">
      <c r="A449">
        <v>448</v>
      </c>
      <c r="B449" s="19" t="s">
        <v>518</v>
      </c>
      <c r="C449">
        <v>9</v>
      </c>
      <c r="D449" s="19" t="s">
        <v>52</v>
      </c>
      <c r="E449">
        <v>632.16999999999996</v>
      </c>
      <c r="F449">
        <v>86</v>
      </c>
      <c r="G449" t="b">
        <v>1</v>
      </c>
      <c r="H449" t="b">
        <v>0</v>
      </c>
      <c r="I449" t="b">
        <v>0</v>
      </c>
      <c r="J449">
        <v>8</v>
      </c>
      <c r="K449">
        <v>128</v>
      </c>
      <c r="L449" s="20">
        <v>44810</v>
      </c>
      <c r="M449" s="19" t="s">
        <v>1573</v>
      </c>
    </row>
    <row r="450" spans="1:13" x14ac:dyDescent="0.25">
      <c r="A450">
        <v>449</v>
      </c>
      <c r="B450" s="19" t="s">
        <v>519</v>
      </c>
      <c r="C450">
        <v>9</v>
      </c>
      <c r="D450" s="19" t="s">
        <v>52</v>
      </c>
      <c r="E450">
        <v>178.05</v>
      </c>
      <c r="F450">
        <v>79</v>
      </c>
      <c r="G450" t="b">
        <v>0</v>
      </c>
      <c r="H450" t="b">
        <v>0</v>
      </c>
      <c r="I450" t="b">
        <v>0</v>
      </c>
      <c r="J450">
        <v>8</v>
      </c>
      <c r="K450">
        <v>128</v>
      </c>
      <c r="L450" s="20">
        <v>44658</v>
      </c>
      <c r="M450" s="19" t="s">
        <v>1573</v>
      </c>
    </row>
    <row r="451" spans="1:13" x14ac:dyDescent="0.25">
      <c r="A451">
        <v>450</v>
      </c>
      <c r="B451" s="19" t="s">
        <v>520</v>
      </c>
      <c r="C451">
        <v>14</v>
      </c>
      <c r="D451" s="19" t="s">
        <v>158</v>
      </c>
      <c r="E451">
        <v>298.83999999999997</v>
      </c>
      <c r="F451">
        <v>84</v>
      </c>
      <c r="G451" t="b">
        <v>0</v>
      </c>
      <c r="H451" t="b">
        <v>0</v>
      </c>
      <c r="I451" t="b">
        <v>0</v>
      </c>
      <c r="J451">
        <v>8</v>
      </c>
      <c r="K451">
        <v>256</v>
      </c>
      <c r="L451" s="20">
        <v>44858</v>
      </c>
      <c r="M451" s="19" t="s">
        <v>1573</v>
      </c>
    </row>
    <row r="452" spans="1:13" x14ac:dyDescent="0.25">
      <c r="A452">
        <v>451</v>
      </c>
      <c r="B452" s="19" t="s">
        <v>521</v>
      </c>
      <c r="C452">
        <v>2</v>
      </c>
      <c r="D452" s="19" t="s">
        <v>30</v>
      </c>
      <c r="E452">
        <v>109.18</v>
      </c>
      <c r="F452">
        <v>68</v>
      </c>
      <c r="G452" t="b">
        <v>0</v>
      </c>
      <c r="H452" t="b">
        <v>0</v>
      </c>
      <c r="I452" t="b">
        <v>0</v>
      </c>
      <c r="J452">
        <v>4</v>
      </c>
      <c r="K452">
        <v>128</v>
      </c>
      <c r="L452" s="20">
        <v>44581</v>
      </c>
      <c r="M452" s="19" t="s">
        <v>1573</v>
      </c>
    </row>
    <row r="453" spans="1:13" x14ac:dyDescent="0.25">
      <c r="A453">
        <v>452</v>
      </c>
      <c r="B453" s="19" t="s">
        <v>522</v>
      </c>
      <c r="C453">
        <v>27</v>
      </c>
      <c r="D453" s="19" t="s">
        <v>328</v>
      </c>
      <c r="E453">
        <v>91.94</v>
      </c>
      <c r="F453">
        <v>70</v>
      </c>
      <c r="G453" t="b">
        <v>0</v>
      </c>
      <c r="H453" t="b">
        <v>0</v>
      </c>
      <c r="I453" t="b">
        <v>0</v>
      </c>
      <c r="J453">
        <v>4</v>
      </c>
      <c r="K453">
        <v>64</v>
      </c>
      <c r="L453" s="20">
        <v>44712</v>
      </c>
      <c r="M453" s="19" t="s">
        <v>1573</v>
      </c>
    </row>
    <row r="454" spans="1:13" x14ac:dyDescent="0.25">
      <c r="A454">
        <v>453</v>
      </c>
      <c r="B454" s="19" t="s">
        <v>523</v>
      </c>
      <c r="C454">
        <v>28</v>
      </c>
      <c r="D454" s="19" t="s">
        <v>340</v>
      </c>
      <c r="E454">
        <v>735.52</v>
      </c>
      <c r="F454">
        <v>86</v>
      </c>
      <c r="G454" t="b">
        <v>1</v>
      </c>
      <c r="H454" t="b">
        <v>1</v>
      </c>
      <c r="I454" t="b">
        <v>0</v>
      </c>
      <c r="J454">
        <v>8</v>
      </c>
      <c r="K454">
        <v>128</v>
      </c>
      <c r="L454" s="20">
        <v>44764</v>
      </c>
      <c r="M454" s="19" t="s">
        <v>1573</v>
      </c>
    </row>
    <row r="455" spans="1:13" x14ac:dyDescent="0.25">
      <c r="A455">
        <v>454</v>
      </c>
      <c r="B455" s="19" t="s">
        <v>524</v>
      </c>
      <c r="C455">
        <v>31</v>
      </c>
      <c r="D455" s="19" t="s">
        <v>434</v>
      </c>
      <c r="E455">
        <v>183.79</v>
      </c>
      <c r="F455">
        <v>73</v>
      </c>
      <c r="G455" t="b">
        <v>0</v>
      </c>
      <c r="H455" t="b">
        <v>1</v>
      </c>
      <c r="I455" t="b">
        <v>0</v>
      </c>
      <c r="J455">
        <v>4</v>
      </c>
      <c r="K455">
        <v>64</v>
      </c>
      <c r="L455" s="20">
        <v>44809</v>
      </c>
      <c r="M455" s="19" t="s">
        <v>1573</v>
      </c>
    </row>
    <row r="456" spans="1:13" x14ac:dyDescent="0.25">
      <c r="A456">
        <v>455</v>
      </c>
      <c r="B456" s="19" t="s">
        <v>525</v>
      </c>
      <c r="C456">
        <v>11</v>
      </c>
      <c r="D456" s="19" t="s">
        <v>94</v>
      </c>
      <c r="E456">
        <v>401.71</v>
      </c>
      <c r="F456">
        <v>85</v>
      </c>
      <c r="G456" t="b">
        <v>1</v>
      </c>
      <c r="H456" t="b">
        <v>1</v>
      </c>
      <c r="I456" t="b">
        <v>0</v>
      </c>
      <c r="J456">
        <v>12</v>
      </c>
      <c r="K456">
        <v>256</v>
      </c>
      <c r="L456" s="20">
        <v>44783</v>
      </c>
      <c r="M456" s="19" t="s">
        <v>1573</v>
      </c>
    </row>
    <row r="457" spans="1:13" x14ac:dyDescent="0.25">
      <c r="A457">
        <v>456</v>
      </c>
      <c r="B457" s="19" t="s">
        <v>526</v>
      </c>
      <c r="C457">
        <v>14</v>
      </c>
      <c r="D457" s="19" t="s">
        <v>158</v>
      </c>
      <c r="E457">
        <v>101.14</v>
      </c>
      <c r="F457">
        <v>72</v>
      </c>
      <c r="G457" t="b">
        <v>0</v>
      </c>
      <c r="H457" t="b">
        <v>0</v>
      </c>
      <c r="I457" t="b">
        <v>0</v>
      </c>
      <c r="J457">
        <v>4</v>
      </c>
      <c r="K457">
        <v>64</v>
      </c>
      <c r="L457" s="20">
        <v>44718</v>
      </c>
      <c r="M457" s="19" t="s">
        <v>1573</v>
      </c>
    </row>
    <row r="458" spans="1:13" x14ac:dyDescent="0.25">
      <c r="A458">
        <v>457</v>
      </c>
      <c r="B458" s="19" t="s">
        <v>527</v>
      </c>
      <c r="C458">
        <v>6</v>
      </c>
      <c r="D458" s="19" t="s">
        <v>43</v>
      </c>
      <c r="E458">
        <v>142.41</v>
      </c>
      <c r="F458">
        <v>74</v>
      </c>
      <c r="G458" t="b">
        <v>0</v>
      </c>
      <c r="H458" t="b">
        <v>0</v>
      </c>
      <c r="I458" t="b">
        <v>1</v>
      </c>
      <c r="J458">
        <v>4</v>
      </c>
      <c r="K458">
        <v>64</v>
      </c>
      <c r="L458" s="20">
        <v>44889</v>
      </c>
      <c r="M458" s="19" t="s">
        <v>1573</v>
      </c>
    </row>
    <row r="459" spans="1:13" x14ac:dyDescent="0.25">
      <c r="A459">
        <v>458</v>
      </c>
      <c r="B459" s="19" t="s">
        <v>528</v>
      </c>
      <c r="C459">
        <v>2</v>
      </c>
      <c r="D459" s="19" t="s">
        <v>30</v>
      </c>
      <c r="E459">
        <v>132.16999999999999</v>
      </c>
      <c r="F459">
        <v>73</v>
      </c>
      <c r="G459" t="b">
        <v>0</v>
      </c>
      <c r="H459" t="b">
        <v>0</v>
      </c>
      <c r="I459" t="b">
        <v>0</v>
      </c>
      <c r="J459">
        <v>4</v>
      </c>
      <c r="K459">
        <v>64</v>
      </c>
      <c r="L459" s="20">
        <v>44801</v>
      </c>
      <c r="M459" s="19" t="s">
        <v>1573</v>
      </c>
    </row>
    <row r="460" spans="1:13" x14ac:dyDescent="0.25">
      <c r="A460">
        <v>459</v>
      </c>
      <c r="B460" s="19" t="s">
        <v>529</v>
      </c>
      <c r="C460">
        <v>6</v>
      </c>
      <c r="D460" s="19" t="s">
        <v>43</v>
      </c>
      <c r="E460">
        <v>2298.7399999999998</v>
      </c>
      <c r="F460">
        <v>75</v>
      </c>
      <c r="G460" t="b">
        <v>1</v>
      </c>
      <c r="H460" t="b">
        <v>0</v>
      </c>
      <c r="I460" t="b">
        <v>0</v>
      </c>
      <c r="J460">
        <v>12</v>
      </c>
      <c r="K460">
        <v>512</v>
      </c>
      <c r="L460" s="20">
        <v>44853</v>
      </c>
      <c r="M460" s="19" t="s">
        <v>1573</v>
      </c>
    </row>
    <row r="461" spans="1:13" x14ac:dyDescent="0.25">
      <c r="A461">
        <v>460</v>
      </c>
      <c r="B461" s="19" t="s">
        <v>530</v>
      </c>
      <c r="C461">
        <v>8</v>
      </c>
      <c r="D461" s="19" t="s">
        <v>49</v>
      </c>
      <c r="E461">
        <v>494.14</v>
      </c>
      <c r="F461">
        <v>86</v>
      </c>
      <c r="G461" t="b">
        <v>1</v>
      </c>
      <c r="H461" t="b">
        <v>1</v>
      </c>
      <c r="I461" t="b">
        <v>0</v>
      </c>
      <c r="J461">
        <v>16</v>
      </c>
      <c r="K461">
        <v>256</v>
      </c>
      <c r="L461" s="20">
        <v>44853</v>
      </c>
      <c r="M461" s="19" t="s">
        <v>1573</v>
      </c>
    </row>
    <row r="462" spans="1:13" x14ac:dyDescent="0.25">
      <c r="A462">
        <v>461</v>
      </c>
      <c r="B462" s="19" t="s">
        <v>531</v>
      </c>
      <c r="C462">
        <v>26</v>
      </c>
      <c r="D462" s="19" t="s">
        <v>308</v>
      </c>
      <c r="E462">
        <v>402.29</v>
      </c>
      <c r="F462">
        <v>82</v>
      </c>
      <c r="G462" t="b">
        <v>1</v>
      </c>
      <c r="H462" t="b">
        <v>1</v>
      </c>
      <c r="I462" t="b">
        <v>0</v>
      </c>
      <c r="J462">
        <v>8</v>
      </c>
      <c r="K462">
        <v>128</v>
      </c>
      <c r="L462" s="20">
        <v>44888</v>
      </c>
      <c r="M462" s="19" t="s">
        <v>1573</v>
      </c>
    </row>
    <row r="463" spans="1:13" x14ac:dyDescent="0.25">
      <c r="A463">
        <v>462</v>
      </c>
      <c r="B463" s="19" t="s">
        <v>532</v>
      </c>
      <c r="C463">
        <v>2</v>
      </c>
      <c r="D463" s="19" t="s">
        <v>30</v>
      </c>
      <c r="E463">
        <v>137.91999999999999</v>
      </c>
      <c r="F463">
        <v>75</v>
      </c>
      <c r="G463" t="b">
        <v>0</v>
      </c>
      <c r="H463" t="b">
        <v>1</v>
      </c>
      <c r="I463" t="b">
        <v>0</v>
      </c>
      <c r="J463">
        <v>4</v>
      </c>
      <c r="K463">
        <v>128</v>
      </c>
      <c r="L463" s="20">
        <v>44680</v>
      </c>
      <c r="M463" s="19" t="s">
        <v>1573</v>
      </c>
    </row>
    <row r="464" spans="1:13" x14ac:dyDescent="0.25">
      <c r="A464">
        <v>463</v>
      </c>
      <c r="B464" s="19" t="s">
        <v>533</v>
      </c>
      <c r="C464">
        <v>23</v>
      </c>
      <c r="D464" s="19" t="s">
        <v>249</v>
      </c>
      <c r="E464">
        <v>120.68</v>
      </c>
      <c r="F464">
        <v>70</v>
      </c>
      <c r="G464" t="b">
        <v>0</v>
      </c>
      <c r="H464" t="b">
        <v>0</v>
      </c>
      <c r="I464" t="b">
        <v>0</v>
      </c>
      <c r="J464">
        <v>4</v>
      </c>
      <c r="K464">
        <v>64</v>
      </c>
      <c r="L464" s="20">
        <v>44957</v>
      </c>
      <c r="M464" s="19" t="s">
        <v>1574</v>
      </c>
    </row>
    <row r="465" spans="1:13" x14ac:dyDescent="0.25">
      <c r="A465">
        <v>464</v>
      </c>
      <c r="B465" s="19" t="s">
        <v>534</v>
      </c>
      <c r="C465">
        <v>17</v>
      </c>
      <c r="D465" s="19" t="s">
        <v>174</v>
      </c>
      <c r="E465">
        <v>102.41</v>
      </c>
      <c r="F465">
        <v>66</v>
      </c>
      <c r="G465" t="b">
        <v>0</v>
      </c>
      <c r="H465" t="b">
        <v>0</v>
      </c>
      <c r="I465" t="b">
        <v>0</v>
      </c>
      <c r="J465">
        <v>4</v>
      </c>
      <c r="K465">
        <v>64</v>
      </c>
      <c r="L465" s="20">
        <v>44830</v>
      </c>
      <c r="M465" s="19" t="s">
        <v>1573</v>
      </c>
    </row>
    <row r="466" spans="1:13" x14ac:dyDescent="0.25">
      <c r="A466">
        <v>465</v>
      </c>
      <c r="B466" s="19" t="s">
        <v>535</v>
      </c>
      <c r="C466">
        <v>9</v>
      </c>
      <c r="D466" s="19" t="s">
        <v>52</v>
      </c>
      <c r="E466">
        <v>287.24</v>
      </c>
      <c r="F466">
        <v>85</v>
      </c>
      <c r="G466" t="b">
        <v>1</v>
      </c>
      <c r="H466" t="b">
        <v>0</v>
      </c>
      <c r="I466" t="b">
        <v>0</v>
      </c>
      <c r="J466">
        <v>8</v>
      </c>
      <c r="K466">
        <v>128</v>
      </c>
      <c r="L466" s="20">
        <v>44888</v>
      </c>
      <c r="M466" s="19" t="s">
        <v>1573</v>
      </c>
    </row>
    <row r="467" spans="1:13" x14ac:dyDescent="0.25">
      <c r="A467">
        <v>466</v>
      </c>
      <c r="B467" s="19" t="s">
        <v>536</v>
      </c>
      <c r="C467">
        <v>8</v>
      </c>
      <c r="D467" s="19" t="s">
        <v>49</v>
      </c>
      <c r="E467">
        <v>206.89</v>
      </c>
      <c r="F467">
        <v>84</v>
      </c>
      <c r="G467" t="b">
        <v>1</v>
      </c>
      <c r="H467" t="b">
        <v>1</v>
      </c>
      <c r="I467" t="b">
        <v>0</v>
      </c>
      <c r="J467">
        <v>8</v>
      </c>
      <c r="K467">
        <v>128</v>
      </c>
      <c r="L467" s="20">
        <v>44927</v>
      </c>
      <c r="M467" s="19" t="s">
        <v>1574</v>
      </c>
    </row>
    <row r="468" spans="1:13" x14ac:dyDescent="0.25">
      <c r="A468">
        <v>467</v>
      </c>
      <c r="B468" s="19" t="s">
        <v>537</v>
      </c>
      <c r="C468">
        <v>6</v>
      </c>
      <c r="D468" s="19" t="s">
        <v>43</v>
      </c>
      <c r="E468">
        <v>264.36</v>
      </c>
      <c r="F468">
        <v>86</v>
      </c>
      <c r="G468" t="b">
        <v>1</v>
      </c>
      <c r="H468" t="b">
        <v>1</v>
      </c>
      <c r="I468" t="b">
        <v>1</v>
      </c>
      <c r="J468">
        <v>8</v>
      </c>
      <c r="K468">
        <v>128</v>
      </c>
      <c r="L468" s="20">
        <v>44765</v>
      </c>
      <c r="M468" s="19" t="s">
        <v>1573</v>
      </c>
    </row>
    <row r="469" spans="1:13" x14ac:dyDescent="0.25">
      <c r="A469">
        <v>468</v>
      </c>
      <c r="B469" s="19" t="s">
        <v>538</v>
      </c>
      <c r="C469">
        <v>4</v>
      </c>
      <c r="D469" s="19" t="s">
        <v>35</v>
      </c>
      <c r="E469">
        <v>74.599999999999994</v>
      </c>
      <c r="F469">
        <v>75</v>
      </c>
      <c r="G469" t="b">
        <v>0</v>
      </c>
      <c r="H469" t="b">
        <v>0</v>
      </c>
      <c r="I469" t="b">
        <v>0</v>
      </c>
      <c r="J469">
        <v>2</v>
      </c>
      <c r="K469">
        <v>32</v>
      </c>
      <c r="L469" s="20">
        <v>44880</v>
      </c>
      <c r="M469" s="19" t="s">
        <v>1573</v>
      </c>
    </row>
    <row r="470" spans="1:13" x14ac:dyDescent="0.25">
      <c r="A470">
        <v>469</v>
      </c>
      <c r="B470" s="19" t="s">
        <v>539</v>
      </c>
      <c r="C470">
        <v>17</v>
      </c>
      <c r="D470" s="19" t="s">
        <v>174</v>
      </c>
      <c r="E470">
        <v>252.76</v>
      </c>
      <c r="F470">
        <v>85</v>
      </c>
      <c r="G470" t="b">
        <v>1</v>
      </c>
      <c r="H470" t="b">
        <v>0</v>
      </c>
      <c r="I470" t="b">
        <v>0</v>
      </c>
      <c r="J470">
        <v>8</v>
      </c>
      <c r="K470">
        <v>128</v>
      </c>
      <c r="L470" s="20">
        <v>44920</v>
      </c>
      <c r="M470" s="19" t="s">
        <v>1573</v>
      </c>
    </row>
    <row r="471" spans="1:13" x14ac:dyDescent="0.25">
      <c r="A471">
        <v>470</v>
      </c>
      <c r="B471" s="19" t="s">
        <v>540</v>
      </c>
      <c r="C471">
        <v>2</v>
      </c>
      <c r="D471" s="19" t="s">
        <v>30</v>
      </c>
      <c r="E471">
        <v>142.11000000000001</v>
      </c>
      <c r="F471">
        <v>76</v>
      </c>
      <c r="G471" t="b">
        <v>0</v>
      </c>
      <c r="H471" t="b">
        <v>0</v>
      </c>
      <c r="I471" t="b">
        <v>0</v>
      </c>
      <c r="J471">
        <v>4</v>
      </c>
      <c r="K471">
        <v>64</v>
      </c>
      <c r="L471" s="20">
        <v>45054</v>
      </c>
      <c r="M471" s="19" t="s">
        <v>1574</v>
      </c>
    </row>
    <row r="472" spans="1:13" x14ac:dyDescent="0.25">
      <c r="A472">
        <v>471</v>
      </c>
      <c r="B472" s="19" t="s">
        <v>541</v>
      </c>
      <c r="C472">
        <v>2</v>
      </c>
      <c r="D472" s="19" t="s">
        <v>30</v>
      </c>
      <c r="E472">
        <v>459.66</v>
      </c>
      <c r="F472">
        <v>86</v>
      </c>
      <c r="G472" t="b">
        <v>1</v>
      </c>
      <c r="H472" t="b">
        <v>1</v>
      </c>
      <c r="I472" t="b">
        <v>0</v>
      </c>
      <c r="J472">
        <v>6</v>
      </c>
      <c r="K472">
        <v>128</v>
      </c>
      <c r="L472" s="20">
        <v>44919</v>
      </c>
      <c r="M472" s="19" t="s">
        <v>1573</v>
      </c>
    </row>
    <row r="473" spans="1:13" x14ac:dyDescent="0.25">
      <c r="A473">
        <v>472</v>
      </c>
      <c r="B473" s="19" t="s">
        <v>542</v>
      </c>
      <c r="C473">
        <v>6</v>
      </c>
      <c r="D473" s="19" t="s">
        <v>43</v>
      </c>
      <c r="E473">
        <v>137.91999999999999</v>
      </c>
      <c r="F473">
        <v>77</v>
      </c>
      <c r="G473" t="b">
        <v>0</v>
      </c>
      <c r="H473" t="b">
        <v>0</v>
      </c>
      <c r="I473" t="b">
        <v>0</v>
      </c>
      <c r="J473">
        <v>6</v>
      </c>
      <c r="K473">
        <v>64</v>
      </c>
      <c r="L473" s="20">
        <v>44585</v>
      </c>
      <c r="M473" s="19" t="s">
        <v>1573</v>
      </c>
    </row>
    <row r="474" spans="1:13" x14ac:dyDescent="0.25">
      <c r="A474">
        <v>473</v>
      </c>
      <c r="B474" s="19" t="s">
        <v>543</v>
      </c>
      <c r="C474">
        <v>9</v>
      </c>
      <c r="D474" s="19" t="s">
        <v>52</v>
      </c>
      <c r="E474">
        <v>86.2</v>
      </c>
      <c r="F474">
        <v>75</v>
      </c>
      <c r="G474" t="b">
        <v>0</v>
      </c>
      <c r="H474" t="b">
        <v>0</v>
      </c>
      <c r="I474" t="b">
        <v>0</v>
      </c>
      <c r="J474">
        <v>1</v>
      </c>
      <c r="K474">
        <v>16</v>
      </c>
      <c r="L474" s="20">
        <v>44585</v>
      </c>
      <c r="M474" s="19" t="s">
        <v>1573</v>
      </c>
    </row>
    <row r="475" spans="1:13" x14ac:dyDescent="0.25">
      <c r="A475">
        <v>474</v>
      </c>
      <c r="B475" s="19" t="s">
        <v>545</v>
      </c>
      <c r="C475">
        <v>35</v>
      </c>
      <c r="D475" s="19" t="s">
        <v>544</v>
      </c>
      <c r="E475">
        <v>45.86</v>
      </c>
      <c r="F475">
        <v>60</v>
      </c>
      <c r="G475" t="b">
        <v>0</v>
      </c>
      <c r="H475" t="b">
        <v>0</v>
      </c>
      <c r="I475" t="b">
        <v>0</v>
      </c>
      <c r="J475">
        <v>3</v>
      </c>
      <c r="K475">
        <v>32</v>
      </c>
      <c r="L475" s="20">
        <v>44956</v>
      </c>
      <c r="M475" s="19" t="s">
        <v>1574</v>
      </c>
    </row>
    <row r="476" spans="1:13" x14ac:dyDescent="0.25">
      <c r="A476">
        <v>475</v>
      </c>
      <c r="B476" s="19" t="s">
        <v>546</v>
      </c>
      <c r="C476">
        <v>3</v>
      </c>
      <c r="D476" s="19" t="s">
        <v>33</v>
      </c>
      <c r="E476">
        <v>120.68</v>
      </c>
      <c r="F476">
        <v>65</v>
      </c>
      <c r="G476" t="b">
        <v>0</v>
      </c>
      <c r="H476" t="b">
        <v>0</v>
      </c>
      <c r="I476" t="b">
        <v>0</v>
      </c>
      <c r="J476">
        <v>2</v>
      </c>
      <c r="K476">
        <v>64</v>
      </c>
      <c r="L476" s="20">
        <v>44777</v>
      </c>
      <c r="M476" s="19" t="s">
        <v>1573</v>
      </c>
    </row>
    <row r="477" spans="1:13" x14ac:dyDescent="0.25">
      <c r="A477">
        <v>476</v>
      </c>
      <c r="B477" s="19" t="s">
        <v>547</v>
      </c>
      <c r="C477">
        <v>14</v>
      </c>
      <c r="D477" s="19" t="s">
        <v>158</v>
      </c>
      <c r="E477">
        <v>72.400000000000006</v>
      </c>
      <c r="F477">
        <v>75</v>
      </c>
      <c r="G477" t="b">
        <v>0</v>
      </c>
      <c r="H477" t="b">
        <v>0</v>
      </c>
      <c r="I477" t="b">
        <v>0</v>
      </c>
      <c r="J477">
        <v>2</v>
      </c>
      <c r="K477">
        <v>32</v>
      </c>
      <c r="L477" s="20">
        <v>44751</v>
      </c>
      <c r="M477" s="19" t="s">
        <v>1573</v>
      </c>
    </row>
    <row r="478" spans="1:13" x14ac:dyDescent="0.25">
      <c r="A478">
        <v>477</v>
      </c>
      <c r="B478" s="19" t="s">
        <v>548</v>
      </c>
      <c r="C478">
        <v>29</v>
      </c>
      <c r="D478" s="19" t="s">
        <v>377</v>
      </c>
      <c r="E478">
        <v>68.849999999999994</v>
      </c>
      <c r="F478">
        <v>75</v>
      </c>
      <c r="G478" t="b">
        <v>0</v>
      </c>
      <c r="H478" t="b">
        <v>0</v>
      </c>
      <c r="I478" t="b">
        <v>0</v>
      </c>
      <c r="J478">
        <v>2</v>
      </c>
      <c r="K478">
        <v>32</v>
      </c>
      <c r="L478" s="20">
        <v>44650</v>
      </c>
      <c r="M478" s="19" t="s">
        <v>1573</v>
      </c>
    </row>
    <row r="479" spans="1:13" x14ac:dyDescent="0.25">
      <c r="A479">
        <v>478</v>
      </c>
      <c r="B479" s="19" t="s">
        <v>549</v>
      </c>
      <c r="C479">
        <v>9</v>
      </c>
      <c r="D479" s="19" t="s">
        <v>52</v>
      </c>
      <c r="E479">
        <v>1310.23</v>
      </c>
      <c r="F479">
        <v>75</v>
      </c>
      <c r="G479" t="b">
        <v>1</v>
      </c>
      <c r="H479" t="b">
        <v>1</v>
      </c>
      <c r="I479" t="b">
        <v>0</v>
      </c>
      <c r="J479">
        <v>12</v>
      </c>
      <c r="K479">
        <v>256</v>
      </c>
      <c r="L479" s="20">
        <v>44639</v>
      </c>
      <c r="M479" s="19" t="s">
        <v>1573</v>
      </c>
    </row>
    <row r="480" spans="1:13" x14ac:dyDescent="0.25">
      <c r="A480">
        <v>479</v>
      </c>
      <c r="B480" s="19" t="s">
        <v>551</v>
      </c>
      <c r="C480">
        <v>36</v>
      </c>
      <c r="D480" s="19" t="s">
        <v>550</v>
      </c>
      <c r="E480">
        <v>2758.61</v>
      </c>
      <c r="F480">
        <v>81</v>
      </c>
      <c r="G480" t="b">
        <v>0</v>
      </c>
      <c r="H480" t="b">
        <v>1</v>
      </c>
      <c r="I480" t="b">
        <v>1</v>
      </c>
      <c r="J480">
        <v>12</v>
      </c>
      <c r="K480">
        <v>512</v>
      </c>
      <c r="L480" s="20">
        <v>44741</v>
      </c>
      <c r="M480" s="19" t="s">
        <v>1573</v>
      </c>
    </row>
    <row r="481" spans="1:13" x14ac:dyDescent="0.25">
      <c r="A481">
        <v>480</v>
      </c>
      <c r="B481" s="19" t="s">
        <v>552</v>
      </c>
      <c r="C481">
        <v>2</v>
      </c>
      <c r="D481" s="19" t="s">
        <v>30</v>
      </c>
      <c r="E481">
        <v>252.86</v>
      </c>
      <c r="F481">
        <v>84</v>
      </c>
      <c r="G481" t="b">
        <v>1</v>
      </c>
      <c r="H481" t="b">
        <v>1</v>
      </c>
      <c r="I481" t="b">
        <v>0</v>
      </c>
      <c r="J481">
        <v>6</v>
      </c>
      <c r="K481">
        <v>128</v>
      </c>
      <c r="L481" s="20">
        <v>44647</v>
      </c>
      <c r="M481" s="19" t="s">
        <v>1573</v>
      </c>
    </row>
    <row r="482" spans="1:13" x14ac:dyDescent="0.25">
      <c r="A482">
        <v>481</v>
      </c>
      <c r="B482" s="19" t="s">
        <v>553</v>
      </c>
      <c r="C482">
        <v>11</v>
      </c>
      <c r="D482" s="19" t="s">
        <v>94</v>
      </c>
      <c r="E482">
        <v>183.9</v>
      </c>
      <c r="F482">
        <v>80</v>
      </c>
      <c r="G482" t="b">
        <v>0</v>
      </c>
      <c r="H482" t="b">
        <v>0</v>
      </c>
      <c r="I482" t="b">
        <v>0</v>
      </c>
      <c r="J482">
        <v>6</v>
      </c>
      <c r="K482">
        <v>128</v>
      </c>
      <c r="L482" s="20">
        <v>44638</v>
      </c>
      <c r="M482" s="19" t="s">
        <v>1573</v>
      </c>
    </row>
    <row r="483" spans="1:13" x14ac:dyDescent="0.25">
      <c r="A483">
        <v>482</v>
      </c>
      <c r="B483" s="19" t="s">
        <v>554</v>
      </c>
      <c r="C483">
        <v>31</v>
      </c>
      <c r="D483" s="19" t="s">
        <v>434</v>
      </c>
      <c r="E483">
        <v>804.48</v>
      </c>
      <c r="F483">
        <v>86</v>
      </c>
      <c r="G483" t="b">
        <v>1</v>
      </c>
      <c r="H483" t="b">
        <v>1</v>
      </c>
      <c r="I483" t="b">
        <v>0</v>
      </c>
      <c r="J483">
        <v>8</v>
      </c>
      <c r="K483">
        <v>128</v>
      </c>
      <c r="L483" s="20">
        <v>44663</v>
      </c>
      <c r="M483" s="19" t="s">
        <v>1573</v>
      </c>
    </row>
    <row r="484" spans="1:13" x14ac:dyDescent="0.25">
      <c r="A484">
        <v>483</v>
      </c>
      <c r="B484" s="19" t="s">
        <v>555</v>
      </c>
      <c r="C484">
        <v>9</v>
      </c>
      <c r="D484" s="19" t="s">
        <v>52</v>
      </c>
      <c r="E484">
        <v>149.31</v>
      </c>
      <c r="F484">
        <v>71</v>
      </c>
      <c r="G484" t="b">
        <v>0</v>
      </c>
      <c r="H484" t="b">
        <v>0</v>
      </c>
      <c r="I484" t="b">
        <v>0</v>
      </c>
      <c r="J484">
        <v>4</v>
      </c>
      <c r="K484">
        <v>128</v>
      </c>
      <c r="L484" s="20">
        <v>44775</v>
      </c>
      <c r="M484" s="19" t="s">
        <v>1573</v>
      </c>
    </row>
    <row r="485" spans="1:13" x14ac:dyDescent="0.25">
      <c r="A485">
        <v>484</v>
      </c>
      <c r="B485" s="19" t="s">
        <v>556</v>
      </c>
      <c r="C485">
        <v>31</v>
      </c>
      <c r="D485" s="19" t="s">
        <v>434</v>
      </c>
      <c r="E485">
        <v>1068.74</v>
      </c>
      <c r="F485">
        <v>75</v>
      </c>
      <c r="G485" t="b">
        <v>1</v>
      </c>
      <c r="H485" t="b">
        <v>1</v>
      </c>
      <c r="I485" t="b">
        <v>0</v>
      </c>
      <c r="J485">
        <v>12</v>
      </c>
      <c r="K485">
        <v>512</v>
      </c>
      <c r="L485" s="20">
        <v>44926</v>
      </c>
      <c r="M485" s="19" t="s">
        <v>1573</v>
      </c>
    </row>
    <row r="486" spans="1:13" x14ac:dyDescent="0.25">
      <c r="A486">
        <v>485</v>
      </c>
      <c r="B486" s="19" t="s">
        <v>557</v>
      </c>
      <c r="C486">
        <v>14</v>
      </c>
      <c r="D486" s="19" t="s">
        <v>158</v>
      </c>
      <c r="E486">
        <v>183.9</v>
      </c>
      <c r="F486">
        <v>74</v>
      </c>
      <c r="G486" t="b">
        <v>0</v>
      </c>
      <c r="H486" t="b">
        <v>0</v>
      </c>
      <c r="I486" t="b">
        <v>0</v>
      </c>
      <c r="J486">
        <v>8</v>
      </c>
      <c r="K486">
        <v>256</v>
      </c>
      <c r="L486" s="20">
        <v>44802</v>
      </c>
      <c r="M486" s="19" t="s">
        <v>1573</v>
      </c>
    </row>
    <row r="487" spans="1:13" x14ac:dyDescent="0.25">
      <c r="A487">
        <v>486</v>
      </c>
      <c r="B487" s="19" t="s">
        <v>558</v>
      </c>
      <c r="C487">
        <v>36</v>
      </c>
      <c r="D487" s="19" t="s">
        <v>550</v>
      </c>
      <c r="E487">
        <v>275.85000000000002</v>
      </c>
      <c r="F487">
        <v>84</v>
      </c>
      <c r="G487" t="b">
        <v>0</v>
      </c>
      <c r="H487" t="b">
        <v>1</v>
      </c>
      <c r="I487" t="b">
        <v>0</v>
      </c>
      <c r="J487">
        <v>8</v>
      </c>
      <c r="K487">
        <v>256</v>
      </c>
      <c r="L487" s="20">
        <v>44625</v>
      </c>
      <c r="M487" s="19" t="s">
        <v>1573</v>
      </c>
    </row>
    <row r="488" spans="1:13" x14ac:dyDescent="0.25">
      <c r="A488">
        <v>487</v>
      </c>
      <c r="B488" s="19" t="s">
        <v>559</v>
      </c>
      <c r="C488">
        <v>9</v>
      </c>
      <c r="D488" s="19" t="s">
        <v>52</v>
      </c>
      <c r="E488">
        <v>149.41</v>
      </c>
      <c r="F488">
        <v>75</v>
      </c>
      <c r="G488" t="b">
        <v>0</v>
      </c>
      <c r="H488" t="b">
        <v>0</v>
      </c>
      <c r="I488" t="b">
        <v>0</v>
      </c>
      <c r="J488">
        <v>4</v>
      </c>
      <c r="K488">
        <v>128</v>
      </c>
      <c r="L488" s="20">
        <v>44762</v>
      </c>
      <c r="M488" s="19" t="s">
        <v>1573</v>
      </c>
    </row>
    <row r="489" spans="1:13" x14ac:dyDescent="0.25">
      <c r="A489">
        <v>488</v>
      </c>
      <c r="B489" s="19" t="s">
        <v>560</v>
      </c>
      <c r="C489">
        <v>26</v>
      </c>
      <c r="D489" s="19" t="s">
        <v>308</v>
      </c>
      <c r="E489">
        <v>701.03</v>
      </c>
      <c r="F489">
        <v>86</v>
      </c>
      <c r="G489" t="b">
        <v>1</v>
      </c>
      <c r="H489" t="b">
        <v>1</v>
      </c>
      <c r="I489" t="b">
        <v>0</v>
      </c>
      <c r="J489">
        <v>12</v>
      </c>
      <c r="K489">
        <v>256</v>
      </c>
      <c r="L489" s="20">
        <v>44993</v>
      </c>
      <c r="M489" s="19" t="s">
        <v>1574</v>
      </c>
    </row>
    <row r="490" spans="1:13" x14ac:dyDescent="0.25">
      <c r="A490">
        <v>489</v>
      </c>
      <c r="B490" s="19" t="s">
        <v>561</v>
      </c>
      <c r="C490">
        <v>3</v>
      </c>
      <c r="D490" s="19" t="s">
        <v>33</v>
      </c>
      <c r="E490">
        <v>101.83</v>
      </c>
      <c r="F490">
        <v>67</v>
      </c>
      <c r="G490" t="b">
        <v>0</v>
      </c>
      <c r="H490" t="b">
        <v>0</v>
      </c>
      <c r="I490" t="b">
        <v>0</v>
      </c>
      <c r="J490">
        <v>4</v>
      </c>
      <c r="K490">
        <v>64</v>
      </c>
      <c r="L490" s="20">
        <v>44805</v>
      </c>
      <c r="M490" s="19" t="s">
        <v>1573</v>
      </c>
    </row>
    <row r="491" spans="1:13" x14ac:dyDescent="0.25">
      <c r="A491">
        <v>490</v>
      </c>
      <c r="B491" s="19" t="s">
        <v>562</v>
      </c>
      <c r="C491">
        <v>11</v>
      </c>
      <c r="D491" s="19" t="s">
        <v>94</v>
      </c>
      <c r="E491">
        <v>387.92</v>
      </c>
      <c r="F491">
        <v>84</v>
      </c>
      <c r="G491" t="b">
        <v>1</v>
      </c>
      <c r="H491" t="b">
        <v>0</v>
      </c>
      <c r="I491" t="b">
        <v>1</v>
      </c>
      <c r="J491">
        <v>12</v>
      </c>
      <c r="K491">
        <v>256</v>
      </c>
      <c r="L491" s="20">
        <v>44542</v>
      </c>
      <c r="M491" s="19" t="s">
        <v>1575</v>
      </c>
    </row>
    <row r="492" spans="1:13" x14ac:dyDescent="0.25">
      <c r="A492">
        <v>491</v>
      </c>
      <c r="B492" s="19" t="s">
        <v>563</v>
      </c>
      <c r="C492">
        <v>2</v>
      </c>
      <c r="D492" s="19" t="s">
        <v>30</v>
      </c>
      <c r="E492">
        <v>183.79</v>
      </c>
      <c r="F492">
        <v>63</v>
      </c>
      <c r="G492" t="b">
        <v>0</v>
      </c>
      <c r="H492" t="b">
        <v>0</v>
      </c>
      <c r="I492" t="b">
        <v>0</v>
      </c>
      <c r="J492">
        <v>6</v>
      </c>
      <c r="K492">
        <v>64</v>
      </c>
      <c r="L492" s="20">
        <v>44579</v>
      </c>
      <c r="M492" s="19" t="s">
        <v>1573</v>
      </c>
    </row>
    <row r="493" spans="1:13" x14ac:dyDescent="0.25">
      <c r="A493">
        <v>492</v>
      </c>
      <c r="B493" s="19" t="s">
        <v>564</v>
      </c>
      <c r="C493">
        <v>10</v>
      </c>
      <c r="D493" s="19" t="s">
        <v>63</v>
      </c>
      <c r="E493">
        <v>287.24</v>
      </c>
      <c r="F493">
        <v>84</v>
      </c>
      <c r="G493" t="b">
        <v>1</v>
      </c>
      <c r="H493" t="b">
        <v>1</v>
      </c>
      <c r="I493" t="b">
        <v>1</v>
      </c>
      <c r="J493">
        <v>8</v>
      </c>
      <c r="K493">
        <v>128</v>
      </c>
      <c r="L493" s="20">
        <v>44968</v>
      </c>
      <c r="M493" s="19" t="s">
        <v>1574</v>
      </c>
    </row>
    <row r="494" spans="1:13" x14ac:dyDescent="0.25">
      <c r="A494">
        <v>493</v>
      </c>
      <c r="B494" s="19" t="s">
        <v>565</v>
      </c>
      <c r="C494">
        <v>4</v>
      </c>
      <c r="D494" s="19" t="s">
        <v>35</v>
      </c>
      <c r="E494">
        <v>172.4</v>
      </c>
      <c r="F494">
        <v>76</v>
      </c>
      <c r="G494" t="b">
        <v>1</v>
      </c>
      <c r="H494" t="b">
        <v>0</v>
      </c>
      <c r="I494" t="b">
        <v>0</v>
      </c>
      <c r="J494">
        <v>4</v>
      </c>
      <c r="K494">
        <v>128</v>
      </c>
      <c r="L494" s="20">
        <v>45042</v>
      </c>
      <c r="M494" s="19" t="s">
        <v>1574</v>
      </c>
    </row>
    <row r="495" spans="1:13" x14ac:dyDescent="0.25">
      <c r="A495">
        <v>494</v>
      </c>
      <c r="B495" s="19" t="s">
        <v>566</v>
      </c>
      <c r="C495">
        <v>9</v>
      </c>
      <c r="D495" s="19" t="s">
        <v>52</v>
      </c>
      <c r="E495">
        <v>206.78</v>
      </c>
      <c r="F495">
        <v>76</v>
      </c>
      <c r="G495" t="b">
        <v>1</v>
      </c>
      <c r="H495" t="b">
        <v>0</v>
      </c>
      <c r="I495" t="b">
        <v>0</v>
      </c>
      <c r="J495">
        <v>6</v>
      </c>
      <c r="K495">
        <v>128</v>
      </c>
      <c r="L495" s="20">
        <v>44686</v>
      </c>
      <c r="M495" s="19" t="s">
        <v>1573</v>
      </c>
    </row>
    <row r="496" spans="1:13" x14ac:dyDescent="0.25">
      <c r="A496">
        <v>495</v>
      </c>
      <c r="B496" s="19" t="s">
        <v>567</v>
      </c>
      <c r="C496">
        <v>25</v>
      </c>
      <c r="D496" s="19" t="s">
        <v>273</v>
      </c>
      <c r="E496">
        <v>287.24</v>
      </c>
      <c r="F496">
        <v>75</v>
      </c>
      <c r="G496" t="b">
        <v>1</v>
      </c>
      <c r="H496" t="b">
        <v>0</v>
      </c>
      <c r="I496" t="b">
        <v>0</v>
      </c>
      <c r="J496">
        <v>8</v>
      </c>
      <c r="K496">
        <v>128</v>
      </c>
      <c r="L496" s="20">
        <v>44661</v>
      </c>
      <c r="M496" s="19" t="s">
        <v>1573</v>
      </c>
    </row>
    <row r="497" spans="1:13" x14ac:dyDescent="0.25">
      <c r="A497">
        <v>496</v>
      </c>
      <c r="B497" s="19" t="s">
        <v>568</v>
      </c>
      <c r="C497">
        <v>6</v>
      </c>
      <c r="D497" s="19" t="s">
        <v>43</v>
      </c>
      <c r="E497">
        <v>133.33000000000001</v>
      </c>
      <c r="F497">
        <v>74</v>
      </c>
      <c r="G497" t="b">
        <v>0</v>
      </c>
      <c r="H497" t="b">
        <v>0</v>
      </c>
      <c r="I497" t="b">
        <v>1</v>
      </c>
      <c r="J497">
        <v>4</v>
      </c>
      <c r="K497">
        <v>64</v>
      </c>
      <c r="L497" s="20">
        <v>44985</v>
      </c>
      <c r="M497" s="19" t="s">
        <v>1574</v>
      </c>
    </row>
    <row r="498" spans="1:13" x14ac:dyDescent="0.25">
      <c r="A498">
        <v>497</v>
      </c>
      <c r="B498" s="19" t="s">
        <v>569</v>
      </c>
      <c r="C498">
        <v>4</v>
      </c>
      <c r="D498" s="19" t="s">
        <v>35</v>
      </c>
      <c r="E498">
        <v>95.39</v>
      </c>
      <c r="F498">
        <v>62</v>
      </c>
      <c r="G498" t="b">
        <v>0</v>
      </c>
      <c r="H498" t="b">
        <v>0</v>
      </c>
      <c r="I498" t="b">
        <v>0</v>
      </c>
      <c r="J498">
        <v>3</v>
      </c>
      <c r="K498">
        <v>32</v>
      </c>
      <c r="L498" s="20">
        <v>44976</v>
      </c>
      <c r="M498" s="19" t="s">
        <v>1574</v>
      </c>
    </row>
    <row r="499" spans="1:13" x14ac:dyDescent="0.25">
      <c r="A499">
        <v>498</v>
      </c>
      <c r="B499" s="19" t="s">
        <v>570</v>
      </c>
      <c r="C499">
        <v>3</v>
      </c>
      <c r="D499" s="19" t="s">
        <v>33</v>
      </c>
      <c r="E499">
        <v>137.91999999999999</v>
      </c>
      <c r="F499">
        <v>78</v>
      </c>
      <c r="G499" t="b">
        <v>0</v>
      </c>
      <c r="H499" t="b">
        <v>0</v>
      </c>
      <c r="I499" t="b">
        <v>0</v>
      </c>
      <c r="J499">
        <v>6</v>
      </c>
      <c r="K499">
        <v>128</v>
      </c>
      <c r="L499" s="20">
        <v>44743</v>
      </c>
      <c r="M499" s="19" t="s">
        <v>1573</v>
      </c>
    </row>
    <row r="500" spans="1:13" x14ac:dyDescent="0.25">
      <c r="A500">
        <v>499</v>
      </c>
      <c r="B500" s="19" t="s">
        <v>571</v>
      </c>
      <c r="C500">
        <v>2</v>
      </c>
      <c r="D500" s="19" t="s">
        <v>30</v>
      </c>
      <c r="E500">
        <v>1034.47</v>
      </c>
      <c r="F500">
        <v>88</v>
      </c>
      <c r="G500" t="b">
        <v>1</v>
      </c>
      <c r="H500" t="b">
        <v>1</v>
      </c>
      <c r="I500" t="b">
        <v>0</v>
      </c>
      <c r="J500">
        <v>8</v>
      </c>
      <c r="K500">
        <v>128</v>
      </c>
      <c r="L500" s="20">
        <v>44731</v>
      </c>
      <c r="M500" s="19" t="s">
        <v>1573</v>
      </c>
    </row>
    <row r="501" spans="1:13" x14ac:dyDescent="0.25">
      <c r="A501">
        <v>500</v>
      </c>
      <c r="B501" s="19" t="s">
        <v>572</v>
      </c>
      <c r="C501">
        <v>1</v>
      </c>
      <c r="D501" s="19" t="s">
        <v>25</v>
      </c>
      <c r="E501">
        <v>321.83</v>
      </c>
      <c r="F501">
        <v>77</v>
      </c>
      <c r="G501" t="b">
        <v>0</v>
      </c>
      <c r="H501" t="b">
        <v>1</v>
      </c>
      <c r="I501" t="b">
        <v>0</v>
      </c>
      <c r="J501">
        <v>8</v>
      </c>
      <c r="K501">
        <v>128</v>
      </c>
      <c r="L501" s="20">
        <v>45056</v>
      </c>
      <c r="M501" s="19" t="s">
        <v>1574</v>
      </c>
    </row>
    <row r="502" spans="1:13" x14ac:dyDescent="0.25">
      <c r="A502">
        <v>501</v>
      </c>
      <c r="B502" s="19" t="s">
        <v>573</v>
      </c>
      <c r="C502">
        <v>16</v>
      </c>
      <c r="D502" s="19" t="s">
        <v>172</v>
      </c>
      <c r="E502">
        <v>183.79</v>
      </c>
      <c r="F502">
        <v>69</v>
      </c>
      <c r="G502" t="b">
        <v>0</v>
      </c>
      <c r="H502" t="b">
        <v>1</v>
      </c>
      <c r="I502" t="b">
        <v>0</v>
      </c>
      <c r="J502">
        <v>4</v>
      </c>
      <c r="K502">
        <v>128</v>
      </c>
      <c r="L502" s="20">
        <v>44972</v>
      </c>
      <c r="M502" s="19" t="s">
        <v>1574</v>
      </c>
    </row>
    <row r="503" spans="1:13" x14ac:dyDescent="0.25">
      <c r="A503">
        <v>502</v>
      </c>
      <c r="B503" s="19" t="s">
        <v>574</v>
      </c>
      <c r="C503">
        <v>6</v>
      </c>
      <c r="D503" s="19" t="s">
        <v>43</v>
      </c>
      <c r="E503">
        <v>83.78</v>
      </c>
      <c r="F503">
        <v>60</v>
      </c>
      <c r="G503" t="b">
        <v>0</v>
      </c>
      <c r="H503" t="b">
        <v>0</v>
      </c>
      <c r="I503" t="b">
        <v>0</v>
      </c>
      <c r="J503">
        <v>2</v>
      </c>
      <c r="K503">
        <v>32</v>
      </c>
      <c r="L503" s="20">
        <v>44721</v>
      </c>
      <c r="M503" s="19" t="s">
        <v>1573</v>
      </c>
    </row>
    <row r="504" spans="1:13" x14ac:dyDescent="0.25">
      <c r="A504">
        <v>503</v>
      </c>
      <c r="B504" s="19" t="s">
        <v>575</v>
      </c>
      <c r="C504">
        <v>25</v>
      </c>
      <c r="D504" s="19" t="s">
        <v>273</v>
      </c>
      <c r="E504">
        <v>356.21</v>
      </c>
      <c r="F504">
        <v>86</v>
      </c>
      <c r="G504" t="b">
        <v>1</v>
      </c>
      <c r="H504" t="b">
        <v>1</v>
      </c>
      <c r="I504" t="b">
        <v>0</v>
      </c>
      <c r="J504">
        <v>8</v>
      </c>
      <c r="K504">
        <v>256</v>
      </c>
      <c r="L504" s="20">
        <v>44744</v>
      </c>
      <c r="M504" s="19" t="s">
        <v>1573</v>
      </c>
    </row>
    <row r="505" spans="1:13" x14ac:dyDescent="0.25">
      <c r="A505">
        <v>504</v>
      </c>
      <c r="B505" s="19" t="s">
        <v>576</v>
      </c>
      <c r="C505">
        <v>4</v>
      </c>
      <c r="D505" s="19" t="s">
        <v>35</v>
      </c>
      <c r="E505">
        <v>178.15</v>
      </c>
      <c r="F505">
        <v>77</v>
      </c>
      <c r="G505" t="b">
        <v>0</v>
      </c>
      <c r="H505" t="b">
        <v>0</v>
      </c>
      <c r="I505" t="b">
        <v>0</v>
      </c>
      <c r="J505">
        <v>6</v>
      </c>
      <c r="K505">
        <v>128</v>
      </c>
      <c r="L505" s="20">
        <v>44873</v>
      </c>
      <c r="M505" s="19" t="s">
        <v>1573</v>
      </c>
    </row>
    <row r="506" spans="1:13" x14ac:dyDescent="0.25">
      <c r="A506">
        <v>505</v>
      </c>
      <c r="B506" s="19" t="s">
        <v>577</v>
      </c>
      <c r="C506">
        <v>9</v>
      </c>
      <c r="D506" s="19" t="s">
        <v>52</v>
      </c>
      <c r="E506">
        <v>97.69</v>
      </c>
      <c r="F506">
        <v>66</v>
      </c>
      <c r="G506" t="b">
        <v>0</v>
      </c>
      <c r="H506" t="b">
        <v>0</v>
      </c>
      <c r="I506" t="b">
        <v>0</v>
      </c>
      <c r="J506">
        <v>3</v>
      </c>
      <c r="K506">
        <v>32</v>
      </c>
      <c r="L506" s="20">
        <v>44592</v>
      </c>
      <c r="M506" s="19" t="s">
        <v>1573</v>
      </c>
    </row>
    <row r="507" spans="1:13" x14ac:dyDescent="0.25">
      <c r="A507">
        <v>506</v>
      </c>
      <c r="B507" s="19" t="s">
        <v>578</v>
      </c>
      <c r="C507">
        <v>2</v>
      </c>
      <c r="D507" s="19" t="s">
        <v>30</v>
      </c>
      <c r="E507">
        <v>166.55</v>
      </c>
      <c r="F507">
        <v>80</v>
      </c>
      <c r="G507" t="b">
        <v>0</v>
      </c>
      <c r="H507" t="b">
        <v>0</v>
      </c>
      <c r="I507" t="b">
        <v>0</v>
      </c>
      <c r="J507">
        <v>6</v>
      </c>
      <c r="K507">
        <v>128</v>
      </c>
      <c r="L507" s="20">
        <v>44727</v>
      </c>
      <c r="M507" s="19" t="s">
        <v>1573</v>
      </c>
    </row>
    <row r="508" spans="1:13" x14ac:dyDescent="0.25">
      <c r="A508">
        <v>507</v>
      </c>
      <c r="B508" s="19" t="s">
        <v>579</v>
      </c>
      <c r="C508">
        <v>2</v>
      </c>
      <c r="D508" s="19" t="s">
        <v>30</v>
      </c>
      <c r="E508">
        <v>178.05</v>
      </c>
      <c r="F508">
        <v>80</v>
      </c>
      <c r="G508" t="b">
        <v>1</v>
      </c>
      <c r="H508" t="b">
        <v>0</v>
      </c>
      <c r="I508" t="b">
        <v>0</v>
      </c>
      <c r="J508">
        <v>6</v>
      </c>
      <c r="K508">
        <v>128</v>
      </c>
      <c r="L508" s="20">
        <v>44664</v>
      </c>
      <c r="M508" s="19" t="s">
        <v>1573</v>
      </c>
    </row>
    <row r="509" spans="1:13" x14ac:dyDescent="0.25">
      <c r="A509">
        <v>508</v>
      </c>
      <c r="B509" s="19" t="s">
        <v>580</v>
      </c>
      <c r="C509">
        <v>4</v>
      </c>
      <c r="D509" s="19" t="s">
        <v>35</v>
      </c>
      <c r="E509">
        <v>172.3</v>
      </c>
      <c r="F509">
        <v>78</v>
      </c>
      <c r="G509" t="b">
        <v>1</v>
      </c>
      <c r="H509" t="b">
        <v>0</v>
      </c>
      <c r="I509" t="b">
        <v>0</v>
      </c>
      <c r="J509">
        <v>6</v>
      </c>
      <c r="K509">
        <v>128</v>
      </c>
      <c r="L509" s="20">
        <v>44665</v>
      </c>
      <c r="M509" s="19" t="s">
        <v>1573</v>
      </c>
    </row>
    <row r="510" spans="1:13" x14ac:dyDescent="0.25">
      <c r="A510">
        <v>509</v>
      </c>
      <c r="B510" s="19" t="s">
        <v>581</v>
      </c>
      <c r="C510">
        <v>10</v>
      </c>
      <c r="D510" s="19" t="s">
        <v>63</v>
      </c>
      <c r="E510">
        <v>183.9</v>
      </c>
      <c r="F510">
        <v>75</v>
      </c>
      <c r="G510" t="b">
        <v>1</v>
      </c>
      <c r="H510" t="b">
        <v>0</v>
      </c>
      <c r="I510" t="b">
        <v>1</v>
      </c>
      <c r="J510">
        <v>4</v>
      </c>
      <c r="K510">
        <v>64</v>
      </c>
      <c r="L510" s="20">
        <v>45004</v>
      </c>
      <c r="M510" s="19" t="s">
        <v>1574</v>
      </c>
    </row>
    <row r="511" spans="1:13" x14ac:dyDescent="0.25">
      <c r="A511">
        <v>510</v>
      </c>
      <c r="B511" s="19" t="s">
        <v>582</v>
      </c>
      <c r="C511">
        <v>16</v>
      </c>
      <c r="D511" s="19" t="s">
        <v>172</v>
      </c>
      <c r="E511">
        <v>413.79</v>
      </c>
      <c r="F511">
        <v>82</v>
      </c>
      <c r="G511" t="b">
        <v>1</v>
      </c>
      <c r="H511" t="b">
        <v>1</v>
      </c>
      <c r="I511" t="b">
        <v>0</v>
      </c>
      <c r="J511">
        <v>8</v>
      </c>
      <c r="K511">
        <v>128</v>
      </c>
      <c r="L511" s="20">
        <v>45030</v>
      </c>
      <c r="M511" s="19" t="s">
        <v>1574</v>
      </c>
    </row>
    <row r="512" spans="1:13" x14ac:dyDescent="0.25">
      <c r="A512">
        <v>511</v>
      </c>
      <c r="B512" s="19" t="s">
        <v>583</v>
      </c>
      <c r="C512">
        <v>1</v>
      </c>
      <c r="D512" s="19" t="s">
        <v>25</v>
      </c>
      <c r="E512">
        <v>804.59</v>
      </c>
      <c r="F512">
        <v>75</v>
      </c>
      <c r="G512" t="b">
        <v>1</v>
      </c>
      <c r="H512" t="b">
        <v>1</v>
      </c>
      <c r="I512" t="b">
        <v>0</v>
      </c>
      <c r="J512">
        <v>12</v>
      </c>
      <c r="K512">
        <v>256</v>
      </c>
      <c r="L512" s="20">
        <v>44888</v>
      </c>
      <c r="M512" s="19" t="s">
        <v>1573</v>
      </c>
    </row>
    <row r="513" spans="1:13" x14ac:dyDescent="0.25">
      <c r="A513">
        <v>512</v>
      </c>
      <c r="B513" s="19" t="s">
        <v>584</v>
      </c>
      <c r="C513">
        <v>6</v>
      </c>
      <c r="D513" s="19" t="s">
        <v>43</v>
      </c>
      <c r="E513">
        <v>310.23</v>
      </c>
      <c r="F513">
        <v>86</v>
      </c>
      <c r="G513" t="b">
        <v>1</v>
      </c>
      <c r="H513" t="b">
        <v>1</v>
      </c>
      <c r="I513" t="b">
        <v>1</v>
      </c>
      <c r="J513">
        <v>8</v>
      </c>
      <c r="K513">
        <v>256</v>
      </c>
      <c r="L513" s="20">
        <v>44567</v>
      </c>
      <c r="M513" s="19" t="s">
        <v>1573</v>
      </c>
    </row>
    <row r="514" spans="1:13" x14ac:dyDescent="0.25">
      <c r="A514">
        <v>513</v>
      </c>
      <c r="B514" s="19" t="s">
        <v>585</v>
      </c>
      <c r="C514">
        <v>2</v>
      </c>
      <c r="D514" s="19" t="s">
        <v>30</v>
      </c>
      <c r="E514">
        <v>122.18</v>
      </c>
      <c r="F514">
        <v>71</v>
      </c>
      <c r="G514" t="b">
        <v>0</v>
      </c>
      <c r="H514" t="b">
        <v>0</v>
      </c>
      <c r="I514" t="b">
        <v>0</v>
      </c>
      <c r="J514">
        <v>4</v>
      </c>
      <c r="K514">
        <v>64</v>
      </c>
      <c r="L514" s="20">
        <v>44829</v>
      </c>
      <c r="M514" s="19" t="s">
        <v>1573</v>
      </c>
    </row>
    <row r="515" spans="1:13" x14ac:dyDescent="0.25">
      <c r="A515">
        <v>514</v>
      </c>
      <c r="B515" s="19" t="s">
        <v>586</v>
      </c>
      <c r="C515">
        <v>8</v>
      </c>
      <c r="D515" s="19" t="s">
        <v>49</v>
      </c>
      <c r="E515">
        <v>494.14</v>
      </c>
      <c r="F515">
        <v>85</v>
      </c>
      <c r="G515" t="b">
        <v>1</v>
      </c>
      <c r="H515" t="b">
        <v>1</v>
      </c>
      <c r="I515" t="b">
        <v>0</v>
      </c>
      <c r="J515">
        <v>8</v>
      </c>
      <c r="K515">
        <v>256</v>
      </c>
      <c r="L515" s="20">
        <v>44833</v>
      </c>
      <c r="M515" s="19" t="s">
        <v>1573</v>
      </c>
    </row>
    <row r="516" spans="1:13" x14ac:dyDescent="0.25">
      <c r="A516">
        <v>515</v>
      </c>
      <c r="B516" s="19" t="s">
        <v>587</v>
      </c>
      <c r="C516">
        <v>9</v>
      </c>
      <c r="D516" s="19" t="s">
        <v>52</v>
      </c>
      <c r="E516">
        <v>287.24</v>
      </c>
      <c r="F516">
        <v>77</v>
      </c>
      <c r="G516" t="b">
        <v>1</v>
      </c>
      <c r="H516" t="b">
        <v>0</v>
      </c>
      <c r="I516" t="b">
        <v>0</v>
      </c>
      <c r="J516">
        <v>8</v>
      </c>
      <c r="K516">
        <v>128</v>
      </c>
      <c r="L516" s="20">
        <v>44908</v>
      </c>
      <c r="M516" s="19" t="s">
        <v>1573</v>
      </c>
    </row>
    <row r="517" spans="1:13" x14ac:dyDescent="0.25">
      <c r="A517">
        <v>516</v>
      </c>
      <c r="B517" s="19" t="s">
        <v>588</v>
      </c>
      <c r="C517">
        <v>11</v>
      </c>
      <c r="D517" s="19" t="s">
        <v>94</v>
      </c>
      <c r="E517">
        <v>166.54</v>
      </c>
      <c r="F517">
        <v>77</v>
      </c>
      <c r="G517" t="b">
        <v>0</v>
      </c>
      <c r="H517" t="b">
        <v>0</v>
      </c>
      <c r="I517" t="b">
        <v>0</v>
      </c>
      <c r="J517">
        <v>4</v>
      </c>
      <c r="K517">
        <v>128</v>
      </c>
      <c r="L517" s="20">
        <v>44557</v>
      </c>
      <c r="M517" s="19" t="s">
        <v>1575</v>
      </c>
    </row>
    <row r="518" spans="1:13" x14ac:dyDescent="0.25">
      <c r="A518">
        <v>517</v>
      </c>
      <c r="B518" s="19" t="s">
        <v>589</v>
      </c>
      <c r="C518">
        <v>8</v>
      </c>
      <c r="D518" s="19" t="s">
        <v>49</v>
      </c>
      <c r="E518">
        <v>189.54</v>
      </c>
      <c r="F518">
        <v>73</v>
      </c>
      <c r="G518" t="b">
        <v>0</v>
      </c>
      <c r="H518" t="b">
        <v>0</v>
      </c>
      <c r="I518" t="b">
        <v>0</v>
      </c>
      <c r="J518">
        <v>6</v>
      </c>
      <c r="K518">
        <v>128</v>
      </c>
      <c r="L518" s="20">
        <v>45030</v>
      </c>
      <c r="M518" s="19" t="s">
        <v>1574</v>
      </c>
    </row>
    <row r="519" spans="1:13" x14ac:dyDescent="0.25">
      <c r="A519">
        <v>518</v>
      </c>
      <c r="B519" s="19" t="s">
        <v>590</v>
      </c>
      <c r="C519">
        <v>4</v>
      </c>
      <c r="D519" s="19" t="s">
        <v>35</v>
      </c>
      <c r="E519">
        <v>281.54000000000002</v>
      </c>
      <c r="F519">
        <v>82</v>
      </c>
      <c r="G519" t="b">
        <v>1</v>
      </c>
      <c r="H519" t="b">
        <v>0</v>
      </c>
      <c r="I519" t="b">
        <v>0</v>
      </c>
      <c r="J519">
        <v>8</v>
      </c>
      <c r="K519">
        <v>256</v>
      </c>
      <c r="L519" s="20">
        <v>45026</v>
      </c>
      <c r="M519" s="19" t="s">
        <v>1574</v>
      </c>
    </row>
    <row r="520" spans="1:13" x14ac:dyDescent="0.25">
      <c r="A520">
        <v>519</v>
      </c>
      <c r="B520" s="19" t="s">
        <v>591</v>
      </c>
      <c r="C520">
        <v>9</v>
      </c>
      <c r="D520" s="19" t="s">
        <v>52</v>
      </c>
      <c r="E520">
        <v>91.94</v>
      </c>
      <c r="F520">
        <v>61</v>
      </c>
      <c r="G520" t="b">
        <v>0</v>
      </c>
      <c r="H520" t="b">
        <v>0</v>
      </c>
      <c r="I520" t="b">
        <v>0</v>
      </c>
      <c r="J520">
        <v>2</v>
      </c>
      <c r="K520">
        <v>32</v>
      </c>
      <c r="L520" s="20">
        <v>44681</v>
      </c>
      <c r="M520" s="19" t="s">
        <v>1573</v>
      </c>
    </row>
    <row r="521" spans="1:13" x14ac:dyDescent="0.25">
      <c r="A521">
        <v>520</v>
      </c>
      <c r="B521" s="19" t="s">
        <v>592</v>
      </c>
      <c r="C521">
        <v>3</v>
      </c>
      <c r="D521" s="19" t="s">
        <v>33</v>
      </c>
      <c r="E521">
        <v>275.75</v>
      </c>
      <c r="F521">
        <v>85</v>
      </c>
      <c r="G521" t="b">
        <v>1</v>
      </c>
      <c r="H521" t="b">
        <v>0</v>
      </c>
      <c r="I521" t="b">
        <v>0</v>
      </c>
      <c r="J521">
        <v>6</v>
      </c>
      <c r="K521">
        <v>128</v>
      </c>
      <c r="L521" s="20">
        <v>45050</v>
      </c>
      <c r="M521" s="19" t="s">
        <v>1574</v>
      </c>
    </row>
    <row r="522" spans="1:13" x14ac:dyDescent="0.25">
      <c r="A522">
        <v>521</v>
      </c>
      <c r="B522" s="19" t="s">
        <v>593</v>
      </c>
      <c r="C522">
        <v>4</v>
      </c>
      <c r="D522" s="19" t="s">
        <v>35</v>
      </c>
      <c r="E522">
        <v>574.24</v>
      </c>
      <c r="F522">
        <v>89</v>
      </c>
      <c r="G522" t="b">
        <v>1</v>
      </c>
      <c r="H522" t="b">
        <v>1</v>
      </c>
      <c r="I522" t="b">
        <v>0</v>
      </c>
      <c r="J522">
        <v>8</v>
      </c>
      <c r="K522">
        <v>128</v>
      </c>
      <c r="L522" s="20">
        <v>44710</v>
      </c>
      <c r="M522" s="19" t="s">
        <v>1573</v>
      </c>
    </row>
    <row r="523" spans="1:13" x14ac:dyDescent="0.25">
      <c r="A523">
        <v>522</v>
      </c>
      <c r="B523" s="19" t="s">
        <v>594</v>
      </c>
      <c r="C523">
        <v>5</v>
      </c>
      <c r="D523" s="19" t="s">
        <v>39</v>
      </c>
      <c r="E523">
        <v>1493.1</v>
      </c>
      <c r="F523">
        <v>83</v>
      </c>
      <c r="G523" t="b">
        <v>1</v>
      </c>
      <c r="H523" t="b">
        <v>1</v>
      </c>
      <c r="I523" t="b">
        <v>0</v>
      </c>
      <c r="J523">
        <v>6</v>
      </c>
      <c r="K523">
        <v>256</v>
      </c>
      <c r="L523" s="20">
        <v>44588</v>
      </c>
      <c r="M523" s="19" t="s">
        <v>1573</v>
      </c>
    </row>
    <row r="524" spans="1:13" x14ac:dyDescent="0.25">
      <c r="A524">
        <v>523</v>
      </c>
      <c r="B524" s="19" t="s">
        <v>595</v>
      </c>
      <c r="C524">
        <v>9</v>
      </c>
      <c r="D524" s="19" t="s">
        <v>52</v>
      </c>
      <c r="E524">
        <v>229.77</v>
      </c>
      <c r="F524">
        <v>80</v>
      </c>
      <c r="G524" t="b">
        <v>0</v>
      </c>
      <c r="H524" t="b">
        <v>0</v>
      </c>
      <c r="I524" t="b">
        <v>0</v>
      </c>
      <c r="J524">
        <v>8</v>
      </c>
      <c r="K524">
        <v>128</v>
      </c>
      <c r="L524" s="20">
        <v>45021</v>
      </c>
      <c r="M524" s="19" t="s">
        <v>1574</v>
      </c>
    </row>
    <row r="525" spans="1:13" x14ac:dyDescent="0.25">
      <c r="A525">
        <v>524</v>
      </c>
      <c r="B525" s="19" t="s">
        <v>596</v>
      </c>
      <c r="C525">
        <v>2</v>
      </c>
      <c r="D525" s="19" t="s">
        <v>30</v>
      </c>
      <c r="E525">
        <v>172.3</v>
      </c>
      <c r="F525">
        <v>67</v>
      </c>
      <c r="G525" t="b">
        <v>0</v>
      </c>
      <c r="H525" t="b">
        <v>1</v>
      </c>
      <c r="I525" t="b">
        <v>0</v>
      </c>
      <c r="J525">
        <v>4</v>
      </c>
      <c r="K525">
        <v>64</v>
      </c>
      <c r="L525" s="20">
        <v>44945</v>
      </c>
      <c r="M525" s="19" t="s">
        <v>1574</v>
      </c>
    </row>
    <row r="526" spans="1:13" x14ac:dyDescent="0.25">
      <c r="A526">
        <v>525</v>
      </c>
      <c r="B526" s="19" t="s">
        <v>597</v>
      </c>
      <c r="C526">
        <v>9</v>
      </c>
      <c r="D526" s="19" t="s">
        <v>52</v>
      </c>
      <c r="E526">
        <v>267.45999999999998</v>
      </c>
      <c r="F526">
        <v>85</v>
      </c>
      <c r="G526" t="b">
        <v>0</v>
      </c>
      <c r="H526" t="b">
        <v>0</v>
      </c>
      <c r="I526" t="b">
        <v>0</v>
      </c>
      <c r="J526">
        <v>8</v>
      </c>
      <c r="K526">
        <v>128</v>
      </c>
      <c r="L526" s="20">
        <v>44547</v>
      </c>
      <c r="M526" s="19" t="s">
        <v>1575</v>
      </c>
    </row>
    <row r="527" spans="1:13" x14ac:dyDescent="0.25">
      <c r="A527">
        <v>526</v>
      </c>
      <c r="B527" s="19" t="s">
        <v>598</v>
      </c>
      <c r="C527">
        <v>6</v>
      </c>
      <c r="D527" s="19" t="s">
        <v>43</v>
      </c>
      <c r="E527">
        <v>160.91</v>
      </c>
      <c r="F527">
        <v>75</v>
      </c>
      <c r="G527" t="b">
        <v>0</v>
      </c>
      <c r="H527" t="b">
        <v>0</v>
      </c>
      <c r="I527" t="b">
        <v>1</v>
      </c>
      <c r="J527">
        <v>4</v>
      </c>
      <c r="K527">
        <v>64</v>
      </c>
      <c r="L527" s="20">
        <v>45015</v>
      </c>
      <c r="M527" s="19" t="s">
        <v>1574</v>
      </c>
    </row>
    <row r="528" spans="1:13" x14ac:dyDescent="0.25">
      <c r="A528">
        <v>527</v>
      </c>
      <c r="B528" s="19" t="s">
        <v>599</v>
      </c>
      <c r="C528">
        <v>1</v>
      </c>
      <c r="D528" s="19" t="s">
        <v>25</v>
      </c>
      <c r="E528">
        <v>406.77</v>
      </c>
      <c r="F528">
        <v>85</v>
      </c>
      <c r="G528" t="b">
        <v>1</v>
      </c>
      <c r="H528" t="b">
        <v>1</v>
      </c>
      <c r="I528" t="b">
        <v>0</v>
      </c>
      <c r="J528">
        <v>8</v>
      </c>
      <c r="K528">
        <v>128</v>
      </c>
      <c r="L528" s="20">
        <v>44870</v>
      </c>
      <c r="M528" s="19" t="s">
        <v>1573</v>
      </c>
    </row>
    <row r="529" spans="1:13" x14ac:dyDescent="0.25">
      <c r="A529">
        <v>528</v>
      </c>
      <c r="B529" s="19" t="s">
        <v>600</v>
      </c>
      <c r="C529">
        <v>16</v>
      </c>
      <c r="D529" s="19" t="s">
        <v>172</v>
      </c>
      <c r="E529">
        <v>916.09</v>
      </c>
      <c r="F529">
        <v>75</v>
      </c>
      <c r="G529" t="b">
        <v>1</v>
      </c>
      <c r="H529" t="b">
        <v>1</v>
      </c>
      <c r="I529" t="b">
        <v>0</v>
      </c>
      <c r="J529">
        <v>12</v>
      </c>
      <c r="K529">
        <v>256</v>
      </c>
      <c r="L529" s="20">
        <v>44821</v>
      </c>
      <c r="M529" s="19" t="s">
        <v>1573</v>
      </c>
    </row>
    <row r="530" spans="1:13" x14ac:dyDescent="0.25">
      <c r="A530">
        <v>529</v>
      </c>
      <c r="B530" s="19" t="s">
        <v>601</v>
      </c>
      <c r="C530">
        <v>23</v>
      </c>
      <c r="D530" s="19" t="s">
        <v>249</v>
      </c>
      <c r="E530">
        <v>109.18</v>
      </c>
      <c r="F530">
        <v>62</v>
      </c>
      <c r="G530" t="b">
        <v>0</v>
      </c>
      <c r="H530" t="b">
        <v>0</v>
      </c>
      <c r="I530" t="b">
        <v>0</v>
      </c>
      <c r="J530">
        <v>3</v>
      </c>
      <c r="K530">
        <v>32</v>
      </c>
      <c r="L530" s="20">
        <v>44716</v>
      </c>
      <c r="M530" s="19" t="s">
        <v>1573</v>
      </c>
    </row>
    <row r="531" spans="1:13" x14ac:dyDescent="0.25">
      <c r="A531">
        <v>530</v>
      </c>
      <c r="B531" s="19" t="s">
        <v>602</v>
      </c>
      <c r="C531">
        <v>17</v>
      </c>
      <c r="D531" s="19" t="s">
        <v>174</v>
      </c>
      <c r="E531">
        <v>141.84</v>
      </c>
      <c r="F531">
        <v>76</v>
      </c>
      <c r="G531" t="b">
        <v>0</v>
      </c>
      <c r="H531" t="b">
        <v>0</v>
      </c>
      <c r="I531" t="b">
        <v>0</v>
      </c>
      <c r="J531">
        <v>8</v>
      </c>
      <c r="K531">
        <v>128</v>
      </c>
      <c r="L531" s="20">
        <v>44692</v>
      </c>
      <c r="M531" s="19" t="s">
        <v>1573</v>
      </c>
    </row>
    <row r="532" spans="1:13" x14ac:dyDescent="0.25">
      <c r="A532">
        <v>531</v>
      </c>
      <c r="B532" s="19" t="s">
        <v>603</v>
      </c>
      <c r="C532">
        <v>10</v>
      </c>
      <c r="D532" s="19" t="s">
        <v>63</v>
      </c>
      <c r="E532">
        <v>124.13</v>
      </c>
      <c r="F532">
        <v>74</v>
      </c>
      <c r="G532" t="b">
        <v>0</v>
      </c>
      <c r="H532" t="b">
        <v>0</v>
      </c>
      <c r="I532" t="b">
        <v>1</v>
      </c>
      <c r="J532">
        <v>4</v>
      </c>
      <c r="K532">
        <v>64</v>
      </c>
      <c r="L532" s="20">
        <v>44703</v>
      </c>
      <c r="M532" s="19" t="s">
        <v>1573</v>
      </c>
    </row>
    <row r="533" spans="1:13" x14ac:dyDescent="0.25">
      <c r="A533">
        <v>532</v>
      </c>
      <c r="B533" s="19" t="s">
        <v>604</v>
      </c>
      <c r="C533">
        <v>6</v>
      </c>
      <c r="D533" s="19" t="s">
        <v>43</v>
      </c>
      <c r="E533">
        <v>172.3</v>
      </c>
      <c r="F533">
        <v>73</v>
      </c>
      <c r="G533" t="b">
        <v>0</v>
      </c>
      <c r="H533" t="b">
        <v>0</v>
      </c>
      <c r="I533" t="b">
        <v>0</v>
      </c>
      <c r="J533">
        <v>4</v>
      </c>
      <c r="K533">
        <v>128</v>
      </c>
      <c r="L533" s="20">
        <v>44974</v>
      </c>
      <c r="M533" s="19" t="s">
        <v>1574</v>
      </c>
    </row>
    <row r="534" spans="1:13" x14ac:dyDescent="0.25">
      <c r="A534">
        <v>533</v>
      </c>
      <c r="B534" s="19" t="s">
        <v>606</v>
      </c>
      <c r="C534">
        <v>37</v>
      </c>
      <c r="D534" s="19" t="s">
        <v>605</v>
      </c>
      <c r="E534">
        <v>712.53</v>
      </c>
      <c r="F534">
        <v>89</v>
      </c>
      <c r="G534" t="b">
        <v>1</v>
      </c>
      <c r="H534" t="b">
        <v>1</v>
      </c>
      <c r="I534" t="b">
        <v>0</v>
      </c>
      <c r="J534">
        <v>8</v>
      </c>
      <c r="K534">
        <v>128</v>
      </c>
      <c r="L534" s="20">
        <v>44926</v>
      </c>
      <c r="M534" s="19" t="s">
        <v>1573</v>
      </c>
    </row>
    <row r="535" spans="1:13" x14ac:dyDescent="0.25">
      <c r="A535">
        <v>534</v>
      </c>
      <c r="B535" s="19" t="s">
        <v>607</v>
      </c>
      <c r="C535">
        <v>6</v>
      </c>
      <c r="D535" s="19" t="s">
        <v>43</v>
      </c>
      <c r="E535">
        <v>596.32000000000005</v>
      </c>
      <c r="F535">
        <v>75</v>
      </c>
      <c r="G535" t="b">
        <v>1</v>
      </c>
      <c r="H535" t="b">
        <v>1</v>
      </c>
      <c r="I535" t="b">
        <v>1</v>
      </c>
      <c r="J535">
        <v>12</v>
      </c>
      <c r="K535">
        <v>256</v>
      </c>
      <c r="L535" s="20">
        <v>44838</v>
      </c>
      <c r="M535" s="19" t="s">
        <v>1573</v>
      </c>
    </row>
    <row r="536" spans="1:13" x14ac:dyDescent="0.25">
      <c r="A536">
        <v>535</v>
      </c>
      <c r="B536" s="19" t="s">
        <v>608</v>
      </c>
      <c r="C536">
        <v>8</v>
      </c>
      <c r="D536" s="19" t="s">
        <v>49</v>
      </c>
      <c r="E536">
        <v>195.29</v>
      </c>
      <c r="F536">
        <v>80</v>
      </c>
      <c r="G536" t="b">
        <v>0</v>
      </c>
      <c r="H536" t="b">
        <v>0</v>
      </c>
      <c r="I536" t="b">
        <v>0</v>
      </c>
      <c r="J536">
        <v>8</v>
      </c>
      <c r="K536">
        <v>128</v>
      </c>
      <c r="L536" s="20">
        <v>44702</v>
      </c>
      <c r="M536" s="19" t="s">
        <v>1573</v>
      </c>
    </row>
    <row r="537" spans="1:13" x14ac:dyDescent="0.25">
      <c r="A537">
        <v>536</v>
      </c>
      <c r="B537" s="19" t="s">
        <v>609</v>
      </c>
      <c r="C537">
        <v>36</v>
      </c>
      <c r="D537" s="19" t="s">
        <v>550</v>
      </c>
      <c r="E537">
        <v>229.77</v>
      </c>
      <c r="F537">
        <v>84</v>
      </c>
      <c r="G537" t="b">
        <v>0</v>
      </c>
      <c r="H537" t="b">
        <v>1</v>
      </c>
      <c r="I537" t="b">
        <v>0</v>
      </c>
      <c r="J537">
        <v>8</v>
      </c>
      <c r="K537">
        <v>128</v>
      </c>
      <c r="L537" s="20">
        <v>45056</v>
      </c>
      <c r="M537" s="19" t="s">
        <v>1574</v>
      </c>
    </row>
    <row r="538" spans="1:13" x14ac:dyDescent="0.25">
      <c r="A538">
        <v>537</v>
      </c>
      <c r="B538" s="19" t="s">
        <v>610</v>
      </c>
      <c r="C538">
        <v>2</v>
      </c>
      <c r="D538" s="19" t="s">
        <v>30</v>
      </c>
      <c r="E538">
        <v>666.66</v>
      </c>
      <c r="F538">
        <v>87</v>
      </c>
      <c r="G538" t="b">
        <v>1</v>
      </c>
      <c r="H538" t="b">
        <v>1</v>
      </c>
      <c r="I538" t="b">
        <v>0</v>
      </c>
      <c r="J538">
        <v>8</v>
      </c>
      <c r="K538">
        <v>256</v>
      </c>
      <c r="L538" s="20">
        <v>44563</v>
      </c>
      <c r="M538" s="19" t="s">
        <v>1573</v>
      </c>
    </row>
    <row r="539" spans="1:13" x14ac:dyDescent="0.25">
      <c r="A539">
        <v>538</v>
      </c>
      <c r="B539" s="19" t="s">
        <v>612</v>
      </c>
      <c r="C539">
        <v>38</v>
      </c>
      <c r="D539" s="19" t="s">
        <v>611</v>
      </c>
      <c r="E539">
        <v>540.11</v>
      </c>
      <c r="F539">
        <v>87</v>
      </c>
      <c r="G539" t="b">
        <v>1</v>
      </c>
      <c r="H539" t="b">
        <v>1</v>
      </c>
      <c r="I539" t="b">
        <v>0</v>
      </c>
      <c r="J539">
        <v>12</v>
      </c>
      <c r="K539">
        <v>256</v>
      </c>
      <c r="L539" s="20">
        <v>44831</v>
      </c>
      <c r="M539" s="19" t="s">
        <v>1573</v>
      </c>
    </row>
    <row r="540" spans="1:13" x14ac:dyDescent="0.25">
      <c r="A540">
        <v>539</v>
      </c>
      <c r="B540" s="19" t="s">
        <v>613</v>
      </c>
      <c r="C540">
        <v>9</v>
      </c>
      <c r="D540" s="19" t="s">
        <v>52</v>
      </c>
      <c r="E540">
        <v>241.26</v>
      </c>
      <c r="F540">
        <v>77</v>
      </c>
      <c r="G540" t="b">
        <v>1</v>
      </c>
      <c r="H540" t="b">
        <v>1</v>
      </c>
      <c r="I540" t="b">
        <v>0</v>
      </c>
      <c r="J540">
        <v>4</v>
      </c>
      <c r="K540">
        <v>128</v>
      </c>
      <c r="L540" s="20">
        <v>45019</v>
      </c>
      <c r="M540" s="19" t="s">
        <v>1574</v>
      </c>
    </row>
    <row r="541" spans="1:13" x14ac:dyDescent="0.25">
      <c r="A541">
        <v>540</v>
      </c>
      <c r="B541" s="19" t="s">
        <v>614</v>
      </c>
      <c r="C541">
        <v>23</v>
      </c>
      <c r="D541" s="19" t="s">
        <v>249</v>
      </c>
      <c r="E541">
        <v>206.78</v>
      </c>
      <c r="F541">
        <v>82</v>
      </c>
      <c r="G541" t="b">
        <v>1</v>
      </c>
      <c r="H541" t="b">
        <v>1</v>
      </c>
      <c r="I541" t="b">
        <v>0</v>
      </c>
      <c r="J541">
        <v>6</v>
      </c>
      <c r="K541">
        <v>128</v>
      </c>
      <c r="L541" s="20">
        <v>44740</v>
      </c>
      <c r="M541" s="19" t="s">
        <v>1573</v>
      </c>
    </row>
    <row r="542" spans="1:13" x14ac:dyDescent="0.25">
      <c r="A542">
        <v>541</v>
      </c>
      <c r="B542" s="19" t="s">
        <v>615</v>
      </c>
      <c r="C542">
        <v>4</v>
      </c>
      <c r="D542" s="19" t="s">
        <v>35</v>
      </c>
      <c r="E542">
        <v>201.14</v>
      </c>
      <c r="F542">
        <v>82</v>
      </c>
      <c r="G542" t="b">
        <v>1</v>
      </c>
      <c r="H542" t="b">
        <v>0</v>
      </c>
      <c r="I542" t="b">
        <v>0</v>
      </c>
      <c r="J542">
        <v>8</v>
      </c>
      <c r="K542">
        <v>128</v>
      </c>
      <c r="L542" s="20">
        <v>44653</v>
      </c>
      <c r="M542" s="19" t="s">
        <v>1573</v>
      </c>
    </row>
    <row r="543" spans="1:13" x14ac:dyDescent="0.25">
      <c r="A543">
        <v>542</v>
      </c>
      <c r="B543" s="19" t="s">
        <v>616</v>
      </c>
      <c r="C543">
        <v>4</v>
      </c>
      <c r="D543" s="19" t="s">
        <v>35</v>
      </c>
      <c r="E543">
        <v>206.89</v>
      </c>
      <c r="F543">
        <v>80</v>
      </c>
      <c r="G543" t="b">
        <v>1</v>
      </c>
      <c r="H543" t="b">
        <v>0</v>
      </c>
      <c r="I543" t="b">
        <v>0</v>
      </c>
      <c r="J543">
        <v>6</v>
      </c>
      <c r="K543">
        <v>128</v>
      </c>
      <c r="L543" s="20">
        <v>44714</v>
      </c>
      <c r="M543" s="19" t="s">
        <v>1573</v>
      </c>
    </row>
    <row r="544" spans="1:13" x14ac:dyDescent="0.25">
      <c r="A544">
        <v>543</v>
      </c>
      <c r="B544" s="19" t="s">
        <v>617</v>
      </c>
      <c r="C544">
        <v>23</v>
      </c>
      <c r="D544" s="19" t="s">
        <v>249</v>
      </c>
      <c r="E544">
        <v>574.6</v>
      </c>
      <c r="F544">
        <v>75</v>
      </c>
      <c r="G544" t="b">
        <v>1</v>
      </c>
      <c r="H544" t="b">
        <v>0</v>
      </c>
      <c r="I544" t="b">
        <v>0</v>
      </c>
      <c r="J544">
        <v>8</v>
      </c>
      <c r="K544">
        <v>128</v>
      </c>
      <c r="L544" s="20">
        <v>44566</v>
      </c>
      <c r="M544" s="19" t="s">
        <v>1573</v>
      </c>
    </row>
    <row r="545" spans="1:13" x14ac:dyDescent="0.25">
      <c r="A545">
        <v>544</v>
      </c>
      <c r="B545" s="19" t="s">
        <v>618</v>
      </c>
      <c r="C545">
        <v>10</v>
      </c>
      <c r="D545" s="19" t="s">
        <v>63</v>
      </c>
      <c r="E545">
        <v>172.4</v>
      </c>
      <c r="F545">
        <v>74</v>
      </c>
      <c r="G545" t="b">
        <v>1</v>
      </c>
      <c r="H545" t="b">
        <v>0</v>
      </c>
      <c r="I545" t="b">
        <v>1</v>
      </c>
      <c r="J545">
        <v>4</v>
      </c>
      <c r="K545">
        <v>128</v>
      </c>
      <c r="L545" s="20">
        <v>45037</v>
      </c>
      <c r="M545" s="19" t="s">
        <v>1574</v>
      </c>
    </row>
    <row r="546" spans="1:13" x14ac:dyDescent="0.25">
      <c r="A546">
        <v>545</v>
      </c>
      <c r="B546" s="19" t="s">
        <v>619</v>
      </c>
      <c r="C546">
        <v>6</v>
      </c>
      <c r="D546" s="19" t="s">
        <v>43</v>
      </c>
      <c r="E546">
        <v>229.66</v>
      </c>
      <c r="F546">
        <v>82</v>
      </c>
      <c r="G546" t="b">
        <v>0</v>
      </c>
      <c r="H546" t="b">
        <v>0</v>
      </c>
      <c r="I546" t="b">
        <v>1</v>
      </c>
      <c r="J546">
        <v>6</v>
      </c>
      <c r="K546">
        <v>128</v>
      </c>
      <c r="L546" s="20">
        <v>44703</v>
      </c>
      <c r="M546" s="19" t="s">
        <v>1573</v>
      </c>
    </row>
    <row r="547" spans="1:13" x14ac:dyDescent="0.25">
      <c r="A547">
        <v>546</v>
      </c>
      <c r="B547" s="19" t="s">
        <v>620</v>
      </c>
      <c r="C547">
        <v>11</v>
      </c>
      <c r="D547" s="19" t="s">
        <v>94</v>
      </c>
      <c r="E547">
        <v>413.68</v>
      </c>
      <c r="F547">
        <v>85</v>
      </c>
      <c r="G547" t="b">
        <v>1</v>
      </c>
      <c r="H547" t="b">
        <v>1</v>
      </c>
      <c r="I547" t="b">
        <v>0</v>
      </c>
      <c r="J547">
        <v>12</v>
      </c>
      <c r="K547">
        <v>256</v>
      </c>
      <c r="L547" s="20">
        <v>45019</v>
      </c>
      <c r="M547" s="19" t="s">
        <v>1574</v>
      </c>
    </row>
    <row r="548" spans="1:13" x14ac:dyDescent="0.25">
      <c r="A548">
        <v>547</v>
      </c>
      <c r="B548" s="19" t="s">
        <v>621</v>
      </c>
      <c r="C548">
        <v>4</v>
      </c>
      <c r="D548" s="19" t="s">
        <v>35</v>
      </c>
      <c r="E548">
        <v>183.9</v>
      </c>
      <c r="F548">
        <v>78</v>
      </c>
      <c r="G548" t="b">
        <v>0</v>
      </c>
      <c r="H548" t="b">
        <v>0</v>
      </c>
      <c r="I548" t="b">
        <v>0</v>
      </c>
      <c r="J548">
        <v>4</v>
      </c>
      <c r="K548">
        <v>128</v>
      </c>
      <c r="L548" s="20">
        <v>44807</v>
      </c>
      <c r="M548" s="19" t="s">
        <v>1573</v>
      </c>
    </row>
    <row r="549" spans="1:13" x14ac:dyDescent="0.25">
      <c r="A549">
        <v>548</v>
      </c>
      <c r="B549" s="19" t="s">
        <v>622</v>
      </c>
      <c r="C549">
        <v>2</v>
      </c>
      <c r="D549" s="19" t="s">
        <v>30</v>
      </c>
      <c r="E549">
        <v>482.75</v>
      </c>
      <c r="F549">
        <v>88</v>
      </c>
      <c r="G549" t="b">
        <v>0</v>
      </c>
      <c r="H549" t="b">
        <v>1</v>
      </c>
      <c r="I549" t="b">
        <v>0</v>
      </c>
      <c r="J549">
        <v>8</v>
      </c>
      <c r="K549">
        <v>128</v>
      </c>
      <c r="L549" s="20">
        <v>45047</v>
      </c>
      <c r="M549" s="19" t="s">
        <v>1574</v>
      </c>
    </row>
    <row r="550" spans="1:13" x14ac:dyDescent="0.25">
      <c r="A550">
        <v>549</v>
      </c>
      <c r="B550" s="19" t="s">
        <v>623</v>
      </c>
      <c r="C550">
        <v>6</v>
      </c>
      <c r="D550" s="19" t="s">
        <v>43</v>
      </c>
      <c r="E550">
        <v>298.83999999999997</v>
      </c>
      <c r="F550">
        <v>83</v>
      </c>
      <c r="G550" t="b">
        <v>1</v>
      </c>
      <c r="H550" t="b">
        <v>1</v>
      </c>
      <c r="I550" t="b">
        <v>1</v>
      </c>
      <c r="J550">
        <v>8</v>
      </c>
      <c r="K550">
        <v>128</v>
      </c>
      <c r="L550" s="20">
        <v>45049</v>
      </c>
      <c r="M550" s="19" t="s">
        <v>1574</v>
      </c>
    </row>
    <row r="551" spans="1:13" x14ac:dyDescent="0.25">
      <c r="A551">
        <v>550</v>
      </c>
      <c r="B551" s="19" t="s">
        <v>624</v>
      </c>
      <c r="C551">
        <v>3</v>
      </c>
      <c r="D551" s="19" t="s">
        <v>33</v>
      </c>
      <c r="E551">
        <v>91.84</v>
      </c>
      <c r="F551">
        <v>65</v>
      </c>
      <c r="G551" t="b">
        <v>0</v>
      </c>
      <c r="H551" t="b">
        <v>0</v>
      </c>
      <c r="I551" t="b">
        <v>0</v>
      </c>
      <c r="J551">
        <v>3</v>
      </c>
      <c r="K551">
        <v>32</v>
      </c>
      <c r="L551" s="20">
        <v>44573</v>
      </c>
      <c r="M551" s="19" t="s">
        <v>1573</v>
      </c>
    </row>
    <row r="552" spans="1:13" x14ac:dyDescent="0.25">
      <c r="A552">
        <v>551</v>
      </c>
      <c r="B552" s="19" t="s">
        <v>625</v>
      </c>
      <c r="C552">
        <v>1</v>
      </c>
      <c r="D552" s="19" t="s">
        <v>25</v>
      </c>
      <c r="E552">
        <v>344.71</v>
      </c>
      <c r="F552">
        <v>84</v>
      </c>
      <c r="G552" t="b">
        <v>1</v>
      </c>
      <c r="H552" t="b">
        <v>1</v>
      </c>
      <c r="I552" t="b">
        <v>0</v>
      </c>
      <c r="J552">
        <v>8</v>
      </c>
      <c r="K552">
        <v>128</v>
      </c>
      <c r="L552" s="20">
        <v>44894</v>
      </c>
      <c r="M552" s="19" t="s">
        <v>1573</v>
      </c>
    </row>
    <row r="553" spans="1:13" x14ac:dyDescent="0.25">
      <c r="A553">
        <v>552</v>
      </c>
      <c r="B553" s="19" t="s">
        <v>626</v>
      </c>
      <c r="C553">
        <v>8</v>
      </c>
      <c r="D553" s="19" t="s">
        <v>49</v>
      </c>
      <c r="E553">
        <v>321.72000000000003</v>
      </c>
      <c r="F553">
        <v>83</v>
      </c>
      <c r="G553" t="b">
        <v>1</v>
      </c>
      <c r="H553" t="b">
        <v>0</v>
      </c>
      <c r="I553" t="b">
        <v>0</v>
      </c>
      <c r="J553">
        <v>8</v>
      </c>
      <c r="K553">
        <v>128</v>
      </c>
      <c r="L553" s="20">
        <v>44569</v>
      </c>
      <c r="M553" s="19" t="s">
        <v>1573</v>
      </c>
    </row>
    <row r="554" spans="1:13" x14ac:dyDescent="0.25">
      <c r="A554">
        <v>553</v>
      </c>
      <c r="B554" s="19" t="s">
        <v>627</v>
      </c>
      <c r="C554">
        <v>10</v>
      </c>
      <c r="D554" s="19" t="s">
        <v>63</v>
      </c>
      <c r="E554">
        <v>344.82</v>
      </c>
      <c r="F554">
        <v>84</v>
      </c>
      <c r="G554" t="b">
        <v>1</v>
      </c>
      <c r="H554" t="b">
        <v>1</v>
      </c>
      <c r="I554" t="b">
        <v>1</v>
      </c>
      <c r="J554">
        <v>8</v>
      </c>
      <c r="K554">
        <v>128</v>
      </c>
      <c r="L554" s="20">
        <v>44657</v>
      </c>
      <c r="M554" s="19" t="s">
        <v>1573</v>
      </c>
    </row>
    <row r="555" spans="1:13" x14ac:dyDescent="0.25">
      <c r="A555">
        <v>554</v>
      </c>
      <c r="B555" s="19" t="s">
        <v>628</v>
      </c>
      <c r="C555">
        <v>8</v>
      </c>
      <c r="D555" s="19" t="s">
        <v>49</v>
      </c>
      <c r="E555">
        <v>103.44</v>
      </c>
      <c r="F555">
        <v>68</v>
      </c>
      <c r="G555" t="b">
        <v>0</v>
      </c>
      <c r="H555" t="b">
        <v>0</v>
      </c>
      <c r="I555" t="b">
        <v>0</v>
      </c>
      <c r="J555">
        <v>4</v>
      </c>
      <c r="K555">
        <v>64</v>
      </c>
      <c r="L555" s="20">
        <v>44565</v>
      </c>
      <c r="M555" s="19" t="s">
        <v>1573</v>
      </c>
    </row>
    <row r="556" spans="1:13" x14ac:dyDescent="0.25">
      <c r="A556">
        <v>555</v>
      </c>
      <c r="B556" s="19" t="s">
        <v>629</v>
      </c>
      <c r="C556">
        <v>10</v>
      </c>
      <c r="D556" s="19" t="s">
        <v>63</v>
      </c>
      <c r="E556">
        <v>160.91</v>
      </c>
      <c r="F556">
        <v>81</v>
      </c>
      <c r="G556" t="b">
        <v>0</v>
      </c>
      <c r="H556" t="b">
        <v>0</v>
      </c>
      <c r="I556" t="b">
        <v>1</v>
      </c>
      <c r="J556">
        <v>8</v>
      </c>
      <c r="K556">
        <v>128</v>
      </c>
      <c r="L556" s="20">
        <v>44776</v>
      </c>
      <c r="M556" s="19" t="s">
        <v>1573</v>
      </c>
    </row>
    <row r="557" spans="1:13" x14ac:dyDescent="0.25">
      <c r="A557">
        <v>556</v>
      </c>
      <c r="B557" s="19" t="s">
        <v>630</v>
      </c>
      <c r="C557">
        <v>4</v>
      </c>
      <c r="D557" s="19" t="s">
        <v>35</v>
      </c>
      <c r="E557">
        <v>132.16999999999999</v>
      </c>
      <c r="F557">
        <v>71</v>
      </c>
      <c r="G557" t="b">
        <v>0</v>
      </c>
      <c r="H557" t="b">
        <v>0</v>
      </c>
      <c r="I557" t="b">
        <v>0</v>
      </c>
      <c r="J557">
        <v>4</v>
      </c>
      <c r="K557">
        <v>64</v>
      </c>
      <c r="L557" s="20">
        <v>45053</v>
      </c>
      <c r="M557" s="19" t="s">
        <v>1574</v>
      </c>
    </row>
    <row r="558" spans="1:13" x14ac:dyDescent="0.25">
      <c r="A558">
        <v>557</v>
      </c>
      <c r="B558" s="19" t="s">
        <v>631</v>
      </c>
      <c r="C558">
        <v>28</v>
      </c>
      <c r="D558" s="19" t="s">
        <v>340</v>
      </c>
      <c r="E558">
        <v>459.76</v>
      </c>
      <c r="F558">
        <v>87</v>
      </c>
      <c r="G558" t="b">
        <v>1</v>
      </c>
      <c r="H558" t="b">
        <v>1</v>
      </c>
      <c r="I558" t="b">
        <v>0</v>
      </c>
      <c r="J558">
        <v>8</v>
      </c>
      <c r="K558">
        <v>128</v>
      </c>
      <c r="L558" s="20">
        <v>44981</v>
      </c>
      <c r="M558" s="19" t="s">
        <v>1574</v>
      </c>
    </row>
    <row r="559" spans="1:13" x14ac:dyDescent="0.25">
      <c r="A559">
        <v>558</v>
      </c>
      <c r="B559" s="19" t="s">
        <v>632</v>
      </c>
      <c r="C559">
        <v>4</v>
      </c>
      <c r="D559" s="19" t="s">
        <v>35</v>
      </c>
      <c r="E559">
        <v>321.83</v>
      </c>
      <c r="F559">
        <v>84</v>
      </c>
      <c r="G559" t="b">
        <v>1</v>
      </c>
      <c r="H559" t="b">
        <v>1</v>
      </c>
      <c r="I559" t="b">
        <v>0</v>
      </c>
      <c r="J559">
        <v>8</v>
      </c>
      <c r="K559">
        <v>128</v>
      </c>
      <c r="L559" s="20">
        <v>45000</v>
      </c>
      <c r="M559" s="19" t="s">
        <v>1574</v>
      </c>
    </row>
    <row r="560" spans="1:13" x14ac:dyDescent="0.25">
      <c r="A560">
        <v>559</v>
      </c>
      <c r="B560" s="19" t="s">
        <v>633</v>
      </c>
      <c r="C560">
        <v>2</v>
      </c>
      <c r="D560" s="19" t="s">
        <v>30</v>
      </c>
      <c r="E560">
        <v>281.60000000000002</v>
      </c>
      <c r="F560">
        <v>79</v>
      </c>
      <c r="G560" t="b">
        <v>1</v>
      </c>
      <c r="H560" t="b">
        <v>1</v>
      </c>
      <c r="I560" t="b">
        <v>0</v>
      </c>
      <c r="J560">
        <v>6</v>
      </c>
      <c r="K560">
        <v>128</v>
      </c>
      <c r="L560" s="20">
        <v>44866</v>
      </c>
      <c r="M560" s="19" t="s">
        <v>1573</v>
      </c>
    </row>
    <row r="561" spans="1:13" x14ac:dyDescent="0.25">
      <c r="A561">
        <v>560</v>
      </c>
      <c r="B561" s="19" t="s">
        <v>634</v>
      </c>
      <c r="C561">
        <v>26</v>
      </c>
      <c r="D561" s="19" t="s">
        <v>308</v>
      </c>
      <c r="E561">
        <v>701.14</v>
      </c>
      <c r="F561">
        <v>86</v>
      </c>
      <c r="G561" t="b">
        <v>1</v>
      </c>
      <c r="H561" t="b">
        <v>1</v>
      </c>
      <c r="I561" t="b">
        <v>0</v>
      </c>
      <c r="J561">
        <v>12</v>
      </c>
      <c r="K561">
        <v>256</v>
      </c>
      <c r="L561" s="20">
        <v>44947</v>
      </c>
      <c r="M561" s="19" t="s">
        <v>1574</v>
      </c>
    </row>
    <row r="562" spans="1:13" x14ac:dyDescent="0.25">
      <c r="A562">
        <v>561</v>
      </c>
      <c r="B562" s="19" t="s">
        <v>635</v>
      </c>
      <c r="C562">
        <v>2</v>
      </c>
      <c r="D562" s="19" t="s">
        <v>30</v>
      </c>
      <c r="E562">
        <v>1275.8499999999999</v>
      </c>
      <c r="F562">
        <v>89</v>
      </c>
      <c r="G562" t="b">
        <v>1</v>
      </c>
      <c r="H562" t="b">
        <v>1</v>
      </c>
      <c r="I562" t="b">
        <v>0</v>
      </c>
      <c r="J562">
        <v>12</v>
      </c>
      <c r="K562">
        <v>256</v>
      </c>
      <c r="L562" s="20">
        <v>44995</v>
      </c>
      <c r="M562" s="19" t="s">
        <v>1574</v>
      </c>
    </row>
    <row r="563" spans="1:13" x14ac:dyDescent="0.25">
      <c r="A563">
        <v>562</v>
      </c>
      <c r="B563" s="19" t="s">
        <v>637</v>
      </c>
      <c r="C563">
        <v>39</v>
      </c>
      <c r="D563" s="19" t="s">
        <v>636</v>
      </c>
      <c r="E563">
        <v>632.16999999999996</v>
      </c>
      <c r="F563">
        <v>89</v>
      </c>
      <c r="G563" t="b">
        <v>1</v>
      </c>
      <c r="H563" t="b">
        <v>1</v>
      </c>
      <c r="I563" t="b">
        <v>0</v>
      </c>
      <c r="J563">
        <v>8</v>
      </c>
      <c r="K563">
        <v>128</v>
      </c>
      <c r="L563" s="20">
        <v>44683</v>
      </c>
      <c r="M563" s="19" t="s">
        <v>1573</v>
      </c>
    </row>
    <row r="564" spans="1:13" x14ac:dyDescent="0.25">
      <c r="A564">
        <v>563</v>
      </c>
      <c r="B564" s="19" t="s">
        <v>638</v>
      </c>
      <c r="C564">
        <v>6</v>
      </c>
      <c r="D564" s="19" t="s">
        <v>43</v>
      </c>
      <c r="E564">
        <v>189.54</v>
      </c>
      <c r="F564">
        <v>80</v>
      </c>
      <c r="G564" t="b">
        <v>0</v>
      </c>
      <c r="H564" t="b">
        <v>0</v>
      </c>
      <c r="I564" t="b">
        <v>1</v>
      </c>
      <c r="J564">
        <v>6</v>
      </c>
      <c r="K564">
        <v>64</v>
      </c>
      <c r="L564" s="20">
        <v>44663</v>
      </c>
      <c r="M564" s="19" t="s">
        <v>1573</v>
      </c>
    </row>
    <row r="565" spans="1:13" x14ac:dyDescent="0.25">
      <c r="A565">
        <v>564</v>
      </c>
      <c r="B565" s="19" t="s">
        <v>639</v>
      </c>
      <c r="C565">
        <v>2</v>
      </c>
      <c r="D565" s="19" t="s">
        <v>30</v>
      </c>
      <c r="E565">
        <v>287.24</v>
      </c>
      <c r="F565">
        <v>83</v>
      </c>
      <c r="G565" t="b">
        <v>0</v>
      </c>
      <c r="H565" t="b">
        <v>0</v>
      </c>
      <c r="I565" t="b">
        <v>0</v>
      </c>
      <c r="J565">
        <v>6</v>
      </c>
      <c r="K565">
        <v>128</v>
      </c>
      <c r="L565" s="20">
        <v>44654</v>
      </c>
      <c r="M565" s="19" t="s">
        <v>1573</v>
      </c>
    </row>
    <row r="566" spans="1:13" x14ac:dyDescent="0.25">
      <c r="A566">
        <v>565</v>
      </c>
      <c r="B566" s="19" t="s">
        <v>640</v>
      </c>
      <c r="C566">
        <v>9</v>
      </c>
      <c r="D566" s="19" t="s">
        <v>52</v>
      </c>
      <c r="E566">
        <v>287.36</v>
      </c>
      <c r="F566">
        <v>75</v>
      </c>
      <c r="G566" t="b">
        <v>0</v>
      </c>
      <c r="H566" t="b">
        <v>0</v>
      </c>
      <c r="I566" t="b">
        <v>0</v>
      </c>
      <c r="J566">
        <v>3</v>
      </c>
      <c r="K566">
        <v>16</v>
      </c>
      <c r="L566" s="20">
        <v>44916</v>
      </c>
      <c r="M566" s="19" t="s">
        <v>1573</v>
      </c>
    </row>
    <row r="567" spans="1:13" x14ac:dyDescent="0.25">
      <c r="A567">
        <v>566</v>
      </c>
      <c r="B567" s="19" t="s">
        <v>641</v>
      </c>
      <c r="C567">
        <v>2</v>
      </c>
      <c r="D567" s="19" t="s">
        <v>30</v>
      </c>
      <c r="E567">
        <v>114.37</v>
      </c>
      <c r="F567">
        <v>66</v>
      </c>
      <c r="G567" t="b">
        <v>0</v>
      </c>
      <c r="H567" t="b">
        <v>0</v>
      </c>
      <c r="I567" t="b">
        <v>0</v>
      </c>
      <c r="J567">
        <v>3</v>
      </c>
      <c r="K567">
        <v>64</v>
      </c>
      <c r="L567" s="20">
        <v>45004</v>
      </c>
      <c r="M567" s="19" t="s">
        <v>1574</v>
      </c>
    </row>
    <row r="568" spans="1:13" x14ac:dyDescent="0.25">
      <c r="A568">
        <v>567</v>
      </c>
      <c r="B568" s="19" t="s">
        <v>642</v>
      </c>
      <c r="C568">
        <v>8</v>
      </c>
      <c r="D568" s="19" t="s">
        <v>49</v>
      </c>
      <c r="E568">
        <v>149.41</v>
      </c>
      <c r="F568">
        <v>75</v>
      </c>
      <c r="G568" t="b">
        <v>1</v>
      </c>
      <c r="H568" t="b">
        <v>0</v>
      </c>
      <c r="I568" t="b">
        <v>0</v>
      </c>
      <c r="J568">
        <v>8</v>
      </c>
      <c r="K568">
        <v>128</v>
      </c>
      <c r="L568" s="20">
        <v>44664</v>
      </c>
      <c r="M568" s="19" t="s">
        <v>1573</v>
      </c>
    </row>
    <row r="569" spans="1:13" x14ac:dyDescent="0.25">
      <c r="A569">
        <v>568</v>
      </c>
      <c r="B569" s="19" t="s">
        <v>643</v>
      </c>
      <c r="C569">
        <v>8</v>
      </c>
      <c r="D569" s="19" t="s">
        <v>49</v>
      </c>
      <c r="E569">
        <v>229.87</v>
      </c>
      <c r="F569">
        <v>83</v>
      </c>
      <c r="G569" t="b">
        <v>0</v>
      </c>
      <c r="H569" t="b">
        <v>1</v>
      </c>
      <c r="I569" t="b">
        <v>0</v>
      </c>
      <c r="J569">
        <v>8</v>
      </c>
      <c r="K569">
        <v>256</v>
      </c>
      <c r="L569" s="20">
        <v>44588</v>
      </c>
      <c r="M569" s="19" t="s">
        <v>1573</v>
      </c>
    </row>
    <row r="570" spans="1:13" x14ac:dyDescent="0.25">
      <c r="A570">
        <v>569</v>
      </c>
      <c r="B570" s="19" t="s">
        <v>644</v>
      </c>
      <c r="C570">
        <v>8</v>
      </c>
      <c r="D570" s="19" t="s">
        <v>49</v>
      </c>
      <c r="E570">
        <v>379.3</v>
      </c>
      <c r="F570">
        <v>84</v>
      </c>
      <c r="G570" t="b">
        <v>1</v>
      </c>
      <c r="H570" t="b">
        <v>1</v>
      </c>
      <c r="I570" t="b">
        <v>0</v>
      </c>
      <c r="J570">
        <v>8</v>
      </c>
      <c r="K570">
        <v>256</v>
      </c>
      <c r="L570" s="20">
        <v>44800</v>
      </c>
      <c r="M570" s="19" t="s">
        <v>1573</v>
      </c>
    </row>
    <row r="571" spans="1:13" x14ac:dyDescent="0.25">
      <c r="A571">
        <v>570</v>
      </c>
      <c r="B571" s="19" t="s">
        <v>645</v>
      </c>
      <c r="C571">
        <v>23</v>
      </c>
      <c r="D571" s="19" t="s">
        <v>249</v>
      </c>
      <c r="E571">
        <v>327.56</v>
      </c>
      <c r="F571">
        <v>81</v>
      </c>
      <c r="G571" t="b">
        <v>1</v>
      </c>
      <c r="H571" t="b">
        <v>1</v>
      </c>
      <c r="I571" t="b">
        <v>0</v>
      </c>
      <c r="J571">
        <v>6</v>
      </c>
      <c r="K571">
        <v>128</v>
      </c>
      <c r="L571" s="20">
        <v>44742</v>
      </c>
      <c r="M571" s="19" t="s">
        <v>1573</v>
      </c>
    </row>
    <row r="572" spans="1:13" x14ac:dyDescent="0.25">
      <c r="A572">
        <v>571</v>
      </c>
      <c r="B572" s="19" t="s">
        <v>646</v>
      </c>
      <c r="C572">
        <v>8</v>
      </c>
      <c r="D572" s="19" t="s">
        <v>49</v>
      </c>
      <c r="E572">
        <v>183.89</v>
      </c>
      <c r="F572">
        <v>71</v>
      </c>
      <c r="G572" t="b">
        <v>0</v>
      </c>
      <c r="H572" t="b">
        <v>0</v>
      </c>
      <c r="I572" t="b">
        <v>0</v>
      </c>
      <c r="J572">
        <v>4</v>
      </c>
      <c r="K572">
        <v>128</v>
      </c>
      <c r="L572" s="20">
        <v>44799</v>
      </c>
      <c r="M572" s="19" t="s">
        <v>1573</v>
      </c>
    </row>
    <row r="573" spans="1:13" x14ac:dyDescent="0.25">
      <c r="A573">
        <v>572</v>
      </c>
      <c r="B573" s="19" t="s">
        <v>647</v>
      </c>
      <c r="C573">
        <v>3</v>
      </c>
      <c r="D573" s="19" t="s">
        <v>33</v>
      </c>
      <c r="E573">
        <v>689.54</v>
      </c>
      <c r="F573">
        <v>89</v>
      </c>
      <c r="G573" t="b">
        <v>1</v>
      </c>
      <c r="H573" t="b">
        <v>1</v>
      </c>
      <c r="I573" t="b">
        <v>0</v>
      </c>
      <c r="J573">
        <v>8</v>
      </c>
      <c r="K573">
        <v>128</v>
      </c>
      <c r="L573" s="20">
        <v>45033</v>
      </c>
      <c r="M573" s="19" t="s">
        <v>1574</v>
      </c>
    </row>
    <row r="574" spans="1:13" x14ac:dyDescent="0.25">
      <c r="A574">
        <v>573</v>
      </c>
      <c r="B574" s="19" t="s">
        <v>648</v>
      </c>
      <c r="C574">
        <v>8</v>
      </c>
      <c r="D574" s="19" t="s">
        <v>49</v>
      </c>
      <c r="E574">
        <v>195.29</v>
      </c>
      <c r="F574">
        <v>78</v>
      </c>
      <c r="G574" t="b">
        <v>1</v>
      </c>
      <c r="H574" t="b">
        <v>0</v>
      </c>
      <c r="I574" t="b">
        <v>0</v>
      </c>
      <c r="J574">
        <v>6</v>
      </c>
      <c r="K574">
        <v>128</v>
      </c>
      <c r="L574" s="20">
        <v>44860</v>
      </c>
      <c r="M574" s="19" t="s">
        <v>1573</v>
      </c>
    </row>
    <row r="575" spans="1:13" x14ac:dyDescent="0.25">
      <c r="A575">
        <v>574</v>
      </c>
      <c r="B575" s="19" t="s">
        <v>649</v>
      </c>
      <c r="C575">
        <v>11</v>
      </c>
      <c r="D575" s="19" t="s">
        <v>94</v>
      </c>
      <c r="E575">
        <v>321.83</v>
      </c>
      <c r="F575">
        <v>82</v>
      </c>
      <c r="G575" t="b">
        <v>1</v>
      </c>
      <c r="H575" t="b">
        <v>0</v>
      </c>
      <c r="I575" t="b">
        <v>0</v>
      </c>
      <c r="J575">
        <v>12</v>
      </c>
      <c r="K575">
        <v>256</v>
      </c>
      <c r="L575" s="20">
        <v>44661</v>
      </c>
      <c r="M575" s="19" t="s">
        <v>1573</v>
      </c>
    </row>
    <row r="576" spans="1:13" x14ac:dyDescent="0.25">
      <c r="A576">
        <v>575</v>
      </c>
      <c r="B576" s="19" t="s">
        <v>650</v>
      </c>
      <c r="C576">
        <v>23</v>
      </c>
      <c r="D576" s="19" t="s">
        <v>249</v>
      </c>
      <c r="E576">
        <v>155.16</v>
      </c>
      <c r="F576">
        <v>75</v>
      </c>
      <c r="G576" t="b">
        <v>0</v>
      </c>
      <c r="H576" t="b">
        <v>0</v>
      </c>
      <c r="I576" t="b">
        <v>0</v>
      </c>
      <c r="J576">
        <v>6</v>
      </c>
      <c r="K576">
        <v>128</v>
      </c>
      <c r="L576" s="20">
        <v>44718</v>
      </c>
      <c r="M576" s="19" t="s">
        <v>1573</v>
      </c>
    </row>
    <row r="577" spans="1:13" x14ac:dyDescent="0.25">
      <c r="A577">
        <v>576</v>
      </c>
      <c r="B577" s="19" t="s">
        <v>651</v>
      </c>
      <c r="C577">
        <v>2</v>
      </c>
      <c r="D577" s="19" t="s">
        <v>30</v>
      </c>
      <c r="E577">
        <v>189.64</v>
      </c>
      <c r="F577">
        <v>78</v>
      </c>
      <c r="G577" t="b">
        <v>0</v>
      </c>
      <c r="H577" t="b">
        <v>0</v>
      </c>
      <c r="I577" t="b">
        <v>0</v>
      </c>
      <c r="J577">
        <v>6</v>
      </c>
      <c r="K577">
        <v>128</v>
      </c>
      <c r="L577" s="20">
        <v>44895</v>
      </c>
      <c r="M577" s="19" t="s">
        <v>1573</v>
      </c>
    </row>
    <row r="578" spans="1:13" x14ac:dyDescent="0.25">
      <c r="A578">
        <v>577</v>
      </c>
      <c r="B578" s="19" t="s">
        <v>652</v>
      </c>
      <c r="C578">
        <v>8</v>
      </c>
      <c r="D578" s="19" t="s">
        <v>49</v>
      </c>
      <c r="E578">
        <v>126.43</v>
      </c>
      <c r="F578">
        <v>66</v>
      </c>
      <c r="G578" t="b">
        <v>0</v>
      </c>
      <c r="H578" t="b">
        <v>0</v>
      </c>
      <c r="I578" t="b">
        <v>0</v>
      </c>
      <c r="J578">
        <v>4</v>
      </c>
      <c r="K578">
        <v>64</v>
      </c>
      <c r="L578" s="20">
        <v>44633</v>
      </c>
      <c r="M578" s="19" t="s">
        <v>1573</v>
      </c>
    </row>
    <row r="579" spans="1:13" x14ac:dyDescent="0.25">
      <c r="A579">
        <v>578</v>
      </c>
      <c r="B579" s="19" t="s">
        <v>653</v>
      </c>
      <c r="C579">
        <v>6</v>
      </c>
      <c r="D579" s="19" t="s">
        <v>43</v>
      </c>
      <c r="E579">
        <v>160.80000000000001</v>
      </c>
      <c r="F579">
        <v>71</v>
      </c>
      <c r="G579" t="b">
        <v>0</v>
      </c>
      <c r="H579" t="b">
        <v>0</v>
      </c>
      <c r="I579" t="b">
        <v>0</v>
      </c>
      <c r="J579">
        <v>4</v>
      </c>
      <c r="K579">
        <v>64</v>
      </c>
      <c r="L579" s="20">
        <v>44556</v>
      </c>
      <c r="M579" s="19" t="s">
        <v>1575</v>
      </c>
    </row>
    <row r="580" spans="1:13" x14ac:dyDescent="0.25">
      <c r="A580">
        <v>579</v>
      </c>
      <c r="B580" s="19" t="s">
        <v>654</v>
      </c>
      <c r="C580">
        <v>14</v>
      </c>
      <c r="D580" s="19" t="s">
        <v>158</v>
      </c>
      <c r="E580">
        <v>114.93</v>
      </c>
      <c r="F580">
        <v>74</v>
      </c>
      <c r="G580" t="b">
        <v>0</v>
      </c>
      <c r="H580" t="b">
        <v>0</v>
      </c>
      <c r="I580" t="b">
        <v>0</v>
      </c>
      <c r="J580">
        <v>4</v>
      </c>
      <c r="K580">
        <v>64</v>
      </c>
      <c r="L580" s="20">
        <v>44581</v>
      </c>
      <c r="M580" s="19" t="s">
        <v>1573</v>
      </c>
    </row>
    <row r="581" spans="1:13" x14ac:dyDescent="0.25">
      <c r="A581">
        <v>580</v>
      </c>
      <c r="B581" s="19" t="s">
        <v>655</v>
      </c>
      <c r="C581">
        <v>4</v>
      </c>
      <c r="D581" s="19" t="s">
        <v>35</v>
      </c>
      <c r="E581">
        <v>367.75</v>
      </c>
      <c r="F581">
        <v>83</v>
      </c>
      <c r="G581" t="b">
        <v>1</v>
      </c>
      <c r="H581" t="b">
        <v>1</v>
      </c>
      <c r="I581" t="b">
        <v>0</v>
      </c>
      <c r="J581">
        <v>8</v>
      </c>
      <c r="K581">
        <v>128</v>
      </c>
      <c r="L581" s="20">
        <v>45050</v>
      </c>
      <c r="M581" s="19" t="s">
        <v>1574</v>
      </c>
    </row>
    <row r="582" spans="1:13" x14ac:dyDescent="0.25">
      <c r="A582">
        <v>581</v>
      </c>
      <c r="B582" s="19" t="s">
        <v>656</v>
      </c>
      <c r="C582">
        <v>6</v>
      </c>
      <c r="D582" s="19" t="s">
        <v>43</v>
      </c>
      <c r="E582">
        <v>285.29000000000002</v>
      </c>
      <c r="F582">
        <v>83</v>
      </c>
      <c r="G582" t="b">
        <v>1</v>
      </c>
      <c r="H582" t="b">
        <v>0</v>
      </c>
      <c r="I582" t="b">
        <v>1</v>
      </c>
      <c r="J582">
        <v>6</v>
      </c>
      <c r="K582">
        <v>128</v>
      </c>
      <c r="L582" s="20">
        <v>44950</v>
      </c>
      <c r="M582" s="19" t="s">
        <v>1574</v>
      </c>
    </row>
    <row r="583" spans="1:13" x14ac:dyDescent="0.25">
      <c r="A583">
        <v>582</v>
      </c>
      <c r="B583" s="19" t="s">
        <v>657</v>
      </c>
      <c r="C583">
        <v>11</v>
      </c>
      <c r="D583" s="19" t="s">
        <v>94</v>
      </c>
      <c r="E583">
        <v>264.25</v>
      </c>
      <c r="F583">
        <v>83</v>
      </c>
      <c r="G583" t="b">
        <v>1</v>
      </c>
      <c r="H583" t="b">
        <v>0</v>
      </c>
      <c r="I583" t="b">
        <v>0</v>
      </c>
      <c r="J583">
        <v>8</v>
      </c>
      <c r="K583">
        <v>128</v>
      </c>
      <c r="L583" s="20">
        <v>44660</v>
      </c>
      <c r="M583" s="19" t="s">
        <v>1573</v>
      </c>
    </row>
    <row r="584" spans="1:13" x14ac:dyDescent="0.25">
      <c r="A584">
        <v>583</v>
      </c>
      <c r="B584" s="19" t="s">
        <v>658</v>
      </c>
      <c r="C584">
        <v>11</v>
      </c>
      <c r="D584" s="19" t="s">
        <v>94</v>
      </c>
      <c r="E584">
        <v>689.54</v>
      </c>
      <c r="F584">
        <v>88</v>
      </c>
      <c r="G584" t="b">
        <v>1</v>
      </c>
      <c r="H584" t="b">
        <v>1</v>
      </c>
      <c r="I584" t="b">
        <v>0</v>
      </c>
      <c r="J584">
        <v>8</v>
      </c>
      <c r="K584">
        <v>256</v>
      </c>
      <c r="L584" s="20">
        <v>44989</v>
      </c>
      <c r="M584" s="19" t="s">
        <v>1574</v>
      </c>
    </row>
    <row r="585" spans="1:13" x14ac:dyDescent="0.25">
      <c r="A585">
        <v>584</v>
      </c>
      <c r="B585" s="19" t="s">
        <v>659</v>
      </c>
      <c r="C585">
        <v>4</v>
      </c>
      <c r="D585" s="19" t="s">
        <v>35</v>
      </c>
      <c r="E585">
        <v>103.44</v>
      </c>
      <c r="F585">
        <v>62</v>
      </c>
      <c r="G585" t="b">
        <v>0</v>
      </c>
      <c r="H585" t="b">
        <v>0</v>
      </c>
      <c r="I585" t="b">
        <v>0</v>
      </c>
      <c r="J585">
        <v>4</v>
      </c>
      <c r="K585">
        <v>64</v>
      </c>
      <c r="L585" s="20">
        <v>44906</v>
      </c>
      <c r="M585" s="19" t="s">
        <v>1573</v>
      </c>
    </row>
    <row r="586" spans="1:13" x14ac:dyDescent="0.25">
      <c r="A586">
        <v>585</v>
      </c>
      <c r="B586" s="19" t="s">
        <v>660</v>
      </c>
      <c r="C586">
        <v>6</v>
      </c>
      <c r="D586" s="19" t="s">
        <v>43</v>
      </c>
      <c r="E586">
        <v>120.68</v>
      </c>
      <c r="F586">
        <v>72</v>
      </c>
      <c r="G586" t="b">
        <v>0</v>
      </c>
      <c r="H586" t="b">
        <v>0</v>
      </c>
      <c r="I586" t="b">
        <v>0</v>
      </c>
      <c r="J586">
        <v>6</v>
      </c>
      <c r="K586">
        <v>128</v>
      </c>
      <c r="L586" s="20">
        <v>44596</v>
      </c>
      <c r="M586" s="19" t="s">
        <v>1573</v>
      </c>
    </row>
    <row r="587" spans="1:13" x14ac:dyDescent="0.25">
      <c r="A587">
        <v>586</v>
      </c>
      <c r="B587" s="19" t="s">
        <v>661</v>
      </c>
      <c r="C587">
        <v>12</v>
      </c>
      <c r="D587" s="19" t="s">
        <v>96</v>
      </c>
      <c r="E587">
        <v>86.2</v>
      </c>
      <c r="F587">
        <v>75</v>
      </c>
      <c r="G587" t="b">
        <v>0</v>
      </c>
      <c r="H587" t="b">
        <v>0</v>
      </c>
      <c r="I587" t="b">
        <v>0</v>
      </c>
      <c r="J587">
        <v>3</v>
      </c>
      <c r="K587">
        <v>32</v>
      </c>
      <c r="L587" s="20">
        <v>44824</v>
      </c>
      <c r="M587" s="19" t="s">
        <v>1573</v>
      </c>
    </row>
    <row r="588" spans="1:13" x14ac:dyDescent="0.25">
      <c r="A588">
        <v>587</v>
      </c>
      <c r="B588" s="19" t="s">
        <v>662</v>
      </c>
      <c r="C588">
        <v>6</v>
      </c>
      <c r="D588" s="19" t="s">
        <v>43</v>
      </c>
      <c r="E588">
        <v>114.83</v>
      </c>
      <c r="F588">
        <v>75</v>
      </c>
      <c r="G588" t="b">
        <v>0</v>
      </c>
      <c r="H588" t="b">
        <v>0</v>
      </c>
      <c r="I588" t="b">
        <v>1</v>
      </c>
      <c r="J588">
        <v>4</v>
      </c>
      <c r="K588">
        <v>64</v>
      </c>
      <c r="L588" s="20">
        <v>44566</v>
      </c>
      <c r="M588" s="19" t="s">
        <v>1573</v>
      </c>
    </row>
    <row r="589" spans="1:13" x14ac:dyDescent="0.25">
      <c r="A589">
        <v>588</v>
      </c>
      <c r="B589" s="19" t="s">
        <v>663</v>
      </c>
      <c r="C589">
        <v>6</v>
      </c>
      <c r="D589" s="19" t="s">
        <v>43</v>
      </c>
      <c r="E589">
        <v>143.56</v>
      </c>
      <c r="F589">
        <v>76</v>
      </c>
      <c r="G589" t="b">
        <v>1</v>
      </c>
      <c r="H589" t="b">
        <v>0</v>
      </c>
      <c r="I589" t="b">
        <v>1</v>
      </c>
      <c r="J589">
        <v>4</v>
      </c>
      <c r="K589">
        <v>128</v>
      </c>
      <c r="L589" s="20">
        <v>44629</v>
      </c>
      <c r="M589" s="19" t="s">
        <v>1573</v>
      </c>
    </row>
    <row r="590" spans="1:13" x14ac:dyDescent="0.25">
      <c r="A590">
        <v>589</v>
      </c>
      <c r="B590" s="19" t="s">
        <v>664</v>
      </c>
      <c r="C590">
        <v>9</v>
      </c>
      <c r="D590" s="19" t="s">
        <v>52</v>
      </c>
      <c r="E590">
        <v>160.80000000000001</v>
      </c>
      <c r="F590">
        <v>69</v>
      </c>
      <c r="G590" t="b">
        <v>0</v>
      </c>
      <c r="H590" t="b">
        <v>0</v>
      </c>
      <c r="I590" t="b">
        <v>0</v>
      </c>
      <c r="J590">
        <v>4</v>
      </c>
      <c r="K590">
        <v>64</v>
      </c>
      <c r="L590" s="20">
        <v>44828</v>
      </c>
      <c r="M590" s="19" t="s">
        <v>1573</v>
      </c>
    </row>
    <row r="591" spans="1:13" x14ac:dyDescent="0.25">
      <c r="A591">
        <v>590</v>
      </c>
      <c r="B591" s="19" t="s">
        <v>665</v>
      </c>
      <c r="C591">
        <v>2</v>
      </c>
      <c r="D591" s="19" t="s">
        <v>30</v>
      </c>
      <c r="E591">
        <v>206.78</v>
      </c>
      <c r="F591">
        <v>79</v>
      </c>
      <c r="G591" t="b">
        <v>1</v>
      </c>
      <c r="H591" t="b">
        <v>0</v>
      </c>
      <c r="I591" t="b">
        <v>0</v>
      </c>
      <c r="J591">
        <v>6</v>
      </c>
      <c r="K591">
        <v>128</v>
      </c>
      <c r="L591" s="20">
        <v>44839</v>
      </c>
      <c r="M591" s="19" t="s">
        <v>1573</v>
      </c>
    </row>
    <row r="592" spans="1:13" x14ac:dyDescent="0.25">
      <c r="A592">
        <v>591</v>
      </c>
      <c r="B592" s="19" t="s">
        <v>666</v>
      </c>
      <c r="C592">
        <v>9</v>
      </c>
      <c r="D592" s="19" t="s">
        <v>52</v>
      </c>
      <c r="E592">
        <v>287.33999999999997</v>
      </c>
      <c r="F592">
        <v>83</v>
      </c>
      <c r="G592" t="b">
        <v>0</v>
      </c>
      <c r="H592" t="b">
        <v>0</v>
      </c>
      <c r="I592" t="b">
        <v>0</v>
      </c>
      <c r="J592">
        <v>8</v>
      </c>
      <c r="K592">
        <v>128</v>
      </c>
      <c r="L592" s="20">
        <v>44753</v>
      </c>
      <c r="M592" s="19" t="s">
        <v>1573</v>
      </c>
    </row>
    <row r="593" spans="1:13" x14ac:dyDescent="0.25">
      <c r="A593">
        <v>592</v>
      </c>
      <c r="B593" s="19" t="s">
        <v>667</v>
      </c>
      <c r="C593">
        <v>4</v>
      </c>
      <c r="D593" s="19" t="s">
        <v>35</v>
      </c>
      <c r="E593">
        <v>252.86</v>
      </c>
      <c r="F593">
        <v>85</v>
      </c>
      <c r="G593" t="b">
        <v>0</v>
      </c>
      <c r="H593" t="b">
        <v>0</v>
      </c>
      <c r="I593" t="b">
        <v>0</v>
      </c>
      <c r="J593">
        <v>8</v>
      </c>
      <c r="K593">
        <v>128</v>
      </c>
      <c r="L593" s="20">
        <v>44824</v>
      </c>
      <c r="M593" s="19" t="s">
        <v>1573</v>
      </c>
    </row>
    <row r="594" spans="1:13" x14ac:dyDescent="0.25">
      <c r="A594">
        <v>593</v>
      </c>
      <c r="B594" s="19" t="s">
        <v>668</v>
      </c>
      <c r="C594">
        <v>1</v>
      </c>
      <c r="D594" s="19" t="s">
        <v>25</v>
      </c>
      <c r="E594">
        <v>229.87</v>
      </c>
      <c r="F594">
        <v>77</v>
      </c>
      <c r="G594" t="b">
        <v>0</v>
      </c>
      <c r="H594" t="b">
        <v>0</v>
      </c>
      <c r="I594" t="b">
        <v>0</v>
      </c>
      <c r="J594">
        <v>8</v>
      </c>
      <c r="K594">
        <v>128</v>
      </c>
      <c r="L594" s="20">
        <v>44567</v>
      </c>
      <c r="M594" s="19" t="s">
        <v>1573</v>
      </c>
    </row>
    <row r="595" spans="1:13" x14ac:dyDescent="0.25">
      <c r="A595">
        <v>594</v>
      </c>
      <c r="B595" s="19" t="s">
        <v>669</v>
      </c>
      <c r="C595">
        <v>2</v>
      </c>
      <c r="D595" s="19" t="s">
        <v>30</v>
      </c>
      <c r="E595">
        <v>1149.4100000000001</v>
      </c>
      <c r="F595">
        <v>75</v>
      </c>
      <c r="G595" t="b">
        <v>1</v>
      </c>
      <c r="H595" t="b">
        <v>1</v>
      </c>
      <c r="I595" t="b">
        <v>0</v>
      </c>
      <c r="J595">
        <v>12</v>
      </c>
      <c r="K595">
        <v>128</v>
      </c>
      <c r="L595" s="20">
        <v>44923</v>
      </c>
      <c r="M595" s="19" t="s">
        <v>1573</v>
      </c>
    </row>
    <row r="596" spans="1:13" x14ac:dyDescent="0.25">
      <c r="A596">
        <v>595</v>
      </c>
      <c r="B596" s="19" t="s">
        <v>670</v>
      </c>
      <c r="C596">
        <v>5</v>
      </c>
      <c r="D596" s="19" t="s">
        <v>39</v>
      </c>
      <c r="E596">
        <v>1263.22</v>
      </c>
      <c r="F596">
        <v>77</v>
      </c>
      <c r="G596" t="b">
        <v>0</v>
      </c>
      <c r="H596" t="b">
        <v>1</v>
      </c>
      <c r="I596" t="b">
        <v>0</v>
      </c>
      <c r="J596">
        <v>4</v>
      </c>
      <c r="K596">
        <v>64</v>
      </c>
      <c r="L596" s="20">
        <v>45004</v>
      </c>
      <c r="M596" s="19" t="s">
        <v>1574</v>
      </c>
    </row>
    <row r="597" spans="1:13" x14ac:dyDescent="0.25">
      <c r="A597">
        <v>596</v>
      </c>
      <c r="B597" s="19" t="s">
        <v>671</v>
      </c>
      <c r="C597">
        <v>5</v>
      </c>
      <c r="D597" s="19" t="s">
        <v>39</v>
      </c>
      <c r="E597">
        <v>609.08000000000004</v>
      </c>
      <c r="F597">
        <v>75</v>
      </c>
      <c r="G597" t="b">
        <v>0</v>
      </c>
      <c r="H597" t="b">
        <v>0</v>
      </c>
      <c r="I597" t="b">
        <v>0</v>
      </c>
      <c r="J597">
        <v>3</v>
      </c>
      <c r="K597">
        <v>32</v>
      </c>
      <c r="L597" s="20">
        <v>44858</v>
      </c>
      <c r="M597" s="19" t="s">
        <v>1573</v>
      </c>
    </row>
    <row r="598" spans="1:13" x14ac:dyDescent="0.25">
      <c r="A598">
        <v>597</v>
      </c>
      <c r="B598" s="19" t="s">
        <v>673</v>
      </c>
      <c r="C598">
        <v>31</v>
      </c>
      <c r="D598" s="19" t="s">
        <v>434</v>
      </c>
      <c r="E598">
        <v>229.77</v>
      </c>
      <c r="F598">
        <v>80</v>
      </c>
      <c r="G598" t="b">
        <v>0</v>
      </c>
      <c r="H598" t="b">
        <v>1</v>
      </c>
      <c r="I598" t="b">
        <v>0</v>
      </c>
      <c r="J598">
        <v>8</v>
      </c>
      <c r="K598">
        <v>128</v>
      </c>
      <c r="L598" s="20">
        <v>44871</v>
      </c>
      <c r="M598" s="19" t="s">
        <v>1573</v>
      </c>
    </row>
    <row r="599" spans="1:13" x14ac:dyDescent="0.25">
      <c r="A599">
        <v>598</v>
      </c>
      <c r="B599" s="19" t="s">
        <v>674</v>
      </c>
      <c r="C599">
        <v>2</v>
      </c>
      <c r="D599" s="19" t="s">
        <v>30</v>
      </c>
      <c r="E599">
        <v>132.16999999999999</v>
      </c>
      <c r="F599">
        <v>69</v>
      </c>
      <c r="G599" t="b">
        <v>0</v>
      </c>
      <c r="H599" t="b">
        <v>0</v>
      </c>
      <c r="I599" t="b">
        <v>0</v>
      </c>
      <c r="J599">
        <v>4</v>
      </c>
      <c r="K599">
        <v>128</v>
      </c>
      <c r="L599" s="20">
        <v>44669</v>
      </c>
      <c r="M599" s="19" t="s">
        <v>1573</v>
      </c>
    </row>
    <row r="600" spans="1:13" x14ac:dyDescent="0.25">
      <c r="A600">
        <v>599</v>
      </c>
      <c r="B600" s="19" t="s">
        <v>675</v>
      </c>
      <c r="C600">
        <v>6</v>
      </c>
      <c r="D600" s="19" t="s">
        <v>43</v>
      </c>
      <c r="E600">
        <v>160.91</v>
      </c>
      <c r="F600">
        <v>75</v>
      </c>
      <c r="G600" t="b">
        <v>0</v>
      </c>
      <c r="H600" t="b">
        <v>0</v>
      </c>
      <c r="I600" t="b">
        <v>1</v>
      </c>
      <c r="J600">
        <v>4</v>
      </c>
      <c r="K600">
        <v>64</v>
      </c>
      <c r="L600" s="20">
        <v>44707</v>
      </c>
      <c r="M600" s="19" t="s">
        <v>1573</v>
      </c>
    </row>
    <row r="601" spans="1:13" x14ac:dyDescent="0.25">
      <c r="A601">
        <v>600</v>
      </c>
      <c r="B601" s="19" t="s">
        <v>676</v>
      </c>
      <c r="C601">
        <v>32</v>
      </c>
      <c r="D601" s="19" t="s">
        <v>458</v>
      </c>
      <c r="E601">
        <v>264.25</v>
      </c>
      <c r="F601">
        <v>82</v>
      </c>
      <c r="G601" t="b">
        <v>0</v>
      </c>
      <c r="H601" t="b">
        <v>0</v>
      </c>
      <c r="I601" t="b">
        <v>0</v>
      </c>
      <c r="J601">
        <v>12</v>
      </c>
      <c r="K601">
        <v>256</v>
      </c>
      <c r="L601" s="20">
        <v>44890</v>
      </c>
      <c r="M601" s="19" t="s">
        <v>1573</v>
      </c>
    </row>
    <row r="602" spans="1:13" x14ac:dyDescent="0.25">
      <c r="A602">
        <v>601</v>
      </c>
      <c r="B602" s="19" t="s">
        <v>677</v>
      </c>
      <c r="C602">
        <v>9</v>
      </c>
      <c r="D602" s="19" t="s">
        <v>52</v>
      </c>
      <c r="E602">
        <v>333.22</v>
      </c>
      <c r="F602">
        <v>84</v>
      </c>
      <c r="G602" t="b">
        <v>1</v>
      </c>
      <c r="H602" t="b">
        <v>0</v>
      </c>
      <c r="I602" t="b">
        <v>0</v>
      </c>
      <c r="J602">
        <v>8</v>
      </c>
      <c r="K602">
        <v>256</v>
      </c>
      <c r="L602" s="20">
        <v>44696</v>
      </c>
      <c r="M602" s="19" t="s">
        <v>1573</v>
      </c>
    </row>
    <row r="603" spans="1:13" x14ac:dyDescent="0.25">
      <c r="A603">
        <v>602</v>
      </c>
      <c r="B603" s="19" t="s">
        <v>678</v>
      </c>
      <c r="C603">
        <v>10</v>
      </c>
      <c r="D603" s="19" t="s">
        <v>63</v>
      </c>
      <c r="E603">
        <v>321.83</v>
      </c>
      <c r="F603">
        <v>85</v>
      </c>
      <c r="G603" t="b">
        <v>1</v>
      </c>
      <c r="H603" t="b">
        <v>1</v>
      </c>
      <c r="I603" t="b">
        <v>0</v>
      </c>
      <c r="J603">
        <v>8</v>
      </c>
      <c r="K603">
        <v>128</v>
      </c>
      <c r="L603" s="20">
        <v>44731</v>
      </c>
      <c r="M603" s="19" t="s">
        <v>1573</v>
      </c>
    </row>
    <row r="604" spans="1:13" x14ac:dyDescent="0.25">
      <c r="A604">
        <v>603</v>
      </c>
      <c r="B604" s="19" t="s">
        <v>679</v>
      </c>
      <c r="C604">
        <v>6</v>
      </c>
      <c r="D604" s="19" t="s">
        <v>43</v>
      </c>
      <c r="E604">
        <v>229.77</v>
      </c>
      <c r="F604">
        <v>82</v>
      </c>
      <c r="G604" t="b">
        <v>1</v>
      </c>
      <c r="H604" t="b">
        <v>1</v>
      </c>
      <c r="I604" t="b">
        <v>1</v>
      </c>
      <c r="J604">
        <v>6</v>
      </c>
      <c r="K604">
        <v>128</v>
      </c>
      <c r="L604" s="20">
        <v>44576</v>
      </c>
      <c r="M604" s="19" t="s">
        <v>1573</v>
      </c>
    </row>
    <row r="605" spans="1:13" x14ac:dyDescent="0.25">
      <c r="A605">
        <v>604</v>
      </c>
      <c r="B605" s="19" t="s">
        <v>680</v>
      </c>
      <c r="C605">
        <v>4</v>
      </c>
      <c r="D605" s="19" t="s">
        <v>35</v>
      </c>
      <c r="E605">
        <v>264.36</v>
      </c>
      <c r="F605">
        <v>83</v>
      </c>
      <c r="G605" t="b">
        <v>1</v>
      </c>
      <c r="H605" t="b">
        <v>0</v>
      </c>
      <c r="I605" t="b">
        <v>0</v>
      </c>
      <c r="J605">
        <v>8</v>
      </c>
      <c r="K605">
        <v>128</v>
      </c>
      <c r="L605" s="20">
        <v>44966</v>
      </c>
      <c r="M605" s="19" t="s">
        <v>1574</v>
      </c>
    </row>
    <row r="606" spans="1:13" x14ac:dyDescent="0.25">
      <c r="A606">
        <v>605</v>
      </c>
      <c r="B606" s="19" t="s">
        <v>681</v>
      </c>
      <c r="C606">
        <v>9</v>
      </c>
      <c r="D606" s="19" t="s">
        <v>52</v>
      </c>
      <c r="E606">
        <v>206.89</v>
      </c>
      <c r="F606">
        <v>82</v>
      </c>
      <c r="G606" t="b">
        <v>0</v>
      </c>
      <c r="H606" t="b">
        <v>0</v>
      </c>
      <c r="I606" t="b">
        <v>0</v>
      </c>
      <c r="J606">
        <v>8</v>
      </c>
      <c r="K606">
        <v>128</v>
      </c>
      <c r="L606" s="20">
        <v>44905</v>
      </c>
      <c r="M606" s="19" t="s">
        <v>1573</v>
      </c>
    </row>
    <row r="607" spans="1:13" x14ac:dyDescent="0.25">
      <c r="A607">
        <v>606</v>
      </c>
      <c r="B607" s="19" t="s">
        <v>682</v>
      </c>
      <c r="C607">
        <v>6</v>
      </c>
      <c r="D607" s="19" t="s">
        <v>43</v>
      </c>
      <c r="E607">
        <v>178.15</v>
      </c>
      <c r="F607">
        <v>81</v>
      </c>
      <c r="G607" t="b">
        <v>0</v>
      </c>
      <c r="H607" t="b">
        <v>0</v>
      </c>
      <c r="I607" t="b">
        <v>1</v>
      </c>
      <c r="J607">
        <v>6</v>
      </c>
      <c r="K607">
        <v>128</v>
      </c>
      <c r="L607" s="20">
        <v>44677</v>
      </c>
      <c r="M607" s="19" t="s">
        <v>1573</v>
      </c>
    </row>
    <row r="608" spans="1:13" x14ac:dyDescent="0.25">
      <c r="A608">
        <v>607</v>
      </c>
      <c r="B608" s="19" t="s">
        <v>683</v>
      </c>
      <c r="C608">
        <v>24</v>
      </c>
      <c r="D608" s="19" t="s">
        <v>271</v>
      </c>
      <c r="E608">
        <v>206.78</v>
      </c>
      <c r="F608">
        <v>84</v>
      </c>
      <c r="G608" t="b">
        <v>1</v>
      </c>
      <c r="H608" t="b">
        <v>0</v>
      </c>
      <c r="I608" t="b">
        <v>0</v>
      </c>
      <c r="J608">
        <v>8</v>
      </c>
      <c r="K608">
        <v>128</v>
      </c>
      <c r="L608" s="20">
        <v>44696</v>
      </c>
      <c r="M608" s="19" t="s">
        <v>1573</v>
      </c>
    </row>
    <row r="609" spans="1:13" x14ac:dyDescent="0.25">
      <c r="A609">
        <v>608</v>
      </c>
      <c r="B609" s="19" t="s">
        <v>684</v>
      </c>
      <c r="C609">
        <v>4</v>
      </c>
      <c r="D609" s="19" t="s">
        <v>35</v>
      </c>
      <c r="E609">
        <v>160.91</v>
      </c>
      <c r="F609">
        <v>77</v>
      </c>
      <c r="G609" t="b">
        <v>0</v>
      </c>
      <c r="H609" t="b">
        <v>0</v>
      </c>
      <c r="I609" t="b">
        <v>0</v>
      </c>
      <c r="J609">
        <v>6</v>
      </c>
      <c r="K609">
        <v>128</v>
      </c>
      <c r="L609" s="20">
        <v>45021</v>
      </c>
      <c r="M609" s="19" t="s">
        <v>1574</v>
      </c>
    </row>
    <row r="610" spans="1:13" x14ac:dyDescent="0.25">
      <c r="A610">
        <v>609</v>
      </c>
      <c r="B610" s="19" t="s">
        <v>685</v>
      </c>
      <c r="C610">
        <v>8</v>
      </c>
      <c r="D610" s="19" t="s">
        <v>49</v>
      </c>
      <c r="E610">
        <v>155.16</v>
      </c>
      <c r="F610">
        <v>73</v>
      </c>
      <c r="G610" t="b">
        <v>0</v>
      </c>
      <c r="H610" t="b">
        <v>0</v>
      </c>
      <c r="I610" t="b">
        <v>0</v>
      </c>
      <c r="J610">
        <v>4</v>
      </c>
      <c r="K610">
        <v>64</v>
      </c>
      <c r="L610" s="20">
        <v>44601</v>
      </c>
      <c r="M610" s="19" t="s">
        <v>1573</v>
      </c>
    </row>
    <row r="611" spans="1:13" x14ac:dyDescent="0.25">
      <c r="A611">
        <v>610</v>
      </c>
      <c r="B611" s="19" t="s">
        <v>686</v>
      </c>
      <c r="C611">
        <v>10</v>
      </c>
      <c r="D611" s="19" t="s">
        <v>63</v>
      </c>
      <c r="E611">
        <v>170.1</v>
      </c>
      <c r="F611">
        <v>79</v>
      </c>
      <c r="G611" t="b">
        <v>1</v>
      </c>
      <c r="H611" t="b">
        <v>0</v>
      </c>
      <c r="I611" t="b">
        <v>1</v>
      </c>
      <c r="J611">
        <v>6</v>
      </c>
      <c r="K611">
        <v>128</v>
      </c>
      <c r="L611" s="20">
        <v>44675</v>
      </c>
      <c r="M611" s="19" t="s">
        <v>1573</v>
      </c>
    </row>
    <row r="612" spans="1:13" x14ac:dyDescent="0.25">
      <c r="A612">
        <v>611</v>
      </c>
      <c r="B612" s="19" t="s">
        <v>687</v>
      </c>
      <c r="C612">
        <v>4</v>
      </c>
      <c r="D612" s="19" t="s">
        <v>35</v>
      </c>
      <c r="E612">
        <v>80.45</v>
      </c>
      <c r="F612">
        <v>62</v>
      </c>
      <c r="G612" t="b">
        <v>0</v>
      </c>
      <c r="H612" t="b">
        <v>0</v>
      </c>
      <c r="I612" t="b">
        <v>0</v>
      </c>
      <c r="J612">
        <v>3</v>
      </c>
      <c r="K612">
        <v>32</v>
      </c>
      <c r="L612" s="20">
        <v>44651</v>
      </c>
      <c r="M612" s="19" t="s">
        <v>1573</v>
      </c>
    </row>
    <row r="613" spans="1:13" x14ac:dyDescent="0.25">
      <c r="A613">
        <v>612</v>
      </c>
      <c r="B613" s="19" t="s">
        <v>688</v>
      </c>
      <c r="C613">
        <v>8</v>
      </c>
      <c r="D613" s="19" t="s">
        <v>49</v>
      </c>
      <c r="E613">
        <v>137.91999999999999</v>
      </c>
      <c r="F613">
        <v>69</v>
      </c>
      <c r="G613" t="b">
        <v>0</v>
      </c>
      <c r="H613" t="b">
        <v>0</v>
      </c>
      <c r="I613" t="b">
        <v>0</v>
      </c>
      <c r="J613">
        <v>4</v>
      </c>
      <c r="K613">
        <v>64</v>
      </c>
      <c r="L613" s="20">
        <v>44989</v>
      </c>
      <c r="M613" s="19" t="s">
        <v>1574</v>
      </c>
    </row>
    <row r="614" spans="1:13" x14ac:dyDescent="0.25">
      <c r="A614">
        <v>613</v>
      </c>
      <c r="B614" s="19" t="s">
        <v>689</v>
      </c>
      <c r="C614">
        <v>9</v>
      </c>
      <c r="D614" s="19" t="s">
        <v>52</v>
      </c>
      <c r="E614">
        <v>275.79000000000002</v>
      </c>
      <c r="F614">
        <v>85</v>
      </c>
      <c r="G614" t="b">
        <v>1</v>
      </c>
      <c r="H614" t="b">
        <v>0</v>
      </c>
      <c r="I614" t="b">
        <v>0</v>
      </c>
      <c r="J614">
        <v>8</v>
      </c>
      <c r="K614">
        <v>128</v>
      </c>
      <c r="L614" s="20">
        <v>44833</v>
      </c>
      <c r="M614" s="19" t="s">
        <v>1573</v>
      </c>
    </row>
    <row r="615" spans="1:13" x14ac:dyDescent="0.25">
      <c r="A615">
        <v>614</v>
      </c>
      <c r="B615" s="19" t="s">
        <v>690</v>
      </c>
      <c r="C615">
        <v>5</v>
      </c>
      <c r="D615" s="19" t="s">
        <v>39</v>
      </c>
      <c r="E615">
        <v>1608.05</v>
      </c>
      <c r="F615">
        <v>80</v>
      </c>
      <c r="G615" t="b">
        <v>1</v>
      </c>
      <c r="H615" t="b">
        <v>1</v>
      </c>
      <c r="I615" t="b">
        <v>0</v>
      </c>
      <c r="J615">
        <v>6</v>
      </c>
      <c r="K615">
        <v>512</v>
      </c>
      <c r="L615" s="20">
        <v>44682</v>
      </c>
      <c r="M615" s="19" t="s">
        <v>1573</v>
      </c>
    </row>
    <row r="616" spans="1:13" x14ac:dyDescent="0.25">
      <c r="A616">
        <v>615</v>
      </c>
      <c r="B616" s="19" t="s">
        <v>691</v>
      </c>
      <c r="C616">
        <v>31</v>
      </c>
      <c r="D616" s="19" t="s">
        <v>434</v>
      </c>
      <c r="E616">
        <v>804.59</v>
      </c>
      <c r="F616">
        <v>89</v>
      </c>
      <c r="G616" t="b">
        <v>1</v>
      </c>
      <c r="H616" t="b">
        <v>1</v>
      </c>
      <c r="I616" t="b">
        <v>0</v>
      </c>
      <c r="J616">
        <v>8</v>
      </c>
      <c r="K616">
        <v>256</v>
      </c>
      <c r="L616" s="20">
        <v>44992</v>
      </c>
      <c r="M616" s="19" t="s">
        <v>1574</v>
      </c>
    </row>
    <row r="617" spans="1:13" x14ac:dyDescent="0.25">
      <c r="A617">
        <v>616</v>
      </c>
      <c r="B617" s="19" t="s">
        <v>692</v>
      </c>
      <c r="C617">
        <v>3</v>
      </c>
      <c r="D617" s="19" t="s">
        <v>33</v>
      </c>
      <c r="E617">
        <v>666.66</v>
      </c>
      <c r="F617">
        <v>89</v>
      </c>
      <c r="G617" t="b">
        <v>1</v>
      </c>
      <c r="H617" t="b">
        <v>1</v>
      </c>
      <c r="I617" t="b">
        <v>0</v>
      </c>
      <c r="J617">
        <v>12</v>
      </c>
      <c r="K617">
        <v>256</v>
      </c>
      <c r="L617" s="20">
        <v>44945</v>
      </c>
      <c r="M617" s="19" t="s">
        <v>1574</v>
      </c>
    </row>
    <row r="618" spans="1:13" x14ac:dyDescent="0.25">
      <c r="A618">
        <v>617</v>
      </c>
      <c r="B618" s="19" t="s">
        <v>693</v>
      </c>
      <c r="C618">
        <v>2</v>
      </c>
      <c r="D618" s="19" t="s">
        <v>30</v>
      </c>
      <c r="E618">
        <v>988.51</v>
      </c>
      <c r="F618">
        <v>87</v>
      </c>
      <c r="G618" t="b">
        <v>0</v>
      </c>
      <c r="H618" t="b">
        <v>1</v>
      </c>
      <c r="I618" t="b">
        <v>0</v>
      </c>
      <c r="J618">
        <v>8</v>
      </c>
      <c r="K618">
        <v>256</v>
      </c>
      <c r="L618" s="20">
        <v>44754</v>
      </c>
      <c r="M618" s="19" t="s">
        <v>1573</v>
      </c>
    </row>
    <row r="619" spans="1:13" x14ac:dyDescent="0.25">
      <c r="A619">
        <v>618</v>
      </c>
      <c r="B619" s="19" t="s">
        <v>694</v>
      </c>
      <c r="C619">
        <v>2</v>
      </c>
      <c r="D619" s="19" t="s">
        <v>30</v>
      </c>
      <c r="E619">
        <v>137.91999999999999</v>
      </c>
      <c r="F619">
        <v>71</v>
      </c>
      <c r="G619" t="b">
        <v>0</v>
      </c>
      <c r="H619" t="b">
        <v>0</v>
      </c>
      <c r="I619" t="b">
        <v>0</v>
      </c>
      <c r="J619">
        <v>4</v>
      </c>
      <c r="K619">
        <v>64</v>
      </c>
      <c r="L619" s="20">
        <v>44788</v>
      </c>
      <c r="M619" s="19" t="s">
        <v>1573</v>
      </c>
    </row>
    <row r="620" spans="1:13" x14ac:dyDescent="0.25">
      <c r="A620">
        <v>619</v>
      </c>
      <c r="B620" s="19" t="s">
        <v>695</v>
      </c>
      <c r="C620">
        <v>6</v>
      </c>
      <c r="D620" s="19" t="s">
        <v>43</v>
      </c>
      <c r="E620">
        <v>172.4</v>
      </c>
      <c r="F620">
        <v>77</v>
      </c>
      <c r="G620" t="b">
        <v>0</v>
      </c>
      <c r="H620" t="b">
        <v>1</v>
      </c>
      <c r="I620" t="b">
        <v>1</v>
      </c>
      <c r="J620">
        <v>6</v>
      </c>
      <c r="K620">
        <v>128</v>
      </c>
      <c r="L620" s="20">
        <v>44889</v>
      </c>
      <c r="M620" s="19" t="s">
        <v>1573</v>
      </c>
    </row>
    <row r="621" spans="1:13" x14ac:dyDescent="0.25">
      <c r="A621">
        <v>620</v>
      </c>
      <c r="B621" s="19" t="s">
        <v>696</v>
      </c>
      <c r="C621">
        <v>4</v>
      </c>
      <c r="D621" s="19" t="s">
        <v>35</v>
      </c>
      <c r="E621">
        <v>304.58999999999997</v>
      </c>
      <c r="F621">
        <v>81</v>
      </c>
      <c r="G621" t="b">
        <v>1</v>
      </c>
      <c r="H621" t="b">
        <v>0</v>
      </c>
      <c r="I621" t="b">
        <v>0</v>
      </c>
      <c r="J621">
        <v>8</v>
      </c>
      <c r="K621">
        <v>128</v>
      </c>
      <c r="L621" s="20">
        <v>44577</v>
      </c>
      <c r="M621" s="19" t="s">
        <v>1573</v>
      </c>
    </row>
    <row r="622" spans="1:13" x14ac:dyDescent="0.25">
      <c r="A622">
        <v>621</v>
      </c>
      <c r="B622" s="19" t="s">
        <v>697</v>
      </c>
      <c r="C622">
        <v>4</v>
      </c>
      <c r="D622" s="19" t="s">
        <v>35</v>
      </c>
      <c r="E622">
        <v>103.33</v>
      </c>
      <c r="F622">
        <v>62</v>
      </c>
      <c r="G622" t="b">
        <v>0</v>
      </c>
      <c r="H622" t="b">
        <v>0</v>
      </c>
      <c r="I622" t="b">
        <v>0</v>
      </c>
      <c r="J622">
        <v>4</v>
      </c>
      <c r="K622">
        <v>64</v>
      </c>
      <c r="L622" s="20">
        <v>44822</v>
      </c>
      <c r="M622" s="19" t="s">
        <v>1573</v>
      </c>
    </row>
    <row r="623" spans="1:13" x14ac:dyDescent="0.25">
      <c r="A623">
        <v>622</v>
      </c>
      <c r="B623" s="19" t="s">
        <v>698</v>
      </c>
      <c r="C623">
        <v>5</v>
      </c>
      <c r="D623" s="19" t="s">
        <v>39</v>
      </c>
      <c r="E623">
        <v>1103.44</v>
      </c>
      <c r="F623">
        <v>82</v>
      </c>
      <c r="G623" t="b">
        <v>1</v>
      </c>
      <c r="H623" t="b">
        <v>1</v>
      </c>
      <c r="I623" t="b">
        <v>0</v>
      </c>
      <c r="J623">
        <v>6</v>
      </c>
      <c r="K623">
        <v>512</v>
      </c>
      <c r="L623" s="20">
        <v>44623</v>
      </c>
      <c r="M623" s="19" t="s">
        <v>1573</v>
      </c>
    </row>
    <row r="624" spans="1:13" x14ac:dyDescent="0.25">
      <c r="A624">
        <v>623</v>
      </c>
      <c r="B624" s="19" t="s">
        <v>699</v>
      </c>
      <c r="C624">
        <v>11</v>
      </c>
      <c r="D624" s="19" t="s">
        <v>94</v>
      </c>
      <c r="E624">
        <v>551.61</v>
      </c>
      <c r="F624">
        <v>85</v>
      </c>
      <c r="G624" t="b">
        <v>1</v>
      </c>
      <c r="H624" t="b">
        <v>1</v>
      </c>
      <c r="I624" t="b">
        <v>1</v>
      </c>
      <c r="J624">
        <v>8</v>
      </c>
      <c r="K624">
        <v>128</v>
      </c>
      <c r="L624" s="20">
        <v>44945</v>
      </c>
      <c r="M624" s="19" t="s">
        <v>1574</v>
      </c>
    </row>
    <row r="625" spans="1:13" x14ac:dyDescent="0.25">
      <c r="A625">
        <v>624</v>
      </c>
      <c r="B625" s="19" t="s">
        <v>700</v>
      </c>
      <c r="C625">
        <v>14</v>
      </c>
      <c r="D625" s="19" t="s">
        <v>158</v>
      </c>
      <c r="E625">
        <v>206.78</v>
      </c>
      <c r="F625">
        <v>81</v>
      </c>
      <c r="G625" t="b">
        <v>0</v>
      </c>
      <c r="H625" t="b">
        <v>0</v>
      </c>
      <c r="I625" t="b">
        <v>0</v>
      </c>
      <c r="J625">
        <v>8</v>
      </c>
      <c r="K625">
        <v>128</v>
      </c>
      <c r="L625" s="20">
        <v>44749</v>
      </c>
      <c r="M625" s="19" t="s">
        <v>1573</v>
      </c>
    </row>
    <row r="626" spans="1:13" x14ac:dyDescent="0.25">
      <c r="A626">
        <v>625</v>
      </c>
      <c r="B626" s="19" t="s">
        <v>701</v>
      </c>
      <c r="C626">
        <v>1</v>
      </c>
      <c r="D626" s="19" t="s">
        <v>25</v>
      </c>
      <c r="E626">
        <v>264.36</v>
      </c>
      <c r="F626">
        <v>83</v>
      </c>
      <c r="G626" t="b">
        <v>1</v>
      </c>
      <c r="H626" t="b">
        <v>1</v>
      </c>
      <c r="I626" t="b">
        <v>0</v>
      </c>
      <c r="J626">
        <v>8</v>
      </c>
      <c r="K626">
        <v>128</v>
      </c>
      <c r="L626" s="20">
        <v>44888</v>
      </c>
      <c r="M626" s="19" t="s">
        <v>1573</v>
      </c>
    </row>
    <row r="627" spans="1:13" x14ac:dyDescent="0.25">
      <c r="A627">
        <v>626</v>
      </c>
      <c r="B627" s="19" t="s">
        <v>702</v>
      </c>
      <c r="C627">
        <v>2</v>
      </c>
      <c r="D627" s="19" t="s">
        <v>30</v>
      </c>
      <c r="E627">
        <v>1149.31</v>
      </c>
      <c r="F627">
        <v>75</v>
      </c>
      <c r="G627" t="b">
        <v>1</v>
      </c>
      <c r="H627" t="b">
        <v>1</v>
      </c>
      <c r="I627" t="b">
        <v>0</v>
      </c>
      <c r="J627">
        <v>8</v>
      </c>
      <c r="K627">
        <v>128</v>
      </c>
      <c r="L627" s="20">
        <v>45022</v>
      </c>
      <c r="M627" s="19" t="s">
        <v>1574</v>
      </c>
    </row>
    <row r="628" spans="1:13" x14ac:dyDescent="0.25">
      <c r="A628">
        <v>627</v>
      </c>
      <c r="B628" s="19" t="s">
        <v>703</v>
      </c>
      <c r="C628">
        <v>10</v>
      </c>
      <c r="D628" s="19" t="s">
        <v>63</v>
      </c>
      <c r="E628">
        <v>459.76</v>
      </c>
      <c r="F628">
        <v>86</v>
      </c>
      <c r="G628" t="b">
        <v>1</v>
      </c>
      <c r="H628" t="b">
        <v>1</v>
      </c>
      <c r="I628" t="b">
        <v>1</v>
      </c>
      <c r="J628">
        <v>8</v>
      </c>
      <c r="K628">
        <v>128</v>
      </c>
      <c r="L628" s="20">
        <v>44661</v>
      </c>
      <c r="M628" s="19" t="s">
        <v>1573</v>
      </c>
    </row>
    <row r="629" spans="1:13" x14ac:dyDescent="0.25">
      <c r="A629">
        <v>628</v>
      </c>
      <c r="B629" s="19" t="s">
        <v>704</v>
      </c>
      <c r="C629">
        <v>6</v>
      </c>
      <c r="D629" s="19" t="s">
        <v>43</v>
      </c>
      <c r="E629">
        <v>448.26</v>
      </c>
      <c r="F629">
        <v>88</v>
      </c>
      <c r="G629" t="b">
        <v>1</v>
      </c>
      <c r="H629" t="b">
        <v>1</v>
      </c>
      <c r="I629" t="b">
        <v>1</v>
      </c>
      <c r="J629">
        <v>12</v>
      </c>
      <c r="K629">
        <v>256</v>
      </c>
      <c r="L629" s="20">
        <v>44690</v>
      </c>
      <c r="M629" s="19" t="s">
        <v>1573</v>
      </c>
    </row>
    <row r="630" spans="1:13" x14ac:dyDescent="0.25">
      <c r="A630">
        <v>629</v>
      </c>
      <c r="B630" s="19" t="s">
        <v>705</v>
      </c>
      <c r="C630">
        <v>9</v>
      </c>
      <c r="D630" s="19" t="s">
        <v>52</v>
      </c>
      <c r="E630">
        <v>143.56</v>
      </c>
      <c r="F630">
        <v>63</v>
      </c>
      <c r="G630" t="b">
        <v>0</v>
      </c>
      <c r="H630" t="b">
        <v>0</v>
      </c>
      <c r="I630" t="b">
        <v>0</v>
      </c>
      <c r="J630">
        <v>4</v>
      </c>
      <c r="K630">
        <v>128</v>
      </c>
      <c r="L630" s="20">
        <v>44821</v>
      </c>
      <c r="M630" s="19" t="s">
        <v>1573</v>
      </c>
    </row>
    <row r="631" spans="1:13" x14ac:dyDescent="0.25">
      <c r="A631">
        <v>630</v>
      </c>
      <c r="B631" s="19" t="s">
        <v>706</v>
      </c>
      <c r="C631">
        <v>2</v>
      </c>
      <c r="D631" s="19" t="s">
        <v>30</v>
      </c>
      <c r="E631">
        <v>459.66</v>
      </c>
      <c r="F631">
        <v>86</v>
      </c>
      <c r="G631" t="b">
        <v>1</v>
      </c>
      <c r="H631" t="b">
        <v>1</v>
      </c>
      <c r="I631" t="b">
        <v>0</v>
      </c>
      <c r="J631">
        <v>6</v>
      </c>
      <c r="K631">
        <v>128</v>
      </c>
      <c r="L631" s="20">
        <v>44668</v>
      </c>
      <c r="M631" s="19" t="s">
        <v>1573</v>
      </c>
    </row>
    <row r="632" spans="1:13" x14ac:dyDescent="0.25">
      <c r="A632">
        <v>631</v>
      </c>
      <c r="B632" s="19" t="s">
        <v>707</v>
      </c>
      <c r="C632">
        <v>9</v>
      </c>
      <c r="D632" s="19" t="s">
        <v>52</v>
      </c>
      <c r="E632">
        <v>191.78</v>
      </c>
      <c r="F632">
        <v>80</v>
      </c>
      <c r="G632" t="b">
        <v>0</v>
      </c>
      <c r="H632" t="b">
        <v>0</v>
      </c>
      <c r="I632" t="b">
        <v>0</v>
      </c>
      <c r="J632">
        <v>8</v>
      </c>
      <c r="K632">
        <v>128</v>
      </c>
      <c r="L632" s="20">
        <v>44956</v>
      </c>
      <c r="M632" s="19" t="s">
        <v>1574</v>
      </c>
    </row>
    <row r="633" spans="1:13" x14ac:dyDescent="0.25">
      <c r="A633">
        <v>632</v>
      </c>
      <c r="B633" s="19" t="s">
        <v>708</v>
      </c>
      <c r="C633">
        <v>36</v>
      </c>
      <c r="D633" s="19" t="s">
        <v>550</v>
      </c>
      <c r="E633">
        <v>804.48</v>
      </c>
      <c r="F633">
        <v>75</v>
      </c>
      <c r="G633" t="b">
        <v>0</v>
      </c>
      <c r="H633" t="b">
        <v>1</v>
      </c>
      <c r="I633" t="b">
        <v>1</v>
      </c>
      <c r="J633">
        <v>8</v>
      </c>
      <c r="K633">
        <v>128</v>
      </c>
      <c r="L633" s="20">
        <v>44880</v>
      </c>
      <c r="M633" s="19" t="s">
        <v>1573</v>
      </c>
    </row>
    <row r="634" spans="1:13" x14ac:dyDescent="0.25">
      <c r="A634">
        <v>633</v>
      </c>
      <c r="B634" s="19" t="s">
        <v>711</v>
      </c>
      <c r="C634">
        <v>40</v>
      </c>
      <c r="D634" s="19" t="s">
        <v>710</v>
      </c>
      <c r="E634">
        <v>80.45</v>
      </c>
      <c r="F634">
        <v>66</v>
      </c>
      <c r="G634" t="b">
        <v>0</v>
      </c>
      <c r="H634" t="b">
        <v>0</v>
      </c>
      <c r="I634" t="b">
        <v>0</v>
      </c>
      <c r="J634">
        <v>4</v>
      </c>
      <c r="K634">
        <v>64</v>
      </c>
      <c r="L634" s="20">
        <v>44763</v>
      </c>
      <c r="M634" s="19" t="s">
        <v>1573</v>
      </c>
    </row>
    <row r="635" spans="1:13" x14ac:dyDescent="0.25">
      <c r="A635">
        <v>634</v>
      </c>
      <c r="B635" s="19" t="s">
        <v>712</v>
      </c>
      <c r="C635">
        <v>28</v>
      </c>
      <c r="D635" s="19" t="s">
        <v>340</v>
      </c>
      <c r="E635">
        <v>827.57</v>
      </c>
      <c r="F635">
        <v>86</v>
      </c>
      <c r="G635" t="b">
        <v>1</v>
      </c>
      <c r="H635" t="b">
        <v>1</v>
      </c>
      <c r="I635" t="b">
        <v>0</v>
      </c>
      <c r="J635">
        <v>12</v>
      </c>
      <c r="K635">
        <v>256</v>
      </c>
      <c r="L635" s="20">
        <v>44579</v>
      </c>
      <c r="M635" s="19" t="s">
        <v>1573</v>
      </c>
    </row>
    <row r="636" spans="1:13" x14ac:dyDescent="0.25">
      <c r="A636">
        <v>635</v>
      </c>
      <c r="B636" s="19" t="s">
        <v>713</v>
      </c>
      <c r="C636">
        <v>4</v>
      </c>
      <c r="D636" s="19" t="s">
        <v>35</v>
      </c>
      <c r="E636">
        <v>310.33</v>
      </c>
      <c r="F636">
        <v>84</v>
      </c>
      <c r="G636" t="b">
        <v>1</v>
      </c>
      <c r="H636" t="b">
        <v>1</v>
      </c>
      <c r="I636" t="b">
        <v>0</v>
      </c>
      <c r="J636">
        <v>8</v>
      </c>
      <c r="K636">
        <v>128</v>
      </c>
      <c r="L636" s="20">
        <v>44552</v>
      </c>
      <c r="M636" s="19" t="s">
        <v>1575</v>
      </c>
    </row>
    <row r="637" spans="1:13" x14ac:dyDescent="0.25">
      <c r="A637">
        <v>636</v>
      </c>
      <c r="B637" s="19" t="s">
        <v>714</v>
      </c>
      <c r="C637">
        <v>4</v>
      </c>
      <c r="D637" s="19" t="s">
        <v>35</v>
      </c>
      <c r="E637">
        <v>189.64</v>
      </c>
      <c r="F637">
        <v>75</v>
      </c>
      <c r="G637" t="b">
        <v>1</v>
      </c>
      <c r="H637" t="b">
        <v>0</v>
      </c>
      <c r="I637" t="b">
        <v>0</v>
      </c>
      <c r="J637">
        <v>4</v>
      </c>
      <c r="K637">
        <v>128</v>
      </c>
      <c r="L637" s="20">
        <v>45028</v>
      </c>
      <c r="M637" s="19" t="s">
        <v>1574</v>
      </c>
    </row>
    <row r="638" spans="1:13" x14ac:dyDescent="0.25">
      <c r="A638">
        <v>637</v>
      </c>
      <c r="B638" s="19" t="s">
        <v>715</v>
      </c>
      <c r="C638">
        <v>8</v>
      </c>
      <c r="D638" s="19" t="s">
        <v>49</v>
      </c>
      <c r="E638">
        <v>206.78</v>
      </c>
      <c r="F638">
        <v>74</v>
      </c>
      <c r="G638" t="b">
        <v>1</v>
      </c>
      <c r="H638" t="b">
        <v>0</v>
      </c>
      <c r="I638" t="b">
        <v>0</v>
      </c>
      <c r="J638">
        <v>6</v>
      </c>
      <c r="K638">
        <v>128</v>
      </c>
      <c r="L638" s="20">
        <v>44779</v>
      </c>
      <c r="M638" s="19" t="s">
        <v>1573</v>
      </c>
    </row>
    <row r="639" spans="1:13" x14ac:dyDescent="0.25">
      <c r="A639">
        <v>638</v>
      </c>
      <c r="B639" s="19" t="s">
        <v>716</v>
      </c>
      <c r="C639">
        <v>6</v>
      </c>
      <c r="D639" s="19" t="s">
        <v>43</v>
      </c>
      <c r="E639">
        <v>103.44</v>
      </c>
      <c r="F639">
        <v>68</v>
      </c>
      <c r="G639" t="b">
        <v>0</v>
      </c>
      <c r="H639" t="b">
        <v>0</v>
      </c>
      <c r="I639" t="b">
        <v>0</v>
      </c>
      <c r="J639">
        <v>4</v>
      </c>
      <c r="K639">
        <v>64</v>
      </c>
      <c r="L639" s="20">
        <v>44624</v>
      </c>
      <c r="M639" s="19" t="s">
        <v>1573</v>
      </c>
    </row>
    <row r="640" spans="1:13" x14ac:dyDescent="0.25">
      <c r="A640">
        <v>639</v>
      </c>
      <c r="B640" s="19" t="s">
        <v>717</v>
      </c>
      <c r="C640">
        <v>5</v>
      </c>
      <c r="D640" s="19" t="s">
        <v>39</v>
      </c>
      <c r="E640">
        <v>458.62</v>
      </c>
      <c r="F640">
        <v>63</v>
      </c>
      <c r="G640" t="b">
        <v>0</v>
      </c>
      <c r="H640" t="b">
        <v>1</v>
      </c>
      <c r="I640" t="b">
        <v>0</v>
      </c>
      <c r="J640">
        <v>3</v>
      </c>
      <c r="K640">
        <v>64</v>
      </c>
      <c r="L640" s="20">
        <v>44781</v>
      </c>
      <c r="M640" s="19" t="s">
        <v>1573</v>
      </c>
    </row>
    <row r="641" spans="1:13" x14ac:dyDescent="0.25">
      <c r="A641">
        <v>640</v>
      </c>
      <c r="B641" s="19" t="s">
        <v>718</v>
      </c>
      <c r="C641">
        <v>19</v>
      </c>
      <c r="D641" s="19" t="s">
        <v>222</v>
      </c>
      <c r="E641">
        <v>68.95</v>
      </c>
      <c r="F641">
        <v>60</v>
      </c>
      <c r="G641" t="b">
        <v>0</v>
      </c>
      <c r="H641" t="b">
        <v>0</v>
      </c>
      <c r="I641" t="b">
        <v>0</v>
      </c>
      <c r="J641">
        <v>6</v>
      </c>
      <c r="K641">
        <v>64</v>
      </c>
      <c r="L641" s="20">
        <v>44800</v>
      </c>
      <c r="M641" s="19" t="s">
        <v>1573</v>
      </c>
    </row>
    <row r="642" spans="1:13" x14ac:dyDescent="0.25">
      <c r="A642">
        <v>641</v>
      </c>
      <c r="B642" s="19" t="s">
        <v>719</v>
      </c>
      <c r="C642">
        <v>1</v>
      </c>
      <c r="D642" s="19" t="s">
        <v>25</v>
      </c>
      <c r="E642">
        <v>402.29</v>
      </c>
      <c r="F642">
        <v>76</v>
      </c>
      <c r="G642" t="b">
        <v>1</v>
      </c>
      <c r="H642" t="b">
        <v>1</v>
      </c>
      <c r="I642" t="b">
        <v>0</v>
      </c>
      <c r="J642">
        <v>8</v>
      </c>
      <c r="K642">
        <v>128</v>
      </c>
      <c r="L642" s="20">
        <v>44877</v>
      </c>
      <c r="M642" s="19" t="s">
        <v>1573</v>
      </c>
    </row>
    <row r="643" spans="1:13" x14ac:dyDescent="0.25">
      <c r="A643">
        <v>642</v>
      </c>
      <c r="B643" s="19" t="s">
        <v>720</v>
      </c>
      <c r="C643">
        <v>9</v>
      </c>
      <c r="D643" s="19" t="s">
        <v>52</v>
      </c>
      <c r="E643">
        <v>195.29</v>
      </c>
      <c r="F643">
        <v>77</v>
      </c>
      <c r="G643" t="b">
        <v>1</v>
      </c>
      <c r="H643" t="b">
        <v>0</v>
      </c>
      <c r="I643" t="b">
        <v>0</v>
      </c>
      <c r="J643">
        <v>8</v>
      </c>
      <c r="K643">
        <v>128</v>
      </c>
      <c r="L643" s="20">
        <v>45008</v>
      </c>
      <c r="M643" s="19" t="s">
        <v>1574</v>
      </c>
    </row>
    <row r="644" spans="1:13" x14ac:dyDescent="0.25">
      <c r="A644">
        <v>643</v>
      </c>
      <c r="B644" s="19" t="s">
        <v>721</v>
      </c>
      <c r="C644">
        <v>8</v>
      </c>
      <c r="D644" s="19" t="s">
        <v>49</v>
      </c>
      <c r="E644">
        <v>264.25</v>
      </c>
      <c r="F644">
        <v>84</v>
      </c>
      <c r="G644" t="b">
        <v>1</v>
      </c>
      <c r="H644" t="b">
        <v>1</v>
      </c>
      <c r="I644" t="b">
        <v>0</v>
      </c>
      <c r="J644">
        <v>8</v>
      </c>
      <c r="K644">
        <v>128</v>
      </c>
      <c r="L644" s="20">
        <v>44904</v>
      </c>
      <c r="M644" s="19" t="s">
        <v>1573</v>
      </c>
    </row>
    <row r="645" spans="1:13" x14ac:dyDescent="0.25">
      <c r="A645">
        <v>644</v>
      </c>
      <c r="B645" s="19" t="s">
        <v>722</v>
      </c>
      <c r="C645">
        <v>9</v>
      </c>
      <c r="D645" s="19" t="s">
        <v>52</v>
      </c>
      <c r="E645">
        <v>229.77</v>
      </c>
      <c r="F645">
        <v>84</v>
      </c>
      <c r="G645" t="b">
        <v>0</v>
      </c>
      <c r="H645" t="b">
        <v>0</v>
      </c>
      <c r="I645" t="b">
        <v>0</v>
      </c>
      <c r="J645">
        <v>8</v>
      </c>
      <c r="K645">
        <v>256</v>
      </c>
      <c r="L645" s="20">
        <v>44967</v>
      </c>
      <c r="M645" s="19" t="s">
        <v>1574</v>
      </c>
    </row>
    <row r="646" spans="1:13" x14ac:dyDescent="0.25">
      <c r="A646">
        <v>645</v>
      </c>
      <c r="B646" s="19" t="s">
        <v>723</v>
      </c>
      <c r="C646">
        <v>17</v>
      </c>
      <c r="D646" s="19" t="s">
        <v>174</v>
      </c>
      <c r="E646">
        <v>124.71</v>
      </c>
      <c r="F646">
        <v>74</v>
      </c>
      <c r="G646" t="b">
        <v>0</v>
      </c>
      <c r="H646" t="b">
        <v>0</v>
      </c>
      <c r="I646" t="b">
        <v>0</v>
      </c>
      <c r="J646">
        <v>6</v>
      </c>
      <c r="K646">
        <v>64</v>
      </c>
      <c r="L646" s="20">
        <v>44832</v>
      </c>
      <c r="M646" s="19" t="s">
        <v>1573</v>
      </c>
    </row>
    <row r="647" spans="1:13" x14ac:dyDescent="0.25">
      <c r="A647">
        <v>646</v>
      </c>
      <c r="B647" s="19" t="s">
        <v>724</v>
      </c>
      <c r="C647">
        <v>4</v>
      </c>
      <c r="D647" s="19" t="s">
        <v>35</v>
      </c>
      <c r="E647">
        <v>155.16</v>
      </c>
      <c r="F647">
        <v>75</v>
      </c>
      <c r="G647" t="b">
        <v>1</v>
      </c>
      <c r="H647" t="b">
        <v>0</v>
      </c>
      <c r="I647" t="b">
        <v>0</v>
      </c>
      <c r="J647">
        <v>4</v>
      </c>
      <c r="K647">
        <v>64</v>
      </c>
      <c r="L647" s="20">
        <v>44989</v>
      </c>
      <c r="M647" s="19" t="s">
        <v>1574</v>
      </c>
    </row>
    <row r="648" spans="1:13" x14ac:dyDescent="0.25">
      <c r="A648">
        <v>647</v>
      </c>
      <c r="B648" s="19" t="s">
        <v>725</v>
      </c>
      <c r="C648">
        <v>29</v>
      </c>
      <c r="D648" s="19" t="s">
        <v>377</v>
      </c>
      <c r="E648">
        <v>77</v>
      </c>
      <c r="F648">
        <v>61</v>
      </c>
      <c r="G648" t="b">
        <v>0</v>
      </c>
      <c r="H648" t="b">
        <v>0</v>
      </c>
      <c r="I648" t="b">
        <v>0</v>
      </c>
      <c r="J648">
        <v>3</v>
      </c>
      <c r="K648">
        <v>64</v>
      </c>
      <c r="L648" s="20">
        <v>44796</v>
      </c>
      <c r="M648" s="19" t="s">
        <v>1573</v>
      </c>
    </row>
    <row r="649" spans="1:13" x14ac:dyDescent="0.25">
      <c r="A649">
        <v>648</v>
      </c>
      <c r="B649" s="19" t="s">
        <v>726</v>
      </c>
      <c r="C649">
        <v>8</v>
      </c>
      <c r="D649" s="19" t="s">
        <v>49</v>
      </c>
      <c r="E649">
        <v>206.89</v>
      </c>
      <c r="F649">
        <v>80</v>
      </c>
      <c r="G649" t="b">
        <v>0</v>
      </c>
      <c r="H649" t="b">
        <v>0</v>
      </c>
      <c r="I649" t="b">
        <v>0</v>
      </c>
      <c r="J649">
        <v>8</v>
      </c>
      <c r="K649">
        <v>128</v>
      </c>
      <c r="L649" s="20">
        <v>44715</v>
      </c>
      <c r="M649" s="19" t="s">
        <v>1573</v>
      </c>
    </row>
    <row r="650" spans="1:13" x14ac:dyDescent="0.25">
      <c r="A650">
        <v>649</v>
      </c>
      <c r="B650" s="19" t="s">
        <v>727</v>
      </c>
      <c r="C650">
        <v>6</v>
      </c>
      <c r="D650" s="19" t="s">
        <v>43</v>
      </c>
      <c r="E650">
        <v>160.80000000000001</v>
      </c>
      <c r="F650">
        <v>69</v>
      </c>
      <c r="G650" t="b">
        <v>1</v>
      </c>
      <c r="H650" t="b">
        <v>0</v>
      </c>
      <c r="I650" t="b">
        <v>1</v>
      </c>
      <c r="J650">
        <v>4</v>
      </c>
      <c r="K650">
        <v>128</v>
      </c>
      <c r="L650" s="20">
        <v>44827</v>
      </c>
      <c r="M650" s="19" t="s">
        <v>1573</v>
      </c>
    </row>
    <row r="651" spans="1:13" x14ac:dyDescent="0.25">
      <c r="A651">
        <v>650</v>
      </c>
      <c r="B651" s="19" t="s">
        <v>728</v>
      </c>
      <c r="C651">
        <v>25</v>
      </c>
      <c r="D651" s="19" t="s">
        <v>273</v>
      </c>
      <c r="E651">
        <v>1091.8399999999999</v>
      </c>
      <c r="F651">
        <v>75</v>
      </c>
      <c r="G651" t="b">
        <v>1</v>
      </c>
      <c r="H651" t="b">
        <v>1</v>
      </c>
      <c r="I651" t="b">
        <v>0</v>
      </c>
      <c r="J651">
        <v>12</v>
      </c>
      <c r="K651">
        <v>512</v>
      </c>
      <c r="L651" s="20">
        <v>44812</v>
      </c>
      <c r="M651" s="19" t="s">
        <v>1573</v>
      </c>
    </row>
    <row r="652" spans="1:13" x14ac:dyDescent="0.25">
      <c r="A652">
        <v>651</v>
      </c>
      <c r="B652" s="19" t="s">
        <v>729</v>
      </c>
      <c r="C652">
        <v>14</v>
      </c>
      <c r="D652" s="19" t="s">
        <v>158</v>
      </c>
      <c r="E652">
        <v>103.08</v>
      </c>
      <c r="F652">
        <v>72</v>
      </c>
      <c r="G652" t="b">
        <v>0</v>
      </c>
      <c r="H652" t="b">
        <v>0</v>
      </c>
      <c r="I652" t="b">
        <v>0</v>
      </c>
      <c r="J652">
        <v>4</v>
      </c>
      <c r="K652">
        <v>64</v>
      </c>
      <c r="L652" s="20">
        <v>45051</v>
      </c>
      <c r="M652" s="19" t="s">
        <v>1574</v>
      </c>
    </row>
    <row r="653" spans="1:13" x14ac:dyDescent="0.25">
      <c r="A653">
        <v>652</v>
      </c>
      <c r="B653" s="19" t="s">
        <v>730</v>
      </c>
      <c r="C653">
        <v>17</v>
      </c>
      <c r="D653" s="19" t="s">
        <v>174</v>
      </c>
      <c r="E653">
        <v>84.14</v>
      </c>
      <c r="F653">
        <v>60</v>
      </c>
      <c r="G653" t="b">
        <v>0</v>
      </c>
      <c r="H653" t="b">
        <v>0</v>
      </c>
      <c r="I653" t="b">
        <v>0</v>
      </c>
      <c r="J653">
        <v>2</v>
      </c>
      <c r="K653">
        <v>64</v>
      </c>
      <c r="L653" s="20">
        <v>44697</v>
      </c>
      <c r="M653" s="19" t="s">
        <v>1573</v>
      </c>
    </row>
    <row r="654" spans="1:13" x14ac:dyDescent="0.25">
      <c r="A654">
        <v>653</v>
      </c>
      <c r="B654" s="19" t="s">
        <v>731</v>
      </c>
      <c r="C654">
        <v>4</v>
      </c>
      <c r="D654" s="19" t="s">
        <v>35</v>
      </c>
      <c r="E654">
        <v>103.44</v>
      </c>
      <c r="F654">
        <v>69</v>
      </c>
      <c r="G654" t="b">
        <v>0</v>
      </c>
      <c r="H654" t="b">
        <v>0</v>
      </c>
      <c r="I654" t="b">
        <v>0</v>
      </c>
      <c r="J654">
        <v>4</v>
      </c>
      <c r="K654">
        <v>64</v>
      </c>
      <c r="L654" s="20">
        <v>44965</v>
      </c>
      <c r="M654" s="19" t="s">
        <v>1574</v>
      </c>
    </row>
    <row r="655" spans="1:13" x14ac:dyDescent="0.25">
      <c r="A655">
        <v>654</v>
      </c>
      <c r="B655" s="19" t="s">
        <v>732</v>
      </c>
      <c r="C655">
        <v>2</v>
      </c>
      <c r="D655" s="19" t="s">
        <v>30</v>
      </c>
      <c r="E655">
        <v>160.91</v>
      </c>
      <c r="F655">
        <v>75</v>
      </c>
      <c r="G655" t="b">
        <v>0</v>
      </c>
      <c r="H655" t="b">
        <v>0</v>
      </c>
      <c r="I655" t="b">
        <v>0</v>
      </c>
      <c r="J655">
        <v>6</v>
      </c>
      <c r="K655">
        <v>128</v>
      </c>
      <c r="L655" s="20">
        <v>44790</v>
      </c>
      <c r="M655" s="19" t="s">
        <v>1573</v>
      </c>
    </row>
    <row r="656" spans="1:13" x14ac:dyDescent="0.25">
      <c r="A656">
        <v>655</v>
      </c>
      <c r="B656" s="19" t="s">
        <v>733</v>
      </c>
      <c r="C656">
        <v>14</v>
      </c>
      <c r="D656" s="19" t="s">
        <v>158</v>
      </c>
      <c r="E656">
        <v>169.49</v>
      </c>
      <c r="F656">
        <v>79</v>
      </c>
      <c r="G656" t="b">
        <v>0</v>
      </c>
      <c r="H656" t="b">
        <v>1</v>
      </c>
      <c r="I656" t="b">
        <v>0</v>
      </c>
      <c r="J656">
        <v>6</v>
      </c>
      <c r="K656">
        <v>128</v>
      </c>
      <c r="L656" s="20">
        <v>44980</v>
      </c>
      <c r="M656" s="19" t="s">
        <v>1574</v>
      </c>
    </row>
    <row r="657" spans="1:13" x14ac:dyDescent="0.25">
      <c r="A657">
        <v>656</v>
      </c>
      <c r="B657" s="19" t="s">
        <v>734</v>
      </c>
      <c r="C657">
        <v>6</v>
      </c>
      <c r="D657" s="19" t="s">
        <v>43</v>
      </c>
      <c r="E657">
        <v>195.39</v>
      </c>
      <c r="F657">
        <v>83</v>
      </c>
      <c r="G657" t="b">
        <v>1</v>
      </c>
      <c r="H657" t="b">
        <v>1</v>
      </c>
      <c r="I657" t="b">
        <v>1</v>
      </c>
      <c r="J657">
        <v>6</v>
      </c>
      <c r="K657">
        <v>128</v>
      </c>
      <c r="L657" s="20">
        <v>44911</v>
      </c>
      <c r="M657" s="19" t="s">
        <v>1573</v>
      </c>
    </row>
    <row r="658" spans="1:13" x14ac:dyDescent="0.25">
      <c r="A658">
        <v>657</v>
      </c>
      <c r="B658" s="19" t="s">
        <v>735</v>
      </c>
      <c r="C658">
        <v>6</v>
      </c>
      <c r="D658" s="19" t="s">
        <v>43</v>
      </c>
      <c r="E658">
        <v>298.74</v>
      </c>
      <c r="F658">
        <v>83</v>
      </c>
      <c r="G658" t="b">
        <v>1</v>
      </c>
      <c r="H658" t="b">
        <v>0</v>
      </c>
      <c r="I658" t="b">
        <v>1</v>
      </c>
      <c r="J658">
        <v>8</v>
      </c>
      <c r="K658">
        <v>128</v>
      </c>
      <c r="L658" s="20">
        <v>44651</v>
      </c>
      <c r="M658" s="19" t="s">
        <v>1573</v>
      </c>
    </row>
    <row r="659" spans="1:13" x14ac:dyDescent="0.25">
      <c r="A659">
        <v>658</v>
      </c>
      <c r="B659" s="19" t="s">
        <v>736</v>
      </c>
      <c r="C659">
        <v>6</v>
      </c>
      <c r="D659" s="19" t="s">
        <v>43</v>
      </c>
      <c r="E659">
        <v>189.64</v>
      </c>
      <c r="F659">
        <v>78</v>
      </c>
      <c r="G659" t="b">
        <v>0</v>
      </c>
      <c r="H659" t="b">
        <v>0</v>
      </c>
      <c r="I659" t="b">
        <v>1</v>
      </c>
      <c r="J659">
        <v>6</v>
      </c>
      <c r="K659">
        <v>128</v>
      </c>
      <c r="L659" s="20">
        <v>44719</v>
      </c>
      <c r="M659" s="19" t="s">
        <v>1573</v>
      </c>
    </row>
    <row r="660" spans="1:13" x14ac:dyDescent="0.25">
      <c r="A660">
        <v>659</v>
      </c>
      <c r="B660" s="19" t="s">
        <v>737</v>
      </c>
      <c r="C660">
        <v>6</v>
      </c>
      <c r="D660" s="19" t="s">
        <v>43</v>
      </c>
      <c r="E660">
        <v>229.87</v>
      </c>
      <c r="F660">
        <v>81</v>
      </c>
      <c r="G660" t="b">
        <v>0</v>
      </c>
      <c r="H660" t="b">
        <v>0</v>
      </c>
      <c r="I660" t="b">
        <v>1</v>
      </c>
      <c r="J660">
        <v>6</v>
      </c>
      <c r="K660">
        <v>64</v>
      </c>
      <c r="L660" s="20">
        <v>44955</v>
      </c>
      <c r="M660" s="19" t="s">
        <v>1574</v>
      </c>
    </row>
    <row r="661" spans="1:13" x14ac:dyDescent="0.25">
      <c r="A661">
        <v>660</v>
      </c>
      <c r="B661" s="19" t="s">
        <v>738</v>
      </c>
      <c r="C661">
        <v>6</v>
      </c>
      <c r="D661" s="19" t="s">
        <v>43</v>
      </c>
      <c r="E661">
        <v>270.11</v>
      </c>
      <c r="F661">
        <v>80</v>
      </c>
      <c r="G661" t="b">
        <v>1</v>
      </c>
      <c r="H661" t="b">
        <v>1</v>
      </c>
      <c r="I661" t="b">
        <v>0</v>
      </c>
      <c r="J661">
        <v>6</v>
      </c>
      <c r="K661">
        <v>128</v>
      </c>
      <c r="L661" s="20">
        <v>44793</v>
      </c>
      <c r="M661" s="19" t="s">
        <v>1573</v>
      </c>
    </row>
    <row r="662" spans="1:13" x14ac:dyDescent="0.25">
      <c r="A662">
        <v>661</v>
      </c>
      <c r="B662" s="19" t="s">
        <v>739</v>
      </c>
      <c r="C662">
        <v>39</v>
      </c>
      <c r="D662" s="19" t="s">
        <v>636</v>
      </c>
      <c r="E662">
        <v>632.16999999999996</v>
      </c>
      <c r="F662">
        <v>85</v>
      </c>
      <c r="G662" t="b">
        <v>1</v>
      </c>
      <c r="H662" t="b">
        <v>1</v>
      </c>
      <c r="I662" t="b">
        <v>0</v>
      </c>
      <c r="J662">
        <v>6</v>
      </c>
      <c r="K662">
        <v>128</v>
      </c>
      <c r="L662" s="20">
        <v>44812</v>
      </c>
      <c r="M662" s="19" t="s">
        <v>1573</v>
      </c>
    </row>
    <row r="663" spans="1:13" x14ac:dyDescent="0.25">
      <c r="A663">
        <v>662</v>
      </c>
      <c r="B663" s="19" t="s">
        <v>740</v>
      </c>
      <c r="C663">
        <v>3</v>
      </c>
      <c r="D663" s="19" t="s">
        <v>33</v>
      </c>
      <c r="E663">
        <v>224.13</v>
      </c>
      <c r="F663">
        <v>80</v>
      </c>
      <c r="G663" t="b">
        <v>0</v>
      </c>
      <c r="H663" t="b">
        <v>0</v>
      </c>
      <c r="I663" t="b">
        <v>0</v>
      </c>
      <c r="J663">
        <v>6</v>
      </c>
      <c r="K663">
        <v>128</v>
      </c>
      <c r="L663" s="20">
        <v>44779</v>
      </c>
      <c r="M663" s="19" t="s">
        <v>1573</v>
      </c>
    </row>
    <row r="664" spans="1:13" x14ac:dyDescent="0.25">
      <c r="A664">
        <v>663</v>
      </c>
      <c r="B664" s="19" t="s">
        <v>741</v>
      </c>
      <c r="C664">
        <v>39</v>
      </c>
      <c r="D664" s="19" t="s">
        <v>636</v>
      </c>
      <c r="E664">
        <v>919.43</v>
      </c>
      <c r="F664">
        <v>75</v>
      </c>
      <c r="G664" t="b">
        <v>1</v>
      </c>
      <c r="H664" t="b">
        <v>1</v>
      </c>
      <c r="I664" t="b">
        <v>0</v>
      </c>
      <c r="J664">
        <v>8</v>
      </c>
      <c r="K664">
        <v>128</v>
      </c>
      <c r="L664" s="20">
        <v>45003</v>
      </c>
      <c r="M664" s="19" t="s">
        <v>1574</v>
      </c>
    </row>
    <row r="665" spans="1:13" x14ac:dyDescent="0.25">
      <c r="A665">
        <v>664</v>
      </c>
      <c r="B665" s="19" t="s">
        <v>742</v>
      </c>
      <c r="C665">
        <v>2</v>
      </c>
      <c r="D665" s="19" t="s">
        <v>30</v>
      </c>
      <c r="E665">
        <v>459.76</v>
      </c>
      <c r="F665">
        <v>83</v>
      </c>
      <c r="G665" t="b">
        <v>0</v>
      </c>
      <c r="H665" t="b">
        <v>1</v>
      </c>
      <c r="I665" t="b">
        <v>0</v>
      </c>
      <c r="J665">
        <v>6</v>
      </c>
      <c r="K665">
        <v>128</v>
      </c>
      <c r="L665" s="20">
        <v>44849</v>
      </c>
      <c r="M665" s="19" t="s">
        <v>1573</v>
      </c>
    </row>
    <row r="666" spans="1:13" x14ac:dyDescent="0.25">
      <c r="A666">
        <v>665</v>
      </c>
      <c r="B666" s="19" t="s">
        <v>743</v>
      </c>
      <c r="C666">
        <v>2</v>
      </c>
      <c r="D666" s="19" t="s">
        <v>30</v>
      </c>
      <c r="E666">
        <v>1068.95</v>
      </c>
      <c r="F666">
        <v>89</v>
      </c>
      <c r="G666" t="b">
        <v>1</v>
      </c>
      <c r="H666" t="b">
        <v>1</v>
      </c>
      <c r="I666" t="b">
        <v>1</v>
      </c>
      <c r="J666">
        <v>12</v>
      </c>
      <c r="K666">
        <v>256</v>
      </c>
      <c r="L666" s="20">
        <v>45018</v>
      </c>
      <c r="M666" s="19" t="s">
        <v>1574</v>
      </c>
    </row>
    <row r="667" spans="1:13" x14ac:dyDescent="0.25">
      <c r="A667">
        <v>666</v>
      </c>
      <c r="B667" s="19" t="s">
        <v>744</v>
      </c>
      <c r="C667">
        <v>11</v>
      </c>
      <c r="D667" s="19" t="s">
        <v>94</v>
      </c>
      <c r="E667">
        <v>379.2</v>
      </c>
      <c r="F667">
        <v>84</v>
      </c>
      <c r="G667" t="b">
        <v>1</v>
      </c>
      <c r="H667" t="b">
        <v>1</v>
      </c>
      <c r="I667" t="b">
        <v>1</v>
      </c>
      <c r="J667">
        <v>8</v>
      </c>
      <c r="K667">
        <v>256</v>
      </c>
      <c r="L667" s="20">
        <v>45013</v>
      </c>
      <c r="M667" s="19" t="s">
        <v>1574</v>
      </c>
    </row>
    <row r="668" spans="1:13" x14ac:dyDescent="0.25">
      <c r="A668">
        <v>667</v>
      </c>
      <c r="B668" s="19" t="s">
        <v>745</v>
      </c>
      <c r="C668">
        <v>2</v>
      </c>
      <c r="D668" s="19" t="s">
        <v>30</v>
      </c>
      <c r="E668">
        <v>166.66</v>
      </c>
      <c r="F668">
        <v>72</v>
      </c>
      <c r="G668" t="b">
        <v>0</v>
      </c>
      <c r="H668" t="b">
        <v>0</v>
      </c>
      <c r="I668" t="b">
        <v>0</v>
      </c>
      <c r="J668">
        <v>4</v>
      </c>
      <c r="K668">
        <v>128</v>
      </c>
      <c r="L668" s="20">
        <v>45016</v>
      </c>
      <c r="M668" s="19" t="s">
        <v>1574</v>
      </c>
    </row>
    <row r="669" spans="1:13" x14ac:dyDescent="0.25">
      <c r="A669">
        <v>668</v>
      </c>
      <c r="B669" s="19" t="s">
        <v>746</v>
      </c>
      <c r="C669">
        <v>9</v>
      </c>
      <c r="D669" s="19" t="s">
        <v>52</v>
      </c>
      <c r="E669">
        <v>160.91</v>
      </c>
      <c r="F669">
        <v>70</v>
      </c>
      <c r="G669" t="b">
        <v>1</v>
      </c>
      <c r="H669" t="b">
        <v>0</v>
      </c>
      <c r="I669" t="b">
        <v>0</v>
      </c>
      <c r="J669">
        <v>4</v>
      </c>
      <c r="K669">
        <v>128</v>
      </c>
      <c r="L669" s="20">
        <v>44908</v>
      </c>
      <c r="M669" s="19" t="s">
        <v>1573</v>
      </c>
    </row>
    <row r="670" spans="1:13" x14ac:dyDescent="0.25">
      <c r="A670">
        <v>669</v>
      </c>
      <c r="B670" s="19" t="s">
        <v>747</v>
      </c>
      <c r="C670">
        <v>9</v>
      </c>
      <c r="D670" s="19" t="s">
        <v>52</v>
      </c>
      <c r="E670">
        <v>91.94</v>
      </c>
      <c r="F670">
        <v>80</v>
      </c>
      <c r="G670" t="b">
        <v>0</v>
      </c>
      <c r="H670" t="b">
        <v>0</v>
      </c>
      <c r="I670" t="b">
        <v>0</v>
      </c>
      <c r="J670">
        <v>2</v>
      </c>
      <c r="K670">
        <v>32</v>
      </c>
      <c r="L670" s="20">
        <v>45039</v>
      </c>
      <c r="M670" s="19" t="s">
        <v>1574</v>
      </c>
    </row>
    <row r="671" spans="1:13" x14ac:dyDescent="0.25">
      <c r="A671">
        <v>670</v>
      </c>
      <c r="B671" s="19" t="s">
        <v>748</v>
      </c>
      <c r="C671">
        <v>29</v>
      </c>
      <c r="D671" s="19" t="s">
        <v>377</v>
      </c>
      <c r="E671">
        <v>66.489999999999995</v>
      </c>
      <c r="F671">
        <v>80</v>
      </c>
      <c r="G671" t="b">
        <v>0</v>
      </c>
      <c r="H671" t="b">
        <v>0</v>
      </c>
      <c r="I671" t="b">
        <v>0</v>
      </c>
      <c r="J671">
        <v>2</v>
      </c>
      <c r="K671">
        <v>32</v>
      </c>
      <c r="L671" s="20">
        <v>44876</v>
      </c>
      <c r="M671" s="19" t="s">
        <v>1573</v>
      </c>
    </row>
    <row r="672" spans="1:13" x14ac:dyDescent="0.25">
      <c r="A672">
        <v>671</v>
      </c>
      <c r="B672" s="19" t="s">
        <v>749</v>
      </c>
      <c r="C672">
        <v>6</v>
      </c>
      <c r="D672" s="19" t="s">
        <v>43</v>
      </c>
      <c r="E672">
        <v>149.31</v>
      </c>
      <c r="F672">
        <v>73</v>
      </c>
      <c r="G672" t="b">
        <v>1</v>
      </c>
      <c r="H672" t="b">
        <v>0</v>
      </c>
      <c r="I672" t="b">
        <v>1</v>
      </c>
      <c r="J672">
        <v>4</v>
      </c>
      <c r="K672">
        <v>128</v>
      </c>
      <c r="L672" s="20">
        <v>44706</v>
      </c>
      <c r="M672" s="19" t="s">
        <v>1573</v>
      </c>
    </row>
    <row r="673" spans="1:13" x14ac:dyDescent="0.25">
      <c r="A673">
        <v>672</v>
      </c>
      <c r="B673" s="19" t="s">
        <v>750</v>
      </c>
      <c r="C673">
        <v>10</v>
      </c>
      <c r="D673" s="19" t="s">
        <v>63</v>
      </c>
      <c r="E673">
        <v>229.77</v>
      </c>
      <c r="F673">
        <v>84</v>
      </c>
      <c r="G673" t="b">
        <v>1</v>
      </c>
      <c r="H673" t="b">
        <v>0</v>
      </c>
      <c r="I673" t="b">
        <v>1</v>
      </c>
      <c r="J673">
        <v>8</v>
      </c>
      <c r="K673">
        <v>128</v>
      </c>
      <c r="L673" s="20">
        <v>44636</v>
      </c>
      <c r="M673" s="19" t="s">
        <v>1573</v>
      </c>
    </row>
    <row r="674" spans="1:13" x14ac:dyDescent="0.25">
      <c r="A674">
        <v>673</v>
      </c>
      <c r="B674" s="19" t="s">
        <v>751</v>
      </c>
      <c r="C674">
        <v>8</v>
      </c>
      <c r="D674" s="19" t="s">
        <v>49</v>
      </c>
      <c r="E674">
        <v>275.75</v>
      </c>
      <c r="F674">
        <v>79</v>
      </c>
      <c r="G674" t="b">
        <v>1</v>
      </c>
      <c r="H674" t="b">
        <v>0</v>
      </c>
      <c r="I674" t="b">
        <v>0</v>
      </c>
      <c r="J674">
        <v>12</v>
      </c>
      <c r="K674">
        <v>256</v>
      </c>
      <c r="L674" s="20">
        <v>44693</v>
      </c>
      <c r="M674" s="19" t="s">
        <v>1573</v>
      </c>
    </row>
    <row r="675" spans="1:13" x14ac:dyDescent="0.25">
      <c r="A675">
        <v>674</v>
      </c>
      <c r="B675" s="19" t="s">
        <v>752</v>
      </c>
      <c r="C675">
        <v>2</v>
      </c>
      <c r="D675" s="19" t="s">
        <v>30</v>
      </c>
      <c r="E675">
        <v>206.89</v>
      </c>
      <c r="F675">
        <v>77</v>
      </c>
      <c r="G675" t="b">
        <v>0</v>
      </c>
      <c r="H675" t="b">
        <v>0</v>
      </c>
      <c r="I675" t="b">
        <v>0</v>
      </c>
      <c r="J675">
        <v>6</v>
      </c>
      <c r="K675">
        <v>64</v>
      </c>
      <c r="L675" s="20">
        <v>45000</v>
      </c>
      <c r="M675" s="19" t="s">
        <v>1574</v>
      </c>
    </row>
    <row r="676" spans="1:13" x14ac:dyDescent="0.25">
      <c r="A676">
        <v>675</v>
      </c>
      <c r="B676" s="19" t="s">
        <v>753</v>
      </c>
      <c r="C676">
        <v>17</v>
      </c>
      <c r="D676" s="19" t="s">
        <v>174</v>
      </c>
      <c r="E676">
        <v>195.39</v>
      </c>
      <c r="F676">
        <v>80</v>
      </c>
      <c r="G676" t="b">
        <v>0</v>
      </c>
      <c r="H676" t="b">
        <v>0</v>
      </c>
      <c r="I676" t="b">
        <v>0</v>
      </c>
      <c r="J676">
        <v>6</v>
      </c>
      <c r="K676">
        <v>128</v>
      </c>
      <c r="L676" s="20">
        <v>44791</v>
      </c>
      <c r="M676" s="19" t="s">
        <v>1573</v>
      </c>
    </row>
    <row r="677" spans="1:13" x14ac:dyDescent="0.25">
      <c r="A677">
        <v>676</v>
      </c>
      <c r="B677" s="19" t="s">
        <v>754</v>
      </c>
      <c r="C677">
        <v>25</v>
      </c>
      <c r="D677" s="19" t="s">
        <v>273</v>
      </c>
      <c r="E677">
        <v>114.93</v>
      </c>
      <c r="F677">
        <v>68</v>
      </c>
      <c r="G677" t="b">
        <v>1</v>
      </c>
      <c r="H677" t="b">
        <v>0</v>
      </c>
      <c r="I677" t="b">
        <v>0</v>
      </c>
      <c r="J677">
        <v>4</v>
      </c>
      <c r="K677">
        <v>128</v>
      </c>
      <c r="L677" s="20">
        <v>44718</v>
      </c>
      <c r="M677" s="19" t="s">
        <v>1573</v>
      </c>
    </row>
    <row r="678" spans="1:13" x14ac:dyDescent="0.25">
      <c r="A678">
        <v>677</v>
      </c>
      <c r="B678" s="19" t="s">
        <v>755</v>
      </c>
      <c r="C678">
        <v>17</v>
      </c>
      <c r="D678" s="19" t="s">
        <v>174</v>
      </c>
      <c r="E678">
        <v>95.39</v>
      </c>
      <c r="F678">
        <v>63</v>
      </c>
      <c r="G678" t="b">
        <v>0</v>
      </c>
      <c r="H678" t="b">
        <v>0</v>
      </c>
      <c r="I678" t="b">
        <v>0</v>
      </c>
      <c r="J678">
        <v>3</v>
      </c>
      <c r="K678">
        <v>64</v>
      </c>
      <c r="L678" s="20">
        <v>44561</v>
      </c>
      <c r="M678" s="19" t="s">
        <v>1575</v>
      </c>
    </row>
    <row r="679" spans="1:13" x14ac:dyDescent="0.25">
      <c r="A679">
        <v>678</v>
      </c>
      <c r="B679" s="19" t="s">
        <v>756</v>
      </c>
      <c r="C679">
        <v>31</v>
      </c>
      <c r="D679" s="19" t="s">
        <v>434</v>
      </c>
      <c r="E679">
        <v>944.82</v>
      </c>
      <c r="F679">
        <v>89</v>
      </c>
      <c r="G679" t="b">
        <v>1</v>
      </c>
      <c r="H679" t="b">
        <v>1</v>
      </c>
      <c r="I679" t="b">
        <v>0</v>
      </c>
      <c r="J679">
        <v>8</v>
      </c>
      <c r="K679">
        <v>256</v>
      </c>
      <c r="L679" s="20">
        <v>44554</v>
      </c>
      <c r="M679" s="19" t="s">
        <v>1575</v>
      </c>
    </row>
    <row r="680" spans="1:13" x14ac:dyDescent="0.25">
      <c r="A680">
        <v>679</v>
      </c>
      <c r="B680" s="19" t="s">
        <v>757</v>
      </c>
      <c r="C680">
        <v>26</v>
      </c>
      <c r="D680" s="19" t="s">
        <v>308</v>
      </c>
      <c r="E680">
        <v>574.6</v>
      </c>
      <c r="F680">
        <v>84</v>
      </c>
      <c r="G680" t="b">
        <v>1</v>
      </c>
      <c r="H680" t="b">
        <v>1</v>
      </c>
      <c r="I680" t="b">
        <v>0</v>
      </c>
      <c r="J680">
        <v>8</v>
      </c>
      <c r="K680">
        <v>128</v>
      </c>
      <c r="L680" s="20">
        <v>44650</v>
      </c>
      <c r="M680" s="19" t="s">
        <v>1573</v>
      </c>
    </row>
    <row r="681" spans="1:13" x14ac:dyDescent="0.25">
      <c r="A681">
        <v>680</v>
      </c>
      <c r="B681" s="19" t="s">
        <v>758</v>
      </c>
      <c r="C681">
        <v>23</v>
      </c>
      <c r="D681" s="19" t="s">
        <v>249</v>
      </c>
      <c r="E681">
        <v>137.91999999999999</v>
      </c>
      <c r="F681">
        <v>71</v>
      </c>
      <c r="G681" t="b">
        <v>0</v>
      </c>
      <c r="H681" t="b">
        <v>0</v>
      </c>
      <c r="I681" t="b">
        <v>0</v>
      </c>
      <c r="J681">
        <v>4</v>
      </c>
      <c r="K681">
        <v>64</v>
      </c>
      <c r="L681" s="20">
        <v>45041</v>
      </c>
      <c r="M681" s="19" t="s">
        <v>1574</v>
      </c>
    </row>
    <row r="682" spans="1:13" x14ac:dyDescent="0.25">
      <c r="A682">
        <v>681</v>
      </c>
      <c r="B682" s="19" t="s">
        <v>759</v>
      </c>
      <c r="C682">
        <v>6</v>
      </c>
      <c r="D682" s="19" t="s">
        <v>43</v>
      </c>
      <c r="E682">
        <v>344.71</v>
      </c>
      <c r="F682">
        <v>82</v>
      </c>
      <c r="G682" t="b">
        <v>1</v>
      </c>
      <c r="H682" t="b">
        <v>1</v>
      </c>
      <c r="I682" t="b">
        <v>0</v>
      </c>
      <c r="J682">
        <v>6</v>
      </c>
      <c r="K682">
        <v>128</v>
      </c>
      <c r="L682" s="20">
        <v>44679</v>
      </c>
      <c r="M682" s="19" t="s">
        <v>1573</v>
      </c>
    </row>
    <row r="683" spans="1:13" x14ac:dyDescent="0.25">
      <c r="A683">
        <v>682</v>
      </c>
      <c r="B683" s="19" t="s">
        <v>760</v>
      </c>
      <c r="C683">
        <v>8</v>
      </c>
      <c r="D683" s="19" t="s">
        <v>49</v>
      </c>
      <c r="E683">
        <v>1060.33</v>
      </c>
      <c r="F683">
        <v>80</v>
      </c>
      <c r="G683" t="b">
        <v>1</v>
      </c>
      <c r="H683" t="b">
        <v>1</v>
      </c>
      <c r="I683" t="b">
        <v>0</v>
      </c>
      <c r="J683">
        <v>8</v>
      </c>
      <c r="K683">
        <v>256</v>
      </c>
      <c r="L683" s="20">
        <v>44595</v>
      </c>
      <c r="M683" s="19" t="s">
        <v>1573</v>
      </c>
    </row>
    <row r="684" spans="1:13" x14ac:dyDescent="0.25">
      <c r="A684">
        <v>683</v>
      </c>
      <c r="B684" s="19" t="s">
        <v>761</v>
      </c>
      <c r="C684">
        <v>5</v>
      </c>
      <c r="D684" s="19" t="s">
        <v>39</v>
      </c>
      <c r="E684">
        <v>1608.05</v>
      </c>
      <c r="F684">
        <v>84</v>
      </c>
      <c r="G684" t="b">
        <v>1</v>
      </c>
      <c r="H684" t="b">
        <v>1</v>
      </c>
      <c r="I684" t="b">
        <v>0</v>
      </c>
      <c r="J684">
        <v>6</v>
      </c>
      <c r="K684">
        <v>256</v>
      </c>
      <c r="L684" s="20">
        <v>44813</v>
      </c>
      <c r="M684" s="19" t="s">
        <v>1573</v>
      </c>
    </row>
    <row r="685" spans="1:13" x14ac:dyDescent="0.25">
      <c r="A685">
        <v>684</v>
      </c>
      <c r="B685" s="19" t="s">
        <v>762</v>
      </c>
      <c r="C685">
        <v>9</v>
      </c>
      <c r="D685" s="19" t="s">
        <v>52</v>
      </c>
      <c r="E685">
        <v>172.3</v>
      </c>
      <c r="F685">
        <v>74</v>
      </c>
      <c r="G685" t="b">
        <v>0</v>
      </c>
      <c r="H685" t="b">
        <v>0</v>
      </c>
      <c r="I685" t="b">
        <v>0</v>
      </c>
      <c r="J685">
        <v>4</v>
      </c>
      <c r="K685">
        <v>128</v>
      </c>
      <c r="L685" s="20">
        <v>44776</v>
      </c>
      <c r="M685" s="19" t="s">
        <v>1573</v>
      </c>
    </row>
    <row r="686" spans="1:13" x14ac:dyDescent="0.25">
      <c r="A686">
        <v>685</v>
      </c>
      <c r="B686" s="19" t="s">
        <v>763</v>
      </c>
      <c r="C686">
        <v>8</v>
      </c>
      <c r="D686" s="19" t="s">
        <v>49</v>
      </c>
      <c r="E686">
        <v>183.77</v>
      </c>
      <c r="F686">
        <v>79</v>
      </c>
      <c r="G686" t="b">
        <v>0</v>
      </c>
      <c r="H686" t="b">
        <v>0</v>
      </c>
      <c r="I686" t="b">
        <v>0</v>
      </c>
      <c r="J686">
        <v>6</v>
      </c>
      <c r="K686">
        <v>128</v>
      </c>
      <c r="L686" s="20">
        <v>44927</v>
      </c>
      <c r="M686" s="19" t="s">
        <v>1574</v>
      </c>
    </row>
    <row r="687" spans="1:13" x14ac:dyDescent="0.25">
      <c r="A687">
        <v>686</v>
      </c>
      <c r="B687" s="19" t="s">
        <v>764</v>
      </c>
      <c r="C687">
        <v>2</v>
      </c>
      <c r="D687" s="19" t="s">
        <v>30</v>
      </c>
      <c r="E687">
        <v>134.77000000000001</v>
      </c>
      <c r="F687">
        <v>76</v>
      </c>
      <c r="G687" t="b">
        <v>0</v>
      </c>
      <c r="H687" t="b">
        <v>0</v>
      </c>
      <c r="I687" t="b">
        <v>0</v>
      </c>
      <c r="J687">
        <v>4</v>
      </c>
      <c r="K687">
        <v>64</v>
      </c>
      <c r="L687" s="20">
        <v>44836</v>
      </c>
      <c r="M687" s="19" t="s">
        <v>1573</v>
      </c>
    </row>
    <row r="688" spans="1:13" x14ac:dyDescent="0.25">
      <c r="A688">
        <v>687</v>
      </c>
      <c r="B688" s="19" t="s">
        <v>765</v>
      </c>
      <c r="C688">
        <v>8</v>
      </c>
      <c r="D688" s="19" t="s">
        <v>49</v>
      </c>
      <c r="E688">
        <v>206.83</v>
      </c>
      <c r="F688">
        <v>80</v>
      </c>
      <c r="G688" t="b">
        <v>0</v>
      </c>
      <c r="H688" t="b">
        <v>0</v>
      </c>
      <c r="I688" t="b">
        <v>0</v>
      </c>
      <c r="J688">
        <v>8</v>
      </c>
      <c r="K688">
        <v>128</v>
      </c>
      <c r="L688" s="20">
        <v>44822</v>
      </c>
      <c r="M688" s="19" t="s">
        <v>1573</v>
      </c>
    </row>
    <row r="689" spans="1:13" x14ac:dyDescent="0.25">
      <c r="A689">
        <v>688</v>
      </c>
      <c r="B689" s="19" t="s">
        <v>766</v>
      </c>
      <c r="C689">
        <v>8</v>
      </c>
      <c r="D689" s="19" t="s">
        <v>49</v>
      </c>
      <c r="E689">
        <v>1551.71</v>
      </c>
      <c r="F689">
        <v>86</v>
      </c>
      <c r="G689" t="b">
        <v>0</v>
      </c>
      <c r="H689" t="b">
        <v>0</v>
      </c>
      <c r="I689" t="b">
        <v>0</v>
      </c>
      <c r="J689">
        <v>8</v>
      </c>
      <c r="K689">
        <v>256</v>
      </c>
      <c r="L689" s="20">
        <v>44960</v>
      </c>
      <c r="M689" s="19" t="s">
        <v>1574</v>
      </c>
    </row>
    <row r="690" spans="1:13" x14ac:dyDescent="0.25">
      <c r="A690">
        <v>689</v>
      </c>
      <c r="B690" s="19" t="s">
        <v>767</v>
      </c>
      <c r="C690">
        <v>1</v>
      </c>
      <c r="D690" s="19" t="s">
        <v>25</v>
      </c>
      <c r="E690">
        <v>294.2</v>
      </c>
      <c r="F690">
        <v>81</v>
      </c>
      <c r="G690" t="b">
        <v>1</v>
      </c>
      <c r="H690" t="b">
        <v>1</v>
      </c>
      <c r="I690" t="b">
        <v>0</v>
      </c>
      <c r="J690">
        <v>6</v>
      </c>
      <c r="K690">
        <v>128</v>
      </c>
      <c r="L690" s="20">
        <v>44682</v>
      </c>
      <c r="M690" s="19" t="s">
        <v>1573</v>
      </c>
    </row>
    <row r="691" spans="1:13" x14ac:dyDescent="0.25">
      <c r="A691">
        <v>690</v>
      </c>
      <c r="B691" s="19" t="s">
        <v>768</v>
      </c>
      <c r="C691">
        <v>13</v>
      </c>
      <c r="D691" s="19" t="s">
        <v>121</v>
      </c>
      <c r="E691">
        <v>86.2</v>
      </c>
      <c r="F691">
        <v>67</v>
      </c>
      <c r="G691" t="b">
        <v>0</v>
      </c>
      <c r="H691" t="b">
        <v>0</v>
      </c>
      <c r="I691" t="b">
        <v>0</v>
      </c>
      <c r="J691">
        <v>6</v>
      </c>
      <c r="K691">
        <v>128</v>
      </c>
      <c r="L691" s="20">
        <v>44598</v>
      </c>
      <c r="M691" s="19" t="s">
        <v>1573</v>
      </c>
    </row>
    <row r="692" spans="1:13" x14ac:dyDescent="0.25">
      <c r="A692">
        <v>691</v>
      </c>
      <c r="B692" s="19" t="s">
        <v>769</v>
      </c>
      <c r="C692">
        <v>10</v>
      </c>
      <c r="D692" s="19" t="s">
        <v>63</v>
      </c>
      <c r="E692">
        <v>125.17</v>
      </c>
      <c r="F692">
        <v>74</v>
      </c>
      <c r="G692" t="b">
        <v>0</v>
      </c>
      <c r="H692" t="b">
        <v>0</v>
      </c>
      <c r="I692" t="b">
        <v>1</v>
      </c>
      <c r="J692">
        <v>6</v>
      </c>
      <c r="K692">
        <v>64</v>
      </c>
      <c r="L692" s="20">
        <v>44871</v>
      </c>
      <c r="M692" s="19" t="s">
        <v>1573</v>
      </c>
    </row>
    <row r="693" spans="1:13" x14ac:dyDescent="0.25">
      <c r="A693">
        <v>692</v>
      </c>
      <c r="B693" s="19" t="s">
        <v>770</v>
      </c>
      <c r="C693">
        <v>8</v>
      </c>
      <c r="D693" s="19" t="s">
        <v>49</v>
      </c>
      <c r="E693">
        <v>218.28</v>
      </c>
      <c r="F693">
        <v>83</v>
      </c>
      <c r="G693" t="b">
        <v>0</v>
      </c>
      <c r="H693" t="b">
        <v>0</v>
      </c>
      <c r="I693" t="b">
        <v>0</v>
      </c>
      <c r="J693">
        <v>8</v>
      </c>
      <c r="K693">
        <v>128</v>
      </c>
      <c r="L693" s="20">
        <v>44863</v>
      </c>
      <c r="M693" s="19" t="s">
        <v>1573</v>
      </c>
    </row>
    <row r="694" spans="1:13" x14ac:dyDescent="0.25">
      <c r="A694">
        <v>693</v>
      </c>
      <c r="B694" s="19" t="s">
        <v>771</v>
      </c>
      <c r="C694">
        <v>3</v>
      </c>
      <c r="D694" s="19" t="s">
        <v>33</v>
      </c>
      <c r="E694">
        <v>229.77</v>
      </c>
      <c r="F694">
        <v>82</v>
      </c>
      <c r="G694" t="b">
        <v>1</v>
      </c>
      <c r="H694" t="b">
        <v>1</v>
      </c>
      <c r="I694" t="b">
        <v>0</v>
      </c>
      <c r="J694">
        <v>6</v>
      </c>
      <c r="K694">
        <v>128</v>
      </c>
      <c r="L694" s="20">
        <v>44962</v>
      </c>
      <c r="M694" s="19" t="s">
        <v>1574</v>
      </c>
    </row>
    <row r="695" spans="1:13" x14ac:dyDescent="0.25">
      <c r="A695">
        <v>694</v>
      </c>
      <c r="B695" s="19" t="s">
        <v>772</v>
      </c>
      <c r="C695">
        <v>2</v>
      </c>
      <c r="D695" s="19" t="s">
        <v>30</v>
      </c>
      <c r="E695">
        <v>183.79</v>
      </c>
      <c r="F695">
        <v>80</v>
      </c>
      <c r="G695" t="b">
        <v>0</v>
      </c>
      <c r="H695" t="b">
        <v>1</v>
      </c>
      <c r="I695" t="b">
        <v>0</v>
      </c>
      <c r="J695">
        <v>4</v>
      </c>
      <c r="K695">
        <v>128</v>
      </c>
      <c r="L695" s="20">
        <v>44705</v>
      </c>
      <c r="M695" s="19" t="s">
        <v>1573</v>
      </c>
    </row>
    <row r="696" spans="1:13" x14ac:dyDescent="0.25">
      <c r="A696">
        <v>695</v>
      </c>
      <c r="B696" s="19" t="s">
        <v>773</v>
      </c>
      <c r="C696">
        <v>2</v>
      </c>
      <c r="D696" s="19" t="s">
        <v>30</v>
      </c>
      <c r="E696">
        <v>678.15</v>
      </c>
      <c r="F696">
        <v>89</v>
      </c>
      <c r="G696" t="b">
        <v>0</v>
      </c>
      <c r="H696" t="b">
        <v>1</v>
      </c>
      <c r="I696" t="b">
        <v>0</v>
      </c>
      <c r="J696">
        <v>12</v>
      </c>
      <c r="K696">
        <v>256</v>
      </c>
      <c r="L696" s="20">
        <v>44693</v>
      </c>
      <c r="M696" s="19" t="s">
        <v>1573</v>
      </c>
    </row>
    <row r="697" spans="1:13" x14ac:dyDescent="0.25">
      <c r="A697">
        <v>696</v>
      </c>
      <c r="B697" s="19" t="s">
        <v>774</v>
      </c>
      <c r="C697">
        <v>9</v>
      </c>
      <c r="D697" s="19" t="s">
        <v>52</v>
      </c>
      <c r="E697">
        <v>143.68</v>
      </c>
      <c r="F697">
        <v>71</v>
      </c>
      <c r="G697" t="b">
        <v>0</v>
      </c>
      <c r="H697" t="b">
        <v>0</v>
      </c>
      <c r="I697" t="b">
        <v>0</v>
      </c>
      <c r="J697">
        <v>4</v>
      </c>
      <c r="K697">
        <v>64</v>
      </c>
      <c r="L697" s="20">
        <v>44567</v>
      </c>
      <c r="M697" s="19" t="s">
        <v>1573</v>
      </c>
    </row>
    <row r="698" spans="1:13" x14ac:dyDescent="0.25">
      <c r="A698">
        <v>697</v>
      </c>
      <c r="B698" s="19" t="s">
        <v>775</v>
      </c>
      <c r="C698">
        <v>9</v>
      </c>
      <c r="D698" s="19" t="s">
        <v>52</v>
      </c>
      <c r="E698">
        <v>344.82</v>
      </c>
      <c r="F698">
        <v>82</v>
      </c>
      <c r="G698" t="b">
        <v>0</v>
      </c>
      <c r="H698" t="b">
        <v>0</v>
      </c>
      <c r="I698" t="b">
        <v>0</v>
      </c>
      <c r="J698">
        <v>8</v>
      </c>
      <c r="K698">
        <v>128</v>
      </c>
      <c r="L698" s="20">
        <v>44969</v>
      </c>
      <c r="M698" s="19" t="s">
        <v>1574</v>
      </c>
    </row>
    <row r="699" spans="1:13" x14ac:dyDescent="0.25">
      <c r="A699">
        <v>698</v>
      </c>
      <c r="B699" s="19" t="s">
        <v>776</v>
      </c>
      <c r="C699">
        <v>9</v>
      </c>
      <c r="D699" s="19" t="s">
        <v>52</v>
      </c>
      <c r="E699">
        <v>367.7</v>
      </c>
      <c r="F699">
        <v>86</v>
      </c>
      <c r="G699" t="b">
        <v>1</v>
      </c>
      <c r="H699" t="b">
        <v>0</v>
      </c>
      <c r="I699" t="b">
        <v>0</v>
      </c>
      <c r="J699">
        <v>8</v>
      </c>
      <c r="K699">
        <v>256</v>
      </c>
      <c r="L699" s="20">
        <v>44556</v>
      </c>
      <c r="M699" s="19" t="s">
        <v>1575</v>
      </c>
    </row>
    <row r="700" spans="1:13" x14ac:dyDescent="0.25">
      <c r="A700">
        <v>699</v>
      </c>
      <c r="B700" s="19" t="s">
        <v>777</v>
      </c>
      <c r="C700">
        <v>9</v>
      </c>
      <c r="D700" s="19" t="s">
        <v>52</v>
      </c>
      <c r="E700">
        <v>344.82</v>
      </c>
      <c r="F700">
        <v>86</v>
      </c>
      <c r="G700" t="b">
        <v>1</v>
      </c>
      <c r="H700" t="b">
        <v>1</v>
      </c>
      <c r="I700" t="b">
        <v>0</v>
      </c>
      <c r="J700">
        <v>8</v>
      </c>
      <c r="K700">
        <v>128</v>
      </c>
      <c r="L700" s="20">
        <v>44571</v>
      </c>
      <c r="M700" s="19" t="s">
        <v>1573</v>
      </c>
    </row>
    <row r="701" spans="1:13" x14ac:dyDescent="0.25">
      <c r="A701">
        <v>700</v>
      </c>
      <c r="B701" s="19" t="s">
        <v>778</v>
      </c>
      <c r="C701">
        <v>28</v>
      </c>
      <c r="D701" s="19" t="s">
        <v>340</v>
      </c>
      <c r="E701">
        <v>1241.26</v>
      </c>
      <c r="F701">
        <v>80</v>
      </c>
      <c r="G701" t="b">
        <v>1</v>
      </c>
      <c r="H701" t="b">
        <v>1</v>
      </c>
      <c r="I701" t="b">
        <v>0</v>
      </c>
      <c r="J701">
        <v>16</v>
      </c>
      <c r="K701">
        <v>512</v>
      </c>
      <c r="L701" s="20">
        <v>44870</v>
      </c>
      <c r="M701" s="19" t="s">
        <v>1573</v>
      </c>
    </row>
    <row r="702" spans="1:13" x14ac:dyDescent="0.25">
      <c r="A702">
        <v>701</v>
      </c>
      <c r="B702" s="19" t="s">
        <v>779</v>
      </c>
      <c r="C702">
        <v>3</v>
      </c>
      <c r="D702" s="19" t="s">
        <v>33</v>
      </c>
      <c r="E702">
        <v>367.7</v>
      </c>
      <c r="F702">
        <v>84</v>
      </c>
      <c r="G702" t="b">
        <v>1</v>
      </c>
      <c r="H702" t="b">
        <v>1</v>
      </c>
      <c r="I702" t="b">
        <v>0</v>
      </c>
      <c r="J702">
        <v>8</v>
      </c>
      <c r="K702">
        <v>128</v>
      </c>
      <c r="L702" s="20">
        <v>44570</v>
      </c>
      <c r="M702" s="19" t="s">
        <v>1573</v>
      </c>
    </row>
    <row r="703" spans="1:13" x14ac:dyDescent="0.25">
      <c r="A703">
        <v>702</v>
      </c>
      <c r="B703" s="19" t="s">
        <v>780</v>
      </c>
      <c r="C703">
        <v>6</v>
      </c>
      <c r="D703" s="19" t="s">
        <v>43</v>
      </c>
      <c r="E703">
        <v>563.1</v>
      </c>
      <c r="F703">
        <v>87</v>
      </c>
      <c r="G703" t="b">
        <v>1</v>
      </c>
      <c r="H703" t="b">
        <v>1</v>
      </c>
      <c r="I703" t="b">
        <v>1</v>
      </c>
      <c r="J703">
        <v>8</v>
      </c>
      <c r="K703">
        <v>128</v>
      </c>
      <c r="L703" s="20">
        <v>44712</v>
      </c>
      <c r="M703" s="19" t="s">
        <v>1573</v>
      </c>
    </row>
    <row r="704" spans="1:13" x14ac:dyDescent="0.25">
      <c r="A704">
        <v>703</v>
      </c>
      <c r="B704" s="19" t="s">
        <v>781</v>
      </c>
      <c r="C704">
        <v>36</v>
      </c>
      <c r="D704" s="19" t="s">
        <v>550</v>
      </c>
      <c r="E704">
        <v>1149.31</v>
      </c>
      <c r="F704">
        <v>85</v>
      </c>
      <c r="G704" t="b">
        <v>1</v>
      </c>
      <c r="H704" t="b">
        <v>1</v>
      </c>
      <c r="I704" t="b">
        <v>0</v>
      </c>
      <c r="J704">
        <v>8</v>
      </c>
      <c r="K704">
        <v>256</v>
      </c>
      <c r="L704" s="20">
        <v>44565</v>
      </c>
      <c r="M704" s="19" t="s">
        <v>1573</v>
      </c>
    </row>
    <row r="705" spans="1:13" x14ac:dyDescent="0.25">
      <c r="A705">
        <v>704</v>
      </c>
      <c r="B705" s="19" t="s">
        <v>782</v>
      </c>
      <c r="C705">
        <v>4</v>
      </c>
      <c r="D705" s="19" t="s">
        <v>35</v>
      </c>
      <c r="E705">
        <v>109.18</v>
      </c>
      <c r="F705">
        <v>65</v>
      </c>
      <c r="G705" t="b">
        <v>0</v>
      </c>
      <c r="H705" t="b">
        <v>0</v>
      </c>
      <c r="I705" t="b">
        <v>0</v>
      </c>
      <c r="J705">
        <v>4</v>
      </c>
      <c r="K705">
        <v>64</v>
      </c>
      <c r="L705" s="20">
        <v>44787</v>
      </c>
      <c r="M705" s="19" t="s">
        <v>1573</v>
      </c>
    </row>
    <row r="706" spans="1:13" x14ac:dyDescent="0.25">
      <c r="A706">
        <v>705</v>
      </c>
      <c r="B706" s="19" t="s">
        <v>783</v>
      </c>
      <c r="C706">
        <v>36</v>
      </c>
      <c r="D706" s="19" t="s">
        <v>550</v>
      </c>
      <c r="E706">
        <v>1873.45</v>
      </c>
      <c r="F706">
        <v>89</v>
      </c>
      <c r="G706" t="b">
        <v>0</v>
      </c>
      <c r="H706" t="b">
        <v>1</v>
      </c>
      <c r="I706" t="b">
        <v>1</v>
      </c>
      <c r="J706">
        <v>8</v>
      </c>
      <c r="K706">
        <v>512</v>
      </c>
      <c r="L706" s="20">
        <v>44660</v>
      </c>
      <c r="M706" s="19" t="s">
        <v>1573</v>
      </c>
    </row>
    <row r="707" spans="1:13" x14ac:dyDescent="0.25">
      <c r="A707">
        <v>706</v>
      </c>
      <c r="B707" s="19" t="s">
        <v>784</v>
      </c>
      <c r="C707">
        <v>11</v>
      </c>
      <c r="D707" s="19" t="s">
        <v>94</v>
      </c>
      <c r="E707">
        <v>287.33999999999997</v>
      </c>
      <c r="F707">
        <v>80</v>
      </c>
      <c r="G707" t="b">
        <v>1</v>
      </c>
      <c r="H707" t="b">
        <v>0</v>
      </c>
      <c r="I707" t="b">
        <v>0</v>
      </c>
      <c r="J707">
        <v>6</v>
      </c>
      <c r="K707">
        <v>128</v>
      </c>
      <c r="L707" s="20">
        <v>44715</v>
      </c>
      <c r="M707" s="19" t="s">
        <v>1573</v>
      </c>
    </row>
    <row r="708" spans="1:13" x14ac:dyDescent="0.25">
      <c r="A708">
        <v>707</v>
      </c>
      <c r="B708" s="19" t="s">
        <v>785</v>
      </c>
      <c r="C708">
        <v>5</v>
      </c>
      <c r="D708" s="19" t="s">
        <v>39</v>
      </c>
      <c r="E708">
        <v>953.91</v>
      </c>
      <c r="F708">
        <v>72</v>
      </c>
      <c r="G708" t="b">
        <v>0</v>
      </c>
      <c r="H708" t="b">
        <v>1</v>
      </c>
      <c r="I708" t="b">
        <v>0</v>
      </c>
      <c r="J708">
        <v>6</v>
      </c>
      <c r="K708">
        <v>128</v>
      </c>
      <c r="L708" s="20">
        <v>44647</v>
      </c>
      <c r="M708" s="19" t="s">
        <v>1573</v>
      </c>
    </row>
    <row r="709" spans="1:13" x14ac:dyDescent="0.25">
      <c r="A709">
        <v>708</v>
      </c>
      <c r="B709" s="19" t="s">
        <v>786</v>
      </c>
      <c r="C709">
        <v>17</v>
      </c>
      <c r="D709" s="19" t="s">
        <v>174</v>
      </c>
      <c r="E709">
        <v>183.9</v>
      </c>
      <c r="F709">
        <v>79</v>
      </c>
      <c r="G709" t="b">
        <v>0</v>
      </c>
      <c r="H709" t="b">
        <v>0</v>
      </c>
      <c r="I709" t="b">
        <v>0</v>
      </c>
      <c r="J709">
        <v>8</v>
      </c>
      <c r="K709">
        <v>128</v>
      </c>
      <c r="L709" s="20">
        <v>45025</v>
      </c>
      <c r="M709" s="19" t="s">
        <v>1574</v>
      </c>
    </row>
    <row r="710" spans="1:13" x14ac:dyDescent="0.25">
      <c r="A710">
        <v>709</v>
      </c>
      <c r="B710" s="19" t="s">
        <v>787</v>
      </c>
      <c r="C710">
        <v>14</v>
      </c>
      <c r="D710" s="19" t="s">
        <v>158</v>
      </c>
      <c r="E710">
        <v>103.44</v>
      </c>
      <c r="F710">
        <v>64</v>
      </c>
      <c r="G710" t="b">
        <v>0</v>
      </c>
      <c r="H710" t="b">
        <v>0</v>
      </c>
      <c r="I710" t="b">
        <v>0</v>
      </c>
      <c r="J710">
        <v>4</v>
      </c>
      <c r="K710">
        <v>64</v>
      </c>
      <c r="L710" s="20">
        <v>44924</v>
      </c>
      <c r="M710" s="19" t="s">
        <v>1573</v>
      </c>
    </row>
    <row r="711" spans="1:13" x14ac:dyDescent="0.25">
      <c r="A711">
        <v>710</v>
      </c>
      <c r="B711" s="19" t="s">
        <v>788</v>
      </c>
      <c r="C711">
        <v>8</v>
      </c>
      <c r="D711" s="19" t="s">
        <v>49</v>
      </c>
      <c r="E711">
        <v>206.78</v>
      </c>
      <c r="F711">
        <v>73</v>
      </c>
      <c r="G711" t="b">
        <v>1</v>
      </c>
      <c r="H711" t="b">
        <v>0</v>
      </c>
      <c r="I711" t="b">
        <v>0</v>
      </c>
      <c r="J711">
        <v>6</v>
      </c>
      <c r="K711">
        <v>128</v>
      </c>
      <c r="L711" s="20">
        <v>45057</v>
      </c>
      <c r="M711" s="19" t="s">
        <v>1574</v>
      </c>
    </row>
    <row r="712" spans="1:13" x14ac:dyDescent="0.25">
      <c r="A712">
        <v>711</v>
      </c>
      <c r="B712" s="19" t="s">
        <v>789</v>
      </c>
      <c r="C712">
        <v>9</v>
      </c>
      <c r="D712" s="19" t="s">
        <v>52</v>
      </c>
      <c r="E712">
        <v>953.91</v>
      </c>
      <c r="F712">
        <v>80</v>
      </c>
      <c r="G712" t="b">
        <v>1</v>
      </c>
      <c r="H712" t="b">
        <v>1</v>
      </c>
      <c r="I712" t="b">
        <v>0</v>
      </c>
      <c r="J712">
        <v>12</v>
      </c>
      <c r="K712">
        <v>256</v>
      </c>
      <c r="L712" s="20">
        <v>44582</v>
      </c>
      <c r="M712" s="19" t="s">
        <v>1573</v>
      </c>
    </row>
    <row r="713" spans="1:13" x14ac:dyDescent="0.25">
      <c r="A713">
        <v>712</v>
      </c>
      <c r="B713" s="19" t="s">
        <v>790</v>
      </c>
      <c r="C713">
        <v>6</v>
      </c>
      <c r="D713" s="19" t="s">
        <v>43</v>
      </c>
      <c r="E713">
        <v>149.41</v>
      </c>
      <c r="F713">
        <v>77</v>
      </c>
      <c r="G713" t="b">
        <v>0</v>
      </c>
      <c r="H713" t="b">
        <v>0</v>
      </c>
      <c r="I713" t="b">
        <v>1</v>
      </c>
      <c r="J713">
        <v>6</v>
      </c>
      <c r="K713">
        <v>128</v>
      </c>
      <c r="L713" s="20">
        <v>44601</v>
      </c>
      <c r="M713" s="19" t="s">
        <v>1573</v>
      </c>
    </row>
    <row r="714" spans="1:13" x14ac:dyDescent="0.25">
      <c r="A714">
        <v>713</v>
      </c>
      <c r="B714" s="19" t="s">
        <v>791</v>
      </c>
      <c r="C714">
        <v>36</v>
      </c>
      <c r="D714" s="19" t="s">
        <v>550</v>
      </c>
      <c r="E714">
        <v>344.71</v>
      </c>
      <c r="F714">
        <v>83</v>
      </c>
      <c r="G714" t="b">
        <v>0</v>
      </c>
      <c r="H714" t="b">
        <v>1</v>
      </c>
      <c r="I714" t="b">
        <v>0</v>
      </c>
      <c r="J714">
        <v>8</v>
      </c>
      <c r="K714">
        <v>128</v>
      </c>
      <c r="L714" s="20">
        <v>44664</v>
      </c>
      <c r="M714" s="19" t="s">
        <v>1573</v>
      </c>
    </row>
    <row r="715" spans="1:13" x14ac:dyDescent="0.25">
      <c r="A715">
        <v>714</v>
      </c>
      <c r="B715" s="19" t="s">
        <v>792</v>
      </c>
      <c r="C715">
        <v>14</v>
      </c>
      <c r="D715" s="19" t="s">
        <v>158</v>
      </c>
      <c r="E715">
        <v>80.45</v>
      </c>
      <c r="F715">
        <v>80</v>
      </c>
      <c r="G715" t="b">
        <v>0</v>
      </c>
      <c r="H715" t="b">
        <v>0</v>
      </c>
      <c r="I715" t="b">
        <v>0</v>
      </c>
      <c r="J715">
        <v>1</v>
      </c>
      <c r="K715">
        <v>16</v>
      </c>
      <c r="L715" s="20">
        <v>44873</v>
      </c>
      <c r="M715" s="19" t="s">
        <v>1573</v>
      </c>
    </row>
    <row r="716" spans="1:13" x14ac:dyDescent="0.25">
      <c r="A716">
        <v>715</v>
      </c>
      <c r="B716" s="19" t="s">
        <v>793</v>
      </c>
      <c r="C716">
        <v>36</v>
      </c>
      <c r="D716" s="19" t="s">
        <v>550</v>
      </c>
      <c r="E716">
        <v>701.14</v>
      </c>
      <c r="F716">
        <v>80</v>
      </c>
      <c r="G716" t="b">
        <v>0</v>
      </c>
      <c r="H716" t="b">
        <v>1</v>
      </c>
      <c r="I716" t="b">
        <v>1</v>
      </c>
      <c r="J716">
        <v>8</v>
      </c>
      <c r="K716">
        <v>256</v>
      </c>
      <c r="L716" s="20">
        <v>44957</v>
      </c>
      <c r="M716" s="19" t="s">
        <v>1574</v>
      </c>
    </row>
    <row r="717" spans="1:13" x14ac:dyDescent="0.25">
      <c r="A717">
        <v>716</v>
      </c>
      <c r="B717" s="19" t="s">
        <v>794</v>
      </c>
      <c r="C717">
        <v>6</v>
      </c>
      <c r="D717" s="19" t="s">
        <v>43</v>
      </c>
      <c r="E717">
        <v>321.72000000000003</v>
      </c>
      <c r="F717">
        <v>83</v>
      </c>
      <c r="G717" t="b">
        <v>1</v>
      </c>
      <c r="H717" t="b">
        <v>1</v>
      </c>
      <c r="I717" t="b">
        <v>1</v>
      </c>
      <c r="J717">
        <v>8</v>
      </c>
      <c r="K717">
        <v>128</v>
      </c>
      <c r="L717" s="20">
        <v>44591</v>
      </c>
      <c r="M717" s="19" t="s">
        <v>1573</v>
      </c>
    </row>
    <row r="718" spans="1:13" x14ac:dyDescent="0.25">
      <c r="A718">
        <v>717</v>
      </c>
      <c r="B718" s="19" t="s">
        <v>795</v>
      </c>
      <c r="C718">
        <v>23</v>
      </c>
      <c r="D718" s="19" t="s">
        <v>249</v>
      </c>
      <c r="E718">
        <v>60.33</v>
      </c>
      <c r="F718">
        <v>80</v>
      </c>
      <c r="G718" t="b">
        <v>0</v>
      </c>
      <c r="H718" t="b">
        <v>0</v>
      </c>
      <c r="I718" t="b">
        <v>0</v>
      </c>
      <c r="J718">
        <v>2</v>
      </c>
      <c r="K718">
        <v>16</v>
      </c>
      <c r="L718" s="20">
        <v>44768</v>
      </c>
      <c r="M718" s="19" t="s">
        <v>1573</v>
      </c>
    </row>
    <row r="719" spans="1:13" x14ac:dyDescent="0.25">
      <c r="A719">
        <v>718</v>
      </c>
      <c r="B719" s="19" t="s">
        <v>796</v>
      </c>
      <c r="C719">
        <v>4</v>
      </c>
      <c r="D719" s="19" t="s">
        <v>35</v>
      </c>
      <c r="E719">
        <v>172.4</v>
      </c>
      <c r="F719">
        <v>80</v>
      </c>
      <c r="G719" t="b">
        <v>1</v>
      </c>
      <c r="H719" t="b">
        <v>0</v>
      </c>
      <c r="I719" t="b">
        <v>0</v>
      </c>
      <c r="J719">
        <v>6</v>
      </c>
      <c r="K719">
        <v>128</v>
      </c>
      <c r="L719" s="20">
        <v>44847</v>
      </c>
      <c r="M719" s="19" t="s">
        <v>1573</v>
      </c>
    </row>
    <row r="720" spans="1:13" x14ac:dyDescent="0.25">
      <c r="A720">
        <v>719</v>
      </c>
      <c r="B720" s="19" t="s">
        <v>797</v>
      </c>
      <c r="C720">
        <v>8</v>
      </c>
      <c r="D720" s="19" t="s">
        <v>49</v>
      </c>
      <c r="E720">
        <v>517.13</v>
      </c>
      <c r="F720">
        <v>87</v>
      </c>
      <c r="G720" t="b">
        <v>1</v>
      </c>
      <c r="H720" t="b">
        <v>1</v>
      </c>
      <c r="I720" t="b">
        <v>0</v>
      </c>
      <c r="J720">
        <v>8</v>
      </c>
      <c r="K720">
        <v>128</v>
      </c>
      <c r="L720" s="20">
        <v>44646</v>
      </c>
      <c r="M720" s="19" t="s">
        <v>1573</v>
      </c>
    </row>
    <row r="721" spans="1:13" x14ac:dyDescent="0.25">
      <c r="A721">
        <v>720</v>
      </c>
      <c r="B721" s="19" t="s">
        <v>798</v>
      </c>
      <c r="C721">
        <v>3</v>
      </c>
      <c r="D721" s="19" t="s">
        <v>33</v>
      </c>
      <c r="E721">
        <v>258.51</v>
      </c>
      <c r="F721">
        <v>87</v>
      </c>
      <c r="G721" t="b">
        <v>1</v>
      </c>
      <c r="H721" t="b">
        <v>1</v>
      </c>
      <c r="I721" t="b">
        <v>0</v>
      </c>
      <c r="J721">
        <v>6</v>
      </c>
      <c r="K721">
        <v>128</v>
      </c>
      <c r="L721" s="20">
        <v>44693</v>
      </c>
      <c r="M721" s="19" t="s">
        <v>1573</v>
      </c>
    </row>
    <row r="722" spans="1:13" x14ac:dyDescent="0.25">
      <c r="A722">
        <v>721</v>
      </c>
      <c r="B722" s="19" t="s">
        <v>799</v>
      </c>
      <c r="C722">
        <v>8</v>
      </c>
      <c r="D722" s="19" t="s">
        <v>49</v>
      </c>
      <c r="E722">
        <v>586.09</v>
      </c>
      <c r="F722">
        <v>80</v>
      </c>
      <c r="G722" t="b">
        <v>1</v>
      </c>
      <c r="H722" t="b">
        <v>1</v>
      </c>
      <c r="I722" t="b">
        <v>0</v>
      </c>
      <c r="J722">
        <v>12</v>
      </c>
      <c r="K722">
        <v>256</v>
      </c>
      <c r="L722" s="20">
        <v>44631</v>
      </c>
      <c r="M722" s="19" t="s">
        <v>1573</v>
      </c>
    </row>
    <row r="723" spans="1:13" x14ac:dyDescent="0.25">
      <c r="A723">
        <v>722</v>
      </c>
      <c r="B723" s="19" t="s">
        <v>800</v>
      </c>
      <c r="C723">
        <v>10</v>
      </c>
      <c r="D723" s="19" t="s">
        <v>63</v>
      </c>
      <c r="E723">
        <v>132.16999999999999</v>
      </c>
      <c r="F723">
        <v>75</v>
      </c>
      <c r="G723" t="b">
        <v>0</v>
      </c>
      <c r="H723" t="b">
        <v>0</v>
      </c>
      <c r="I723" t="b">
        <v>1</v>
      </c>
      <c r="J723">
        <v>6</v>
      </c>
      <c r="K723">
        <v>64</v>
      </c>
      <c r="L723" s="20">
        <v>44592</v>
      </c>
      <c r="M723" s="19" t="s">
        <v>1573</v>
      </c>
    </row>
    <row r="724" spans="1:13" x14ac:dyDescent="0.25">
      <c r="A724">
        <v>723</v>
      </c>
      <c r="B724" s="19" t="s">
        <v>801</v>
      </c>
      <c r="C724">
        <v>29</v>
      </c>
      <c r="D724" s="19" t="s">
        <v>377</v>
      </c>
      <c r="E724">
        <v>68.849999999999994</v>
      </c>
      <c r="F724">
        <v>80</v>
      </c>
      <c r="G724" t="b">
        <v>0</v>
      </c>
      <c r="H724" t="b">
        <v>0</v>
      </c>
      <c r="I724" t="b">
        <v>0</v>
      </c>
      <c r="J724">
        <v>1</v>
      </c>
      <c r="K724">
        <v>16</v>
      </c>
      <c r="L724" s="20">
        <v>44886</v>
      </c>
      <c r="M724" s="19" t="s">
        <v>1573</v>
      </c>
    </row>
    <row r="725" spans="1:13" x14ac:dyDescent="0.25">
      <c r="A725">
        <v>724</v>
      </c>
      <c r="B725" s="19" t="s">
        <v>802</v>
      </c>
      <c r="C725">
        <v>9</v>
      </c>
      <c r="D725" s="19" t="s">
        <v>52</v>
      </c>
      <c r="E725">
        <v>310.33999999999997</v>
      </c>
      <c r="F725">
        <v>84</v>
      </c>
      <c r="G725" t="b">
        <v>1</v>
      </c>
      <c r="H725" t="b">
        <v>0</v>
      </c>
      <c r="I725" t="b">
        <v>0</v>
      </c>
      <c r="J725">
        <v>8</v>
      </c>
      <c r="K725">
        <v>128</v>
      </c>
      <c r="L725" s="20">
        <v>44680</v>
      </c>
      <c r="M725" s="19" t="s">
        <v>1573</v>
      </c>
    </row>
    <row r="726" spans="1:13" x14ac:dyDescent="0.25">
      <c r="A726">
        <v>725</v>
      </c>
      <c r="B726" s="19" t="s">
        <v>803</v>
      </c>
      <c r="C726">
        <v>6</v>
      </c>
      <c r="D726" s="19" t="s">
        <v>43</v>
      </c>
      <c r="E726">
        <v>344.82</v>
      </c>
      <c r="F726">
        <v>86</v>
      </c>
      <c r="G726" t="b">
        <v>1</v>
      </c>
      <c r="H726" t="b">
        <v>1</v>
      </c>
      <c r="I726" t="b">
        <v>1</v>
      </c>
      <c r="J726">
        <v>8</v>
      </c>
      <c r="K726">
        <v>128</v>
      </c>
      <c r="L726" s="20">
        <v>45012</v>
      </c>
      <c r="M726" s="19" t="s">
        <v>1574</v>
      </c>
    </row>
    <row r="727" spans="1:13" x14ac:dyDescent="0.25">
      <c r="A727">
        <v>726</v>
      </c>
      <c r="B727" s="19" t="s">
        <v>804</v>
      </c>
      <c r="C727">
        <v>9</v>
      </c>
      <c r="D727" s="19" t="s">
        <v>52</v>
      </c>
      <c r="E727">
        <v>321.72000000000003</v>
      </c>
      <c r="F727">
        <v>84</v>
      </c>
      <c r="G727" t="b">
        <v>0</v>
      </c>
      <c r="H727" t="b">
        <v>0</v>
      </c>
      <c r="I727" t="b">
        <v>0</v>
      </c>
      <c r="J727">
        <v>8</v>
      </c>
      <c r="K727">
        <v>256</v>
      </c>
      <c r="L727" s="20">
        <v>44851</v>
      </c>
      <c r="M727" s="19" t="s">
        <v>1573</v>
      </c>
    </row>
    <row r="728" spans="1:13" x14ac:dyDescent="0.25">
      <c r="A728">
        <v>727</v>
      </c>
      <c r="B728" s="19" t="s">
        <v>805</v>
      </c>
      <c r="C728">
        <v>2</v>
      </c>
      <c r="D728" s="19" t="s">
        <v>30</v>
      </c>
      <c r="E728">
        <v>862.06</v>
      </c>
      <c r="F728">
        <v>89</v>
      </c>
      <c r="G728" t="b">
        <v>1</v>
      </c>
      <c r="H728" t="b">
        <v>1</v>
      </c>
      <c r="I728" t="b">
        <v>0</v>
      </c>
      <c r="J728">
        <v>8</v>
      </c>
      <c r="K728">
        <v>128</v>
      </c>
      <c r="L728" s="20">
        <v>44880</v>
      </c>
      <c r="M728" s="19" t="s">
        <v>1573</v>
      </c>
    </row>
    <row r="729" spans="1:13" x14ac:dyDescent="0.25">
      <c r="A729">
        <v>728</v>
      </c>
      <c r="B729" s="19" t="s">
        <v>806</v>
      </c>
      <c r="C729">
        <v>9</v>
      </c>
      <c r="D729" s="19" t="s">
        <v>52</v>
      </c>
      <c r="E729">
        <v>114.83</v>
      </c>
      <c r="F729">
        <v>72</v>
      </c>
      <c r="G729" t="b">
        <v>0</v>
      </c>
      <c r="H729" t="b">
        <v>0</v>
      </c>
      <c r="I729" t="b">
        <v>0</v>
      </c>
      <c r="J729">
        <v>4</v>
      </c>
      <c r="K729">
        <v>64</v>
      </c>
      <c r="L729" s="20">
        <v>44639</v>
      </c>
      <c r="M729" s="19" t="s">
        <v>1573</v>
      </c>
    </row>
    <row r="730" spans="1:13" x14ac:dyDescent="0.25">
      <c r="A730">
        <v>729</v>
      </c>
      <c r="B730" s="19" t="s">
        <v>807</v>
      </c>
      <c r="C730">
        <v>8</v>
      </c>
      <c r="D730" s="19" t="s">
        <v>49</v>
      </c>
      <c r="E730">
        <v>229.77</v>
      </c>
      <c r="F730">
        <v>82</v>
      </c>
      <c r="G730" t="b">
        <v>0</v>
      </c>
      <c r="H730" t="b">
        <v>0</v>
      </c>
      <c r="I730" t="b">
        <v>0</v>
      </c>
      <c r="J730">
        <v>8</v>
      </c>
      <c r="K730">
        <v>128</v>
      </c>
      <c r="L730" s="20">
        <v>44555</v>
      </c>
      <c r="M730" s="19" t="s">
        <v>1575</v>
      </c>
    </row>
    <row r="731" spans="1:13" x14ac:dyDescent="0.25">
      <c r="A731">
        <v>730</v>
      </c>
      <c r="B731" s="19" t="s">
        <v>808</v>
      </c>
      <c r="C731">
        <v>4</v>
      </c>
      <c r="D731" s="19" t="s">
        <v>35</v>
      </c>
      <c r="E731">
        <v>152.63</v>
      </c>
      <c r="F731">
        <v>75</v>
      </c>
      <c r="G731" t="b">
        <v>0</v>
      </c>
      <c r="H731" t="b">
        <v>0</v>
      </c>
      <c r="I731" t="b">
        <v>0</v>
      </c>
      <c r="J731">
        <v>4</v>
      </c>
      <c r="K731">
        <v>64</v>
      </c>
      <c r="L731" s="20">
        <v>44578</v>
      </c>
      <c r="M731" s="19" t="s">
        <v>1573</v>
      </c>
    </row>
    <row r="732" spans="1:13" x14ac:dyDescent="0.25">
      <c r="A732">
        <v>731</v>
      </c>
      <c r="B732" s="19" t="s">
        <v>809</v>
      </c>
      <c r="C732">
        <v>9</v>
      </c>
      <c r="D732" s="19" t="s">
        <v>52</v>
      </c>
      <c r="E732">
        <v>126.44</v>
      </c>
      <c r="F732">
        <v>68</v>
      </c>
      <c r="G732" t="b">
        <v>0</v>
      </c>
      <c r="H732" t="b">
        <v>0</v>
      </c>
      <c r="I732" t="b">
        <v>0</v>
      </c>
      <c r="J732">
        <v>3</v>
      </c>
      <c r="K732">
        <v>64</v>
      </c>
      <c r="L732" s="20">
        <v>44846</v>
      </c>
      <c r="M732" s="19" t="s">
        <v>1573</v>
      </c>
    </row>
    <row r="733" spans="1:13" x14ac:dyDescent="0.25">
      <c r="A733">
        <v>732</v>
      </c>
      <c r="B733" s="19" t="s">
        <v>810</v>
      </c>
      <c r="C733">
        <v>6</v>
      </c>
      <c r="D733" s="19" t="s">
        <v>43</v>
      </c>
      <c r="E733">
        <v>149.41</v>
      </c>
      <c r="F733">
        <v>78</v>
      </c>
      <c r="G733" t="b">
        <v>0</v>
      </c>
      <c r="H733" t="b">
        <v>0</v>
      </c>
      <c r="I733" t="b">
        <v>0</v>
      </c>
      <c r="J733">
        <v>6</v>
      </c>
      <c r="K733">
        <v>128</v>
      </c>
      <c r="L733" s="20">
        <v>44798</v>
      </c>
      <c r="M733" s="19" t="s">
        <v>1573</v>
      </c>
    </row>
    <row r="734" spans="1:13" x14ac:dyDescent="0.25">
      <c r="A734">
        <v>733</v>
      </c>
      <c r="B734" s="19" t="s">
        <v>811</v>
      </c>
      <c r="C734">
        <v>10</v>
      </c>
      <c r="D734" s="19" t="s">
        <v>63</v>
      </c>
      <c r="E734">
        <v>83.9</v>
      </c>
      <c r="F734">
        <v>61</v>
      </c>
      <c r="G734" t="b">
        <v>0</v>
      </c>
      <c r="H734" t="b">
        <v>0</v>
      </c>
      <c r="I734" t="b">
        <v>0</v>
      </c>
      <c r="J734">
        <v>3</v>
      </c>
      <c r="K734">
        <v>32</v>
      </c>
      <c r="L734" s="20">
        <v>44852</v>
      </c>
      <c r="M734" s="19" t="s">
        <v>1573</v>
      </c>
    </row>
    <row r="735" spans="1:13" x14ac:dyDescent="0.25">
      <c r="A735">
        <v>734</v>
      </c>
      <c r="B735" s="19" t="s">
        <v>812</v>
      </c>
      <c r="C735">
        <v>20</v>
      </c>
      <c r="D735" s="19" t="s">
        <v>241</v>
      </c>
      <c r="E735">
        <v>91.94</v>
      </c>
      <c r="F735">
        <v>61</v>
      </c>
      <c r="G735" t="b">
        <v>0</v>
      </c>
      <c r="H735" t="b">
        <v>0</v>
      </c>
      <c r="I735" t="b">
        <v>0</v>
      </c>
      <c r="J735">
        <v>4</v>
      </c>
      <c r="K735">
        <v>32</v>
      </c>
      <c r="L735" s="20">
        <v>44976</v>
      </c>
      <c r="M735" s="19" t="s">
        <v>1574</v>
      </c>
    </row>
    <row r="736" spans="1:13" x14ac:dyDescent="0.25">
      <c r="A736">
        <v>735</v>
      </c>
      <c r="B736" s="19" t="s">
        <v>813</v>
      </c>
      <c r="C736">
        <v>6</v>
      </c>
      <c r="D736" s="19" t="s">
        <v>43</v>
      </c>
      <c r="E736">
        <v>632.07000000000005</v>
      </c>
      <c r="F736">
        <v>86</v>
      </c>
      <c r="G736" t="b">
        <v>1</v>
      </c>
      <c r="H736" t="b">
        <v>1</v>
      </c>
      <c r="I736" t="b">
        <v>1</v>
      </c>
      <c r="J736">
        <v>8</v>
      </c>
      <c r="K736">
        <v>128</v>
      </c>
      <c r="L736" s="20">
        <v>44889</v>
      </c>
      <c r="M736" s="19" t="s">
        <v>1573</v>
      </c>
    </row>
    <row r="737" spans="1:13" x14ac:dyDescent="0.25">
      <c r="A737">
        <v>736</v>
      </c>
      <c r="B737" s="19" t="s">
        <v>814</v>
      </c>
      <c r="C737">
        <v>9</v>
      </c>
      <c r="D737" s="19" t="s">
        <v>52</v>
      </c>
      <c r="E737">
        <v>574.6</v>
      </c>
      <c r="F737">
        <v>77</v>
      </c>
      <c r="G737" t="b">
        <v>1</v>
      </c>
      <c r="H737" t="b">
        <v>1</v>
      </c>
      <c r="I737" t="b">
        <v>0</v>
      </c>
      <c r="J737">
        <v>12</v>
      </c>
      <c r="K737">
        <v>256</v>
      </c>
      <c r="L737" s="20">
        <v>45003</v>
      </c>
      <c r="M737" s="19" t="s">
        <v>1574</v>
      </c>
    </row>
    <row r="738" spans="1:13" x14ac:dyDescent="0.25">
      <c r="A738">
        <v>737</v>
      </c>
      <c r="B738" s="19" t="s">
        <v>815</v>
      </c>
      <c r="C738">
        <v>25</v>
      </c>
      <c r="D738" s="19" t="s">
        <v>273</v>
      </c>
      <c r="E738">
        <v>632.07000000000005</v>
      </c>
      <c r="F738">
        <v>80</v>
      </c>
      <c r="G738" t="b">
        <v>1</v>
      </c>
      <c r="H738" t="b">
        <v>1</v>
      </c>
      <c r="I738" t="b">
        <v>0</v>
      </c>
      <c r="J738">
        <v>12</v>
      </c>
      <c r="K738">
        <v>256</v>
      </c>
      <c r="L738" s="20">
        <v>44651</v>
      </c>
      <c r="M738" s="19" t="s">
        <v>1573</v>
      </c>
    </row>
    <row r="739" spans="1:13" x14ac:dyDescent="0.25">
      <c r="A739">
        <v>738</v>
      </c>
      <c r="B739" s="19" t="s">
        <v>816</v>
      </c>
      <c r="C739">
        <v>5</v>
      </c>
      <c r="D739" s="19" t="s">
        <v>39</v>
      </c>
      <c r="E739">
        <v>574.6</v>
      </c>
      <c r="F739">
        <v>60</v>
      </c>
      <c r="G739" t="b">
        <v>1</v>
      </c>
      <c r="H739" t="b">
        <v>1</v>
      </c>
      <c r="I739" t="b">
        <v>0</v>
      </c>
      <c r="J739">
        <v>4</v>
      </c>
      <c r="K739">
        <v>64</v>
      </c>
      <c r="L739" s="20">
        <v>44577</v>
      </c>
      <c r="M739" s="19" t="s">
        <v>1573</v>
      </c>
    </row>
    <row r="740" spans="1:13" x14ac:dyDescent="0.25">
      <c r="A740">
        <v>739</v>
      </c>
      <c r="B740" s="19" t="s">
        <v>817</v>
      </c>
      <c r="C740">
        <v>14</v>
      </c>
      <c r="D740" s="19" t="s">
        <v>158</v>
      </c>
      <c r="E740">
        <v>178.15</v>
      </c>
      <c r="F740">
        <v>71</v>
      </c>
      <c r="G740" t="b">
        <v>0</v>
      </c>
      <c r="H740" t="b">
        <v>0</v>
      </c>
      <c r="I740" t="b">
        <v>0</v>
      </c>
      <c r="J740">
        <v>4</v>
      </c>
      <c r="K740">
        <v>128</v>
      </c>
      <c r="L740" s="20">
        <v>44812</v>
      </c>
      <c r="M740" s="19" t="s">
        <v>1573</v>
      </c>
    </row>
    <row r="741" spans="1:13" x14ac:dyDescent="0.25">
      <c r="A741">
        <v>740</v>
      </c>
      <c r="B741" s="19" t="s">
        <v>818</v>
      </c>
      <c r="C741">
        <v>5</v>
      </c>
      <c r="D741" s="19" t="s">
        <v>39</v>
      </c>
      <c r="E741">
        <v>1952.87</v>
      </c>
      <c r="F741">
        <v>78</v>
      </c>
      <c r="G741" t="b">
        <v>1</v>
      </c>
      <c r="H741" t="b">
        <v>1</v>
      </c>
      <c r="I741" t="b">
        <v>0</v>
      </c>
      <c r="J741">
        <v>6</v>
      </c>
      <c r="K741">
        <v>512</v>
      </c>
      <c r="L741" s="20">
        <v>44991</v>
      </c>
      <c r="M741" s="19" t="s">
        <v>1574</v>
      </c>
    </row>
    <row r="742" spans="1:13" x14ac:dyDescent="0.25">
      <c r="A742">
        <v>741</v>
      </c>
      <c r="B742" s="19" t="s">
        <v>819</v>
      </c>
      <c r="C742">
        <v>16</v>
      </c>
      <c r="D742" s="19" t="s">
        <v>172</v>
      </c>
      <c r="E742">
        <v>620.57000000000005</v>
      </c>
      <c r="F742">
        <v>75</v>
      </c>
      <c r="G742" t="b">
        <v>1</v>
      </c>
      <c r="H742" t="b">
        <v>1</v>
      </c>
      <c r="I742" t="b">
        <v>0</v>
      </c>
      <c r="J742">
        <v>8</v>
      </c>
      <c r="K742">
        <v>128</v>
      </c>
      <c r="L742" s="20">
        <v>44971</v>
      </c>
      <c r="M742" s="19" t="s">
        <v>1574</v>
      </c>
    </row>
    <row r="743" spans="1:13" x14ac:dyDescent="0.25">
      <c r="A743">
        <v>742</v>
      </c>
      <c r="B743" s="19" t="s">
        <v>820</v>
      </c>
      <c r="C743">
        <v>9</v>
      </c>
      <c r="D743" s="19" t="s">
        <v>52</v>
      </c>
      <c r="E743">
        <v>218.28</v>
      </c>
      <c r="F743">
        <v>80</v>
      </c>
      <c r="G743" t="b">
        <v>1</v>
      </c>
      <c r="H743" t="b">
        <v>0</v>
      </c>
      <c r="I743" t="b">
        <v>0</v>
      </c>
      <c r="J743">
        <v>8</v>
      </c>
      <c r="K743">
        <v>128</v>
      </c>
      <c r="L743" s="20">
        <v>44612</v>
      </c>
      <c r="M743" s="19" t="s">
        <v>1573</v>
      </c>
    </row>
    <row r="744" spans="1:13" x14ac:dyDescent="0.25">
      <c r="A744">
        <v>743</v>
      </c>
      <c r="B744" s="19" t="s">
        <v>821</v>
      </c>
      <c r="C744">
        <v>3</v>
      </c>
      <c r="D744" s="19" t="s">
        <v>33</v>
      </c>
      <c r="E744">
        <v>195.39</v>
      </c>
      <c r="F744">
        <v>76</v>
      </c>
      <c r="G744" t="b">
        <v>1</v>
      </c>
      <c r="H744" t="b">
        <v>1</v>
      </c>
      <c r="I744" t="b">
        <v>0</v>
      </c>
      <c r="J744">
        <v>4</v>
      </c>
      <c r="K744">
        <v>64</v>
      </c>
      <c r="L744" s="20">
        <v>44805</v>
      </c>
      <c r="M744" s="19" t="s">
        <v>1573</v>
      </c>
    </row>
    <row r="745" spans="1:13" x14ac:dyDescent="0.25">
      <c r="A745">
        <v>744</v>
      </c>
      <c r="B745" s="19" t="s">
        <v>822</v>
      </c>
      <c r="C745">
        <v>3</v>
      </c>
      <c r="D745" s="19" t="s">
        <v>33</v>
      </c>
      <c r="E745">
        <v>402.29</v>
      </c>
      <c r="F745">
        <v>86</v>
      </c>
      <c r="G745" t="b">
        <v>1</v>
      </c>
      <c r="H745" t="b">
        <v>1</v>
      </c>
      <c r="I745" t="b">
        <v>0</v>
      </c>
      <c r="J745">
        <v>8</v>
      </c>
      <c r="K745">
        <v>128</v>
      </c>
      <c r="L745" s="20">
        <v>44805</v>
      </c>
      <c r="M745" s="19" t="s">
        <v>1573</v>
      </c>
    </row>
    <row r="746" spans="1:13" x14ac:dyDescent="0.25">
      <c r="A746">
        <v>745</v>
      </c>
      <c r="B746" s="19" t="s">
        <v>823</v>
      </c>
      <c r="C746">
        <v>9</v>
      </c>
      <c r="D746" s="19" t="s">
        <v>52</v>
      </c>
      <c r="E746">
        <v>953.91</v>
      </c>
      <c r="F746">
        <v>80</v>
      </c>
      <c r="G746" t="b">
        <v>1</v>
      </c>
      <c r="H746" t="b">
        <v>1</v>
      </c>
      <c r="I746" t="b">
        <v>1</v>
      </c>
      <c r="J746">
        <v>12</v>
      </c>
      <c r="K746">
        <v>512</v>
      </c>
      <c r="L746" s="20">
        <v>44571</v>
      </c>
      <c r="M746" s="19" t="s">
        <v>1573</v>
      </c>
    </row>
    <row r="747" spans="1:13" x14ac:dyDescent="0.25">
      <c r="A747">
        <v>746</v>
      </c>
      <c r="B747" s="19" t="s">
        <v>824</v>
      </c>
      <c r="C747">
        <v>4</v>
      </c>
      <c r="D747" s="19" t="s">
        <v>35</v>
      </c>
      <c r="E747">
        <v>540.22</v>
      </c>
      <c r="F747">
        <v>89</v>
      </c>
      <c r="G747" t="b">
        <v>1</v>
      </c>
      <c r="H747" t="b">
        <v>1</v>
      </c>
      <c r="I747" t="b">
        <v>0</v>
      </c>
      <c r="J747">
        <v>12</v>
      </c>
      <c r="K747">
        <v>256</v>
      </c>
      <c r="L747" s="20">
        <v>44737</v>
      </c>
      <c r="M747" s="19" t="s">
        <v>1573</v>
      </c>
    </row>
    <row r="748" spans="1:13" x14ac:dyDescent="0.25">
      <c r="A748">
        <v>747</v>
      </c>
      <c r="B748" s="19" t="s">
        <v>825</v>
      </c>
      <c r="C748">
        <v>9</v>
      </c>
      <c r="D748" s="19" t="s">
        <v>52</v>
      </c>
      <c r="E748">
        <v>97.69</v>
      </c>
      <c r="F748">
        <v>66</v>
      </c>
      <c r="G748" t="b">
        <v>0</v>
      </c>
      <c r="H748" t="b">
        <v>0</v>
      </c>
      <c r="I748" t="b">
        <v>0</v>
      </c>
      <c r="J748">
        <v>3</v>
      </c>
      <c r="K748">
        <v>32</v>
      </c>
      <c r="L748" s="20">
        <v>44823</v>
      </c>
      <c r="M748" s="19" t="s">
        <v>1573</v>
      </c>
    </row>
    <row r="749" spans="1:13" x14ac:dyDescent="0.25">
      <c r="A749">
        <v>748</v>
      </c>
      <c r="B749" s="19" t="s">
        <v>826</v>
      </c>
      <c r="C749">
        <v>25</v>
      </c>
      <c r="D749" s="19" t="s">
        <v>273</v>
      </c>
      <c r="E749">
        <v>195.39</v>
      </c>
      <c r="F749">
        <v>76</v>
      </c>
      <c r="G749" t="b">
        <v>0</v>
      </c>
      <c r="H749" t="b">
        <v>0</v>
      </c>
      <c r="I749" t="b">
        <v>0</v>
      </c>
      <c r="J749">
        <v>6</v>
      </c>
      <c r="K749">
        <v>128</v>
      </c>
      <c r="L749" s="20">
        <v>45018</v>
      </c>
      <c r="M749" s="19" t="s">
        <v>1574</v>
      </c>
    </row>
    <row r="750" spans="1:13" x14ac:dyDescent="0.25">
      <c r="A750">
        <v>749</v>
      </c>
      <c r="B750" s="19" t="s">
        <v>827</v>
      </c>
      <c r="C750">
        <v>2</v>
      </c>
      <c r="D750" s="19" t="s">
        <v>30</v>
      </c>
      <c r="E750">
        <v>132.16999999999999</v>
      </c>
      <c r="F750">
        <v>69</v>
      </c>
      <c r="G750" t="b">
        <v>0</v>
      </c>
      <c r="H750" t="b">
        <v>0</v>
      </c>
      <c r="I750" t="b">
        <v>0</v>
      </c>
      <c r="J750">
        <v>4</v>
      </c>
      <c r="K750">
        <v>64</v>
      </c>
      <c r="L750" s="20">
        <v>44770</v>
      </c>
      <c r="M750" s="19" t="s">
        <v>1573</v>
      </c>
    </row>
    <row r="751" spans="1:13" x14ac:dyDescent="0.25">
      <c r="A751">
        <v>750</v>
      </c>
      <c r="B751" s="19" t="s">
        <v>828</v>
      </c>
      <c r="C751">
        <v>2</v>
      </c>
      <c r="D751" s="19" t="s">
        <v>30</v>
      </c>
      <c r="E751">
        <v>1022.98</v>
      </c>
      <c r="F751">
        <v>88</v>
      </c>
      <c r="G751" t="b">
        <v>1</v>
      </c>
      <c r="H751" t="b">
        <v>1</v>
      </c>
      <c r="I751" t="b">
        <v>0</v>
      </c>
      <c r="J751">
        <v>8</v>
      </c>
      <c r="K751">
        <v>256</v>
      </c>
      <c r="L751" s="20">
        <v>44830</v>
      </c>
      <c r="M751" s="19" t="s">
        <v>1573</v>
      </c>
    </row>
    <row r="752" spans="1:13" x14ac:dyDescent="0.25">
      <c r="A752">
        <v>751</v>
      </c>
      <c r="B752" s="19" t="s">
        <v>829</v>
      </c>
      <c r="C752">
        <v>9</v>
      </c>
      <c r="D752" s="19" t="s">
        <v>52</v>
      </c>
      <c r="E752">
        <v>183.79</v>
      </c>
      <c r="F752">
        <v>81</v>
      </c>
      <c r="G752" t="b">
        <v>0</v>
      </c>
      <c r="H752" t="b">
        <v>0</v>
      </c>
      <c r="I752" t="b">
        <v>0</v>
      </c>
      <c r="J752">
        <v>8</v>
      </c>
      <c r="K752">
        <v>128</v>
      </c>
      <c r="L752" s="20">
        <v>44599</v>
      </c>
      <c r="M752" s="19" t="s">
        <v>1573</v>
      </c>
    </row>
    <row r="753" spans="1:13" x14ac:dyDescent="0.25">
      <c r="A753">
        <v>752</v>
      </c>
      <c r="B753" s="19" t="s">
        <v>830</v>
      </c>
      <c r="C753">
        <v>6</v>
      </c>
      <c r="D753" s="19" t="s">
        <v>43</v>
      </c>
      <c r="E753">
        <v>287.24</v>
      </c>
      <c r="F753">
        <v>83</v>
      </c>
      <c r="G753" t="b">
        <v>1</v>
      </c>
      <c r="H753" t="b">
        <v>0</v>
      </c>
      <c r="I753" t="b">
        <v>1</v>
      </c>
      <c r="J753">
        <v>8</v>
      </c>
      <c r="K753">
        <v>128</v>
      </c>
      <c r="L753" s="20">
        <v>44869</v>
      </c>
      <c r="M753" s="19" t="s">
        <v>1573</v>
      </c>
    </row>
    <row r="754" spans="1:13" x14ac:dyDescent="0.25">
      <c r="A754">
        <v>753</v>
      </c>
      <c r="B754" s="19" t="s">
        <v>831</v>
      </c>
      <c r="C754">
        <v>8</v>
      </c>
      <c r="D754" s="19" t="s">
        <v>49</v>
      </c>
      <c r="E754">
        <v>919.43</v>
      </c>
      <c r="F754">
        <v>80</v>
      </c>
      <c r="G754" t="b">
        <v>1</v>
      </c>
      <c r="H754" t="b">
        <v>1</v>
      </c>
      <c r="I754" t="b">
        <v>0</v>
      </c>
      <c r="J754">
        <v>8</v>
      </c>
      <c r="K754">
        <v>256</v>
      </c>
      <c r="L754" s="20">
        <v>44839</v>
      </c>
      <c r="M754" s="19" t="s">
        <v>1573</v>
      </c>
    </row>
    <row r="755" spans="1:13" x14ac:dyDescent="0.25">
      <c r="A755">
        <v>754</v>
      </c>
      <c r="B755" s="19" t="s">
        <v>832</v>
      </c>
      <c r="C755">
        <v>14</v>
      </c>
      <c r="D755" s="19" t="s">
        <v>158</v>
      </c>
      <c r="E755">
        <v>71.83</v>
      </c>
      <c r="F755">
        <v>61</v>
      </c>
      <c r="G755" t="b">
        <v>0</v>
      </c>
      <c r="H755" t="b">
        <v>0</v>
      </c>
      <c r="I755" t="b">
        <v>0</v>
      </c>
      <c r="J755">
        <v>2</v>
      </c>
      <c r="K755">
        <v>32</v>
      </c>
      <c r="L755" s="20">
        <v>44841</v>
      </c>
      <c r="M755" s="19" t="s">
        <v>1573</v>
      </c>
    </row>
    <row r="756" spans="1:13" x14ac:dyDescent="0.25">
      <c r="A756">
        <v>755</v>
      </c>
      <c r="B756" s="19" t="s">
        <v>833</v>
      </c>
      <c r="C756">
        <v>9</v>
      </c>
      <c r="D756" s="19" t="s">
        <v>52</v>
      </c>
      <c r="E756">
        <v>143.66999999999999</v>
      </c>
      <c r="F756">
        <v>69</v>
      </c>
      <c r="G756" t="b">
        <v>0</v>
      </c>
      <c r="H756" t="b">
        <v>0</v>
      </c>
      <c r="I756" t="b">
        <v>0</v>
      </c>
      <c r="J756">
        <v>3</v>
      </c>
      <c r="K756">
        <v>64</v>
      </c>
      <c r="L756" s="20">
        <v>44882</v>
      </c>
      <c r="M756" s="19" t="s">
        <v>1573</v>
      </c>
    </row>
    <row r="757" spans="1:13" x14ac:dyDescent="0.25">
      <c r="A757">
        <v>756</v>
      </c>
      <c r="B757" s="19" t="s">
        <v>834</v>
      </c>
      <c r="C757">
        <v>6</v>
      </c>
      <c r="D757" s="19" t="s">
        <v>43</v>
      </c>
      <c r="E757">
        <v>74.7</v>
      </c>
      <c r="F757">
        <v>61</v>
      </c>
      <c r="G757" t="b">
        <v>0</v>
      </c>
      <c r="H757" t="b">
        <v>0</v>
      </c>
      <c r="I757" t="b">
        <v>0</v>
      </c>
      <c r="J757">
        <v>2</v>
      </c>
      <c r="K757">
        <v>32</v>
      </c>
      <c r="L757" s="20">
        <v>44642</v>
      </c>
      <c r="M757" s="19" t="s">
        <v>1573</v>
      </c>
    </row>
    <row r="758" spans="1:13" x14ac:dyDescent="0.25">
      <c r="A758">
        <v>757</v>
      </c>
      <c r="B758" s="19" t="s">
        <v>835</v>
      </c>
      <c r="C758">
        <v>5</v>
      </c>
      <c r="D758" s="19" t="s">
        <v>39</v>
      </c>
      <c r="E758">
        <v>2067.8200000000002</v>
      </c>
      <c r="F758">
        <v>86</v>
      </c>
      <c r="G758" t="b">
        <v>1</v>
      </c>
      <c r="H758" t="b">
        <v>1</v>
      </c>
      <c r="I758" t="b">
        <v>0</v>
      </c>
      <c r="J758">
        <v>6</v>
      </c>
      <c r="K758">
        <v>1024</v>
      </c>
      <c r="L758" s="20">
        <v>44742</v>
      </c>
      <c r="M758" s="19" t="s">
        <v>1573</v>
      </c>
    </row>
    <row r="759" spans="1:13" x14ac:dyDescent="0.25">
      <c r="A759">
        <v>758</v>
      </c>
      <c r="B759" s="19" t="s">
        <v>836</v>
      </c>
      <c r="C759">
        <v>9</v>
      </c>
      <c r="D759" s="19" t="s">
        <v>52</v>
      </c>
      <c r="E759">
        <v>137.82</v>
      </c>
      <c r="F759">
        <v>68</v>
      </c>
      <c r="G759" t="b">
        <v>0</v>
      </c>
      <c r="H759" t="b">
        <v>0</v>
      </c>
      <c r="I759" t="b">
        <v>0</v>
      </c>
      <c r="J759">
        <v>3</v>
      </c>
      <c r="K759">
        <v>64</v>
      </c>
      <c r="L759" s="20">
        <v>44559</v>
      </c>
      <c r="M759" s="19" t="s">
        <v>1575</v>
      </c>
    </row>
    <row r="760" spans="1:13" x14ac:dyDescent="0.25">
      <c r="A760">
        <v>759</v>
      </c>
      <c r="B760" s="19" t="s">
        <v>837</v>
      </c>
      <c r="C760">
        <v>9</v>
      </c>
      <c r="D760" s="19" t="s">
        <v>52</v>
      </c>
      <c r="E760">
        <v>310.23</v>
      </c>
      <c r="F760">
        <v>82</v>
      </c>
      <c r="G760" t="b">
        <v>0</v>
      </c>
      <c r="H760" t="b">
        <v>0</v>
      </c>
      <c r="I760" t="b">
        <v>0</v>
      </c>
      <c r="J760">
        <v>8</v>
      </c>
      <c r="K760">
        <v>128</v>
      </c>
      <c r="L760" s="20">
        <v>45058</v>
      </c>
      <c r="M760" s="19" t="s">
        <v>1574</v>
      </c>
    </row>
    <row r="761" spans="1:13" x14ac:dyDescent="0.25">
      <c r="A761">
        <v>760</v>
      </c>
      <c r="B761" s="19" t="s">
        <v>838</v>
      </c>
      <c r="C761">
        <v>2</v>
      </c>
      <c r="D761" s="19" t="s">
        <v>30</v>
      </c>
      <c r="E761">
        <v>155.16</v>
      </c>
      <c r="F761">
        <v>76</v>
      </c>
      <c r="G761" t="b">
        <v>0</v>
      </c>
      <c r="H761" t="b">
        <v>0</v>
      </c>
      <c r="I761" t="b">
        <v>0</v>
      </c>
      <c r="J761">
        <v>6</v>
      </c>
      <c r="K761">
        <v>128</v>
      </c>
      <c r="L761" s="20">
        <v>44780</v>
      </c>
      <c r="M761" s="19" t="s">
        <v>1573</v>
      </c>
    </row>
    <row r="762" spans="1:13" x14ac:dyDescent="0.25">
      <c r="A762">
        <v>761</v>
      </c>
      <c r="B762" s="19" t="s">
        <v>839</v>
      </c>
      <c r="C762">
        <v>6</v>
      </c>
      <c r="D762" s="19" t="s">
        <v>43</v>
      </c>
      <c r="E762">
        <v>873.55</v>
      </c>
      <c r="F762">
        <v>80</v>
      </c>
      <c r="G762" t="b">
        <v>1</v>
      </c>
      <c r="H762" t="b">
        <v>1</v>
      </c>
      <c r="I762" t="b">
        <v>1</v>
      </c>
      <c r="J762">
        <v>12</v>
      </c>
      <c r="K762">
        <v>256</v>
      </c>
      <c r="L762" s="20">
        <v>44949</v>
      </c>
      <c r="M762" s="19" t="s">
        <v>1574</v>
      </c>
    </row>
    <row r="763" spans="1:13" x14ac:dyDescent="0.25">
      <c r="A763">
        <v>762</v>
      </c>
      <c r="B763" s="19" t="s">
        <v>840</v>
      </c>
      <c r="C763">
        <v>40</v>
      </c>
      <c r="D763" s="19" t="s">
        <v>710</v>
      </c>
      <c r="E763">
        <v>68.95</v>
      </c>
      <c r="F763">
        <v>60</v>
      </c>
      <c r="G763" t="b">
        <v>0</v>
      </c>
      <c r="H763" t="b">
        <v>0</v>
      </c>
      <c r="I763" t="b">
        <v>0</v>
      </c>
      <c r="J763">
        <v>3</v>
      </c>
      <c r="K763">
        <v>32</v>
      </c>
      <c r="L763" s="20">
        <v>45031</v>
      </c>
      <c r="M763" s="19" t="s">
        <v>1574</v>
      </c>
    </row>
    <row r="764" spans="1:13" x14ac:dyDescent="0.25">
      <c r="A764">
        <v>763</v>
      </c>
      <c r="B764" s="19" t="s">
        <v>841</v>
      </c>
      <c r="C764">
        <v>2</v>
      </c>
      <c r="D764" s="19" t="s">
        <v>30</v>
      </c>
      <c r="E764">
        <v>97.69</v>
      </c>
      <c r="F764">
        <v>67</v>
      </c>
      <c r="G764" t="b">
        <v>0</v>
      </c>
      <c r="H764" t="b">
        <v>0</v>
      </c>
      <c r="I764" t="b">
        <v>0</v>
      </c>
      <c r="J764">
        <v>3</v>
      </c>
      <c r="K764">
        <v>32</v>
      </c>
      <c r="L764" s="20">
        <v>44579</v>
      </c>
      <c r="M764" s="19" t="s">
        <v>1573</v>
      </c>
    </row>
    <row r="765" spans="1:13" x14ac:dyDescent="0.25">
      <c r="A765">
        <v>764</v>
      </c>
      <c r="B765" s="19" t="s">
        <v>842</v>
      </c>
      <c r="C765">
        <v>8</v>
      </c>
      <c r="D765" s="19" t="s">
        <v>49</v>
      </c>
      <c r="E765">
        <v>137.82</v>
      </c>
      <c r="F765">
        <v>71</v>
      </c>
      <c r="G765" t="b">
        <v>0</v>
      </c>
      <c r="H765" t="b">
        <v>0</v>
      </c>
      <c r="I765" t="b">
        <v>0</v>
      </c>
      <c r="J765">
        <v>4</v>
      </c>
      <c r="K765">
        <v>128</v>
      </c>
      <c r="L765" s="20">
        <v>44749</v>
      </c>
      <c r="M765" s="19" t="s">
        <v>1573</v>
      </c>
    </row>
    <row r="766" spans="1:13" x14ac:dyDescent="0.25">
      <c r="A766">
        <v>765</v>
      </c>
      <c r="B766" s="19" t="s">
        <v>843</v>
      </c>
      <c r="C766">
        <v>6</v>
      </c>
      <c r="D766" s="19" t="s">
        <v>43</v>
      </c>
      <c r="E766">
        <v>126.32</v>
      </c>
      <c r="F766">
        <v>77</v>
      </c>
      <c r="G766" t="b">
        <v>1</v>
      </c>
      <c r="H766" t="b">
        <v>0</v>
      </c>
      <c r="I766" t="b">
        <v>1</v>
      </c>
      <c r="J766">
        <v>4</v>
      </c>
      <c r="K766">
        <v>128</v>
      </c>
      <c r="L766" s="20">
        <v>44694</v>
      </c>
      <c r="M766" s="19" t="s">
        <v>1573</v>
      </c>
    </row>
    <row r="767" spans="1:13" x14ac:dyDescent="0.25">
      <c r="A767">
        <v>766</v>
      </c>
      <c r="B767" s="19" t="s">
        <v>844</v>
      </c>
      <c r="C767">
        <v>6</v>
      </c>
      <c r="D767" s="19" t="s">
        <v>43</v>
      </c>
      <c r="E767">
        <v>1264.25</v>
      </c>
      <c r="F767">
        <v>80</v>
      </c>
      <c r="G767" t="b">
        <v>1</v>
      </c>
      <c r="H767" t="b">
        <v>1</v>
      </c>
      <c r="I767" t="b">
        <v>1</v>
      </c>
      <c r="J767">
        <v>12</v>
      </c>
      <c r="K767">
        <v>256</v>
      </c>
      <c r="L767" s="20">
        <v>45015</v>
      </c>
      <c r="M767" s="19" t="s">
        <v>1574</v>
      </c>
    </row>
    <row r="768" spans="1:13" x14ac:dyDescent="0.25">
      <c r="A768">
        <v>767</v>
      </c>
      <c r="B768" s="19" t="s">
        <v>845</v>
      </c>
      <c r="C768">
        <v>4</v>
      </c>
      <c r="D768" s="19" t="s">
        <v>35</v>
      </c>
      <c r="E768">
        <v>195.39</v>
      </c>
      <c r="F768">
        <v>80</v>
      </c>
      <c r="G768" t="b">
        <v>1</v>
      </c>
      <c r="H768" t="b">
        <v>1</v>
      </c>
      <c r="I768" t="b">
        <v>0</v>
      </c>
      <c r="J768">
        <v>6</v>
      </c>
      <c r="K768">
        <v>128</v>
      </c>
      <c r="L768" s="20">
        <v>44897</v>
      </c>
      <c r="M768" s="19" t="s">
        <v>1573</v>
      </c>
    </row>
    <row r="769" spans="1:13" x14ac:dyDescent="0.25">
      <c r="A769">
        <v>768</v>
      </c>
      <c r="B769" s="19" t="s">
        <v>846</v>
      </c>
      <c r="C769">
        <v>8</v>
      </c>
      <c r="D769" s="19" t="s">
        <v>49</v>
      </c>
      <c r="E769">
        <v>140.22</v>
      </c>
      <c r="F769">
        <v>70</v>
      </c>
      <c r="G769" t="b">
        <v>0</v>
      </c>
      <c r="H769" t="b">
        <v>0</v>
      </c>
      <c r="I769" t="b">
        <v>0</v>
      </c>
      <c r="J769">
        <v>4</v>
      </c>
      <c r="K769">
        <v>64</v>
      </c>
      <c r="L769" s="20">
        <v>44575</v>
      </c>
      <c r="M769" s="19" t="s">
        <v>1573</v>
      </c>
    </row>
    <row r="770" spans="1:13" x14ac:dyDescent="0.25">
      <c r="A770">
        <v>769</v>
      </c>
      <c r="B770" s="19" t="s">
        <v>847</v>
      </c>
      <c r="C770">
        <v>8</v>
      </c>
      <c r="D770" s="19" t="s">
        <v>49</v>
      </c>
      <c r="E770">
        <v>132.07</v>
      </c>
      <c r="F770">
        <v>72</v>
      </c>
      <c r="G770" t="b">
        <v>0</v>
      </c>
      <c r="H770" t="b">
        <v>0</v>
      </c>
      <c r="I770" t="b">
        <v>0</v>
      </c>
      <c r="J770">
        <v>4</v>
      </c>
      <c r="K770">
        <v>128</v>
      </c>
      <c r="L770" s="20">
        <v>44834</v>
      </c>
      <c r="M770" s="19" t="s">
        <v>1573</v>
      </c>
    </row>
    <row r="771" spans="1:13" x14ac:dyDescent="0.25">
      <c r="A771">
        <v>770</v>
      </c>
      <c r="B771" s="19" t="s">
        <v>848</v>
      </c>
      <c r="C771">
        <v>29</v>
      </c>
      <c r="D771" s="19" t="s">
        <v>377</v>
      </c>
      <c r="E771">
        <v>63.1</v>
      </c>
      <c r="F771">
        <v>80</v>
      </c>
      <c r="G771" t="b">
        <v>0</v>
      </c>
      <c r="H771" t="b">
        <v>0</v>
      </c>
      <c r="I771" t="b">
        <v>0</v>
      </c>
      <c r="J771">
        <v>1</v>
      </c>
      <c r="K771">
        <v>16</v>
      </c>
      <c r="L771" s="20">
        <v>44876</v>
      </c>
      <c r="M771" s="19" t="s">
        <v>1573</v>
      </c>
    </row>
    <row r="772" spans="1:13" x14ac:dyDescent="0.25">
      <c r="A772">
        <v>771</v>
      </c>
      <c r="B772" s="19" t="s">
        <v>849</v>
      </c>
      <c r="C772">
        <v>6</v>
      </c>
      <c r="D772" s="19" t="s">
        <v>43</v>
      </c>
      <c r="E772">
        <v>132.16999999999999</v>
      </c>
      <c r="F772">
        <v>74</v>
      </c>
      <c r="G772" t="b">
        <v>0</v>
      </c>
      <c r="H772" t="b">
        <v>0</v>
      </c>
      <c r="I772" t="b">
        <v>1</v>
      </c>
      <c r="J772">
        <v>4</v>
      </c>
      <c r="K772">
        <v>64</v>
      </c>
      <c r="L772" s="20">
        <v>44727</v>
      </c>
      <c r="M772" s="19" t="s">
        <v>1573</v>
      </c>
    </row>
    <row r="773" spans="1:13" x14ac:dyDescent="0.25">
      <c r="A773">
        <v>772</v>
      </c>
      <c r="B773" s="19" t="s">
        <v>850</v>
      </c>
      <c r="C773">
        <v>2</v>
      </c>
      <c r="D773" s="19" t="s">
        <v>30</v>
      </c>
      <c r="E773">
        <v>683.33</v>
      </c>
      <c r="F773">
        <v>88</v>
      </c>
      <c r="G773" t="b">
        <v>1</v>
      </c>
      <c r="H773" t="b">
        <v>1</v>
      </c>
      <c r="I773" t="b">
        <v>0</v>
      </c>
      <c r="J773">
        <v>8</v>
      </c>
      <c r="K773">
        <v>128</v>
      </c>
      <c r="L773" s="20">
        <v>44547</v>
      </c>
      <c r="M773" s="19" t="s">
        <v>1575</v>
      </c>
    </row>
    <row r="774" spans="1:13" x14ac:dyDescent="0.25">
      <c r="A774">
        <v>773</v>
      </c>
      <c r="B774" s="19" t="s">
        <v>851</v>
      </c>
      <c r="C774">
        <v>10</v>
      </c>
      <c r="D774" s="19" t="s">
        <v>63</v>
      </c>
      <c r="E774">
        <v>147.11000000000001</v>
      </c>
      <c r="F774">
        <v>76</v>
      </c>
      <c r="G774" t="b">
        <v>0</v>
      </c>
      <c r="H774" t="b">
        <v>0</v>
      </c>
      <c r="I774" t="b">
        <v>1</v>
      </c>
      <c r="J774">
        <v>4</v>
      </c>
      <c r="K774">
        <v>64</v>
      </c>
      <c r="L774" s="20">
        <v>44960</v>
      </c>
      <c r="M774" s="19" t="s">
        <v>1574</v>
      </c>
    </row>
    <row r="775" spans="1:13" x14ac:dyDescent="0.25">
      <c r="A775">
        <v>774</v>
      </c>
      <c r="B775" s="19" t="s">
        <v>852</v>
      </c>
      <c r="C775">
        <v>2</v>
      </c>
      <c r="D775" s="19" t="s">
        <v>30</v>
      </c>
      <c r="E775">
        <v>954.02</v>
      </c>
      <c r="F775">
        <v>88</v>
      </c>
      <c r="G775" t="b">
        <v>0</v>
      </c>
      <c r="H775" t="b">
        <v>1</v>
      </c>
      <c r="I775" t="b">
        <v>0</v>
      </c>
      <c r="J775">
        <v>8</v>
      </c>
      <c r="K775">
        <v>128</v>
      </c>
      <c r="L775" s="20">
        <v>44556</v>
      </c>
      <c r="M775" s="19" t="s">
        <v>1575</v>
      </c>
    </row>
    <row r="776" spans="1:13" x14ac:dyDescent="0.25">
      <c r="A776">
        <v>775</v>
      </c>
      <c r="B776" s="19" t="s">
        <v>853</v>
      </c>
      <c r="C776">
        <v>4</v>
      </c>
      <c r="D776" s="19" t="s">
        <v>35</v>
      </c>
      <c r="E776">
        <v>166.55</v>
      </c>
      <c r="F776">
        <v>80</v>
      </c>
      <c r="G776" t="b">
        <v>0</v>
      </c>
      <c r="H776" t="b">
        <v>0</v>
      </c>
      <c r="I776" t="b">
        <v>0</v>
      </c>
      <c r="J776">
        <v>6</v>
      </c>
      <c r="K776">
        <v>64</v>
      </c>
      <c r="L776" s="20">
        <v>44967</v>
      </c>
      <c r="M776" s="19" t="s">
        <v>1574</v>
      </c>
    </row>
    <row r="777" spans="1:13" x14ac:dyDescent="0.25">
      <c r="A777">
        <v>776</v>
      </c>
      <c r="B777" s="19" t="s">
        <v>854</v>
      </c>
      <c r="C777">
        <v>36</v>
      </c>
      <c r="D777" s="19" t="s">
        <v>550</v>
      </c>
      <c r="E777">
        <v>953.91</v>
      </c>
      <c r="F777">
        <v>80</v>
      </c>
      <c r="G777" t="b">
        <v>1</v>
      </c>
      <c r="H777" t="b">
        <v>1</v>
      </c>
      <c r="I777" t="b">
        <v>0</v>
      </c>
      <c r="J777">
        <v>8</v>
      </c>
      <c r="K777">
        <v>256</v>
      </c>
      <c r="L777" s="20">
        <v>44999</v>
      </c>
      <c r="M777" s="19" t="s">
        <v>1574</v>
      </c>
    </row>
    <row r="778" spans="1:13" x14ac:dyDescent="0.25">
      <c r="A778">
        <v>777</v>
      </c>
      <c r="B778" s="19" t="s">
        <v>855</v>
      </c>
      <c r="C778">
        <v>9</v>
      </c>
      <c r="D778" s="19" t="s">
        <v>52</v>
      </c>
      <c r="E778">
        <v>109.08</v>
      </c>
      <c r="F778">
        <v>64</v>
      </c>
      <c r="G778" t="b">
        <v>0</v>
      </c>
      <c r="H778" t="b">
        <v>0</v>
      </c>
      <c r="I778" t="b">
        <v>0</v>
      </c>
      <c r="J778">
        <v>3</v>
      </c>
      <c r="K778">
        <v>32</v>
      </c>
      <c r="L778" s="20">
        <v>44896</v>
      </c>
      <c r="M778" s="19" t="s">
        <v>1573</v>
      </c>
    </row>
    <row r="779" spans="1:13" x14ac:dyDescent="0.25">
      <c r="A779">
        <v>778</v>
      </c>
      <c r="B779" s="19" t="s">
        <v>856</v>
      </c>
      <c r="C779">
        <v>9</v>
      </c>
      <c r="D779" s="19" t="s">
        <v>52</v>
      </c>
      <c r="E779">
        <v>287.36</v>
      </c>
      <c r="F779">
        <v>78</v>
      </c>
      <c r="G779" t="b">
        <v>0</v>
      </c>
      <c r="H779" t="b">
        <v>0</v>
      </c>
      <c r="I779" t="b">
        <v>0</v>
      </c>
      <c r="J779">
        <v>8</v>
      </c>
      <c r="K779">
        <v>128</v>
      </c>
      <c r="L779" s="20">
        <v>44863</v>
      </c>
      <c r="M779" s="19" t="s">
        <v>1573</v>
      </c>
    </row>
    <row r="780" spans="1:13" x14ac:dyDescent="0.25">
      <c r="A780">
        <v>779</v>
      </c>
      <c r="B780" s="19" t="s">
        <v>857</v>
      </c>
      <c r="C780">
        <v>9</v>
      </c>
      <c r="D780" s="19" t="s">
        <v>52</v>
      </c>
      <c r="E780">
        <v>172.41</v>
      </c>
      <c r="F780">
        <v>65</v>
      </c>
      <c r="G780" t="b">
        <v>0</v>
      </c>
      <c r="H780" t="b">
        <v>0</v>
      </c>
      <c r="I780" t="b">
        <v>0</v>
      </c>
      <c r="J780">
        <v>4</v>
      </c>
      <c r="K780">
        <v>64</v>
      </c>
      <c r="L780" s="20">
        <v>44766</v>
      </c>
      <c r="M780" s="19" t="s">
        <v>1573</v>
      </c>
    </row>
    <row r="781" spans="1:13" x14ac:dyDescent="0.25">
      <c r="A781">
        <v>780</v>
      </c>
      <c r="B781" s="19" t="s">
        <v>858</v>
      </c>
      <c r="C781">
        <v>9</v>
      </c>
      <c r="D781" s="19" t="s">
        <v>52</v>
      </c>
      <c r="E781">
        <v>241.26</v>
      </c>
      <c r="F781">
        <v>70</v>
      </c>
      <c r="G781" t="b">
        <v>0</v>
      </c>
      <c r="H781" t="b">
        <v>0</v>
      </c>
      <c r="I781" t="b">
        <v>0</v>
      </c>
      <c r="J781">
        <v>4</v>
      </c>
      <c r="K781">
        <v>128</v>
      </c>
      <c r="L781" s="20">
        <v>44945</v>
      </c>
      <c r="M781" s="19" t="s">
        <v>1574</v>
      </c>
    </row>
    <row r="782" spans="1:13" x14ac:dyDescent="0.25">
      <c r="A782">
        <v>781</v>
      </c>
      <c r="B782" s="19" t="s">
        <v>859</v>
      </c>
      <c r="C782">
        <v>2</v>
      </c>
      <c r="D782" s="19" t="s">
        <v>30</v>
      </c>
      <c r="E782">
        <v>402.29</v>
      </c>
      <c r="F782">
        <v>78</v>
      </c>
      <c r="G782" t="b">
        <v>0</v>
      </c>
      <c r="H782" t="b">
        <v>1</v>
      </c>
      <c r="I782" t="b">
        <v>0</v>
      </c>
      <c r="J782">
        <v>6</v>
      </c>
      <c r="K782">
        <v>128</v>
      </c>
      <c r="L782" s="20">
        <v>45016</v>
      </c>
      <c r="M782" s="19" t="s">
        <v>1574</v>
      </c>
    </row>
    <row r="783" spans="1:13" x14ac:dyDescent="0.25">
      <c r="A783">
        <v>782</v>
      </c>
      <c r="B783" s="19" t="s">
        <v>860</v>
      </c>
      <c r="C783">
        <v>4</v>
      </c>
      <c r="D783" s="19" t="s">
        <v>35</v>
      </c>
      <c r="E783">
        <v>344.82</v>
      </c>
      <c r="F783">
        <v>80</v>
      </c>
      <c r="G783" t="b">
        <v>1</v>
      </c>
      <c r="H783" t="b">
        <v>0</v>
      </c>
      <c r="I783" t="b">
        <v>0</v>
      </c>
      <c r="J783">
        <v>8</v>
      </c>
      <c r="K783">
        <v>128</v>
      </c>
      <c r="L783" s="20">
        <v>44965</v>
      </c>
      <c r="M783" s="19" t="s">
        <v>1574</v>
      </c>
    </row>
    <row r="784" spans="1:13" x14ac:dyDescent="0.25">
      <c r="A784">
        <v>783</v>
      </c>
      <c r="B784" s="19" t="s">
        <v>861</v>
      </c>
      <c r="C784">
        <v>9</v>
      </c>
      <c r="D784" s="19" t="s">
        <v>52</v>
      </c>
      <c r="E784">
        <v>137.91999999999999</v>
      </c>
      <c r="F784">
        <v>67</v>
      </c>
      <c r="G784" t="b">
        <v>1</v>
      </c>
      <c r="H784" t="b">
        <v>0</v>
      </c>
      <c r="I784" t="b">
        <v>0</v>
      </c>
      <c r="J784">
        <v>4</v>
      </c>
      <c r="K784">
        <v>128</v>
      </c>
      <c r="L784" s="20">
        <v>44698</v>
      </c>
      <c r="M784" s="19" t="s">
        <v>1573</v>
      </c>
    </row>
    <row r="785" spans="1:13" x14ac:dyDescent="0.25">
      <c r="A785">
        <v>784</v>
      </c>
      <c r="B785" s="19" t="s">
        <v>862</v>
      </c>
      <c r="C785">
        <v>2</v>
      </c>
      <c r="D785" s="19" t="s">
        <v>30</v>
      </c>
      <c r="E785">
        <v>149.41</v>
      </c>
      <c r="F785">
        <v>72</v>
      </c>
      <c r="G785" t="b">
        <v>0</v>
      </c>
      <c r="H785" t="b">
        <v>0</v>
      </c>
      <c r="I785" t="b">
        <v>0</v>
      </c>
      <c r="J785">
        <v>4</v>
      </c>
      <c r="K785">
        <v>128</v>
      </c>
      <c r="L785" s="20">
        <v>44944</v>
      </c>
      <c r="M785" s="19" t="s">
        <v>1574</v>
      </c>
    </row>
    <row r="786" spans="1:13" x14ac:dyDescent="0.25">
      <c r="A786">
        <v>785</v>
      </c>
      <c r="B786" s="19" t="s">
        <v>864</v>
      </c>
      <c r="C786">
        <v>41</v>
      </c>
      <c r="D786" s="19" t="s">
        <v>863</v>
      </c>
      <c r="E786">
        <v>1436.67</v>
      </c>
      <c r="F786">
        <v>89</v>
      </c>
      <c r="G786" t="b">
        <v>1</v>
      </c>
      <c r="H786" t="b">
        <v>1</v>
      </c>
      <c r="I786" t="b">
        <v>0</v>
      </c>
      <c r="J786">
        <v>12</v>
      </c>
      <c r="K786">
        <v>256</v>
      </c>
      <c r="L786" s="20">
        <v>44851</v>
      </c>
      <c r="M786" s="19" t="s">
        <v>1573</v>
      </c>
    </row>
    <row r="787" spans="1:13" x14ac:dyDescent="0.25">
      <c r="A787">
        <v>786</v>
      </c>
      <c r="B787" s="19" t="s">
        <v>865</v>
      </c>
      <c r="C787">
        <v>6</v>
      </c>
      <c r="D787" s="19" t="s">
        <v>43</v>
      </c>
      <c r="E787">
        <v>333.32</v>
      </c>
      <c r="F787">
        <v>85</v>
      </c>
      <c r="G787" t="b">
        <v>1</v>
      </c>
      <c r="H787" t="b">
        <v>0</v>
      </c>
      <c r="I787" t="b">
        <v>1</v>
      </c>
      <c r="J787">
        <v>8</v>
      </c>
      <c r="K787">
        <v>128</v>
      </c>
      <c r="L787" s="20">
        <v>44731</v>
      </c>
      <c r="M787" s="19" t="s">
        <v>1573</v>
      </c>
    </row>
    <row r="788" spans="1:13" x14ac:dyDescent="0.25">
      <c r="A788">
        <v>787</v>
      </c>
      <c r="B788" s="19" t="s">
        <v>866</v>
      </c>
      <c r="C788">
        <v>17</v>
      </c>
      <c r="D788" s="19" t="s">
        <v>174</v>
      </c>
      <c r="E788">
        <v>149.41</v>
      </c>
      <c r="F788">
        <v>77</v>
      </c>
      <c r="G788" t="b">
        <v>0</v>
      </c>
      <c r="H788" t="b">
        <v>0</v>
      </c>
      <c r="I788" t="b">
        <v>0</v>
      </c>
      <c r="J788">
        <v>8</v>
      </c>
      <c r="K788">
        <v>128</v>
      </c>
      <c r="L788" s="20">
        <v>44542</v>
      </c>
      <c r="M788" s="19" t="s">
        <v>1575</v>
      </c>
    </row>
    <row r="789" spans="1:13" x14ac:dyDescent="0.25">
      <c r="A789">
        <v>788</v>
      </c>
      <c r="B789" s="19" t="s">
        <v>867</v>
      </c>
      <c r="C789">
        <v>4</v>
      </c>
      <c r="D789" s="19" t="s">
        <v>35</v>
      </c>
      <c r="E789">
        <v>327.57</v>
      </c>
      <c r="F789">
        <v>82</v>
      </c>
      <c r="G789" t="b">
        <v>1</v>
      </c>
      <c r="H789" t="b">
        <v>0</v>
      </c>
      <c r="I789" t="b">
        <v>0</v>
      </c>
      <c r="J789">
        <v>8</v>
      </c>
      <c r="K789">
        <v>256</v>
      </c>
      <c r="L789" s="20">
        <v>44653</v>
      </c>
      <c r="M789" s="19" t="s">
        <v>1573</v>
      </c>
    </row>
    <row r="790" spans="1:13" x14ac:dyDescent="0.25">
      <c r="A790">
        <v>789</v>
      </c>
      <c r="B790" s="19" t="s">
        <v>868</v>
      </c>
      <c r="C790">
        <v>5</v>
      </c>
      <c r="D790" s="19" t="s">
        <v>39</v>
      </c>
      <c r="E790">
        <v>1206.8900000000001</v>
      </c>
      <c r="F790">
        <v>83</v>
      </c>
      <c r="G790" t="b">
        <v>1</v>
      </c>
      <c r="H790" t="b">
        <v>1</v>
      </c>
      <c r="I790" t="b">
        <v>0</v>
      </c>
      <c r="J790">
        <v>6</v>
      </c>
      <c r="K790">
        <v>512</v>
      </c>
      <c r="L790" s="20">
        <v>44777</v>
      </c>
      <c r="M790" s="19" t="s">
        <v>1573</v>
      </c>
    </row>
    <row r="791" spans="1:13" x14ac:dyDescent="0.25">
      <c r="A791">
        <v>790</v>
      </c>
      <c r="B791" s="19" t="s">
        <v>869</v>
      </c>
      <c r="C791">
        <v>5</v>
      </c>
      <c r="D791" s="19" t="s">
        <v>39</v>
      </c>
      <c r="E791">
        <v>1988.49</v>
      </c>
      <c r="F791">
        <v>77</v>
      </c>
      <c r="G791" t="b">
        <v>1</v>
      </c>
      <c r="H791" t="b">
        <v>1</v>
      </c>
      <c r="I791" t="b">
        <v>0</v>
      </c>
      <c r="J791">
        <v>6</v>
      </c>
      <c r="K791">
        <v>1024</v>
      </c>
      <c r="L791" s="20">
        <v>45029</v>
      </c>
      <c r="M791" s="19" t="s">
        <v>1574</v>
      </c>
    </row>
    <row r="792" spans="1:13" x14ac:dyDescent="0.25">
      <c r="A792">
        <v>791</v>
      </c>
      <c r="B792" s="19" t="s">
        <v>870</v>
      </c>
      <c r="C792">
        <v>6</v>
      </c>
      <c r="D792" s="19" t="s">
        <v>43</v>
      </c>
      <c r="E792">
        <v>206.78</v>
      </c>
      <c r="F792">
        <v>79</v>
      </c>
      <c r="G792" t="b">
        <v>1</v>
      </c>
      <c r="H792" t="b">
        <v>0</v>
      </c>
      <c r="I792" t="b">
        <v>1</v>
      </c>
      <c r="J792">
        <v>6</v>
      </c>
      <c r="K792">
        <v>128</v>
      </c>
      <c r="L792" s="20">
        <v>45055</v>
      </c>
      <c r="M792" s="19" t="s">
        <v>1574</v>
      </c>
    </row>
    <row r="793" spans="1:13" x14ac:dyDescent="0.25">
      <c r="A793">
        <v>792</v>
      </c>
      <c r="B793" s="19" t="s">
        <v>871</v>
      </c>
      <c r="C793">
        <v>6</v>
      </c>
      <c r="D793" s="19" t="s">
        <v>43</v>
      </c>
      <c r="E793">
        <v>158.32</v>
      </c>
      <c r="F793">
        <v>76</v>
      </c>
      <c r="G793" t="b">
        <v>0</v>
      </c>
      <c r="H793" t="b">
        <v>0</v>
      </c>
      <c r="I793" t="b">
        <v>1</v>
      </c>
      <c r="J793">
        <v>6</v>
      </c>
      <c r="K793">
        <v>128</v>
      </c>
      <c r="L793" s="20">
        <v>44775</v>
      </c>
      <c r="M793" s="19" t="s">
        <v>1573</v>
      </c>
    </row>
    <row r="794" spans="1:13" x14ac:dyDescent="0.25">
      <c r="A794">
        <v>793</v>
      </c>
      <c r="B794" s="19" t="s">
        <v>872</v>
      </c>
      <c r="C794">
        <v>23</v>
      </c>
      <c r="D794" s="19" t="s">
        <v>249</v>
      </c>
      <c r="E794">
        <v>103.44</v>
      </c>
      <c r="F794">
        <v>64</v>
      </c>
      <c r="G794" t="b">
        <v>0</v>
      </c>
      <c r="H794" t="b">
        <v>0</v>
      </c>
      <c r="I794" t="b">
        <v>0</v>
      </c>
      <c r="J794">
        <v>4</v>
      </c>
      <c r="K794">
        <v>64</v>
      </c>
      <c r="L794" s="20">
        <v>44818</v>
      </c>
      <c r="M794" s="19" t="s">
        <v>1573</v>
      </c>
    </row>
    <row r="795" spans="1:13" x14ac:dyDescent="0.25">
      <c r="A795">
        <v>794</v>
      </c>
      <c r="B795" s="19" t="s">
        <v>873</v>
      </c>
      <c r="C795">
        <v>1</v>
      </c>
      <c r="D795" s="19" t="s">
        <v>25</v>
      </c>
      <c r="E795">
        <v>218.28</v>
      </c>
      <c r="F795">
        <v>75</v>
      </c>
      <c r="G795" t="b">
        <v>1</v>
      </c>
      <c r="H795" t="b">
        <v>1</v>
      </c>
      <c r="I795" t="b">
        <v>0</v>
      </c>
      <c r="J795">
        <v>4</v>
      </c>
      <c r="K795">
        <v>64</v>
      </c>
      <c r="L795" s="20">
        <v>45023</v>
      </c>
      <c r="M795" s="19" t="s">
        <v>1574</v>
      </c>
    </row>
    <row r="796" spans="1:13" x14ac:dyDescent="0.25">
      <c r="A796">
        <v>795</v>
      </c>
      <c r="B796" s="19" t="s">
        <v>874</v>
      </c>
      <c r="C796">
        <v>14</v>
      </c>
      <c r="D796" s="19" t="s">
        <v>158</v>
      </c>
      <c r="E796">
        <v>172.4</v>
      </c>
      <c r="F796">
        <v>77</v>
      </c>
      <c r="G796" t="b">
        <v>0</v>
      </c>
      <c r="H796" t="b">
        <v>1</v>
      </c>
      <c r="I796" t="b">
        <v>0</v>
      </c>
      <c r="J796">
        <v>6</v>
      </c>
      <c r="K796">
        <v>128</v>
      </c>
      <c r="L796" s="20">
        <v>45035</v>
      </c>
      <c r="M796" s="19" t="s">
        <v>1574</v>
      </c>
    </row>
    <row r="797" spans="1:13" x14ac:dyDescent="0.25">
      <c r="A797">
        <v>796</v>
      </c>
      <c r="B797" s="19" t="s">
        <v>875</v>
      </c>
      <c r="C797">
        <v>4</v>
      </c>
      <c r="D797" s="19" t="s">
        <v>35</v>
      </c>
      <c r="E797">
        <v>91.94</v>
      </c>
      <c r="F797">
        <v>61</v>
      </c>
      <c r="G797" t="b">
        <v>0</v>
      </c>
      <c r="H797" t="b">
        <v>0</v>
      </c>
      <c r="I797" t="b">
        <v>0</v>
      </c>
      <c r="J797">
        <v>3</v>
      </c>
      <c r="K797">
        <v>32</v>
      </c>
      <c r="L797" s="20">
        <v>44811</v>
      </c>
      <c r="M797" s="19" t="s">
        <v>1573</v>
      </c>
    </row>
    <row r="798" spans="1:13" x14ac:dyDescent="0.25">
      <c r="A798">
        <v>797</v>
      </c>
      <c r="B798" s="19" t="s">
        <v>876</v>
      </c>
      <c r="C798">
        <v>6</v>
      </c>
      <c r="D798" s="19" t="s">
        <v>43</v>
      </c>
      <c r="E798">
        <v>459.76</v>
      </c>
      <c r="F798">
        <v>85</v>
      </c>
      <c r="G798" t="b">
        <v>1</v>
      </c>
      <c r="H798" t="b">
        <v>1</v>
      </c>
      <c r="I798" t="b">
        <v>1</v>
      </c>
      <c r="J798">
        <v>8</v>
      </c>
      <c r="K798">
        <v>128</v>
      </c>
      <c r="L798" s="20">
        <v>45012</v>
      </c>
      <c r="M798" s="19" t="s">
        <v>1574</v>
      </c>
    </row>
    <row r="799" spans="1:13" x14ac:dyDescent="0.25">
      <c r="A799">
        <v>798</v>
      </c>
      <c r="B799" s="19" t="s">
        <v>877</v>
      </c>
      <c r="C799">
        <v>8</v>
      </c>
      <c r="D799" s="19" t="s">
        <v>49</v>
      </c>
      <c r="E799">
        <v>137.82</v>
      </c>
      <c r="F799">
        <v>67</v>
      </c>
      <c r="G799" t="b">
        <v>0</v>
      </c>
      <c r="H799" t="b">
        <v>0</v>
      </c>
      <c r="I799" t="b">
        <v>0</v>
      </c>
      <c r="J799">
        <v>3</v>
      </c>
      <c r="K799">
        <v>64</v>
      </c>
      <c r="L799" s="20">
        <v>45003</v>
      </c>
      <c r="M799" s="19" t="s">
        <v>1574</v>
      </c>
    </row>
    <row r="800" spans="1:13" x14ac:dyDescent="0.25">
      <c r="A800">
        <v>799</v>
      </c>
      <c r="B800" s="19" t="s">
        <v>878</v>
      </c>
      <c r="C800">
        <v>17</v>
      </c>
      <c r="D800" s="19" t="s">
        <v>174</v>
      </c>
      <c r="E800">
        <v>149.41</v>
      </c>
      <c r="F800">
        <v>77</v>
      </c>
      <c r="G800" t="b">
        <v>0</v>
      </c>
      <c r="H800" t="b">
        <v>0</v>
      </c>
      <c r="I800" t="b">
        <v>0</v>
      </c>
      <c r="J800">
        <v>6</v>
      </c>
      <c r="K800">
        <v>128</v>
      </c>
      <c r="L800" s="20">
        <v>44569</v>
      </c>
      <c r="M800" s="19" t="s">
        <v>1573</v>
      </c>
    </row>
    <row r="801" spans="1:13" x14ac:dyDescent="0.25">
      <c r="A801">
        <v>800</v>
      </c>
      <c r="B801" s="19" t="s">
        <v>879</v>
      </c>
      <c r="C801">
        <v>2</v>
      </c>
      <c r="D801" s="19" t="s">
        <v>30</v>
      </c>
      <c r="E801">
        <v>632.16999999999996</v>
      </c>
      <c r="F801">
        <v>77</v>
      </c>
      <c r="G801" t="b">
        <v>1</v>
      </c>
      <c r="H801" t="b">
        <v>1</v>
      </c>
      <c r="I801" t="b">
        <v>0</v>
      </c>
      <c r="J801">
        <v>8</v>
      </c>
      <c r="K801">
        <v>128</v>
      </c>
      <c r="L801" s="20">
        <v>44702</v>
      </c>
      <c r="M801" s="19" t="s">
        <v>1573</v>
      </c>
    </row>
    <row r="802" spans="1:13" x14ac:dyDescent="0.25">
      <c r="A802">
        <v>801</v>
      </c>
      <c r="B802" s="19" t="s">
        <v>880</v>
      </c>
      <c r="C802">
        <v>2</v>
      </c>
      <c r="D802" s="19" t="s">
        <v>30</v>
      </c>
      <c r="E802">
        <v>287.24</v>
      </c>
      <c r="F802">
        <v>72</v>
      </c>
      <c r="G802" t="b">
        <v>1</v>
      </c>
      <c r="H802" t="b">
        <v>0</v>
      </c>
      <c r="I802" t="b">
        <v>0</v>
      </c>
      <c r="J802">
        <v>6</v>
      </c>
      <c r="K802">
        <v>128</v>
      </c>
      <c r="L802" s="20">
        <v>45038</v>
      </c>
      <c r="M802" s="19" t="s">
        <v>1574</v>
      </c>
    </row>
    <row r="803" spans="1:13" x14ac:dyDescent="0.25">
      <c r="A803">
        <v>802</v>
      </c>
      <c r="B803" s="19" t="s">
        <v>881</v>
      </c>
      <c r="C803">
        <v>9</v>
      </c>
      <c r="D803" s="19" t="s">
        <v>52</v>
      </c>
      <c r="E803">
        <v>689.64</v>
      </c>
      <c r="F803">
        <v>88</v>
      </c>
      <c r="G803" t="b">
        <v>1</v>
      </c>
      <c r="H803" t="b">
        <v>0</v>
      </c>
      <c r="I803" t="b">
        <v>0</v>
      </c>
      <c r="J803">
        <v>12</v>
      </c>
      <c r="K803">
        <v>256</v>
      </c>
      <c r="L803" s="20">
        <v>44660</v>
      </c>
      <c r="M803" s="19" t="s">
        <v>1573</v>
      </c>
    </row>
    <row r="804" spans="1:13" x14ac:dyDescent="0.25">
      <c r="A804">
        <v>803</v>
      </c>
      <c r="B804" s="19" t="s">
        <v>882</v>
      </c>
      <c r="C804">
        <v>10</v>
      </c>
      <c r="D804" s="19" t="s">
        <v>63</v>
      </c>
      <c r="E804">
        <v>229.87</v>
      </c>
      <c r="F804">
        <v>72</v>
      </c>
      <c r="G804" t="b">
        <v>1</v>
      </c>
      <c r="H804" t="b">
        <v>0</v>
      </c>
      <c r="I804" t="b">
        <v>0</v>
      </c>
      <c r="J804">
        <v>6</v>
      </c>
      <c r="K804">
        <v>128</v>
      </c>
      <c r="L804" s="20">
        <v>44598</v>
      </c>
      <c r="M804" s="19" t="s">
        <v>1573</v>
      </c>
    </row>
    <row r="805" spans="1:13" x14ac:dyDescent="0.25">
      <c r="A805">
        <v>804</v>
      </c>
      <c r="B805" s="19" t="s">
        <v>883</v>
      </c>
      <c r="C805">
        <v>17</v>
      </c>
      <c r="D805" s="19" t="s">
        <v>174</v>
      </c>
      <c r="E805">
        <v>195.39</v>
      </c>
      <c r="F805">
        <v>79</v>
      </c>
      <c r="G805" t="b">
        <v>0</v>
      </c>
      <c r="H805" t="b">
        <v>0</v>
      </c>
      <c r="I805" t="b">
        <v>0</v>
      </c>
      <c r="J805">
        <v>8</v>
      </c>
      <c r="K805">
        <v>128</v>
      </c>
      <c r="L805" s="20">
        <v>44925</v>
      </c>
      <c r="M805" s="19" t="s">
        <v>1573</v>
      </c>
    </row>
    <row r="806" spans="1:13" x14ac:dyDescent="0.25">
      <c r="A806">
        <v>805</v>
      </c>
      <c r="B806" s="19" t="s">
        <v>884</v>
      </c>
      <c r="C806">
        <v>2</v>
      </c>
      <c r="D806" s="19" t="s">
        <v>30</v>
      </c>
      <c r="E806">
        <v>172.4</v>
      </c>
      <c r="F806">
        <v>60</v>
      </c>
      <c r="G806" t="b">
        <v>0</v>
      </c>
      <c r="H806" t="b">
        <v>0</v>
      </c>
      <c r="I806" t="b">
        <v>0</v>
      </c>
      <c r="J806">
        <v>4</v>
      </c>
      <c r="K806">
        <v>64</v>
      </c>
      <c r="L806" s="20">
        <v>44976</v>
      </c>
      <c r="M806" s="19" t="s">
        <v>1574</v>
      </c>
    </row>
    <row r="807" spans="1:13" x14ac:dyDescent="0.25">
      <c r="A807">
        <v>806</v>
      </c>
      <c r="B807" s="19" t="s">
        <v>885</v>
      </c>
      <c r="C807">
        <v>9</v>
      </c>
      <c r="D807" s="19" t="s">
        <v>52</v>
      </c>
      <c r="E807">
        <v>344.71</v>
      </c>
      <c r="F807">
        <v>76</v>
      </c>
      <c r="G807" t="b">
        <v>1</v>
      </c>
      <c r="H807" t="b">
        <v>0</v>
      </c>
      <c r="I807" t="b">
        <v>0</v>
      </c>
      <c r="J807">
        <v>8</v>
      </c>
      <c r="K807">
        <v>128</v>
      </c>
      <c r="L807" s="20">
        <v>44611</v>
      </c>
      <c r="M807" s="19" t="s">
        <v>1573</v>
      </c>
    </row>
    <row r="808" spans="1:13" x14ac:dyDescent="0.25">
      <c r="A808">
        <v>807</v>
      </c>
      <c r="B808" s="19" t="s">
        <v>886</v>
      </c>
      <c r="C808">
        <v>6</v>
      </c>
      <c r="D808" s="19" t="s">
        <v>43</v>
      </c>
      <c r="E808">
        <v>160.80000000000001</v>
      </c>
      <c r="F808">
        <v>69</v>
      </c>
      <c r="G808" t="b">
        <v>1</v>
      </c>
      <c r="H808" t="b">
        <v>0</v>
      </c>
      <c r="I808" t="b">
        <v>1</v>
      </c>
      <c r="J808">
        <v>4</v>
      </c>
      <c r="K808">
        <v>128</v>
      </c>
      <c r="L808" s="20">
        <v>45013</v>
      </c>
      <c r="M808" s="19" t="s">
        <v>1574</v>
      </c>
    </row>
    <row r="809" spans="1:13" x14ac:dyDescent="0.25">
      <c r="A809">
        <v>808</v>
      </c>
      <c r="B809" s="19" t="s">
        <v>887</v>
      </c>
      <c r="C809">
        <v>6</v>
      </c>
      <c r="D809" s="19" t="s">
        <v>43</v>
      </c>
      <c r="E809">
        <v>206.89</v>
      </c>
      <c r="F809">
        <v>81</v>
      </c>
      <c r="G809" t="b">
        <v>0</v>
      </c>
      <c r="H809" t="b">
        <v>0</v>
      </c>
      <c r="I809" t="b">
        <v>1</v>
      </c>
      <c r="J809">
        <v>6</v>
      </c>
      <c r="K809">
        <v>128</v>
      </c>
      <c r="L809" s="20">
        <v>44741</v>
      </c>
      <c r="M809" s="19" t="s">
        <v>1573</v>
      </c>
    </row>
    <row r="810" spans="1:13" x14ac:dyDescent="0.25">
      <c r="A810">
        <v>809</v>
      </c>
      <c r="B810" s="19" t="s">
        <v>888</v>
      </c>
      <c r="C810">
        <v>4</v>
      </c>
      <c r="D810" s="19" t="s">
        <v>35</v>
      </c>
      <c r="E810">
        <v>131.02000000000001</v>
      </c>
      <c r="F810">
        <v>73</v>
      </c>
      <c r="G810" t="b">
        <v>0</v>
      </c>
      <c r="H810" t="b">
        <v>0</v>
      </c>
      <c r="I810" t="b">
        <v>0</v>
      </c>
      <c r="J810">
        <v>4</v>
      </c>
      <c r="K810">
        <v>64</v>
      </c>
      <c r="L810" s="20">
        <v>44814</v>
      </c>
      <c r="M810" s="19" t="s">
        <v>1573</v>
      </c>
    </row>
    <row r="811" spans="1:13" x14ac:dyDescent="0.25">
      <c r="A811">
        <v>810</v>
      </c>
      <c r="B811" s="19" t="s">
        <v>889</v>
      </c>
      <c r="C811">
        <v>9</v>
      </c>
      <c r="D811" s="19" t="s">
        <v>52</v>
      </c>
      <c r="E811">
        <v>229.77</v>
      </c>
      <c r="F811">
        <v>79</v>
      </c>
      <c r="G811" t="b">
        <v>1</v>
      </c>
      <c r="H811" t="b">
        <v>0</v>
      </c>
      <c r="I811" t="b">
        <v>0</v>
      </c>
      <c r="J811">
        <v>8</v>
      </c>
      <c r="K811">
        <v>128</v>
      </c>
      <c r="L811" s="20">
        <v>44700</v>
      </c>
      <c r="M811" s="19" t="s">
        <v>1573</v>
      </c>
    </row>
    <row r="812" spans="1:13" x14ac:dyDescent="0.25">
      <c r="A812">
        <v>811</v>
      </c>
      <c r="B812" s="19" t="s">
        <v>890</v>
      </c>
      <c r="C812">
        <v>9</v>
      </c>
      <c r="D812" s="19" t="s">
        <v>52</v>
      </c>
      <c r="E812">
        <v>178.15</v>
      </c>
      <c r="F812">
        <v>74</v>
      </c>
      <c r="G812" t="b">
        <v>0</v>
      </c>
      <c r="H812" t="b">
        <v>0</v>
      </c>
      <c r="I812" t="b">
        <v>0</v>
      </c>
      <c r="J812">
        <v>4</v>
      </c>
      <c r="K812">
        <v>128</v>
      </c>
      <c r="L812" s="20">
        <v>44623</v>
      </c>
      <c r="M812" s="19" t="s">
        <v>1573</v>
      </c>
    </row>
    <row r="813" spans="1:13" x14ac:dyDescent="0.25">
      <c r="A813">
        <v>812</v>
      </c>
      <c r="B813" s="19" t="s">
        <v>891</v>
      </c>
      <c r="C813">
        <v>13</v>
      </c>
      <c r="D813" s="19" t="s">
        <v>121</v>
      </c>
      <c r="E813">
        <v>80.45</v>
      </c>
      <c r="F813">
        <v>80</v>
      </c>
      <c r="G813" t="b">
        <v>0</v>
      </c>
      <c r="H813" t="b">
        <v>0</v>
      </c>
      <c r="I813" t="b">
        <v>0</v>
      </c>
      <c r="J813">
        <v>3</v>
      </c>
      <c r="K813">
        <v>32</v>
      </c>
      <c r="L813" s="20">
        <v>44844</v>
      </c>
      <c r="M813" s="19" t="s">
        <v>1573</v>
      </c>
    </row>
    <row r="814" spans="1:13" x14ac:dyDescent="0.25">
      <c r="A814">
        <v>813</v>
      </c>
      <c r="B814" s="19" t="s">
        <v>892</v>
      </c>
      <c r="C814">
        <v>6</v>
      </c>
      <c r="D814" s="19" t="s">
        <v>43</v>
      </c>
      <c r="E814">
        <v>143.66999999999999</v>
      </c>
      <c r="F814">
        <v>77</v>
      </c>
      <c r="G814" t="b">
        <v>0</v>
      </c>
      <c r="H814" t="b">
        <v>0</v>
      </c>
      <c r="I814" t="b">
        <v>1</v>
      </c>
      <c r="J814">
        <v>4</v>
      </c>
      <c r="K814">
        <v>128</v>
      </c>
      <c r="L814" s="20">
        <v>44925</v>
      </c>
      <c r="M814" s="19" t="s">
        <v>1573</v>
      </c>
    </row>
    <row r="815" spans="1:13" x14ac:dyDescent="0.25">
      <c r="A815">
        <v>814</v>
      </c>
      <c r="B815" s="19" t="s">
        <v>893</v>
      </c>
      <c r="C815">
        <v>5</v>
      </c>
      <c r="D815" s="19" t="s">
        <v>39</v>
      </c>
      <c r="E815">
        <v>1057.46</v>
      </c>
      <c r="F815">
        <v>80</v>
      </c>
      <c r="G815" t="b">
        <v>1</v>
      </c>
      <c r="H815" t="b">
        <v>1</v>
      </c>
      <c r="I815" t="b">
        <v>0</v>
      </c>
      <c r="J815">
        <v>4</v>
      </c>
      <c r="K815">
        <v>512</v>
      </c>
      <c r="L815" s="20">
        <v>44694</v>
      </c>
      <c r="M815" s="19" t="s">
        <v>1573</v>
      </c>
    </row>
    <row r="816" spans="1:13" x14ac:dyDescent="0.25">
      <c r="A816">
        <v>815</v>
      </c>
      <c r="B816" s="19" t="s">
        <v>894</v>
      </c>
      <c r="C816">
        <v>17</v>
      </c>
      <c r="D816" s="19" t="s">
        <v>174</v>
      </c>
      <c r="E816">
        <v>111.38</v>
      </c>
      <c r="F816">
        <v>71</v>
      </c>
      <c r="G816" t="b">
        <v>0</v>
      </c>
      <c r="H816" t="b">
        <v>0</v>
      </c>
      <c r="I816" t="b">
        <v>0</v>
      </c>
      <c r="J816">
        <v>4</v>
      </c>
      <c r="K816">
        <v>64</v>
      </c>
      <c r="L816" s="20">
        <v>44641</v>
      </c>
      <c r="M816" s="19" t="s">
        <v>1573</v>
      </c>
    </row>
    <row r="817" spans="1:13" x14ac:dyDescent="0.25">
      <c r="A817">
        <v>816</v>
      </c>
      <c r="B817" s="19" t="s">
        <v>895</v>
      </c>
      <c r="C817">
        <v>4</v>
      </c>
      <c r="D817" s="19" t="s">
        <v>35</v>
      </c>
      <c r="E817">
        <v>379.2</v>
      </c>
      <c r="F817">
        <v>85</v>
      </c>
      <c r="G817" t="b">
        <v>1</v>
      </c>
      <c r="H817" t="b">
        <v>1</v>
      </c>
      <c r="I817" t="b">
        <v>0</v>
      </c>
      <c r="J817">
        <v>8</v>
      </c>
      <c r="K817">
        <v>128</v>
      </c>
      <c r="L817" s="20">
        <v>44725</v>
      </c>
      <c r="M817" s="19" t="s">
        <v>1573</v>
      </c>
    </row>
    <row r="818" spans="1:13" x14ac:dyDescent="0.25">
      <c r="A818">
        <v>817</v>
      </c>
      <c r="B818" s="19" t="s">
        <v>896</v>
      </c>
      <c r="C818">
        <v>6</v>
      </c>
      <c r="D818" s="19" t="s">
        <v>43</v>
      </c>
      <c r="E818">
        <v>494.14</v>
      </c>
      <c r="F818">
        <v>87</v>
      </c>
      <c r="G818" t="b">
        <v>1</v>
      </c>
      <c r="H818" t="b">
        <v>1</v>
      </c>
      <c r="I818" t="b">
        <v>1</v>
      </c>
      <c r="J818">
        <v>8</v>
      </c>
      <c r="K818">
        <v>128</v>
      </c>
      <c r="L818" s="20">
        <v>44921</v>
      </c>
      <c r="M818" s="19" t="s">
        <v>1573</v>
      </c>
    </row>
    <row r="819" spans="1:13" x14ac:dyDescent="0.25">
      <c r="A819">
        <v>818</v>
      </c>
      <c r="B819" s="19" t="s">
        <v>898</v>
      </c>
      <c r="C819">
        <v>42</v>
      </c>
      <c r="D819" s="19" t="s">
        <v>897</v>
      </c>
      <c r="E819">
        <v>172.4</v>
      </c>
      <c r="F819">
        <v>82</v>
      </c>
      <c r="G819" t="b">
        <v>0</v>
      </c>
      <c r="H819" t="b">
        <v>0</v>
      </c>
      <c r="I819" t="b">
        <v>0</v>
      </c>
      <c r="J819">
        <v>2</v>
      </c>
      <c r="K819">
        <v>16</v>
      </c>
      <c r="L819" s="20">
        <v>44872</v>
      </c>
      <c r="M819" s="19" t="s">
        <v>1573</v>
      </c>
    </row>
    <row r="820" spans="1:13" x14ac:dyDescent="0.25">
      <c r="A820">
        <v>819</v>
      </c>
      <c r="B820" s="19" t="s">
        <v>899</v>
      </c>
      <c r="C820">
        <v>6</v>
      </c>
      <c r="D820" s="19" t="s">
        <v>43</v>
      </c>
      <c r="E820">
        <v>214.93</v>
      </c>
      <c r="F820">
        <v>82</v>
      </c>
      <c r="G820" t="b">
        <v>0</v>
      </c>
      <c r="H820" t="b">
        <v>0</v>
      </c>
      <c r="I820" t="b">
        <v>1</v>
      </c>
      <c r="J820">
        <v>8</v>
      </c>
      <c r="K820">
        <v>128</v>
      </c>
      <c r="L820" s="20">
        <v>44623</v>
      </c>
      <c r="M820" s="19" t="s">
        <v>1573</v>
      </c>
    </row>
    <row r="821" spans="1:13" x14ac:dyDescent="0.25">
      <c r="A821">
        <v>820</v>
      </c>
      <c r="B821" s="19" t="s">
        <v>900</v>
      </c>
      <c r="C821">
        <v>4</v>
      </c>
      <c r="D821" s="19" t="s">
        <v>35</v>
      </c>
      <c r="E821">
        <v>126.32</v>
      </c>
      <c r="F821">
        <v>76</v>
      </c>
      <c r="G821" t="b">
        <v>1</v>
      </c>
      <c r="H821" t="b">
        <v>0</v>
      </c>
      <c r="I821" t="b">
        <v>0</v>
      </c>
      <c r="J821">
        <v>4</v>
      </c>
      <c r="K821">
        <v>128</v>
      </c>
      <c r="L821" s="20">
        <v>45048</v>
      </c>
      <c r="M821" s="19" t="s">
        <v>1574</v>
      </c>
    </row>
    <row r="822" spans="1:13" x14ac:dyDescent="0.25">
      <c r="A822">
        <v>821</v>
      </c>
      <c r="B822" s="19" t="s">
        <v>901</v>
      </c>
      <c r="C822">
        <v>6</v>
      </c>
      <c r="D822" s="19" t="s">
        <v>43</v>
      </c>
      <c r="E822">
        <v>356.21</v>
      </c>
      <c r="F822">
        <v>85</v>
      </c>
      <c r="G822" t="b">
        <v>1</v>
      </c>
      <c r="H822" t="b">
        <v>0</v>
      </c>
      <c r="I822" t="b">
        <v>1</v>
      </c>
      <c r="J822">
        <v>8</v>
      </c>
      <c r="K822">
        <v>128</v>
      </c>
      <c r="L822" s="20">
        <v>44627</v>
      </c>
      <c r="M822" s="19" t="s">
        <v>1573</v>
      </c>
    </row>
    <row r="823" spans="1:13" x14ac:dyDescent="0.25">
      <c r="A823">
        <v>822</v>
      </c>
      <c r="B823" s="19" t="s">
        <v>902</v>
      </c>
      <c r="C823">
        <v>38</v>
      </c>
      <c r="D823" s="19" t="s">
        <v>611</v>
      </c>
      <c r="E823">
        <v>689.64</v>
      </c>
      <c r="F823">
        <v>89</v>
      </c>
      <c r="G823" t="b">
        <v>1</v>
      </c>
      <c r="H823" t="b">
        <v>1</v>
      </c>
      <c r="I823" t="b">
        <v>0</v>
      </c>
      <c r="J823">
        <v>16</v>
      </c>
      <c r="K823">
        <v>512</v>
      </c>
      <c r="L823" s="20">
        <v>44697</v>
      </c>
      <c r="M823" s="19" t="s">
        <v>1573</v>
      </c>
    </row>
    <row r="824" spans="1:13" x14ac:dyDescent="0.25">
      <c r="A824">
        <v>823</v>
      </c>
      <c r="B824" s="19" t="s">
        <v>903</v>
      </c>
      <c r="C824">
        <v>2</v>
      </c>
      <c r="D824" s="19" t="s">
        <v>30</v>
      </c>
      <c r="E824">
        <v>275.85000000000002</v>
      </c>
      <c r="F824">
        <v>83</v>
      </c>
      <c r="G824" t="b">
        <v>0</v>
      </c>
      <c r="H824" t="b">
        <v>1</v>
      </c>
      <c r="I824" t="b">
        <v>0</v>
      </c>
      <c r="J824">
        <v>6</v>
      </c>
      <c r="K824">
        <v>128</v>
      </c>
      <c r="L824" s="20">
        <v>44678</v>
      </c>
      <c r="M824" s="19" t="s">
        <v>1573</v>
      </c>
    </row>
    <row r="825" spans="1:13" x14ac:dyDescent="0.25">
      <c r="A825">
        <v>824</v>
      </c>
      <c r="B825" s="19" t="s">
        <v>904</v>
      </c>
      <c r="C825">
        <v>4</v>
      </c>
      <c r="D825" s="19" t="s">
        <v>35</v>
      </c>
      <c r="E825">
        <v>114.93</v>
      </c>
      <c r="F825">
        <v>69</v>
      </c>
      <c r="G825" t="b">
        <v>1</v>
      </c>
      <c r="H825" t="b">
        <v>0</v>
      </c>
      <c r="I825" t="b">
        <v>0</v>
      </c>
      <c r="J825">
        <v>4</v>
      </c>
      <c r="K825">
        <v>128</v>
      </c>
      <c r="L825" s="20">
        <v>45013</v>
      </c>
      <c r="M825" s="19" t="s">
        <v>1574</v>
      </c>
    </row>
    <row r="826" spans="1:13" x14ac:dyDescent="0.25">
      <c r="A826">
        <v>825</v>
      </c>
      <c r="B826" s="19" t="s">
        <v>905</v>
      </c>
      <c r="C826">
        <v>5</v>
      </c>
      <c r="D826" s="19" t="s">
        <v>39</v>
      </c>
      <c r="E826">
        <v>1378.16</v>
      </c>
      <c r="F826">
        <v>80</v>
      </c>
      <c r="G826" t="b">
        <v>1</v>
      </c>
      <c r="H826" t="b">
        <v>1</v>
      </c>
      <c r="I826" t="b">
        <v>0</v>
      </c>
      <c r="J826">
        <v>6</v>
      </c>
      <c r="K826">
        <v>256</v>
      </c>
      <c r="L826" s="20">
        <v>44624</v>
      </c>
      <c r="M826" s="19" t="s">
        <v>1573</v>
      </c>
    </row>
    <row r="827" spans="1:13" x14ac:dyDescent="0.25">
      <c r="A827">
        <v>826</v>
      </c>
      <c r="B827" s="19" t="s">
        <v>906</v>
      </c>
      <c r="C827">
        <v>6</v>
      </c>
      <c r="D827" s="19" t="s">
        <v>43</v>
      </c>
      <c r="E827">
        <v>106.89</v>
      </c>
      <c r="F827">
        <v>67</v>
      </c>
      <c r="G827" t="b">
        <v>0</v>
      </c>
      <c r="H827" t="b">
        <v>0</v>
      </c>
      <c r="I827" t="b">
        <v>0</v>
      </c>
      <c r="J827">
        <v>4</v>
      </c>
      <c r="K827">
        <v>128</v>
      </c>
      <c r="L827" s="20">
        <v>45001</v>
      </c>
      <c r="M827" s="19" t="s">
        <v>1574</v>
      </c>
    </row>
    <row r="828" spans="1:13" x14ac:dyDescent="0.25">
      <c r="A828">
        <v>827</v>
      </c>
      <c r="B828" s="19" t="s">
        <v>907</v>
      </c>
      <c r="C828">
        <v>4</v>
      </c>
      <c r="D828" s="19" t="s">
        <v>35</v>
      </c>
      <c r="E828">
        <v>149.30000000000001</v>
      </c>
      <c r="F828">
        <v>77</v>
      </c>
      <c r="G828" t="b">
        <v>0</v>
      </c>
      <c r="H828" t="b">
        <v>0</v>
      </c>
      <c r="I828" t="b">
        <v>0</v>
      </c>
      <c r="J828">
        <v>6</v>
      </c>
      <c r="K828">
        <v>64</v>
      </c>
      <c r="L828" s="20">
        <v>44965</v>
      </c>
      <c r="M828" s="19" t="s">
        <v>1574</v>
      </c>
    </row>
    <row r="829" spans="1:13" x14ac:dyDescent="0.25">
      <c r="A829">
        <v>828</v>
      </c>
      <c r="B829" s="19" t="s">
        <v>908</v>
      </c>
      <c r="C829">
        <v>2</v>
      </c>
      <c r="D829" s="19" t="s">
        <v>30</v>
      </c>
      <c r="E829">
        <v>57.46</v>
      </c>
      <c r="F829">
        <v>82</v>
      </c>
      <c r="G829" t="b">
        <v>0</v>
      </c>
      <c r="H829" t="b">
        <v>0</v>
      </c>
      <c r="I829" t="b">
        <v>0</v>
      </c>
      <c r="J829">
        <v>1</v>
      </c>
      <c r="K829">
        <v>16</v>
      </c>
      <c r="L829" s="20">
        <v>44883</v>
      </c>
      <c r="M829" s="19" t="s">
        <v>1573</v>
      </c>
    </row>
    <row r="830" spans="1:13" x14ac:dyDescent="0.25">
      <c r="A830">
        <v>829</v>
      </c>
      <c r="B830" s="19" t="s">
        <v>910</v>
      </c>
      <c r="C830">
        <v>8</v>
      </c>
      <c r="D830" s="19" t="s">
        <v>49</v>
      </c>
      <c r="E830">
        <v>344.71</v>
      </c>
      <c r="F830">
        <v>83</v>
      </c>
      <c r="G830" t="b">
        <v>1</v>
      </c>
      <c r="H830" t="b">
        <v>0</v>
      </c>
      <c r="I830" t="b">
        <v>0</v>
      </c>
      <c r="J830">
        <v>8</v>
      </c>
      <c r="K830">
        <v>128</v>
      </c>
      <c r="L830" s="20">
        <v>45001</v>
      </c>
      <c r="M830" s="19" t="s">
        <v>1574</v>
      </c>
    </row>
    <row r="831" spans="1:13" x14ac:dyDescent="0.25">
      <c r="A831">
        <v>830</v>
      </c>
      <c r="B831" s="19" t="s">
        <v>911</v>
      </c>
      <c r="C831">
        <v>8</v>
      </c>
      <c r="D831" s="19" t="s">
        <v>49</v>
      </c>
      <c r="E831">
        <v>143.56</v>
      </c>
      <c r="F831">
        <v>72</v>
      </c>
      <c r="G831" t="b">
        <v>0</v>
      </c>
      <c r="H831" t="b">
        <v>0</v>
      </c>
      <c r="I831" t="b">
        <v>0</v>
      </c>
      <c r="J831">
        <v>6</v>
      </c>
      <c r="K831">
        <v>128</v>
      </c>
      <c r="L831" s="20">
        <v>45021</v>
      </c>
      <c r="M831" s="19" t="s">
        <v>1574</v>
      </c>
    </row>
    <row r="832" spans="1:13" x14ac:dyDescent="0.25">
      <c r="A832">
        <v>831</v>
      </c>
      <c r="B832" s="19" t="s">
        <v>912</v>
      </c>
      <c r="C832">
        <v>31</v>
      </c>
      <c r="D832" s="19" t="s">
        <v>434</v>
      </c>
      <c r="E832">
        <v>321.83</v>
      </c>
      <c r="F832">
        <v>75</v>
      </c>
      <c r="G832" t="b">
        <v>0</v>
      </c>
      <c r="H832" t="b">
        <v>1</v>
      </c>
      <c r="I832" t="b">
        <v>0</v>
      </c>
      <c r="J832">
        <v>4</v>
      </c>
      <c r="K832">
        <v>128</v>
      </c>
      <c r="L832" s="20">
        <v>44937</v>
      </c>
      <c r="M832" s="19" t="s">
        <v>1574</v>
      </c>
    </row>
    <row r="833" spans="1:13" x14ac:dyDescent="0.25">
      <c r="A833">
        <v>832</v>
      </c>
      <c r="B833" s="19" t="s">
        <v>913</v>
      </c>
      <c r="C833">
        <v>9</v>
      </c>
      <c r="D833" s="19" t="s">
        <v>52</v>
      </c>
      <c r="E833">
        <v>94.24</v>
      </c>
      <c r="F833">
        <v>82</v>
      </c>
      <c r="G833" t="b">
        <v>0</v>
      </c>
      <c r="H833" t="b">
        <v>0</v>
      </c>
      <c r="I833" t="b">
        <v>0</v>
      </c>
      <c r="J833">
        <v>2</v>
      </c>
      <c r="K833">
        <v>32</v>
      </c>
      <c r="L833" s="20">
        <v>45011</v>
      </c>
      <c r="M833" s="19" t="s">
        <v>1574</v>
      </c>
    </row>
    <row r="834" spans="1:13" x14ac:dyDescent="0.25">
      <c r="A834">
        <v>833</v>
      </c>
      <c r="B834" s="19" t="s">
        <v>914</v>
      </c>
      <c r="C834">
        <v>36</v>
      </c>
      <c r="D834" s="19" t="s">
        <v>550</v>
      </c>
      <c r="E834">
        <v>252.76</v>
      </c>
      <c r="F834">
        <v>81</v>
      </c>
      <c r="G834" t="b">
        <v>0</v>
      </c>
      <c r="H834" t="b">
        <v>0</v>
      </c>
      <c r="I834" t="b">
        <v>0</v>
      </c>
      <c r="J834">
        <v>8</v>
      </c>
      <c r="K834">
        <v>128</v>
      </c>
      <c r="L834" s="20">
        <v>45008</v>
      </c>
      <c r="M834" s="19" t="s">
        <v>1574</v>
      </c>
    </row>
    <row r="835" spans="1:13" x14ac:dyDescent="0.25">
      <c r="A835">
        <v>834</v>
      </c>
      <c r="B835" s="19" t="s">
        <v>915</v>
      </c>
      <c r="C835">
        <v>9</v>
      </c>
      <c r="D835" s="19" t="s">
        <v>52</v>
      </c>
      <c r="E835">
        <v>229.89</v>
      </c>
      <c r="F835">
        <v>73</v>
      </c>
      <c r="G835" t="b">
        <v>0</v>
      </c>
      <c r="H835" t="b">
        <v>0</v>
      </c>
      <c r="I835" t="b">
        <v>0</v>
      </c>
      <c r="J835">
        <v>4</v>
      </c>
      <c r="K835">
        <v>128</v>
      </c>
      <c r="L835" s="20">
        <v>45056</v>
      </c>
      <c r="M835" s="19" t="s">
        <v>1574</v>
      </c>
    </row>
    <row r="836" spans="1:13" x14ac:dyDescent="0.25">
      <c r="A836">
        <v>835</v>
      </c>
      <c r="B836" s="19" t="s">
        <v>916</v>
      </c>
      <c r="C836">
        <v>9</v>
      </c>
      <c r="D836" s="19" t="s">
        <v>52</v>
      </c>
      <c r="E836">
        <v>137.82</v>
      </c>
      <c r="F836">
        <v>74</v>
      </c>
      <c r="G836" t="b">
        <v>0</v>
      </c>
      <c r="H836" t="b">
        <v>0</v>
      </c>
      <c r="I836" t="b">
        <v>0</v>
      </c>
      <c r="J836">
        <v>6</v>
      </c>
      <c r="K836">
        <v>64</v>
      </c>
      <c r="L836" s="20">
        <v>44563</v>
      </c>
      <c r="M836" s="19" t="s">
        <v>1573</v>
      </c>
    </row>
    <row r="837" spans="1:13" x14ac:dyDescent="0.25">
      <c r="A837">
        <v>836</v>
      </c>
      <c r="B837" s="19" t="s">
        <v>917</v>
      </c>
      <c r="C837">
        <v>6</v>
      </c>
      <c r="D837" s="19" t="s">
        <v>43</v>
      </c>
      <c r="E837">
        <v>137.80000000000001</v>
      </c>
      <c r="F837">
        <v>75</v>
      </c>
      <c r="G837" t="b">
        <v>0</v>
      </c>
      <c r="H837" t="b">
        <v>0</v>
      </c>
      <c r="I837" t="b">
        <v>1</v>
      </c>
      <c r="J837">
        <v>4</v>
      </c>
      <c r="K837">
        <v>64</v>
      </c>
      <c r="L837" s="20">
        <v>44955</v>
      </c>
      <c r="M837" s="19" t="s">
        <v>1574</v>
      </c>
    </row>
    <row r="838" spans="1:13" x14ac:dyDescent="0.25">
      <c r="A838">
        <v>837</v>
      </c>
      <c r="B838" s="19" t="s">
        <v>918</v>
      </c>
      <c r="C838">
        <v>6</v>
      </c>
      <c r="D838" s="19" t="s">
        <v>43</v>
      </c>
      <c r="E838">
        <v>132.07</v>
      </c>
      <c r="F838">
        <v>66</v>
      </c>
      <c r="G838" t="b">
        <v>0</v>
      </c>
      <c r="H838" t="b">
        <v>0</v>
      </c>
      <c r="I838" t="b">
        <v>1</v>
      </c>
      <c r="J838">
        <v>4</v>
      </c>
      <c r="K838">
        <v>64</v>
      </c>
      <c r="L838" s="20">
        <v>44866</v>
      </c>
      <c r="M838" s="19" t="s">
        <v>1573</v>
      </c>
    </row>
    <row r="839" spans="1:13" x14ac:dyDescent="0.25">
      <c r="A839">
        <v>838</v>
      </c>
      <c r="B839" s="19" t="s">
        <v>919</v>
      </c>
      <c r="C839">
        <v>3</v>
      </c>
      <c r="D839" s="19" t="s">
        <v>33</v>
      </c>
      <c r="E839">
        <v>132.07</v>
      </c>
      <c r="F839">
        <v>68</v>
      </c>
      <c r="G839" t="b">
        <v>0</v>
      </c>
      <c r="H839" t="b">
        <v>0</v>
      </c>
      <c r="I839" t="b">
        <v>0</v>
      </c>
      <c r="J839">
        <v>4</v>
      </c>
      <c r="K839">
        <v>64</v>
      </c>
      <c r="L839" s="20">
        <v>44791</v>
      </c>
      <c r="M839" s="19" t="s">
        <v>1573</v>
      </c>
    </row>
    <row r="840" spans="1:13" x14ac:dyDescent="0.25">
      <c r="A840">
        <v>839</v>
      </c>
      <c r="B840" s="19" t="s">
        <v>920</v>
      </c>
      <c r="C840">
        <v>16</v>
      </c>
      <c r="D840" s="19" t="s">
        <v>172</v>
      </c>
      <c r="E840">
        <v>183.9</v>
      </c>
      <c r="F840">
        <v>67</v>
      </c>
      <c r="G840" t="b">
        <v>0</v>
      </c>
      <c r="H840" t="b">
        <v>1</v>
      </c>
      <c r="I840" t="b">
        <v>0</v>
      </c>
      <c r="J840">
        <v>4</v>
      </c>
      <c r="K840">
        <v>64</v>
      </c>
      <c r="L840" s="20">
        <v>45000</v>
      </c>
      <c r="M840" s="19" t="s">
        <v>1574</v>
      </c>
    </row>
    <row r="841" spans="1:13" x14ac:dyDescent="0.25">
      <c r="A841">
        <v>840</v>
      </c>
      <c r="B841" s="19" t="s">
        <v>921</v>
      </c>
      <c r="C841">
        <v>2</v>
      </c>
      <c r="D841" s="19" t="s">
        <v>30</v>
      </c>
      <c r="E841">
        <v>206.78</v>
      </c>
      <c r="F841">
        <v>69</v>
      </c>
      <c r="G841" t="b">
        <v>0</v>
      </c>
      <c r="H841" t="b">
        <v>0</v>
      </c>
      <c r="I841" t="b">
        <v>0</v>
      </c>
      <c r="J841">
        <v>4</v>
      </c>
      <c r="K841">
        <v>64</v>
      </c>
      <c r="L841" s="20">
        <v>44727</v>
      </c>
      <c r="M841" s="19" t="s">
        <v>1573</v>
      </c>
    </row>
    <row r="842" spans="1:13" x14ac:dyDescent="0.25">
      <c r="A842">
        <v>841</v>
      </c>
      <c r="B842" s="19" t="s">
        <v>922</v>
      </c>
      <c r="C842">
        <v>2</v>
      </c>
      <c r="D842" s="19" t="s">
        <v>30</v>
      </c>
      <c r="E842">
        <v>907.93</v>
      </c>
      <c r="F842">
        <v>86</v>
      </c>
      <c r="G842" t="b">
        <v>1</v>
      </c>
      <c r="H842" t="b">
        <v>1</v>
      </c>
      <c r="I842" t="b">
        <v>0</v>
      </c>
      <c r="J842">
        <v>8</v>
      </c>
      <c r="K842">
        <v>256</v>
      </c>
      <c r="L842" s="20">
        <v>44548</v>
      </c>
      <c r="M842" s="19" t="s">
        <v>1575</v>
      </c>
    </row>
    <row r="843" spans="1:13" x14ac:dyDescent="0.25">
      <c r="A843">
        <v>842</v>
      </c>
      <c r="B843" s="19" t="s">
        <v>923</v>
      </c>
      <c r="C843">
        <v>36</v>
      </c>
      <c r="D843" s="19" t="s">
        <v>550</v>
      </c>
      <c r="E843">
        <v>125.85</v>
      </c>
      <c r="F843">
        <v>66</v>
      </c>
      <c r="G843" t="b">
        <v>0</v>
      </c>
      <c r="H843" t="b">
        <v>0</v>
      </c>
      <c r="I843" t="b">
        <v>0</v>
      </c>
      <c r="J843">
        <v>4</v>
      </c>
      <c r="K843">
        <v>64</v>
      </c>
      <c r="L843" s="20">
        <v>44851</v>
      </c>
      <c r="M843" s="19" t="s">
        <v>1573</v>
      </c>
    </row>
    <row r="844" spans="1:13" x14ac:dyDescent="0.25">
      <c r="A844">
        <v>843</v>
      </c>
      <c r="B844" s="19" t="s">
        <v>924</v>
      </c>
      <c r="C844">
        <v>6</v>
      </c>
      <c r="D844" s="19" t="s">
        <v>43</v>
      </c>
      <c r="E844">
        <v>118.39</v>
      </c>
      <c r="F844">
        <v>65</v>
      </c>
      <c r="G844" t="b">
        <v>0</v>
      </c>
      <c r="H844" t="b">
        <v>0</v>
      </c>
      <c r="I844" t="b">
        <v>0</v>
      </c>
      <c r="J844">
        <v>4</v>
      </c>
      <c r="K844">
        <v>64</v>
      </c>
      <c r="L844" s="20">
        <v>44766</v>
      </c>
      <c r="M844" s="19" t="s">
        <v>1573</v>
      </c>
    </row>
    <row r="845" spans="1:13" x14ac:dyDescent="0.25">
      <c r="A845">
        <v>844</v>
      </c>
      <c r="B845" s="19" t="s">
        <v>926</v>
      </c>
      <c r="C845">
        <v>43</v>
      </c>
      <c r="D845" s="19" t="s">
        <v>925</v>
      </c>
      <c r="E845">
        <v>528.72</v>
      </c>
      <c r="F845">
        <v>88</v>
      </c>
      <c r="G845" t="b">
        <v>1</v>
      </c>
      <c r="H845" t="b">
        <v>0</v>
      </c>
      <c r="I845" t="b">
        <v>0</v>
      </c>
      <c r="J845">
        <v>12</v>
      </c>
      <c r="K845">
        <v>256</v>
      </c>
      <c r="L845" s="20">
        <v>44957</v>
      </c>
      <c r="M845" s="19" t="s">
        <v>1574</v>
      </c>
    </row>
    <row r="846" spans="1:13" x14ac:dyDescent="0.25">
      <c r="A846">
        <v>845</v>
      </c>
      <c r="B846" s="19" t="s">
        <v>927</v>
      </c>
      <c r="C846">
        <v>36</v>
      </c>
      <c r="D846" s="19" t="s">
        <v>550</v>
      </c>
      <c r="E846">
        <v>252.76</v>
      </c>
      <c r="F846">
        <v>63</v>
      </c>
      <c r="G846" t="b">
        <v>0</v>
      </c>
      <c r="H846" t="b">
        <v>0</v>
      </c>
      <c r="I846" t="b">
        <v>0</v>
      </c>
      <c r="J846">
        <v>4</v>
      </c>
      <c r="K846">
        <v>64</v>
      </c>
      <c r="L846" s="20">
        <v>44677</v>
      </c>
      <c r="M846" s="19" t="s">
        <v>1573</v>
      </c>
    </row>
    <row r="847" spans="1:13" x14ac:dyDescent="0.25">
      <c r="A847">
        <v>846</v>
      </c>
      <c r="B847" s="19" t="s">
        <v>928</v>
      </c>
      <c r="C847">
        <v>11</v>
      </c>
      <c r="D847" s="19" t="s">
        <v>94</v>
      </c>
      <c r="E847">
        <v>229.77</v>
      </c>
      <c r="F847">
        <v>76</v>
      </c>
      <c r="G847" t="b">
        <v>1</v>
      </c>
      <c r="H847" t="b">
        <v>0</v>
      </c>
      <c r="I847" t="b">
        <v>0</v>
      </c>
      <c r="J847">
        <v>8</v>
      </c>
      <c r="K847">
        <v>128</v>
      </c>
      <c r="L847" s="20">
        <v>44628</v>
      </c>
      <c r="M847" s="19" t="s">
        <v>1573</v>
      </c>
    </row>
    <row r="848" spans="1:13" x14ac:dyDescent="0.25">
      <c r="A848">
        <v>847</v>
      </c>
      <c r="B848" s="19" t="s">
        <v>929</v>
      </c>
      <c r="C848">
        <v>9</v>
      </c>
      <c r="D848" s="19" t="s">
        <v>52</v>
      </c>
      <c r="E848">
        <v>379.2</v>
      </c>
      <c r="F848">
        <v>84</v>
      </c>
      <c r="G848" t="b">
        <v>1</v>
      </c>
      <c r="H848" t="b">
        <v>0</v>
      </c>
      <c r="I848" t="b">
        <v>0</v>
      </c>
      <c r="J848">
        <v>8</v>
      </c>
      <c r="K848">
        <v>256</v>
      </c>
      <c r="L848" s="20">
        <v>44566</v>
      </c>
      <c r="M848" s="19" t="s">
        <v>1573</v>
      </c>
    </row>
    <row r="849" spans="1:13" x14ac:dyDescent="0.25">
      <c r="A849">
        <v>848</v>
      </c>
      <c r="B849" s="19" t="s">
        <v>930</v>
      </c>
      <c r="C849">
        <v>10</v>
      </c>
      <c r="D849" s="19" t="s">
        <v>63</v>
      </c>
      <c r="E849">
        <v>166.66</v>
      </c>
      <c r="F849">
        <v>77</v>
      </c>
      <c r="G849" t="b">
        <v>0</v>
      </c>
      <c r="H849" t="b">
        <v>0</v>
      </c>
      <c r="I849" t="b">
        <v>1</v>
      </c>
      <c r="J849">
        <v>6</v>
      </c>
      <c r="K849">
        <v>128</v>
      </c>
      <c r="L849" s="20">
        <v>44858</v>
      </c>
      <c r="M849" s="19" t="s">
        <v>1573</v>
      </c>
    </row>
    <row r="850" spans="1:13" x14ac:dyDescent="0.25">
      <c r="A850">
        <v>849</v>
      </c>
      <c r="B850" s="19" t="s">
        <v>931</v>
      </c>
      <c r="C850">
        <v>23</v>
      </c>
      <c r="D850" s="19" t="s">
        <v>249</v>
      </c>
      <c r="E850">
        <v>482.64</v>
      </c>
      <c r="F850">
        <v>85</v>
      </c>
      <c r="G850" t="b">
        <v>1</v>
      </c>
      <c r="H850" t="b">
        <v>1</v>
      </c>
      <c r="I850" t="b">
        <v>0</v>
      </c>
      <c r="J850">
        <v>6</v>
      </c>
      <c r="K850">
        <v>128</v>
      </c>
      <c r="L850" s="20">
        <v>44642</v>
      </c>
      <c r="M850" s="19" t="s">
        <v>1573</v>
      </c>
    </row>
    <row r="851" spans="1:13" x14ac:dyDescent="0.25">
      <c r="A851">
        <v>850</v>
      </c>
      <c r="B851" s="19" t="s">
        <v>932</v>
      </c>
      <c r="C851">
        <v>14</v>
      </c>
      <c r="D851" s="19" t="s">
        <v>158</v>
      </c>
      <c r="E851">
        <v>160.80000000000001</v>
      </c>
      <c r="F851">
        <v>67</v>
      </c>
      <c r="G851" t="b">
        <v>0</v>
      </c>
      <c r="H851" t="b">
        <v>0</v>
      </c>
      <c r="I851" t="b">
        <v>0</v>
      </c>
      <c r="J851">
        <v>6</v>
      </c>
      <c r="K851">
        <v>128</v>
      </c>
      <c r="L851" s="20">
        <v>44723</v>
      </c>
      <c r="M851" s="19" t="s">
        <v>1573</v>
      </c>
    </row>
    <row r="852" spans="1:13" x14ac:dyDescent="0.25">
      <c r="A852">
        <v>851</v>
      </c>
      <c r="B852" s="19" t="s">
        <v>933</v>
      </c>
      <c r="C852">
        <v>9</v>
      </c>
      <c r="D852" s="19" t="s">
        <v>52</v>
      </c>
      <c r="E852">
        <v>120.57</v>
      </c>
      <c r="F852">
        <v>67</v>
      </c>
      <c r="G852" t="b">
        <v>0</v>
      </c>
      <c r="H852" t="b">
        <v>0</v>
      </c>
      <c r="I852" t="b">
        <v>0</v>
      </c>
      <c r="J852">
        <v>3</v>
      </c>
      <c r="K852">
        <v>64</v>
      </c>
      <c r="L852" s="20">
        <v>44586</v>
      </c>
      <c r="M852" s="19" t="s">
        <v>1573</v>
      </c>
    </row>
    <row r="853" spans="1:13" x14ac:dyDescent="0.25">
      <c r="A853">
        <v>852</v>
      </c>
      <c r="B853" s="19" t="s">
        <v>934</v>
      </c>
      <c r="C853">
        <v>36</v>
      </c>
      <c r="D853" s="19" t="s">
        <v>550</v>
      </c>
      <c r="E853">
        <v>344.71</v>
      </c>
      <c r="F853">
        <v>82</v>
      </c>
      <c r="G853" t="b">
        <v>0</v>
      </c>
      <c r="H853" t="b">
        <v>0</v>
      </c>
      <c r="I853" t="b">
        <v>0</v>
      </c>
      <c r="J853">
        <v>8</v>
      </c>
      <c r="K853">
        <v>128</v>
      </c>
      <c r="L853" s="20">
        <v>44994</v>
      </c>
      <c r="M853" s="19" t="s">
        <v>1574</v>
      </c>
    </row>
    <row r="854" spans="1:13" x14ac:dyDescent="0.25">
      <c r="A854">
        <v>853</v>
      </c>
      <c r="B854" s="19" t="s">
        <v>935</v>
      </c>
      <c r="C854">
        <v>36</v>
      </c>
      <c r="D854" s="19" t="s">
        <v>550</v>
      </c>
      <c r="E854">
        <v>264.25</v>
      </c>
      <c r="F854">
        <v>82</v>
      </c>
      <c r="G854" t="b">
        <v>0</v>
      </c>
      <c r="H854" t="b">
        <v>1</v>
      </c>
      <c r="I854" t="b">
        <v>0</v>
      </c>
      <c r="J854">
        <v>8</v>
      </c>
      <c r="K854">
        <v>128</v>
      </c>
      <c r="L854" s="20">
        <v>44557</v>
      </c>
      <c r="M854" s="19" t="s">
        <v>1575</v>
      </c>
    </row>
    <row r="855" spans="1:13" x14ac:dyDescent="0.25">
      <c r="A855">
        <v>854</v>
      </c>
      <c r="B855" s="19" t="s">
        <v>936</v>
      </c>
      <c r="C855">
        <v>2</v>
      </c>
      <c r="D855" s="19" t="s">
        <v>30</v>
      </c>
      <c r="E855">
        <v>551.61</v>
      </c>
      <c r="F855">
        <v>80</v>
      </c>
      <c r="G855" t="b">
        <v>1</v>
      </c>
      <c r="H855" t="b">
        <v>0</v>
      </c>
      <c r="I855" t="b">
        <v>0</v>
      </c>
      <c r="J855">
        <v>8</v>
      </c>
      <c r="K855">
        <v>128</v>
      </c>
      <c r="L855" s="20">
        <v>44598</v>
      </c>
      <c r="M855" s="19" t="s">
        <v>1573</v>
      </c>
    </row>
    <row r="856" spans="1:13" x14ac:dyDescent="0.25">
      <c r="A856">
        <v>855</v>
      </c>
      <c r="B856" s="19" t="s">
        <v>937</v>
      </c>
      <c r="C856">
        <v>17</v>
      </c>
      <c r="D856" s="19" t="s">
        <v>174</v>
      </c>
      <c r="E856">
        <v>229.87</v>
      </c>
      <c r="F856">
        <v>84</v>
      </c>
      <c r="G856" t="b">
        <v>0</v>
      </c>
      <c r="H856" t="b">
        <v>0</v>
      </c>
      <c r="I856" t="b">
        <v>0</v>
      </c>
      <c r="J856">
        <v>8</v>
      </c>
      <c r="K856">
        <v>128</v>
      </c>
      <c r="L856" s="20">
        <v>44704</v>
      </c>
      <c r="M856" s="19" t="s">
        <v>1573</v>
      </c>
    </row>
    <row r="857" spans="1:13" x14ac:dyDescent="0.25">
      <c r="A857">
        <v>856</v>
      </c>
      <c r="B857" s="19" t="s">
        <v>938</v>
      </c>
      <c r="C857">
        <v>1</v>
      </c>
      <c r="D857" s="19" t="s">
        <v>25</v>
      </c>
      <c r="E857">
        <v>344.82</v>
      </c>
      <c r="F857">
        <v>83</v>
      </c>
      <c r="G857" t="b">
        <v>1</v>
      </c>
      <c r="H857" t="b">
        <v>1</v>
      </c>
      <c r="I857" t="b">
        <v>0</v>
      </c>
      <c r="J857">
        <v>8</v>
      </c>
      <c r="K857">
        <v>128</v>
      </c>
      <c r="L857" s="20">
        <v>44969</v>
      </c>
      <c r="M857" s="19" t="s">
        <v>1574</v>
      </c>
    </row>
    <row r="858" spans="1:13" x14ac:dyDescent="0.25">
      <c r="A858">
        <v>857</v>
      </c>
      <c r="B858" s="19" t="s">
        <v>939</v>
      </c>
      <c r="C858">
        <v>4</v>
      </c>
      <c r="D858" s="19" t="s">
        <v>35</v>
      </c>
      <c r="E858">
        <v>136.54</v>
      </c>
      <c r="F858">
        <v>74</v>
      </c>
      <c r="G858" t="b">
        <v>0</v>
      </c>
      <c r="H858" t="b">
        <v>0</v>
      </c>
      <c r="I858" t="b">
        <v>0</v>
      </c>
      <c r="J858">
        <v>4</v>
      </c>
      <c r="K858">
        <v>128</v>
      </c>
      <c r="L858" s="20">
        <v>44770</v>
      </c>
      <c r="M858" s="19" t="s">
        <v>1573</v>
      </c>
    </row>
    <row r="859" spans="1:13" x14ac:dyDescent="0.25">
      <c r="A859">
        <v>858</v>
      </c>
      <c r="B859" s="19" t="s">
        <v>940</v>
      </c>
      <c r="C859">
        <v>1</v>
      </c>
      <c r="D859" s="19" t="s">
        <v>25</v>
      </c>
      <c r="E859">
        <v>333.22</v>
      </c>
      <c r="F859">
        <v>84</v>
      </c>
      <c r="G859" t="b">
        <v>1</v>
      </c>
      <c r="H859" t="b">
        <v>1</v>
      </c>
      <c r="I859" t="b">
        <v>0</v>
      </c>
      <c r="J859">
        <v>8</v>
      </c>
      <c r="K859">
        <v>128</v>
      </c>
      <c r="L859" s="20">
        <v>44640</v>
      </c>
      <c r="M859" s="19" t="s">
        <v>1573</v>
      </c>
    </row>
    <row r="860" spans="1:13" x14ac:dyDescent="0.25">
      <c r="A860">
        <v>859</v>
      </c>
      <c r="B860" s="19" t="s">
        <v>941</v>
      </c>
      <c r="C860">
        <v>11</v>
      </c>
      <c r="D860" s="19" t="s">
        <v>94</v>
      </c>
      <c r="E860">
        <v>459.66</v>
      </c>
      <c r="F860">
        <v>85</v>
      </c>
      <c r="G860" t="b">
        <v>1</v>
      </c>
      <c r="H860" t="b">
        <v>0</v>
      </c>
      <c r="I860" t="b">
        <v>0</v>
      </c>
      <c r="J860">
        <v>12</v>
      </c>
      <c r="K860">
        <v>256</v>
      </c>
      <c r="L860" s="20">
        <v>44573</v>
      </c>
      <c r="M860" s="19" t="s">
        <v>1573</v>
      </c>
    </row>
    <row r="861" spans="1:13" x14ac:dyDescent="0.25">
      <c r="A861">
        <v>860</v>
      </c>
      <c r="B861" s="19" t="s">
        <v>942</v>
      </c>
      <c r="C861">
        <v>6</v>
      </c>
      <c r="D861" s="19" t="s">
        <v>43</v>
      </c>
      <c r="E861">
        <v>183.9</v>
      </c>
      <c r="F861">
        <v>78</v>
      </c>
      <c r="G861" t="b">
        <v>1</v>
      </c>
      <c r="H861" t="b">
        <v>0</v>
      </c>
      <c r="I861" t="b">
        <v>1</v>
      </c>
      <c r="J861">
        <v>6</v>
      </c>
      <c r="K861">
        <v>64</v>
      </c>
      <c r="L861" s="20">
        <v>44547</v>
      </c>
      <c r="M861" s="19" t="s">
        <v>1575</v>
      </c>
    </row>
    <row r="862" spans="1:13" x14ac:dyDescent="0.25">
      <c r="A862">
        <v>861</v>
      </c>
      <c r="B862" s="19" t="s">
        <v>943</v>
      </c>
      <c r="C862">
        <v>8</v>
      </c>
      <c r="D862" s="19" t="s">
        <v>49</v>
      </c>
      <c r="E862">
        <v>264.25</v>
      </c>
      <c r="F862">
        <v>82</v>
      </c>
      <c r="G862" t="b">
        <v>1</v>
      </c>
      <c r="H862" t="b">
        <v>0</v>
      </c>
      <c r="I862" t="b">
        <v>0</v>
      </c>
      <c r="J862">
        <v>8</v>
      </c>
      <c r="K862">
        <v>256</v>
      </c>
      <c r="L862" s="20">
        <v>44730</v>
      </c>
      <c r="M862" s="19" t="s">
        <v>1573</v>
      </c>
    </row>
    <row r="863" spans="1:13" x14ac:dyDescent="0.25">
      <c r="A863">
        <v>862</v>
      </c>
      <c r="B863" s="19" t="s">
        <v>944</v>
      </c>
      <c r="C863">
        <v>30</v>
      </c>
      <c r="D863" s="19" t="s">
        <v>385</v>
      </c>
      <c r="E863">
        <v>1724.13</v>
      </c>
      <c r="F863">
        <v>87</v>
      </c>
      <c r="G863" t="b">
        <v>1</v>
      </c>
      <c r="H863" t="b">
        <v>0</v>
      </c>
      <c r="I863" t="b">
        <v>0</v>
      </c>
      <c r="J863">
        <v>8</v>
      </c>
      <c r="K863">
        <v>128</v>
      </c>
      <c r="L863" s="20">
        <v>44595</v>
      </c>
      <c r="M863" s="19" t="s">
        <v>1573</v>
      </c>
    </row>
    <row r="864" spans="1:13" x14ac:dyDescent="0.25">
      <c r="A864">
        <v>863</v>
      </c>
      <c r="B864" s="19" t="s">
        <v>945</v>
      </c>
      <c r="C864">
        <v>14</v>
      </c>
      <c r="D864" s="19" t="s">
        <v>158</v>
      </c>
      <c r="E864">
        <v>132.16999999999999</v>
      </c>
      <c r="F864">
        <v>75</v>
      </c>
      <c r="G864" t="b">
        <v>0</v>
      </c>
      <c r="H864" t="b">
        <v>1</v>
      </c>
      <c r="I864" t="b">
        <v>0</v>
      </c>
      <c r="J864">
        <v>4</v>
      </c>
      <c r="K864">
        <v>128</v>
      </c>
      <c r="L864" s="20">
        <v>44610</v>
      </c>
      <c r="M864" s="19" t="s">
        <v>1573</v>
      </c>
    </row>
    <row r="865" spans="1:13" x14ac:dyDescent="0.25">
      <c r="A865">
        <v>864</v>
      </c>
      <c r="B865" s="19" t="s">
        <v>946</v>
      </c>
      <c r="C865">
        <v>14</v>
      </c>
      <c r="D865" s="19" t="s">
        <v>158</v>
      </c>
      <c r="E865">
        <v>264.36</v>
      </c>
      <c r="F865">
        <v>84</v>
      </c>
      <c r="G865" t="b">
        <v>0</v>
      </c>
      <c r="H865" t="b">
        <v>0</v>
      </c>
      <c r="I865" t="b">
        <v>0</v>
      </c>
      <c r="J865">
        <v>8</v>
      </c>
      <c r="K865">
        <v>256</v>
      </c>
      <c r="L865" s="20">
        <v>44573</v>
      </c>
      <c r="M865" s="19" t="s">
        <v>1573</v>
      </c>
    </row>
    <row r="866" spans="1:13" x14ac:dyDescent="0.25">
      <c r="A866">
        <v>865</v>
      </c>
      <c r="B866" s="19" t="s">
        <v>947</v>
      </c>
      <c r="C866">
        <v>14</v>
      </c>
      <c r="D866" s="19" t="s">
        <v>158</v>
      </c>
      <c r="E866">
        <v>91.94</v>
      </c>
      <c r="F866">
        <v>70</v>
      </c>
      <c r="G866" t="b">
        <v>0</v>
      </c>
      <c r="H866" t="b">
        <v>0</v>
      </c>
      <c r="I866" t="b">
        <v>0</v>
      </c>
      <c r="J866">
        <v>4</v>
      </c>
      <c r="K866">
        <v>64</v>
      </c>
      <c r="L866" s="20">
        <v>44933</v>
      </c>
      <c r="M866" s="19" t="s">
        <v>1574</v>
      </c>
    </row>
    <row r="867" spans="1:13" x14ac:dyDescent="0.25">
      <c r="A867">
        <v>866</v>
      </c>
      <c r="B867" s="19" t="s">
        <v>948</v>
      </c>
      <c r="C867">
        <v>4</v>
      </c>
      <c r="D867" s="19" t="s">
        <v>35</v>
      </c>
      <c r="E867">
        <v>367.8</v>
      </c>
      <c r="F867">
        <v>82</v>
      </c>
      <c r="G867" t="b">
        <v>1</v>
      </c>
      <c r="H867" t="b">
        <v>1</v>
      </c>
      <c r="I867" t="b">
        <v>0</v>
      </c>
      <c r="J867">
        <v>8</v>
      </c>
      <c r="K867">
        <v>128</v>
      </c>
      <c r="L867" s="20">
        <v>44741</v>
      </c>
      <c r="M867" s="19" t="s">
        <v>1573</v>
      </c>
    </row>
    <row r="868" spans="1:13" x14ac:dyDescent="0.25">
      <c r="A868">
        <v>867</v>
      </c>
      <c r="B868" s="19" t="s">
        <v>949</v>
      </c>
      <c r="C868">
        <v>31</v>
      </c>
      <c r="D868" s="19" t="s">
        <v>434</v>
      </c>
      <c r="E868">
        <v>356.21</v>
      </c>
      <c r="F868">
        <v>78</v>
      </c>
      <c r="G868" t="b">
        <v>1</v>
      </c>
      <c r="H868" t="b">
        <v>1</v>
      </c>
      <c r="I868" t="b">
        <v>0</v>
      </c>
      <c r="J868">
        <v>6</v>
      </c>
      <c r="K868">
        <v>64</v>
      </c>
      <c r="L868" s="20">
        <v>44795</v>
      </c>
      <c r="M868" s="19" t="s">
        <v>1573</v>
      </c>
    </row>
    <row r="869" spans="1:13" x14ac:dyDescent="0.25">
      <c r="A869">
        <v>868</v>
      </c>
      <c r="B869" s="19" t="s">
        <v>950</v>
      </c>
      <c r="C869">
        <v>4</v>
      </c>
      <c r="D869" s="19" t="s">
        <v>35</v>
      </c>
      <c r="E869">
        <v>91.94</v>
      </c>
      <c r="F869">
        <v>64</v>
      </c>
      <c r="G869" t="b">
        <v>0</v>
      </c>
      <c r="H869" t="b">
        <v>0</v>
      </c>
      <c r="I869" t="b">
        <v>0</v>
      </c>
      <c r="J869">
        <v>3</v>
      </c>
      <c r="K869">
        <v>32</v>
      </c>
      <c r="L869" s="20">
        <v>44628</v>
      </c>
      <c r="M869" s="19" t="s">
        <v>1573</v>
      </c>
    </row>
    <row r="870" spans="1:13" x14ac:dyDescent="0.25">
      <c r="A870">
        <v>869</v>
      </c>
      <c r="B870" s="19" t="s">
        <v>951</v>
      </c>
      <c r="C870">
        <v>14</v>
      </c>
      <c r="D870" s="19" t="s">
        <v>158</v>
      </c>
      <c r="E870">
        <v>126.43</v>
      </c>
      <c r="F870">
        <v>74</v>
      </c>
      <c r="G870" t="b">
        <v>0</v>
      </c>
      <c r="H870" t="b">
        <v>0</v>
      </c>
      <c r="I870" t="b">
        <v>0</v>
      </c>
      <c r="J870">
        <v>4</v>
      </c>
      <c r="K870">
        <v>64</v>
      </c>
      <c r="L870" s="20">
        <v>44869</v>
      </c>
      <c r="M870" s="19" t="s">
        <v>1573</v>
      </c>
    </row>
    <row r="871" spans="1:13" x14ac:dyDescent="0.25">
      <c r="A871">
        <v>870</v>
      </c>
      <c r="B871" s="19" t="s">
        <v>952</v>
      </c>
      <c r="C871">
        <v>10</v>
      </c>
      <c r="D871" s="19" t="s">
        <v>63</v>
      </c>
      <c r="E871">
        <v>172.3</v>
      </c>
      <c r="F871">
        <v>79</v>
      </c>
      <c r="G871" t="b">
        <v>1</v>
      </c>
      <c r="H871" t="b">
        <v>0</v>
      </c>
      <c r="I871" t="b">
        <v>0</v>
      </c>
      <c r="J871">
        <v>6</v>
      </c>
      <c r="K871">
        <v>128</v>
      </c>
      <c r="L871" s="20">
        <v>44691</v>
      </c>
      <c r="M871" s="19" t="s">
        <v>1573</v>
      </c>
    </row>
    <row r="872" spans="1:13" x14ac:dyDescent="0.25">
      <c r="A872">
        <v>871</v>
      </c>
      <c r="B872" s="19" t="s">
        <v>953</v>
      </c>
      <c r="C872">
        <v>3</v>
      </c>
      <c r="D872" s="19" t="s">
        <v>33</v>
      </c>
      <c r="E872">
        <v>166.66</v>
      </c>
      <c r="F872">
        <v>77</v>
      </c>
      <c r="G872" t="b">
        <v>0</v>
      </c>
      <c r="H872" t="b">
        <v>0</v>
      </c>
      <c r="I872" t="b">
        <v>0</v>
      </c>
      <c r="J872">
        <v>4</v>
      </c>
      <c r="K872">
        <v>64</v>
      </c>
      <c r="L872" s="20">
        <v>44992</v>
      </c>
      <c r="M872" s="19" t="s">
        <v>1574</v>
      </c>
    </row>
    <row r="873" spans="1:13" x14ac:dyDescent="0.25">
      <c r="A873">
        <v>872</v>
      </c>
      <c r="B873" s="19" t="s">
        <v>954</v>
      </c>
      <c r="C873">
        <v>1</v>
      </c>
      <c r="D873" s="19" t="s">
        <v>25</v>
      </c>
      <c r="E873">
        <v>517.23</v>
      </c>
      <c r="F873">
        <v>86</v>
      </c>
      <c r="G873" t="b">
        <v>1</v>
      </c>
      <c r="H873" t="b">
        <v>1</v>
      </c>
      <c r="I873" t="b">
        <v>0</v>
      </c>
      <c r="J873">
        <v>8</v>
      </c>
      <c r="K873">
        <v>128</v>
      </c>
      <c r="L873" s="20">
        <v>44576</v>
      </c>
      <c r="M873" s="19" t="s">
        <v>1573</v>
      </c>
    </row>
    <row r="874" spans="1:13" x14ac:dyDescent="0.25">
      <c r="A874">
        <v>873</v>
      </c>
      <c r="B874" s="19" t="s">
        <v>955</v>
      </c>
      <c r="C874">
        <v>4</v>
      </c>
      <c r="D874" s="19" t="s">
        <v>35</v>
      </c>
      <c r="E874">
        <v>206.89</v>
      </c>
      <c r="F874">
        <v>83</v>
      </c>
      <c r="G874" t="b">
        <v>0</v>
      </c>
      <c r="H874" t="b">
        <v>0</v>
      </c>
      <c r="I874" t="b">
        <v>0</v>
      </c>
      <c r="J874">
        <v>8</v>
      </c>
      <c r="K874">
        <v>128</v>
      </c>
      <c r="L874" s="20">
        <v>44773</v>
      </c>
      <c r="M874" s="19" t="s">
        <v>1573</v>
      </c>
    </row>
    <row r="875" spans="1:13" x14ac:dyDescent="0.25">
      <c r="A875">
        <v>874</v>
      </c>
      <c r="B875" s="19" t="s">
        <v>956</v>
      </c>
      <c r="C875">
        <v>4</v>
      </c>
      <c r="D875" s="19" t="s">
        <v>35</v>
      </c>
      <c r="E875">
        <v>229.87</v>
      </c>
      <c r="F875">
        <v>83</v>
      </c>
      <c r="G875" t="b">
        <v>1</v>
      </c>
      <c r="H875" t="b">
        <v>0</v>
      </c>
      <c r="I875" t="b">
        <v>0</v>
      </c>
      <c r="J875">
        <v>8</v>
      </c>
      <c r="K875">
        <v>128</v>
      </c>
      <c r="L875" s="20">
        <v>44916</v>
      </c>
      <c r="M875" s="19" t="s">
        <v>1573</v>
      </c>
    </row>
    <row r="876" spans="1:13" x14ac:dyDescent="0.25">
      <c r="A876">
        <v>875</v>
      </c>
      <c r="B876" s="19" t="s">
        <v>957</v>
      </c>
      <c r="C876">
        <v>29</v>
      </c>
      <c r="D876" s="19" t="s">
        <v>377</v>
      </c>
      <c r="E876">
        <v>45.97</v>
      </c>
      <c r="F876">
        <v>82</v>
      </c>
      <c r="G876" t="b">
        <v>0</v>
      </c>
      <c r="H876" t="b">
        <v>0</v>
      </c>
      <c r="I876" t="b">
        <v>0</v>
      </c>
      <c r="J876">
        <v>1</v>
      </c>
      <c r="K876">
        <v>8</v>
      </c>
      <c r="L876" s="20">
        <v>44829</v>
      </c>
      <c r="M876" s="19" t="s">
        <v>1573</v>
      </c>
    </row>
    <row r="877" spans="1:13" x14ac:dyDescent="0.25">
      <c r="A877">
        <v>876</v>
      </c>
      <c r="B877" s="19" t="s">
        <v>958</v>
      </c>
      <c r="C877">
        <v>2</v>
      </c>
      <c r="D877" s="19" t="s">
        <v>30</v>
      </c>
      <c r="E877">
        <v>1172.4000000000001</v>
      </c>
      <c r="F877">
        <v>82</v>
      </c>
      <c r="G877" t="b">
        <v>1</v>
      </c>
      <c r="H877" t="b">
        <v>1</v>
      </c>
      <c r="I877" t="b">
        <v>0</v>
      </c>
      <c r="J877">
        <v>12</v>
      </c>
      <c r="K877">
        <v>128</v>
      </c>
      <c r="L877" s="20">
        <v>44777</v>
      </c>
      <c r="M877" s="19" t="s">
        <v>1573</v>
      </c>
    </row>
    <row r="878" spans="1:13" x14ac:dyDescent="0.25">
      <c r="A878">
        <v>877</v>
      </c>
      <c r="B878" s="19" t="s">
        <v>959</v>
      </c>
      <c r="C878">
        <v>8</v>
      </c>
      <c r="D878" s="19" t="s">
        <v>49</v>
      </c>
      <c r="E878">
        <v>444.83</v>
      </c>
      <c r="F878">
        <v>84</v>
      </c>
      <c r="G878" t="b">
        <v>1</v>
      </c>
      <c r="H878" t="b">
        <v>0</v>
      </c>
      <c r="I878" t="b">
        <v>0</v>
      </c>
      <c r="J878">
        <v>8</v>
      </c>
      <c r="K878">
        <v>128</v>
      </c>
      <c r="L878" s="20">
        <v>44761</v>
      </c>
      <c r="M878" s="19" t="s">
        <v>1573</v>
      </c>
    </row>
    <row r="879" spans="1:13" x14ac:dyDescent="0.25">
      <c r="A879">
        <v>878</v>
      </c>
      <c r="B879" s="19" t="s">
        <v>960</v>
      </c>
      <c r="C879">
        <v>1</v>
      </c>
      <c r="D879" s="19" t="s">
        <v>25</v>
      </c>
      <c r="E879">
        <v>229.87</v>
      </c>
      <c r="F879">
        <v>73</v>
      </c>
      <c r="G879" t="b">
        <v>0</v>
      </c>
      <c r="H879" t="b">
        <v>0</v>
      </c>
      <c r="I879" t="b">
        <v>0</v>
      </c>
      <c r="J879">
        <v>4</v>
      </c>
      <c r="K879">
        <v>64</v>
      </c>
      <c r="L879" s="20">
        <v>44702</v>
      </c>
      <c r="M879" s="19" t="s">
        <v>1573</v>
      </c>
    </row>
    <row r="880" spans="1:13" x14ac:dyDescent="0.25">
      <c r="A880">
        <v>879</v>
      </c>
      <c r="B880" s="19" t="s">
        <v>961</v>
      </c>
      <c r="C880">
        <v>2</v>
      </c>
      <c r="D880" s="19" t="s">
        <v>30</v>
      </c>
      <c r="E880">
        <v>126.43</v>
      </c>
      <c r="F880">
        <v>72</v>
      </c>
      <c r="G880" t="b">
        <v>0</v>
      </c>
      <c r="H880" t="b">
        <v>0</v>
      </c>
      <c r="I880" t="b">
        <v>0</v>
      </c>
      <c r="J880">
        <v>4</v>
      </c>
      <c r="K880">
        <v>64</v>
      </c>
      <c r="L880" s="20">
        <v>44729</v>
      </c>
      <c r="M880" s="19" t="s">
        <v>1573</v>
      </c>
    </row>
    <row r="881" spans="1:13" x14ac:dyDescent="0.25">
      <c r="A881">
        <v>880</v>
      </c>
      <c r="B881" s="19" t="s">
        <v>962</v>
      </c>
      <c r="C881">
        <v>1</v>
      </c>
      <c r="D881" s="19" t="s">
        <v>25</v>
      </c>
      <c r="E881">
        <v>195.29</v>
      </c>
      <c r="F881">
        <v>68</v>
      </c>
      <c r="G881" t="b">
        <v>0</v>
      </c>
      <c r="H881" t="b">
        <v>0</v>
      </c>
      <c r="I881" t="b">
        <v>0</v>
      </c>
      <c r="J881">
        <v>4</v>
      </c>
      <c r="K881">
        <v>64</v>
      </c>
      <c r="L881" s="20">
        <v>44768</v>
      </c>
      <c r="M881" s="19" t="s">
        <v>1573</v>
      </c>
    </row>
    <row r="882" spans="1:13" x14ac:dyDescent="0.25">
      <c r="A882">
        <v>881</v>
      </c>
      <c r="B882" s="19" t="s">
        <v>963</v>
      </c>
      <c r="C882">
        <v>5</v>
      </c>
      <c r="D882" s="19" t="s">
        <v>39</v>
      </c>
      <c r="E882">
        <v>643.66999999999996</v>
      </c>
      <c r="F882">
        <v>75</v>
      </c>
      <c r="G882" t="b">
        <v>1</v>
      </c>
      <c r="H882" t="b">
        <v>1</v>
      </c>
      <c r="I882" t="b">
        <v>0</v>
      </c>
      <c r="J882">
        <v>4</v>
      </c>
      <c r="K882">
        <v>256</v>
      </c>
      <c r="L882" s="20">
        <v>44951</v>
      </c>
      <c r="M882" s="19" t="s">
        <v>1574</v>
      </c>
    </row>
    <row r="883" spans="1:13" x14ac:dyDescent="0.25">
      <c r="A883">
        <v>882</v>
      </c>
      <c r="B883" s="19" t="s">
        <v>964</v>
      </c>
      <c r="C883">
        <v>5</v>
      </c>
      <c r="D883" s="19" t="s">
        <v>39</v>
      </c>
      <c r="E883">
        <v>781.6</v>
      </c>
      <c r="F883">
        <v>76</v>
      </c>
      <c r="G883" t="b">
        <v>1</v>
      </c>
      <c r="H883" t="b">
        <v>1</v>
      </c>
      <c r="I883" t="b">
        <v>0</v>
      </c>
      <c r="J883">
        <v>4</v>
      </c>
      <c r="K883">
        <v>256</v>
      </c>
      <c r="L883" s="20">
        <v>44845</v>
      </c>
      <c r="M883" s="19" t="s">
        <v>1573</v>
      </c>
    </row>
    <row r="884" spans="1:13" x14ac:dyDescent="0.25">
      <c r="A884">
        <v>883</v>
      </c>
      <c r="B884" s="19" t="s">
        <v>965</v>
      </c>
      <c r="C884">
        <v>8</v>
      </c>
      <c r="D884" s="19" t="s">
        <v>49</v>
      </c>
      <c r="E884">
        <v>114.93</v>
      </c>
      <c r="F884">
        <v>66</v>
      </c>
      <c r="G884" t="b">
        <v>0</v>
      </c>
      <c r="H884" t="b">
        <v>0</v>
      </c>
      <c r="I884" t="b">
        <v>0</v>
      </c>
      <c r="J884">
        <v>3</v>
      </c>
      <c r="K884">
        <v>32</v>
      </c>
      <c r="L884" s="20">
        <v>44775</v>
      </c>
      <c r="M884" s="19" t="s">
        <v>1573</v>
      </c>
    </row>
    <row r="885" spans="1:13" x14ac:dyDescent="0.25">
      <c r="A885">
        <v>884</v>
      </c>
      <c r="B885" s="19" t="s">
        <v>966</v>
      </c>
      <c r="C885">
        <v>6</v>
      </c>
      <c r="D885" s="19" t="s">
        <v>43</v>
      </c>
      <c r="E885">
        <v>165.97</v>
      </c>
      <c r="F885">
        <v>77</v>
      </c>
      <c r="G885" t="b">
        <v>0</v>
      </c>
      <c r="H885" t="b">
        <v>0</v>
      </c>
      <c r="I885" t="b">
        <v>1</v>
      </c>
      <c r="J885">
        <v>4</v>
      </c>
      <c r="K885">
        <v>128</v>
      </c>
      <c r="L885" s="20">
        <v>44924</v>
      </c>
      <c r="M885" s="19" t="s">
        <v>1573</v>
      </c>
    </row>
    <row r="886" spans="1:13" x14ac:dyDescent="0.25">
      <c r="A886">
        <v>885</v>
      </c>
      <c r="B886" s="19" t="s">
        <v>967</v>
      </c>
      <c r="C886">
        <v>8</v>
      </c>
      <c r="D886" s="19" t="s">
        <v>49</v>
      </c>
      <c r="E886">
        <v>114.83</v>
      </c>
      <c r="F886">
        <v>64</v>
      </c>
      <c r="G886" t="b">
        <v>0</v>
      </c>
      <c r="H886" t="b">
        <v>0</v>
      </c>
      <c r="I886" t="b">
        <v>0</v>
      </c>
      <c r="J886">
        <v>3</v>
      </c>
      <c r="K886">
        <v>32</v>
      </c>
      <c r="L886" s="20">
        <v>44730</v>
      </c>
      <c r="M886" s="19" t="s">
        <v>1573</v>
      </c>
    </row>
    <row r="887" spans="1:13" x14ac:dyDescent="0.25">
      <c r="A887">
        <v>886</v>
      </c>
      <c r="B887" s="19" t="s">
        <v>968</v>
      </c>
      <c r="C887">
        <v>4</v>
      </c>
      <c r="D887" s="19" t="s">
        <v>35</v>
      </c>
      <c r="E887">
        <v>287.33999999999997</v>
      </c>
      <c r="F887">
        <v>85</v>
      </c>
      <c r="G887" t="b">
        <v>1</v>
      </c>
      <c r="H887" t="b">
        <v>1</v>
      </c>
      <c r="I887" t="b">
        <v>0</v>
      </c>
      <c r="J887">
        <v>8</v>
      </c>
      <c r="K887">
        <v>128</v>
      </c>
      <c r="L887" s="20">
        <v>45051</v>
      </c>
      <c r="M887" s="19" t="s">
        <v>1574</v>
      </c>
    </row>
    <row r="888" spans="1:13" x14ac:dyDescent="0.25">
      <c r="A888">
        <v>887</v>
      </c>
      <c r="B888" s="19" t="s">
        <v>969</v>
      </c>
      <c r="C888">
        <v>2</v>
      </c>
      <c r="D888" s="19" t="s">
        <v>30</v>
      </c>
      <c r="E888">
        <v>988.39</v>
      </c>
      <c r="F888">
        <v>82</v>
      </c>
      <c r="G888" t="b">
        <v>1</v>
      </c>
      <c r="H888" t="b">
        <v>1</v>
      </c>
      <c r="I888" t="b">
        <v>0</v>
      </c>
      <c r="J888">
        <v>8</v>
      </c>
      <c r="K888">
        <v>128</v>
      </c>
      <c r="L888" s="20">
        <v>44718</v>
      </c>
      <c r="M888" s="19" t="s">
        <v>1573</v>
      </c>
    </row>
    <row r="889" spans="1:13" x14ac:dyDescent="0.25">
      <c r="A889">
        <v>888</v>
      </c>
      <c r="B889" s="19" t="s">
        <v>970</v>
      </c>
      <c r="C889">
        <v>6</v>
      </c>
      <c r="D889" s="19" t="s">
        <v>43</v>
      </c>
      <c r="E889">
        <v>5517.24</v>
      </c>
      <c r="F889">
        <v>88</v>
      </c>
      <c r="G889" t="b">
        <v>0</v>
      </c>
      <c r="H889" t="b">
        <v>1</v>
      </c>
      <c r="I889" t="b">
        <v>0</v>
      </c>
      <c r="J889">
        <v>8</v>
      </c>
      <c r="K889">
        <v>256</v>
      </c>
      <c r="L889" s="20">
        <v>44900</v>
      </c>
      <c r="M889" s="19" t="s">
        <v>1573</v>
      </c>
    </row>
    <row r="890" spans="1:13" x14ac:dyDescent="0.25">
      <c r="A890">
        <v>889</v>
      </c>
      <c r="B890" s="19" t="s">
        <v>971</v>
      </c>
      <c r="C890">
        <v>6</v>
      </c>
      <c r="D890" s="19" t="s">
        <v>43</v>
      </c>
      <c r="E890">
        <v>195.39</v>
      </c>
      <c r="F890">
        <v>78</v>
      </c>
      <c r="G890" t="b">
        <v>0</v>
      </c>
      <c r="H890" t="b">
        <v>0</v>
      </c>
      <c r="I890" t="b">
        <v>1</v>
      </c>
      <c r="J890">
        <v>6</v>
      </c>
      <c r="K890">
        <v>64</v>
      </c>
      <c r="L890" s="20">
        <v>44937</v>
      </c>
      <c r="M890" s="19" t="s">
        <v>1574</v>
      </c>
    </row>
    <row r="891" spans="1:13" x14ac:dyDescent="0.25">
      <c r="A891">
        <v>890</v>
      </c>
      <c r="B891" s="19" t="s">
        <v>972</v>
      </c>
      <c r="C891">
        <v>4</v>
      </c>
      <c r="D891" s="19" t="s">
        <v>35</v>
      </c>
      <c r="E891">
        <v>103.44</v>
      </c>
      <c r="F891">
        <v>82</v>
      </c>
      <c r="G891" t="b">
        <v>0</v>
      </c>
      <c r="H891" t="b">
        <v>0</v>
      </c>
      <c r="I891" t="b">
        <v>0</v>
      </c>
      <c r="J891">
        <v>2</v>
      </c>
      <c r="K891">
        <v>16</v>
      </c>
      <c r="L891" s="20">
        <v>44718</v>
      </c>
      <c r="M891" s="19" t="s">
        <v>1573</v>
      </c>
    </row>
    <row r="892" spans="1:13" x14ac:dyDescent="0.25">
      <c r="A892">
        <v>891</v>
      </c>
      <c r="B892" s="19" t="s">
        <v>973</v>
      </c>
      <c r="C892">
        <v>8</v>
      </c>
      <c r="D892" s="19" t="s">
        <v>49</v>
      </c>
      <c r="E892">
        <v>183.79</v>
      </c>
      <c r="F892">
        <v>62</v>
      </c>
      <c r="G892" t="b">
        <v>0</v>
      </c>
      <c r="H892" t="b">
        <v>0</v>
      </c>
      <c r="I892" t="b">
        <v>0</v>
      </c>
      <c r="J892">
        <v>3</v>
      </c>
      <c r="K892">
        <v>32</v>
      </c>
      <c r="L892" s="20">
        <v>45039</v>
      </c>
      <c r="M892" s="19" t="s">
        <v>1574</v>
      </c>
    </row>
    <row r="893" spans="1:13" x14ac:dyDescent="0.25">
      <c r="A893">
        <v>892</v>
      </c>
      <c r="B893" s="19" t="s">
        <v>974</v>
      </c>
      <c r="C893">
        <v>35</v>
      </c>
      <c r="D893" s="19" t="s">
        <v>544</v>
      </c>
      <c r="E893">
        <v>44.71</v>
      </c>
      <c r="F893">
        <v>82</v>
      </c>
      <c r="G893" t="b">
        <v>0</v>
      </c>
      <c r="H893" t="b">
        <v>0</v>
      </c>
      <c r="I893" t="b">
        <v>0</v>
      </c>
      <c r="J893">
        <v>3</v>
      </c>
      <c r="K893">
        <v>32</v>
      </c>
      <c r="L893" s="20">
        <v>44703</v>
      </c>
      <c r="M893" s="19" t="s">
        <v>1573</v>
      </c>
    </row>
    <row r="894" spans="1:13" x14ac:dyDescent="0.25">
      <c r="A894">
        <v>893</v>
      </c>
      <c r="B894" s="19" t="s">
        <v>975</v>
      </c>
      <c r="C894">
        <v>5</v>
      </c>
      <c r="D894" s="19" t="s">
        <v>39</v>
      </c>
      <c r="E894">
        <v>976.9</v>
      </c>
      <c r="F894">
        <v>75</v>
      </c>
      <c r="G894" t="b">
        <v>1</v>
      </c>
      <c r="H894" t="b">
        <v>1</v>
      </c>
      <c r="I894" t="b">
        <v>0</v>
      </c>
      <c r="J894">
        <v>8</v>
      </c>
      <c r="K894">
        <v>128</v>
      </c>
      <c r="L894" s="20">
        <v>44920</v>
      </c>
      <c r="M894" s="19" t="s">
        <v>1573</v>
      </c>
    </row>
    <row r="895" spans="1:13" x14ac:dyDescent="0.25">
      <c r="A895">
        <v>894</v>
      </c>
      <c r="B895" s="19" t="s">
        <v>976</v>
      </c>
      <c r="C895">
        <v>9</v>
      </c>
      <c r="D895" s="19" t="s">
        <v>52</v>
      </c>
      <c r="E895">
        <v>252.86</v>
      </c>
      <c r="F895">
        <v>78</v>
      </c>
      <c r="G895" t="b">
        <v>1</v>
      </c>
      <c r="H895" t="b">
        <v>1</v>
      </c>
      <c r="I895" t="b">
        <v>0</v>
      </c>
      <c r="J895">
        <v>4</v>
      </c>
      <c r="K895">
        <v>128</v>
      </c>
      <c r="L895" s="20">
        <v>44712</v>
      </c>
      <c r="M895" s="19" t="s">
        <v>1573</v>
      </c>
    </row>
    <row r="896" spans="1:13" x14ac:dyDescent="0.25">
      <c r="A896">
        <v>895</v>
      </c>
      <c r="B896" s="19" t="s">
        <v>977</v>
      </c>
      <c r="C896">
        <v>24</v>
      </c>
      <c r="D896" s="19" t="s">
        <v>271</v>
      </c>
      <c r="E896">
        <v>103.44</v>
      </c>
      <c r="F896">
        <v>66</v>
      </c>
      <c r="G896" t="b">
        <v>0</v>
      </c>
      <c r="H896" t="b">
        <v>0</v>
      </c>
      <c r="I896" t="b">
        <v>0</v>
      </c>
      <c r="J896">
        <v>4</v>
      </c>
      <c r="K896">
        <v>64</v>
      </c>
      <c r="L896" s="20">
        <v>44831</v>
      </c>
      <c r="M896" s="19" t="s">
        <v>1573</v>
      </c>
    </row>
    <row r="897" spans="1:13" x14ac:dyDescent="0.25">
      <c r="A897">
        <v>896</v>
      </c>
      <c r="B897" s="19" t="s">
        <v>978</v>
      </c>
      <c r="C897">
        <v>14</v>
      </c>
      <c r="D897" s="19" t="s">
        <v>158</v>
      </c>
      <c r="E897">
        <v>241.37</v>
      </c>
      <c r="F897">
        <v>79</v>
      </c>
      <c r="G897" t="b">
        <v>1</v>
      </c>
      <c r="H897" t="b">
        <v>1</v>
      </c>
      <c r="I897" t="b">
        <v>0</v>
      </c>
      <c r="J897">
        <v>6</v>
      </c>
      <c r="K897">
        <v>128</v>
      </c>
      <c r="L897" s="20">
        <v>44905</v>
      </c>
      <c r="M897" s="19" t="s">
        <v>1573</v>
      </c>
    </row>
    <row r="898" spans="1:13" x14ac:dyDescent="0.25">
      <c r="A898">
        <v>897</v>
      </c>
      <c r="B898" s="19" t="s">
        <v>979</v>
      </c>
      <c r="C898">
        <v>8</v>
      </c>
      <c r="D898" s="19" t="s">
        <v>49</v>
      </c>
      <c r="E898">
        <v>379.2</v>
      </c>
      <c r="F898">
        <v>84</v>
      </c>
      <c r="G898" t="b">
        <v>1</v>
      </c>
      <c r="H898" t="b">
        <v>1</v>
      </c>
      <c r="I898" t="b">
        <v>0</v>
      </c>
      <c r="J898">
        <v>8</v>
      </c>
      <c r="K898">
        <v>128</v>
      </c>
      <c r="L898" s="20">
        <v>44649</v>
      </c>
      <c r="M898" s="19" t="s">
        <v>1573</v>
      </c>
    </row>
    <row r="899" spans="1:13" x14ac:dyDescent="0.25">
      <c r="A899">
        <v>898</v>
      </c>
      <c r="B899" s="19" t="s">
        <v>980</v>
      </c>
      <c r="C899">
        <v>3</v>
      </c>
      <c r="D899" s="19" t="s">
        <v>33</v>
      </c>
      <c r="E899">
        <v>103.7</v>
      </c>
      <c r="F899">
        <v>70</v>
      </c>
      <c r="G899" t="b">
        <v>0</v>
      </c>
      <c r="H899" t="b">
        <v>0</v>
      </c>
      <c r="I899" t="b">
        <v>0</v>
      </c>
      <c r="J899">
        <v>4</v>
      </c>
      <c r="K899">
        <v>64</v>
      </c>
      <c r="L899" s="20">
        <v>44841</v>
      </c>
      <c r="M899" s="19" t="s">
        <v>1573</v>
      </c>
    </row>
    <row r="900" spans="1:13" x14ac:dyDescent="0.25">
      <c r="A900">
        <v>899</v>
      </c>
      <c r="B900" s="19" t="s">
        <v>981</v>
      </c>
      <c r="C900">
        <v>6</v>
      </c>
      <c r="D900" s="19" t="s">
        <v>43</v>
      </c>
      <c r="E900">
        <v>96.54</v>
      </c>
      <c r="F900">
        <v>61</v>
      </c>
      <c r="G900" t="b">
        <v>0</v>
      </c>
      <c r="H900" t="b">
        <v>0</v>
      </c>
      <c r="I900" t="b">
        <v>0</v>
      </c>
      <c r="J900">
        <v>3</v>
      </c>
      <c r="K900">
        <v>32</v>
      </c>
      <c r="L900" s="20">
        <v>44852</v>
      </c>
      <c r="M900" s="19" t="s">
        <v>1573</v>
      </c>
    </row>
    <row r="901" spans="1:13" x14ac:dyDescent="0.25">
      <c r="A901">
        <v>900</v>
      </c>
      <c r="B901" s="19" t="s">
        <v>982</v>
      </c>
      <c r="C901">
        <v>17</v>
      </c>
      <c r="D901" s="19" t="s">
        <v>174</v>
      </c>
      <c r="E901">
        <v>114.93</v>
      </c>
      <c r="F901">
        <v>64</v>
      </c>
      <c r="G901" t="b">
        <v>0</v>
      </c>
      <c r="H901" t="b">
        <v>0</v>
      </c>
      <c r="I901" t="b">
        <v>0</v>
      </c>
      <c r="J901">
        <v>3</v>
      </c>
      <c r="K901">
        <v>64</v>
      </c>
      <c r="L901" s="20">
        <v>44724</v>
      </c>
      <c r="M901" s="19" t="s">
        <v>1573</v>
      </c>
    </row>
    <row r="902" spans="1:13" x14ac:dyDescent="0.25">
      <c r="A902">
        <v>901</v>
      </c>
      <c r="B902" s="19" t="s">
        <v>983</v>
      </c>
      <c r="C902">
        <v>14</v>
      </c>
      <c r="D902" s="19" t="s">
        <v>158</v>
      </c>
      <c r="E902">
        <v>96.44</v>
      </c>
      <c r="F902">
        <v>63</v>
      </c>
      <c r="G902" t="b">
        <v>0</v>
      </c>
      <c r="H902" t="b">
        <v>0</v>
      </c>
      <c r="I902" t="b">
        <v>0</v>
      </c>
      <c r="J902">
        <v>3</v>
      </c>
      <c r="K902">
        <v>64</v>
      </c>
      <c r="L902" s="20">
        <v>44774</v>
      </c>
      <c r="M902" s="19" t="s">
        <v>1573</v>
      </c>
    </row>
    <row r="903" spans="1:13" x14ac:dyDescent="0.25">
      <c r="A903">
        <v>902</v>
      </c>
      <c r="B903" s="19" t="s">
        <v>984</v>
      </c>
      <c r="C903">
        <v>37</v>
      </c>
      <c r="D903" s="19" t="s">
        <v>605</v>
      </c>
      <c r="E903">
        <v>229.87</v>
      </c>
      <c r="F903">
        <v>82</v>
      </c>
      <c r="G903" t="b">
        <v>1</v>
      </c>
      <c r="H903" t="b">
        <v>1</v>
      </c>
      <c r="I903" t="b">
        <v>0</v>
      </c>
      <c r="J903">
        <v>6</v>
      </c>
      <c r="K903">
        <v>128</v>
      </c>
      <c r="L903" s="20">
        <v>44794</v>
      </c>
      <c r="M903" s="19" t="s">
        <v>1573</v>
      </c>
    </row>
    <row r="904" spans="1:13" x14ac:dyDescent="0.25">
      <c r="A904">
        <v>903</v>
      </c>
      <c r="B904" s="19" t="s">
        <v>985</v>
      </c>
      <c r="C904">
        <v>25</v>
      </c>
      <c r="D904" s="19" t="s">
        <v>273</v>
      </c>
      <c r="E904">
        <v>160.91</v>
      </c>
      <c r="F904">
        <v>71</v>
      </c>
      <c r="G904" t="b">
        <v>0</v>
      </c>
      <c r="H904" t="b">
        <v>0</v>
      </c>
      <c r="I904" t="b">
        <v>0</v>
      </c>
      <c r="J904">
        <v>4</v>
      </c>
      <c r="K904">
        <v>64</v>
      </c>
      <c r="L904" s="20">
        <v>44981</v>
      </c>
      <c r="M904" s="19" t="s">
        <v>1574</v>
      </c>
    </row>
    <row r="905" spans="1:13" x14ac:dyDescent="0.25">
      <c r="A905">
        <v>904</v>
      </c>
      <c r="B905" s="19" t="s">
        <v>986</v>
      </c>
      <c r="C905">
        <v>6</v>
      </c>
      <c r="D905" s="19" t="s">
        <v>43</v>
      </c>
      <c r="E905">
        <v>344.82</v>
      </c>
      <c r="F905">
        <v>85</v>
      </c>
      <c r="G905" t="b">
        <v>1</v>
      </c>
      <c r="H905" t="b">
        <v>1</v>
      </c>
      <c r="I905" t="b">
        <v>1</v>
      </c>
      <c r="J905">
        <v>8</v>
      </c>
      <c r="K905">
        <v>128</v>
      </c>
      <c r="L905" s="20">
        <v>44614</v>
      </c>
      <c r="M905" s="19" t="s">
        <v>1573</v>
      </c>
    </row>
    <row r="906" spans="1:13" x14ac:dyDescent="0.25">
      <c r="A906">
        <v>905</v>
      </c>
      <c r="B906" s="19" t="s">
        <v>988</v>
      </c>
      <c r="C906">
        <v>44</v>
      </c>
      <c r="D906" s="19" t="s">
        <v>987</v>
      </c>
      <c r="E906">
        <v>103.33</v>
      </c>
      <c r="F906">
        <v>60</v>
      </c>
      <c r="G906" t="b">
        <v>0</v>
      </c>
      <c r="H906" t="b">
        <v>0</v>
      </c>
      <c r="I906" t="b">
        <v>0</v>
      </c>
      <c r="J906">
        <v>3</v>
      </c>
      <c r="K906">
        <v>32</v>
      </c>
      <c r="L906" s="20">
        <v>44586</v>
      </c>
      <c r="M906" s="19" t="s">
        <v>1573</v>
      </c>
    </row>
    <row r="907" spans="1:13" x14ac:dyDescent="0.25">
      <c r="A907">
        <v>906</v>
      </c>
      <c r="B907" s="19" t="s">
        <v>989</v>
      </c>
      <c r="C907">
        <v>2</v>
      </c>
      <c r="D907" s="19" t="s">
        <v>30</v>
      </c>
      <c r="E907">
        <v>1884.83</v>
      </c>
      <c r="F907">
        <v>82</v>
      </c>
      <c r="G907" t="b">
        <v>1</v>
      </c>
      <c r="H907" t="b">
        <v>1</v>
      </c>
      <c r="I907" t="b">
        <v>0</v>
      </c>
      <c r="J907">
        <v>12</v>
      </c>
      <c r="K907">
        <v>1024</v>
      </c>
      <c r="L907" s="20">
        <v>44769</v>
      </c>
      <c r="M907" s="19" t="s">
        <v>1573</v>
      </c>
    </row>
    <row r="908" spans="1:13" x14ac:dyDescent="0.25">
      <c r="A908">
        <v>907</v>
      </c>
      <c r="B908" s="19" t="s">
        <v>990</v>
      </c>
      <c r="C908">
        <v>7</v>
      </c>
      <c r="D908" s="19" t="s">
        <v>45</v>
      </c>
      <c r="E908">
        <v>287.24</v>
      </c>
      <c r="F908">
        <v>80</v>
      </c>
      <c r="G908" t="b">
        <v>1</v>
      </c>
      <c r="H908" t="b">
        <v>1</v>
      </c>
      <c r="I908" t="b">
        <v>0</v>
      </c>
      <c r="J908">
        <v>6</v>
      </c>
      <c r="K908">
        <v>128</v>
      </c>
      <c r="L908" s="20">
        <v>44768</v>
      </c>
      <c r="M908" s="19" t="s">
        <v>1573</v>
      </c>
    </row>
    <row r="909" spans="1:13" x14ac:dyDescent="0.25">
      <c r="A909">
        <v>908</v>
      </c>
      <c r="B909" s="19" t="s">
        <v>991</v>
      </c>
      <c r="C909">
        <v>3</v>
      </c>
      <c r="D909" s="19" t="s">
        <v>33</v>
      </c>
      <c r="E909">
        <v>689.54</v>
      </c>
      <c r="F909">
        <v>82</v>
      </c>
      <c r="G909" t="b">
        <v>1</v>
      </c>
      <c r="H909" t="b">
        <v>1</v>
      </c>
      <c r="I909" t="b">
        <v>0</v>
      </c>
      <c r="J909">
        <v>8</v>
      </c>
      <c r="K909">
        <v>128</v>
      </c>
      <c r="L909" s="20">
        <v>44869</v>
      </c>
      <c r="M909" s="19" t="s">
        <v>1573</v>
      </c>
    </row>
    <row r="910" spans="1:13" x14ac:dyDescent="0.25">
      <c r="A910">
        <v>909</v>
      </c>
      <c r="B910" s="19" t="s">
        <v>992</v>
      </c>
      <c r="C910">
        <v>1</v>
      </c>
      <c r="D910" s="19" t="s">
        <v>25</v>
      </c>
      <c r="E910">
        <v>551.61</v>
      </c>
      <c r="F910">
        <v>86</v>
      </c>
      <c r="G910" t="b">
        <v>1</v>
      </c>
      <c r="H910" t="b">
        <v>1</v>
      </c>
      <c r="I910" t="b">
        <v>0</v>
      </c>
      <c r="J910">
        <v>12</v>
      </c>
      <c r="K910">
        <v>256</v>
      </c>
      <c r="L910" s="20">
        <v>44589</v>
      </c>
      <c r="M910" s="19" t="s">
        <v>1573</v>
      </c>
    </row>
    <row r="911" spans="1:13" x14ac:dyDescent="0.25">
      <c r="A911">
        <v>910</v>
      </c>
      <c r="B911" s="19" t="s">
        <v>993</v>
      </c>
      <c r="C911">
        <v>4</v>
      </c>
      <c r="D911" s="19" t="s">
        <v>35</v>
      </c>
      <c r="E911">
        <v>471.15</v>
      </c>
      <c r="F911">
        <v>86</v>
      </c>
      <c r="G911" t="b">
        <v>1</v>
      </c>
      <c r="H911" t="b">
        <v>1</v>
      </c>
      <c r="I911" t="b">
        <v>0</v>
      </c>
      <c r="J911">
        <v>8</v>
      </c>
      <c r="K911">
        <v>128</v>
      </c>
      <c r="L911" s="20">
        <v>44894</v>
      </c>
      <c r="M911" s="19" t="s">
        <v>1573</v>
      </c>
    </row>
    <row r="912" spans="1:13" x14ac:dyDescent="0.25">
      <c r="A912">
        <v>911</v>
      </c>
      <c r="B912" s="19" t="s">
        <v>994</v>
      </c>
      <c r="C912">
        <v>2</v>
      </c>
      <c r="D912" s="19" t="s">
        <v>30</v>
      </c>
      <c r="E912">
        <v>264.36</v>
      </c>
      <c r="F912">
        <v>74</v>
      </c>
      <c r="G912" t="b">
        <v>0</v>
      </c>
      <c r="H912" t="b">
        <v>1</v>
      </c>
      <c r="I912" t="b">
        <v>0</v>
      </c>
      <c r="J912">
        <v>8</v>
      </c>
      <c r="K912">
        <v>128</v>
      </c>
      <c r="L912" s="20">
        <v>44807</v>
      </c>
      <c r="M912" s="19" t="s">
        <v>1573</v>
      </c>
    </row>
    <row r="913" spans="1:13" x14ac:dyDescent="0.25">
      <c r="A913">
        <v>912</v>
      </c>
      <c r="B913" s="19" t="s">
        <v>995</v>
      </c>
      <c r="C913">
        <v>2</v>
      </c>
      <c r="D913" s="19" t="s">
        <v>30</v>
      </c>
      <c r="E913">
        <v>149.31</v>
      </c>
      <c r="F913">
        <v>63</v>
      </c>
      <c r="G913" t="b">
        <v>0</v>
      </c>
      <c r="H913" t="b">
        <v>0</v>
      </c>
      <c r="I913" t="b">
        <v>0</v>
      </c>
      <c r="J913">
        <v>4</v>
      </c>
      <c r="K913">
        <v>64</v>
      </c>
      <c r="L913" s="20">
        <v>44721</v>
      </c>
      <c r="M913" s="19" t="s">
        <v>1573</v>
      </c>
    </row>
    <row r="914" spans="1:13" x14ac:dyDescent="0.25">
      <c r="A914">
        <v>913</v>
      </c>
      <c r="B914" s="19" t="s">
        <v>996</v>
      </c>
      <c r="C914">
        <v>17</v>
      </c>
      <c r="D914" s="19" t="s">
        <v>174</v>
      </c>
      <c r="E914">
        <v>172.4</v>
      </c>
      <c r="F914">
        <v>79</v>
      </c>
      <c r="G914" t="b">
        <v>0</v>
      </c>
      <c r="H914" t="b">
        <v>0</v>
      </c>
      <c r="I914" t="b">
        <v>0</v>
      </c>
      <c r="J914">
        <v>8</v>
      </c>
      <c r="K914">
        <v>128</v>
      </c>
      <c r="L914" s="20">
        <v>44750</v>
      </c>
      <c r="M914" s="19" t="s">
        <v>1573</v>
      </c>
    </row>
    <row r="915" spans="1:13" x14ac:dyDescent="0.25">
      <c r="A915">
        <v>914</v>
      </c>
      <c r="B915" s="19" t="s">
        <v>997</v>
      </c>
      <c r="C915">
        <v>10</v>
      </c>
      <c r="D915" s="19" t="s">
        <v>63</v>
      </c>
      <c r="E915">
        <v>494.24</v>
      </c>
      <c r="F915">
        <v>86</v>
      </c>
      <c r="G915" t="b">
        <v>1</v>
      </c>
      <c r="H915" t="b">
        <v>1</v>
      </c>
      <c r="I915" t="b">
        <v>1</v>
      </c>
      <c r="J915">
        <v>8</v>
      </c>
      <c r="K915">
        <v>128</v>
      </c>
      <c r="L915" s="20">
        <v>44671</v>
      </c>
      <c r="M915" s="19" t="s">
        <v>1573</v>
      </c>
    </row>
    <row r="916" spans="1:13" x14ac:dyDescent="0.25">
      <c r="A916">
        <v>915</v>
      </c>
      <c r="B916" s="19" t="s">
        <v>998</v>
      </c>
      <c r="C916">
        <v>11</v>
      </c>
      <c r="D916" s="19" t="s">
        <v>94</v>
      </c>
      <c r="E916">
        <v>172.4</v>
      </c>
      <c r="F916">
        <v>78</v>
      </c>
      <c r="G916" t="b">
        <v>1</v>
      </c>
      <c r="H916" t="b">
        <v>0</v>
      </c>
      <c r="I916" t="b">
        <v>0</v>
      </c>
      <c r="J916">
        <v>4</v>
      </c>
      <c r="K916">
        <v>128</v>
      </c>
      <c r="L916" s="20">
        <v>44894</v>
      </c>
      <c r="M916" s="19" t="s">
        <v>1573</v>
      </c>
    </row>
    <row r="917" spans="1:13" x14ac:dyDescent="0.25">
      <c r="A917">
        <v>916</v>
      </c>
      <c r="B917" s="19" t="s">
        <v>999</v>
      </c>
      <c r="C917">
        <v>9</v>
      </c>
      <c r="D917" s="19" t="s">
        <v>52</v>
      </c>
      <c r="E917">
        <v>264.25</v>
      </c>
      <c r="F917">
        <v>83</v>
      </c>
      <c r="G917" t="b">
        <v>0</v>
      </c>
      <c r="H917" t="b">
        <v>0</v>
      </c>
      <c r="I917" t="b">
        <v>0</v>
      </c>
      <c r="J917">
        <v>8</v>
      </c>
      <c r="K917">
        <v>128</v>
      </c>
      <c r="L917" s="20">
        <v>44935</v>
      </c>
      <c r="M917" s="19" t="s">
        <v>1574</v>
      </c>
    </row>
    <row r="918" spans="1:13" x14ac:dyDescent="0.25">
      <c r="A918">
        <v>917</v>
      </c>
      <c r="B918" s="19" t="s">
        <v>1000</v>
      </c>
      <c r="C918">
        <v>9</v>
      </c>
      <c r="D918" s="19" t="s">
        <v>52</v>
      </c>
      <c r="E918">
        <v>1367.7</v>
      </c>
      <c r="F918">
        <v>82</v>
      </c>
      <c r="G918" t="b">
        <v>1</v>
      </c>
      <c r="H918" t="b">
        <v>1</v>
      </c>
      <c r="I918" t="b">
        <v>0</v>
      </c>
      <c r="J918">
        <v>12</v>
      </c>
      <c r="K918">
        <v>512</v>
      </c>
      <c r="L918" s="20">
        <v>44993</v>
      </c>
      <c r="M918" s="19" t="s">
        <v>1574</v>
      </c>
    </row>
    <row r="919" spans="1:13" x14ac:dyDescent="0.25">
      <c r="A919">
        <v>918</v>
      </c>
      <c r="B919" s="19" t="s">
        <v>1001</v>
      </c>
      <c r="C919">
        <v>8</v>
      </c>
      <c r="D919" s="19" t="s">
        <v>49</v>
      </c>
      <c r="E919">
        <v>344.71</v>
      </c>
      <c r="F919">
        <v>81</v>
      </c>
      <c r="G919" t="b">
        <v>1</v>
      </c>
      <c r="H919" t="b">
        <v>0</v>
      </c>
      <c r="I919" t="b">
        <v>0</v>
      </c>
      <c r="J919">
        <v>8</v>
      </c>
      <c r="K919">
        <v>128</v>
      </c>
      <c r="L919" s="20">
        <v>45050</v>
      </c>
      <c r="M919" s="19" t="s">
        <v>1574</v>
      </c>
    </row>
    <row r="920" spans="1:13" x14ac:dyDescent="0.25">
      <c r="A920">
        <v>919</v>
      </c>
      <c r="B920" s="19" t="s">
        <v>1002</v>
      </c>
      <c r="C920">
        <v>14</v>
      </c>
      <c r="D920" s="19" t="s">
        <v>158</v>
      </c>
      <c r="E920">
        <v>85.05</v>
      </c>
      <c r="F920">
        <v>62</v>
      </c>
      <c r="G920" t="b">
        <v>0</v>
      </c>
      <c r="H920" t="b">
        <v>0</v>
      </c>
      <c r="I920" t="b">
        <v>0</v>
      </c>
      <c r="J920">
        <v>3</v>
      </c>
      <c r="K920">
        <v>64</v>
      </c>
      <c r="L920" s="20">
        <v>44777</v>
      </c>
      <c r="M920" s="19" t="s">
        <v>1573</v>
      </c>
    </row>
    <row r="921" spans="1:13" x14ac:dyDescent="0.25">
      <c r="A921">
        <v>920</v>
      </c>
      <c r="B921" s="19" t="s">
        <v>1003</v>
      </c>
      <c r="C921">
        <v>11</v>
      </c>
      <c r="D921" s="19" t="s">
        <v>94</v>
      </c>
      <c r="E921">
        <v>206.89</v>
      </c>
      <c r="F921">
        <v>80</v>
      </c>
      <c r="G921" t="b">
        <v>1</v>
      </c>
      <c r="H921" t="b">
        <v>0</v>
      </c>
      <c r="I921" t="b">
        <v>0</v>
      </c>
      <c r="J921">
        <v>8</v>
      </c>
      <c r="K921">
        <v>128</v>
      </c>
      <c r="L921" s="20">
        <v>44678</v>
      </c>
      <c r="M921" s="19" t="s">
        <v>1573</v>
      </c>
    </row>
    <row r="922" spans="1:13" x14ac:dyDescent="0.25">
      <c r="A922">
        <v>921</v>
      </c>
      <c r="B922" s="19" t="s">
        <v>1004</v>
      </c>
      <c r="C922">
        <v>17</v>
      </c>
      <c r="D922" s="19" t="s">
        <v>174</v>
      </c>
      <c r="E922">
        <v>147.11000000000001</v>
      </c>
      <c r="F922">
        <v>77</v>
      </c>
      <c r="G922" t="b">
        <v>0</v>
      </c>
      <c r="H922" t="b">
        <v>0</v>
      </c>
      <c r="I922" t="b">
        <v>0</v>
      </c>
      <c r="J922">
        <v>6</v>
      </c>
      <c r="K922">
        <v>128</v>
      </c>
      <c r="L922" s="20">
        <v>44689</v>
      </c>
      <c r="M922" s="19" t="s">
        <v>1573</v>
      </c>
    </row>
    <row r="923" spans="1:13" x14ac:dyDescent="0.25">
      <c r="A923">
        <v>922</v>
      </c>
      <c r="B923" s="19" t="s">
        <v>1005</v>
      </c>
      <c r="C923">
        <v>6</v>
      </c>
      <c r="D923" s="19" t="s">
        <v>43</v>
      </c>
      <c r="E923">
        <v>310.33</v>
      </c>
      <c r="F923">
        <v>86</v>
      </c>
      <c r="G923" t="b">
        <v>1</v>
      </c>
      <c r="H923" t="b">
        <v>0</v>
      </c>
      <c r="I923" t="b">
        <v>1</v>
      </c>
      <c r="J923">
        <v>8</v>
      </c>
      <c r="K923">
        <v>128</v>
      </c>
      <c r="L923" s="20">
        <v>44777</v>
      </c>
      <c r="M923" s="19" t="s">
        <v>1573</v>
      </c>
    </row>
    <row r="924" spans="1:13" x14ac:dyDescent="0.25">
      <c r="A924">
        <v>923</v>
      </c>
      <c r="B924" s="19" t="s">
        <v>1006</v>
      </c>
      <c r="C924">
        <v>2</v>
      </c>
      <c r="D924" s="19" t="s">
        <v>30</v>
      </c>
      <c r="E924">
        <v>264.36</v>
      </c>
      <c r="F924">
        <v>82</v>
      </c>
      <c r="G924" t="b">
        <v>1</v>
      </c>
      <c r="H924" t="b">
        <v>0</v>
      </c>
      <c r="I924" t="b">
        <v>0</v>
      </c>
      <c r="J924">
        <v>8</v>
      </c>
      <c r="K924">
        <v>128</v>
      </c>
      <c r="L924" s="20">
        <v>44751</v>
      </c>
      <c r="M924" s="19" t="s">
        <v>1573</v>
      </c>
    </row>
    <row r="925" spans="1:13" x14ac:dyDescent="0.25">
      <c r="A925">
        <v>924</v>
      </c>
      <c r="B925" s="19" t="s">
        <v>1007</v>
      </c>
      <c r="C925">
        <v>5</v>
      </c>
      <c r="D925" s="19" t="s">
        <v>39</v>
      </c>
      <c r="E925">
        <v>1700</v>
      </c>
      <c r="F925">
        <v>84</v>
      </c>
      <c r="G925" t="b">
        <v>1</v>
      </c>
      <c r="H925" t="b">
        <v>1</v>
      </c>
      <c r="I925" t="b">
        <v>0</v>
      </c>
      <c r="J925">
        <v>6</v>
      </c>
      <c r="K925">
        <v>1024</v>
      </c>
      <c r="L925" s="20">
        <v>44924</v>
      </c>
      <c r="M925" s="19" t="s">
        <v>1573</v>
      </c>
    </row>
    <row r="926" spans="1:13" x14ac:dyDescent="0.25">
      <c r="A926">
        <v>925</v>
      </c>
      <c r="B926" s="19" t="s">
        <v>1008</v>
      </c>
      <c r="C926">
        <v>26</v>
      </c>
      <c r="D926" s="19" t="s">
        <v>308</v>
      </c>
      <c r="E926">
        <v>517.23</v>
      </c>
      <c r="F926">
        <v>84</v>
      </c>
      <c r="G926" t="b">
        <v>1</v>
      </c>
      <c r="H926" t="b">
        <v>1</v>
      </c>
      <c r="I926" t="b">
        <v>0</v>
      </c>
      <c r="J926">
        <v>8</v>
      </c>
      <c r="K926">
        <v>128</v>
      </c>
      <c r="L926" s="20">
        <v>45040</v>
      </c>
      <c r="M926" s="19" t="s">
        <v>1574</v>
      </c>
    </row>
    <row r="927" spans="1:13" x14ac:dyDescent="0.25">
      <c r="A927">
        <v>926</v>
      </c>
      <c r="B927" s="19" t="s">
        <v>1009</v>
      </c>
      <c r="C927">
        <v>40</v>
      </c>
      <c r="D927" s="19" t="s">
        <v>710</v>
      </c>
      <c r="E927">
        <v>89.54</v>
      </c>
      <c r="F927">
        <v>68</v>
      </c>
      <c r="G927" t="b">
        <v>0</v>
      </c>
      <c r="H927" t="b">
        <v>0</v>
      </c>
      <c r="I927" t="b">
        <v>0</v>
      </c>
      <c r="J927">
        <v>6</v>
      </c>
      <c r="K927">
        <v>64</v>
      </c>
      <c r="L927" s="20">
        <v>44725</v>
      </c>
      <c r="M927" s="19" t="s">
        <v>1573</v>
      </c>
    </row>
    <row r="928" spans="1:13" x14ac:dyDescent="0.25">
      <c r="A928">
        <v>927</v>
      </c>
      <c r="B928" s="19" t="s">
        <v>1010</v>
      </c>
      <c r="C928">
        <v>23</v>
      </c>
      <c r="D928" s="19" t="s">
        <v>249</v>
      </c>
      <c r="E928">
        <v>459.66</v>
      </c>
      <c r="F928">
        <v>87</v>
      </c>
      <c r="G928" t="b">
        <v>1</v>
      </c>
      <c r="H928" t="b">
        <v>0</v>
      </c>
      <c r="I928" t="b">
        <v>0</v>
      </c>
      <c r="J928">
        <v>6</v>
      </c>
      <c r="K928">
        <v>128</v>
      </c>
      <c r="L928" s="20">
        <v>45044</v>
      </c>
      <c r="M928" s="19" t="s">
        <v>1574</v>
      </c>
    </row>
    <row r="929" spans="1:13" x14ac:dyDescent="0.25">
      <c r="A929">
        <v>928</v>
      </c>
      <c r="B929" s="19" t="s">
        <v>1011</v>
      </c>
      <c r="C929">
        <v>9</v>
      </c>
      <c r="D929" s="19" t="s">
        <v>52</v>
      </c>
      <c r="E929">
        <v>114.93</v>
      </c>
      <c r="F929">
        <v>65</v>
      </c>
      <c r="G929" t="b">
        <v>0</v>
      </c>
      <c r="H929" t="b">
        <v>0</v>
      </c>
      <c r="I929" t="b">
        <v>0</v>
      </c>
      <c r="J929">
        <v>3</v>
      </c>
      <c r="K929">
        <v>32</v>
      </c>
      <c r="L929" s="20">
        <v>44756</v>
      </c>
      <c r="M929" s="19" t="s">
        <v>1573</v>
      </c>
    </row>
    <row r="930" spans="1:13" x14ac:dyDescent="0.25">
      <c r="A930">
        <v>929</v>
      </c>
      <c r="B930" s="19" t="s">
        <v>1012</v>
      </c>
      <c r="C930">
        <v>8</v>
      </c>
      <c r="D930" s="19" t="s">
        <v>49</v>
      </c>
      <c r="E930">
        <v>264.25</v>
      </c>
      <c r="F930">
        <v>80</v>
      </c>
      <c r="G930" t="b">
        <v>1</v>
      </c>
      <c r="H930" t="b">
        <v>0</v>
      </c>
      <c r="I930" t="b">
        <v>0</v>
      </c>
      <c r="J930">
        <v>6</v>
      </c>
      <c r="K930">
        <v>128</v>
      </c>
      <c r="L930" s="20">
        <v>44687</v>
      </c>
      <c r="M930" s="19" t="s">
        <v>1573</v>
      </c>
    </row>
    <row r="931" spans="1:13" x14ac:dyDescent="0.25">
      <c r="A931">
        <v>930</v>
      </c>
      <c r="B931" s="19" t="s">
        <v>1013</v>
      </c>
      <c r="C931">
        <v>10</v>
      </c>
      <c r="D931" s="19" t="s">
        <v>63</v>
      </c>
      <c r="E931">
        <v>379.3</v>
      </c>
      <c r="F931">
        <v>79</v>
      </c>
      <c r="G931" t="b">
        <v>1</v>
      </c>
      <c r="H931" t="b">
        <v>0</v>
      </c>
      <c r="I931" t="b">
        <v>1</v>
      </c>
      <c r="J931">
        <v>6</v>
      </c>
      <c r="K931">
        <v>128</v>
      </c>
      <c r="L931" s="20">
        <v>44573</v>
      </c>
      <c r="M931" s="19" t="s">
        <v>1573</v>
      </c>
    </row>
    <row r="932" spans="1:13" x14ac:dyDescent="0.25">
      <c r="A932">
        <v>931</v>
      </c>
      <c r="B932" s="19" t="s">
        <v>1014</v>
      </c>
      <c r="C932">
        <v>25</v>
      </c>
      <c r="D932" s="19" t="s">
        <v>273</v>
      </c>
      <c r="E932">
        <v>379.2</v>
      </c>
      <c r="F932">
        <v>85</v>
      </c>
      <c r="G932" t="b">
        <v>1</v>
      </c>
      <c r="H932" t="b">
        <v>1</v>
      </c>
      <c r="I932" t="b">
        <v>0</v>
      </c>
      <c r="J932">
        <v>6</v>
      </c>
      <c r="K932">
        <v>128</v>
      </c>
      <c r="L932" s="20">
        <v>44917</v>
      </c>
      <c r="M932" s="19" t="s">
        <v>1573</v>
      </c>
    </row>
    <row r="933" spans="1:13" x14ac:dyDescent="0.25">
      <c r="A933">
        <v>932</v>
      </c>
      <c r="B933" s="19" t="s">
        <v>1015</v>
      </c>
      <c r="C933">
        <v>8</v>
      </c>
      <c r="D933" s="19" t="s">
        <v>49</v>
      </c>
      <c r="E933">
        <v>172.4</v>
      </c>
      <c r="F933">
        <v>74</v>
      </c>
      <c r="G933" t="b">
        <v>0</v>
      </c>
      <c r="H933" t="b">
        <v>0</v>
      </c>
      <c r="I933" t="b">
        <v>0</v>
      </c>
      <c r="J933">
        <v>6</v>
      </c>
      <c r="K933">
        <v>128</v>
      </c>
      <c r="L933" s="20">
        <v>45047</v>
      </c>
      <c r="M933" s="19" t="s">
        <v>1574</v>
      </c>
    </row>
    <row r="934" spans="1:13" x14ac:dyDescent="0.25">
      <c r="A934">
        <v>933</v>
      </c>
      <c r="B934" s="19" t="s">
        <v>1016</v>
      </c>
      <c r="C934">
        <v>4</v>
      </c>
      <c r="D934" s="19" t="s">
        <v>35</v>
      </c>
      <c r="E934">
        <v>143.66999999999999</v>
      </c>
      <c r="F934">
        <v>74</v>
      </c>
      <c r="G934" t="b">
        <v>0</v>
      </c>
      <c r="H934" t="b">
        <v>0</v>
      </c>
      <c r="I934" t="b">
        <v>0</v>
      </c>
      <c r="J934">
        <v>4</v>
      </c>
      <c r="K934">
        <v>64</v>
      </c>
      <c r="L934" s="20">
        <v>44881</v>
      </c>
      <c r="M934" s="19" t="s">
        <v>1573</v>
      </c>
    </row>
    <row r="935" spans="1:13" x14ac:dyDescent="0.25">
      <c r="A935">
        <v>934</v>
      </c>
      <c r="B935" s="19" t="s">
        <v>1017</v>
      </c>
      <c r="C935">
        <v>11</v>
      </c>
      <c r="D935" s="19" t="s">
        <v>94</v>
      </c>
      <c r="E935">
        <v>459.66</v>
      </c>
      <c r="F935">
        <v>84</v>
      </c>
      <c r="G935" t="b">
        <v>1</v>
      </c>
      <c r="H935" t="b">
        <v>1</v>
      </c>
      <c r="I935" t="b">
        <v>0</v>
      </c>
      <c r="J935">
        <v>8</v>
      </c>
      <c r="K935">
        <v>128</v>
      </c>
      <c r="L935" s="20">
        <v>44993</v>
      </c>
      <c r="M935" s="19" t="s">
        <v>1574</v>
      </c>
    </row>
    <row r="936" spans="1:13" x14ac:dyDescent="0.25">
      <c r="A936">
        <v>935</v>
      </c>
      <c r="B936" s="19" t="s">
        <v>1018</v>
      </c>
      <c r="C936">
        <v>4</v>
      </c>
      <c r="D936" s="19" t="s">
        <v>35</v>
      </c>
      <c r="E936">
        <v>74.7</v>
      </c>
      <c r="F936">
        <v>61</v>
      </c>
      <c r="G936" t="b">
        <v>0</v>
      </c>
      <c r="H936" t="b">
        <v>0</v>
      </c>
      <c r="I936" t="b">
        <v>0</v>
      </c>
      <c r="J936">
        <v>2</v>
      </c>
      <c r="K936">
        <v>32</v>
      </c>
      <c r="L936" s="20">
        <v>44917</v>
      </c>
      <c r="M936" s="19" t="s">
        <v>1573</v>
      </c>
    </row>
    <row r="937" spans="1:13" x14ac:dyDescent="0.25">
      <c r="A937">
        <v>936</v>
      </c>
      <c r="B937" s="19" t="s">
        <v>1019</v>
      </c>
      <c r="C937">
        <v>2</v>
      </c>
      <c r="D937" s="19" t="s">
        <v>30</v>
      </c>
      <c r="E937">
        <v>212.63</v>
      </c>
      <c r="F937">
        <v>76</v>
      </c>
      <c r="G937" t="b">
        <v>0</v>
      </c>
      <c r="H937" t="b">
        <v>0</v>
      </c>
      <c r="I937" t="b">
        <v>0</v>
      </c>
      <c r="J937">
        <v>6</v>
      </c>
      <c r="K937">
        <v>128</v>
      </c>
      <c r="L937" s="20">
        <v>44824</v>
      </c>
      <c r="M937" s="19" t="s">
        <v>1573</v>
      </c>
    </row>
    <row r="938" spans="1:13" x14ac:dyDescent="0.25">
      <c r="A938">
        <v>937</v>
      </c>
      <c r="B938" s="19" t="s">
        <v>1020</v>
      </c>
      <c r="C938">
        <v>4</v>
      </c>
      <c r="D938" s="19" t="s">
        <v>35</v>
      </c>
      <c r="E938">
        <v>356.25</v>
      </c>
      <c r="F938">
        <v>85</v>
      </c>
      <c r="G938" t="b">
        <v>1</v>
      </c>
      <c r="H938" t="b">
        <v>1</v>
      </c>
      <c r="I938" t="b">
        <v>0</v>
      </c>
      <c r="J938">
        <v>8</v>
      </c>
      <c r="K938">
        <v>128</v>
      </c>
      <c r="L938" s="20">
        <v>44756</v>
      </c>
      <c r="M938" s="19" t="s">
        <v>1573</v>
      </c>
    </row>
    <row r="939" spans="1:13" x14ac:dyDescent="0.25">
      <c r="A939">
        <v>938</v>
      </c>
      <c r="B939" s="19" t="s">
        <v>1021</v>
      </c>
      <c r="C939">
        <v>16</v>
      </c>
      <c r="D939" s="19" t="s">
        <v>172</v>
      </c>
      <c r="E939">
        <v>379.3</v>
      </c>
      <c r="F939">
        <v>78</v>
      </c>
      <c r="G939" t="b">
        <v>1</v>
      </c>
      <c r="H939" t="b">
        <v>1</v>
      </c>
      <c r="I939" t="b">
        <v>0</v>
      </c>
      <c r="J939">
        <v>6</v>
      </c>
      <c r="K939">
        <v>128</v>
      </c>
      <c r="L939" s="20">
        <v>44906</v>
      </c>
      <c r="M939" s="19" t="s">
        <v>1573</v>
      </c>
    </row>
    <row r="940" spans="1:13" x14ac:dyDescent="0.25">
      <c r="A940">
        <v>939</v>
      </c>
      <c r="B940" s="19" t="s">
        <v>1022</v>
      </c>
      <c r="C940">
        <v>2</v>
      </c>
      <c r="D940" s="19" t="s">
        <v>30</v>
      </c>
      <c r="E940">
        <v>120.68</v>
      </c>
      <c r="F940">
        <v>73</v>
      </c>
      <c r="G940" t="b">
        <v>0</v>
      </c>
      <c r="H940" t="b">
        <v>0</v>
      </c>
      <c r="I940" t="b">
        <v>0</v>
      </c>
      <c r="J940">
        <v>4</v>
      </c>
      <c r="K940">
        <v>64</v>
      </c>
      <c r="L940" s="20">
        <v>44619</v>
      </c>
      <c r="M940" s="19" t="s">
        <v>1573</v>
      </c>
    </row>
    <row r="941" spans="1:13" x14ac:dyDescent="0.25">
      <c r="A941">
        <v>940</v>
      </c>
      <c r="B941" s="19" t="s">
        <v>1023</v>
      </c>
      <c r="C941">
        <v>2</v>
      </c>
      <c r="D941" s="19" t="s">
        <v>30</v>
      </c>
      <c r="E941">
        <v>229.87</v>
      </c>
      <c r="F941">
        <v>82</v>
      </c>
      <c r="G941" t="b">
        <v>0</v>
      </c>
      <c r="H941" t="b">
        <v>0</v>
      </c>
      <c r="I941" t="b">
        <v>0</v>
      </c>
      <c r="J941">
        <v>6</v>
      </c>
      <c r="K941">
        <v>128</v>
      </c>
      <c r="L941" s="20">
        <v>44547</v>
      </c>
      <c r="M941" s="19" t="s">
        <v>1575</v>
      </c>
    </row>
    <row r="942" spans="1:13" x14ac:dyDescent="0.25">
      <c r="A942">
        <v>941</v>
      </c>
      <c r="B942" s="19" t="s">
        <v>1024</v>
      </c>
      <c r="C942">
        <v>2</v>
      </c>
      <c r="D942" s="19" t="s">
        <v>30</v>
      </c>
      <c r="E942">
        <v>201.14</v>
      </c>
      <c r="F942">
        <v>75</v>
      </c>
      <c r="G942" t="b">
        <v>0</v>
      </c>
      <c r="H942" t="b">
        <v>0</v>
      </c>
      <c r="I942" t="b">
        <v>0</v>
      </c>
      <c r="J942">
        <v>6</v>
      </c>
      <c r="K942">
        <v>128</v>
      </c>
      <c r="L942" s="20">
        <v>44682</v>
      </c>
      <c r="M942" s="19" t="s">
        <v>1573</v>
      </c>
    </row>
    <row r="943" spans="1:13" x14ac:dyDescent="0.25">
      <c r="A943">
        <v>942</v>
      </c>
      <c r="B943" s="19" t="s">
        <v>1025</v>
      </c>
      <c r="C943">
        <v>6</v>
      </c>
      <c r="D943" s="19" t="s">
        <v>43</v>
      </c>
      <c r="E943">
        <v>126.32</v>
      </c>
      <c r="F943">
        <v>69</v>
      </c>
      <c r="G943" t="b">
        <v>0</v>
      </c>
      <c r="H943" t="b">
        <v>0</v>
      </c>
      <c r="I943" t="b">
        <v>0</v>
      </c>
      <c r="J943">
        <v>6</v>
      </c>
      <c r="K943">
        <v>128</v>
      </c>
      <c r="L943" s="20">
        <v>45022</v>
      </c>
      <c r="M943" s="19" t="s">
        <v>1574</v>
      </c>
    </row>
    <row r="944" spans="1:13" x14ac:dyDescent="0.25">
      <c r="A944">
        <v>943</v>
      </c>
      <c r="B944" s="19" t="s">
        <v>1026</v>
      </c>
      <c r="C944">
        <v>9</v>
      </c>
      <c r="D944" s="19" t="s">
        <v>52</v>
      </c>
      <c r="E944">
        <v>218.39</v>
      </c>
      <c r="F944">
        <v>82</v>
      </c>
      <c r="G944" t="b">
        <v>0</v>
      </c>
      <c r="H944" t="b">
        <v>0</v>
      </c>
      <c r="I944" t="b">
        <v>0</v>
      </c>
      <c r="J944">
        <v>8</v>
      </c>
      <c r="K944">
        <v>128</v>
      </c>
      <c r="L944" s="20">
        <v>44717</v>
      </c>
      <c r="M944" s="19" t="s">
        <v>1573</v>
      </c>
    </row>
    <row r="945" spans="1:13" x14ac:dyDescent="0.25">
      <c r="A945">
        <v>944</v>
      </c>
      <c r="B945" s="19" t="s">
        <v>1027</v>
      </c>
      <c r="C945">
        <v>8</v>
      </c>
      <c r="D945" s="19" t="s">
        <v>49</v>
      </c>
      <c r="E945">
        <v>160.80000000000001</v>
      </c>
      <c r="F945">
        <v>70</v>
      </c>
      <c r="G945" t="b">
        <v>0</v>
      </c>
      <c r="H945" t="b">
        <v>0</v>
      </c>
      <c r="I945" t="b">
        <v>0</v>
      </c>
      <c r="J945">
        <v>6</v>
      </c>
      <c r="K945">
        <v>128</v>
      </c>
      <c r="L945" s="20">
        <v>44945</v>
      </c>
      <c r="M945" s="19" t="s">
        <v>1574</v>
      </c>
    </row>
    <row r="946" spans="1:13" x14ac:dyDescent="0.25">
      <c r="A946">
        <v>945</v>
      </c>
      <c r="B946" s="19" t="s">
        <v>1028</v>
      </c>
      <c r="C946">
        <v>4</v>
      </c>
      <c r="D946" s="19" t="s">
        <v>35</v>
      </c>
      <c r="E946">
        <v>120.68</v>
      </c>
      <c r="F946">
        <v>72</v>
      </c>
      <c r="G946" t="b">
        <v>0</v>
      </c>
      <c r="H946" t="b">
        <v>0</v>
      </c>
      <c r="I946" t="b">
        <v>0</v>
      </c>
      <c r="J946">
        <v>4</v>
      </c>
      <c r="K946">
        <v>64</v>
      </c>
      <c r="L946" s="20">
        <v>44742</v>
      </c>
      <c r="M946" s="19" t="s">
        <v>1573</v>
      </c>
    </row>
    <row r="947" spans="1:13" x14ac:dyDescent="0.25">
      <c r="A947">
        <v>946</v>
      </c>
      <c r="B947" s="19" t="s">
        <v>1029</v>
      </c>
      <c r="C947">
        <v>29</v>
      </c>
      <c r="D947" s="19" t="s">
        <v>377</v>
      </c>
      <c r="E947">
        <v>67.7</v>
      </c>
      <c r="F947">
        <v>82</v>
      </c>
      <c r="G947" t="b">
        <v>0</v>
      </c>
      <c r="H947" t="b">
        <v>0</v>
      </c>
      <c r="I947" t="b">
        <v>0</v>
      </c>
      <c r="J947">
        <v>3</v>
      </c>
      <c r="K947">
        <v>32</v>
      </c>
      <c r="L947" s="20">
        <v>44613</v>
      </c>
      <c r="M947" s="19" t="s">
        <v>1573</v>
      </c>
    </row>
    <row r="948" spans="1:13" x14ac:dyDescent="0.25">
      <c r="A948">
        <v>947</v>
      </c>
      <c r="B948" s="19" t="s">
        <v>1030</v>
      </c>
      <c r="C948">
        <v>4</v>
      </c>
      <c r="D948" s="19" t="s">
        <v>35</v>
      </c>
      <c r="E948">
        <v>74.599999999999994</v>
      </c>
      <c r="F948">
        <v>61</v>
      </c>
      <c r="G948" t="b">
        <v>0</v>
      </c>
      <c r="H948" t="b">
        <v>0</v>
      </c>
      <c r="I948" t="b">
        <v>0</v>
      </c>
      <c r="J948">
        <v>2</v>
      </c>
      <c r="K948">
        <v>32</v>
      </c>
      <c r="L948" s="20">
        <v>44836</v>
      </c>
      <c r="M948" s="19" t="s">
        <v>1573</v>
      </c>
    </row>
    <row r="949" spans="1:13" x14ac:dyDescent="0.25">
      <c r="A949">
        <v>948</v>
      </c>
      <c r="B949" s="19" t="s">
        <v>1031</v>
      </c>
      <c r="C949">
        <v>6</v>
      </c>
      <c r="D949" s="19" t="s">
        <v>43</v>
      </c>
      <c r="E949">
        <v>632.16999999999996</v>
      </c>
      <c r="F949">
        <v>88</v>
      </c>
      <c r="G949" t="b">
        <v>1</v>
      </c>
      <c r="H949" t="b">
        <v>1</v>
      </c>
      <c r="I949" t="b">
        <v>1</v>
      </c>
      <c r="J949">
        <v>8</v>
      </c>
      <c r="K949">
        <v>256</v>
      </c>
      <c r="L949" s="20">
        <v>44692</v>
      </c>
      <c r="M949" s="19" t="s">
        <v>1573</v>
      </c>
    </row>
    <row r="950" spans="1:13" x14ac:dyDescent="0.25">
      <c r="A950">
        <v>949</v>
      </c>
      <c r="B950" s="19" t="s">
        <v>1032</v>
      </c>
      <c r="C950">
        <v>9</v>
      </c>
      <c r="D950" s="19" t="s">
        <v>52</v>
      </c>
      <c r="E950">
        <v>114.83</v>
      </c>
      <c r="F950">
        <v>65</v>
      </c>
      <c r="G950" t="b">
        <v>0</v>
      </c>
      <c r="H950" t="b">
        <v>0</v>
      </c>
      <c r="I950" t="b">
        <v>0</v>
      </c>
      <c r="J950">
        <v>4</v>
      </c>
      <c r="K950">
        <v>64</v>
      </c>
      <c r="L950" s="20">
        <v>44614</v>
      </c>
      <c r="M950" s="19" t="s">
        <v>1573</v>
      </c>
    </row>
    <row r="951" spans="1:13" x14ac:dyDescent="0.25">
      <c r="A951">
        <v>950</v>
      </c>
      <c r="B951" s="19" t="s">
        <v>1033</v>
      </c>
      <c r="C951">
        <v>1</v>
      </c>
      <c r="D951" s="19" t="s">
        <v>25</v>
      </c>
      <c r="E951">
        <v>287.33999999999997</v>
      </c>
      <c r="F951">
        <v>79</v>
      </c>
      <c r="G951" t="b">
        <v>0</v>
      </c>
      <c r="H951" t="b">
        <v>0</v>
      </c>
      <c r="I951" t="b">
        <v>0</v>
      </c>
      <c r="J951">
        <v>8</v>
      </c>
      <c r="K951">
        <v>128</v>
      </c>
      <c r="L951" s="20">
        <v>44823</v>
      </c>
      <c r="M951" s="19" t="s">
        <v>1573</v>
      </c>
    </row>
    <row r="952" spans="1:13" x14ac:dyDescent="0.25">
      <c r="A952">
        <v>951</v>
      </c>
      <c r="B952" s="19" t="s">
        <v>1035</v>
      </c>
      <c r="C952">
        <v>45</v>
      </c>
      <c r="D952" s="19" t="s">
        <v>1034</v>
      </c>
      <c r="E952">
        <v>689.54</v>
      </c>
      <c r="F952">
        <v>88</v>
      </c>
      <c r="G952" t="b">
        <v>0</v>
      </c>
      <c r="H952" t="b">
        <v>1</v>
      </c>
      <c r="I952" t="b">
        <v>0</v>
      </c>
      <c r="J952">
        <v>12</v>
      </c>
      <c r="K952">
        <v>256</v>
      </c>
      <c r="L952" s="20">
        <v>44982</v>
      </c>
      <c r="M952" s="19" t="s">
        <v>1574</v>
      </c>
    </row>
    <row r="953" spans="1:13" x14ac:dyDescent="0.25">
      <c r="A953">
        <v>952</v>
      </c>
      <c r="B953" s="19" t="s">
        <v>1036</v>
      </c>
      <c r="C953">
        <v>36</v>
      </c>
      <c r="D953" s="19" t="s">
        <v>550</v>
      </c>
      <c r="E953">
        <v>2471.15</v>
      </c>
      <c r="F953">
        <v>82</v>
      </c>
      <c r="G953" t="b">
        <v>1</v>
      </c>
      <c r="H953" t="b">
        <v>1</v>
      </c>
      <c r="I953" t="b">
        <v>1</v>
      </c>
      <c r="J953">
        <v>12</v>
      </c>
      <c r="K953">
        <v>512</v>
      </c>
      <c r="L953" s="20">
        <v>44810</v>
      </c>
      <c r="M953" s="19" t="s">
        <v>1573</v>
      </c>
    </row>
    <row r="954" spans="1:13" x14ac:dyDescent="0.25">
      <c r="A954">
        <v>953</v>
      </c>
      <c r="B954" s="19" t="s">
        <v>1037</v>
      </c>
      <c r="C954">
        <v>2</v>
      </c>
      <c r="D954" s="19" t="s">
        <v>30</v>
      </c>
      <c r="E954">
        <v>114.83</v>
      </c>
      <c r="F954">
        <v>63</v>
      </c>
      <c r="G954" t="b">
        <v>0</v>
      </c>
      <c r="H954" t="b">
        <v>0</v>
      </c>
      <c r="I954" t="b">
        <v>0</v>
      </c>
      <c r="J954">
        <v>2</v>
      </c>
      <c r="K954">
        <v>32</v>
      </c>
      <c r="L954" s="20">
        <v>44950</v>
      </c>
      <c r="M954" s="19" t="s">
        <v>1574</v>
      </c>
    </row>
    <row r="955" spans="1:13" x14ac:dyDescent="0.25">
      <c r="A955">
        <v>954</v>
      </c>
      <c r="B955" s="19" t="s">
        <v>1038</v>
      </c>
      <c r="C955">
        <v>4</v>
      </c>
      <c r="D955" s="19" t="s">
        <v>35</v>
      </c>
      <c r="E955">
        <v>80.45</v>
      </c>
      <c r="F955">
        <v>82</v>
      </c>
      <c r="G955" t="b">
        <v>0</v>
      </c>
      <c r="H955" t="b">
        <v>0</v>
      </c>
      <c r="I955" t="b">
        <v>0</v>
      </c>
      <c r="J955">
        <v>2</v>
      </c>
      <c r="K955">
        <v>16</v>
      </c>
      <c r="L955" s="20">
        <v>44902</v>
      </c>
      <c r="M955" s="19" t="s">
        <v>1573</v>
      </c>
    </row>
    <row r="956" spans="1:13" x14ac:dyDescent="0.25">
      <c r="A956">
        <v>955</v>
      </c>
      <c r="B956" s="19" t="s">
        <v>1039</v>
      </c>
      <c r="C956">
        <v>36</v>
      </c>
      <c r="D956" s="19" t="s">
        <v>550</v>
      </c>
      <c r="E956">
        <v>1942.53</v>
      </c>
      <c r="F956">
        <v>82</v>
      </c>
      <c r="G956" t="b">
        <v>1</v>
      </c>
      <c r="H956" t="b">
        <v>1</v>
      </c>
      <c r="I956" t="b">
        <v>1</v>
      </c>
      <c r="J956">
        <v>8</v>
      </c>
      <c r="K956">
        <v>512</v>
      </c>
      <c r="L956" s="20">
        <v>44827</v>
      </c>
      <c r="M956" s="19" t="s">
        <v>1573</v>
      </c>
    </row>
    <row r="957" spans="1:13" x14ac:dyDescent="0.25">
      <c r="A957">
        <v>956</v>
      </c>
      <c r="B957" s="19" t="s">
        <v>1040</v>
      </c>
      <c r="C957">
        <v>2</v>
      </c>
      <c r="D957" s="19" t="s">
        <v>30</v>
      </c>
      <c r="E957">
        <v>459.66</v>
      </c>
      <c r="F957">
        <v>78</v>
      </c>
      <c r="G957" t="b">
        <v>0</v>
      </c>
      <c r="H957" t="b">
        <v>1</v>
      </c>
      <c r="I957" t="b">
        <v>0</v>
      </c>
      <c r="J957">
        <v>6</v>
      </c>
      <c r="K957">
        <v>128</v>
      </c>
      <c r="L957" s="20">
        <v>44952</v>
      </c>
      <c r="M957" s="19" t="s">
        <v>1574</v>
      </c>
    </row>
    <row r="958" spans="1:13" x14ac:dyDescent="0.25">
      <c r="A958">
        <v>957</v>
      </c>
      <c r="B958" s="19" t="s">
        <v>1041</v>
      </c>
      <c r="C958">
        <v>2</v>
      </c>
      <c r="D958" s="19" t="s">
        <v>30</v>
      </c>
      <c r="E958">
        <v>247.01</v>
      </c>
      <c r="F958">
        <v>70</v>
      </c>
      <c r="G958" t="b">
        <v>0</v>
      </c>
      <c r="H958" t="b">
        <v>0</v>
      </c>
      <c r="I958" t="b">
        <v>0</v>
      </c>
      <c r="J958">
        <v>4</v>
      </c>
      <c r="K958">
        <v>64</v>
      </c>
      <c r="L958" s="20">
        <v>44801</v>
      </c>
      <c r="M958" s="19" t="s">
        <v>1573</v>
      </c>
    </row>
    <row r="959" spans="1:13" x14ac:dyDescent="0.25">
      <c r="A959">
        <v>958</v>
      </c>
      <c r="B959" s="19" t="s">
        <v>1042</v>
      </c>
      <c r="C959">
        <v>9</v>
      </c>
      <c r="D959" s="19" t="s">
        <v>52</v>
      </c>
      <c r="E959">
        <v>155.06</v>
      </c>
      <c r="F959">
        <v>82</v>
      </c>
      <c r="G959" t="b">
        <v>0</v>
      </c>
      <c r="H959" t="b">
        <v>0</v>
      </c>
      <c r="I959" t="b">
        <v>0</v>
      </c>
      <c r="J959">
        <v>3</v>
      </c>
      <c r="K959">
        <v>16</v>
      </c>
      <c r="L959" s="20">
        <v>44687</v>
      </c>
      <c r="M959" s="19" t="s">
        <v>1573</v>
      </c>
    </row>
    <row r="960" spans="1:13" x14ac:dyDescent="0.25">
      <c r="A960">
        <v>959</v>
      </c>
      <c r="B960" s="19" t="s">
        <v>1043</v>
      </c>
      <c r="C960">
        <v>10</v>
      </c>
      <c r="D960" s="19" t="s">
        <v>63</v>
      </c>
      <c r="E960">
        <v>91.94</v>
      </c>
      <c r="F960">
        <v>70</v>
      </c>
      <c r="G960" t="b">
        <v>0</v>
      </c>
      <c r="H960" t="b">
        <v>0</v>
      </c>
      <c r="I960" t="b">
        <v>0</v>
      </c>
      <c r="J960">
        <v>4</v>
      </c>
      <c r="K960">
        <v>64</v>
      </c>
      <c r="L960" s="20">
        <v>44622</v>
      </c>
      <c r="M960" s="19" t="s">
        <v>1573</v>
      </c>
    </row>
    <row r="961" spans="1:13" x14ac:dyDescent="0.25">
      <c r="A961">
        <v>960</v>
      </c>
      <c r="B961" s="19" t="s">
        <v>1045</v>
      </c>
      <c r="C961">
        <v>46</v>
      </c>
      <c r="D961" s="19" t="s">
        <v>1044</v>
      </c>
      <c r="E961">
        <v>103.33</v>
      </c>
      <c r="F961">
        <v>67</v>
      </c>
      <c r="G961" t="b">
        <v>1</v>
      </c>
      <c r="H961" t="b">
        <v>1</v>
      </c>
      <c r="I961" t="b">
        <v>0</v>
      </c>
      <c r="J961">
        <v>4</v>
      </c>
      <c r="K961">
        <v>64</v>
      </c>
      <c r="L961" s="20">
        <v>44682</v>
      </c>
      <c r="M961" s="19" t="s">
        <v>1573</v>
      </c>
    </row>
    <row r="962" spans="1:13" x14ac:dyDescent="0.25">
      <c r="A962">
        <v>961</v>
      </c>
      <c r="B962" s="19" t="s">
        <v>1046</v>
      </c>
      <c r="C962">
        <v>25</v>
      </c>
      <c r="D962" s="19" t="s">
        <v>273</v>
      </c>
      <c r="E962">
        <v>160.91</v>
      </c>
      <c r="F962">
        <v>75</v>
      </c>
      <c r="G962" t="b">
        <v>0</v>
      </c>
      <c r="H962" t="b">
        <v>0</v>
      </c>
      <c r="I962" t="b">
        <v>0</v>
      </c>
      <c r="J962">
        <v>6</v>
      </c>
      <c r="K962">
        <v>128</v>
      </c>
      <c r="L962" s="20">
        <v>44937</v>
      </c>
      <c r="M962" s="19" t="s">
        <v>1574</v>
      </c>
    </row>
    <row r="963" spans="1:13" x14ac:dyDescent="0.25">
      <c r="A963">
        <v>962</v>
      </c>
      <c r="B963" s="19" t="s">
        <v>1047</v>
      </c>
      <c r="C963">
        <v>8</v>
      </c>
      <c r="D963" s="19" t="s">
        <v>49</v>
      </c>
      <c r="E963">
        <v>160.80000000000001</v>
      </c>
      <c r="F963">
        <v>72</v>
      </c>
      <c r="G963" t="b">
        <v>1</v>
      </c>
      <c r="H963" t="b">
        <v>0</v>
      </c>
      <c r="I963" t="b">
        <v>0</v>
      </c>
      <c r="J963">
        <v>6</v>
      </c>
      <c r="K963">
        <v>128</v>
      </c>
      <c r="L963" s="20">
        <v>44734</v>
      </c>
      <c r="M963" s="19" t="s">
        <v>1573</v>
      </c>
    </row>
    <row r="964" spans="1:13" x14ac:dyDescent="0.25">
      <c r="A964">
        <v>963</v>
      </c>
      <c r="B964" s="19" t="s">
        <v>1048</v>
      </c>
      <c r="C964">
        <v>43</v>
      </c>
      <c r="D964" s="19" t="s">
        <v>925</v>
      </c>
      <c r="E964">
        <v>172.4</v>
      </c>
      <c r="F964">
        <v>84</v>
      </c>
      <c r="G964" t="b">
        <v>0</v>
      </c>
      <c r="H964" t="b">
        <v>1</v>
      </c>
      <c r="I964" t="b">
        <v>0</v>
      </c>
      <c r="J964">
        <v>8</v>
      </c>
      <c r="K964">
        <v>128</v>
      </c>
      <c r="L964" s="20">
        <v>44822</v>
      </c>
      <c r="M964" s="19" t="s">
        <v>1573</v>
      </c>
    </row>
    <row r="965" spans="1:13" x14ac:dyDescent="0.25">
      <c r="A965">
        <v>964</v>
      </c>
      <c r="B965" s="19" t="s">
        <v>1049</v>
      </c>
      <c r="C965">
        <v>24</v>
      </c>
      <c r="D965" s="19" t="s">
        <v>271</v>
      </c>
      <c r="E965">
        <v>80.45</v>
      </c>
      <c r="F965">
        <v>82</v>
      </c>
      <c r="G965" t="b">
        <v>0</v>
      </c>
      <c r="H965" t="b">
        <v>0</v>
      </c>
      <c r="I965" t="b">
        <v>0</v>
      </c>
      <c r="J965">
        <v>3</v>
      </c>
      <c r="K965">
        <v>32</v>
      </c>
      <c r="L965" s="20">
        <v>44788</v>
      </c>
      <c r="M965" s="19" t="s">
        <v>1573</v>
      </c>
    </row>
    <row r="966" spans="1:13" x14ac:dyDescent="0.25">
      <c r="A966">
        <v>965</v>
      </c>
      <c r="B966" s="19" t="s">
        <v>1050</v>
      </c>
      <c r="C966">
        <v>3</v>
      </c>
      <c r="D966" s="19" t="s">
        <v>33</v>
      </c>
      <c r="E966">
        <v>494.14</v>
      </c>
      <c r="F966">
        <v>87</v>
      </c>
      <c r="G966" t="b">
        <v>1</v>
      </c>
      <c r="H966" t="b">
        <v>1</v>
      </c>
      <c r="I966" t="b">
        <v>0</v>
      </c>
      <c r="J966">
        <v>8</v>
      </c>
      <c r="K966">
        <v>128</v>
      </c>
      <c r="L966" s="20">
        <v>44765</v>
      </c>
      <c r="M966" s="19" t="s">
        <v>1573</v>
      </c>
    </row>
    <row r="967" spans="1:13" x14ac:dyDescent="0.25">
      <c r="A967">
        <v>966</v>
      </c>
      <c r="B967" s="19" t="s">
        <v>1051</v>
      </c>
      <c r="C967">
        <v>20</v>
      </c>
      <c r="D967" s="19" t="s">
        <v>241</v>
      </c>
      <c r="E967">
        <v>78.150000000000006</v>
      </c>
      <c r="F967">
        <v>61</v>
      </c>
      <c r="G967" t="b">
        <v>0</v>
      </c>
      <c r="H967" t="b">
        <v>0</v>
      </c>
      <c r="I967" t="b">
        <v>0</v>
      </c>
      <c r="J967">
        <v>4</v>
      </c>
      <c r="K967">
        <v>64</v>
      </c>
      <c r="L967" s="20">
        <v>44631</v>
      </c>
      <c r="M967" s="19" t="s">
        <v>1573</v>
      </c>
    </row>
    <row r="968" spans="1:13" x14ac:dyDescent="0.25">
      <c r="A968">
        <v>967</v>
      </c>
      <c r="B968" s="19" t="s">
        <v>1052</v>
      </c>
      <c r="C968">
        <v>32</v>
      </c>
      <c r="D968" s="19" t="s">
        <v>458</v>
      </c>
      <c r="E968">
        <v>297.69</v>
      </c>
      <c r="F968">
        <v>72</v>
      </c>
      <c r="G968" t="b">
        <v>0</v>
      </c>
      <c r="H968" t="b">
        <v>1</v>
      </c>
      <c r="I968" t="b">
        <v>0</v>
      </c>
      <c r="J968">
        <v>6</v>
      </c>
      <c r="K968">
        <v>128</v>
      </c>
      <c r="L968" s="20">
        <v>44598</v>
      </c>
      <c r="M968" s="19" t="s">
        <v>1573</v>
      </c>
    </row>
    <row r="969" spans="1:13" x14ac:dyDescent="0.25">
      <c r="A969">
        <v>968</v>
      </c>
      <c r="B969" s="19" t="s">
        <v>1053</v>
      </c>
      <c r="C969">
        <v>6</v>
      </c>
      <c r="D969" s="19" t="s">
        <v>43</v>
      </c>
      <c r="E969">
        <v>632.16999999999996</v>
      </c>
      <c r="F969">
        <v>89</v>
      </c>
      <c r="G969" t="b">
        <v>1</v>
      </c>
      <c r="H969" t="b">
        <v>1</v>
      </c>
      <c r="I969" t="b">
        <v>1</v>
      </c>
      <c r="J969">
        <v>12</v>
      </c>
      <c r="K969">
        <v>256</v>
      </c>
      <c r="L969" s="20">
        <v>44656</v>
      </c>
      <c r="M969" s="19" t="s">
        <v>1573</v>
      </c>
    </row>
    <row r="970" spans="1:13" x14ac:dyDescent="0.25">
      <c r="A970">
        <v>969</v>
      </c>
      <c r="B970" s="19" t="s">
        <v>1054</v>
      </c>
      <c r="C970">
        <v>3</v>
      </c>
      <c r="D970" s="19" t="s">
        <v>33</v>
      </c>
      <c r="E970">
        <v>574.6</v>
      </c>
      <c r="F970">
        <v>89</v>
      </c>
      <c r="G970" t="b">
        <v>1</v>
      </c>
      <c r="H970" t="b">
        <v>1</v>
      </c>
      <c r="I970" t="b">
        <v>0</v>
      </c>
      <c r="J970">
        <v>8</v>
      </c>
      <c r="K970">
        <v>128</v>
      </c>
      <c r="L970" s="20">
        <v>44860</v>
      </c>
      <c r="M970" s="19" t="s">
        <v>1573</v>
      </c>
    </row>
    <row r="971" spans="1:13" x14ac:dyDescent="0.25">
      <c r="A971">
        <v>970</v>
      </c>
      <c r="B971" s="19" t="s">
        <v>1055</v>
      </c>
      <c r="C971">
        <v>6</v>
      </c>
      <c r="D971" s="19" t="s">
        <v>43</v>
      </c>
      <c r="E971">
        <v>379.2</v>
      </c>
      <c r="F971">
        <v>86</v>
      </c>
      <c r="G971" t="b">
        <v>1</v>
      </c>
      <c r="H971" t="b">
        <v>1</v>
      </c>
      <c r="I971" t="b">
        <v>1</v>
      </c>
      <c r="J971">
        <v>8</v>
      </c>
      <c r="K971">
        <v>256</v>
      </c>
      <c r="L971" s="20">
        <v>44715</v>
      </c>
      <c r="M971" s="19" t="s">
        <v>1573</v>
      </c>
    </row>
    <row r="972" spans="1:13" x14ac:dyDescent="0.25">
      <c r="A972">
        <v>971</v>
      </c>
      <c r="B972" s="19" t="s">
        <v>1056</v>
      </c>
      <c r="C972">
        <v>4</v>
      </c>
      <c r="D972" s="19" t="s">
        <v>35</v>
      </c>
      <c r="E972">
        <v>100.23</v>
      </c>
      <c r="F972">
        <v>64</v>
      </c>
      <c r="G972" t="b">
        <v>0</v>
      </c>
      <c r="H972" t="b">
        <v>0</v>
      </c>
      <c r="I972" t="b">
        <v>0</v>
      </c>
      <c r="J972">
        <v>4</v>
      </c>
      <c r="K972">
        <v>64</v>
      </c>
      <c r="L972" s="20">
        <v>44848</v>
      </c>
      <c r="M972" s="19" t="s">
        <v>1573</v>
      </c>
    </row>
    <row r="973" spans="1:13" x14ac:dyDescent="0.25">
      <c r="A973">
        <v>972</v>
      </c>
      <c r="B973" s="19" t="s">
        <v>1057</v>
      </c>
      <c r="C973">
        <v>8</v>
      </c>
      <c r="D973" s="19" t="s">
        <v>49</v>
      </c>
      <c r="E973">
        <v>804.48</v>
      </c>
      <c r="F973">
        <v>89</v>
      </c>
      <c r="G973" t="b">
        <v>1</v>
      </c>
      <c r="H973" t="b">
        <v>1</v>
      </c>
      <c r="I973" t="b">
        <v>0</v>
      </c>
      <c r="J973">
        <v>8</v>
      </c>
      <c r="K973">
        <v>256</v>
      </c>
      <c r="L973" s="20">
        <v>44928</v>
      </c>
      <c r="M973" s="19" t="s">
        <v>1574</v>
      </c>
    </row>
    <row r="974" spans="1:13" x14ac:dyDescent="0.25">
      <c r="A974">
        <v>973</v>
      </c>
      <c r="B974" s="19" t="s">
        <v>1058</v>
      </c>
      <c r="C974">
        <v>29</v>
      </c>
      <c r="D974" s="19" t="s">
        <v>377</v>
      </c>
      <c r="E974">
        <v>55.02</v>
      </c>
      <c r="F974">
        <v>82</v>
      </c>
      <c r="G974" t="b">
        <v>0</v>
      </c>
      <c r="H974" t="b">
        <v>0</v>
      </c>
      <c r="I974" t="b">
        <v>0</v>
      </c>
      <c r="J974">
        <v>2</v>
      </c>
      <c r="K974">
        <v>32</v>
      </c>
      <c r="L974" s="20">
        <v>44555</v>
      </c>
      <c r="M974" s="19" t="s">
        <v>1575</v>
      </c>
    </row>
    <row r="975" spans="1:13" x14ac:dyDescent="0.25">
      <c r="A975">
        <v>974</v>
      </c>
      <c r="B975" s="19" t="s">
        <v>1059</v>
      </c>
      <c r="C975">
        <v>16</v>
      </c>
      <c r="D975" s="19" t="s">
        <v>172</v>
      </c>
      <c r="E975">
        <v>815.98</v>
      </c>
      <c r="F975">
        <v>80</v>
      </c>
      <c r="G975" t="b">
        <v>1</v>
      </c>
      <c r="H975" t="b">
        <v>1</v>
      </c>
      <c r="I975" t="b">
        <v>0</v>
      </c>
      <c r="J975">
        <v>12</v>
      </c>
      <c r="K975">
        <v>256</v>
      </c>
      <c r="L975" s="20">
        <v>44709</v>
      </c>
      <c r="M975" s="19" t="s">
        <v>1573</v>
      </c>
    </row>
    <row r="976" spans="1:13" x14ac:dyDescent="0.25">
      <c r="A976">
        <v>975</v>
      </c>
      <c r="B976" s="19" t="s">
        <v>1060</v>
      </c>
      <c r="C976">
        <v>9</v>
      </c>
      <c r="D976" s="19" t="s">
        <v>52</v>
      </c>
      <c r="E976">
        <v>1379.2</v>
      </c>
      <c r="F976">
        <v>82</v>
      </c>
      <c r="G976" t="b">
        <v>1</v>
      </c>
      <c r="H976" t="b">
        <v>1</v>
      </c>
      <c r="I976" t="b">
        <v>0</v>
      </c>
      <c r="J976">
        <v>12</v>
      </c>
      <c r="K976">
        <v>256</v>
      </c>
      <c r="L976" s="20">
        <v>44934</v>
      </c>
      <c r="M976" s="19" t="s">
        <v>1574</v>
      </c>
    </row>
    <row r="977" spans="1:13" x14ac:dyDescent="0.25">
      <c r="A977">
        <v>976</v>
      </c>
      <c r="B977" s="19" t="s">
        <v>1061</v>
      </c>
      <c r="C977">
        <v>3</v>
      </c>
      <c r="D977" s="19" t="s">
        <v>33</v>
      </c>
      <c r="E977">
        <v>402.18</v>
      </c>
      <c r="F977">
        <v>83</v>
      </c>
      <c r="G977" t="b">
        <v>1</v>
      </c>
      <c r="H977" t="b">
        <v>0</v>
      </c>
      <c r="I977" t="b">
        <v>0</v>
      </c>
      <c r="J977">
        <v>8</v>
      </c>
      <c r="K977">
        <v>128</v>
      </c>
      <c r="L977" s="20">
        <v>44907</v>
      </c>
      <c r="M977" s="19" t="s">
        <v>1573</v>
      </c>
    </row>
    <row r="978" spans="1:13" x14ac:dyDescent="0.25">
      <c r="A978">
        <v>977</v>
      </c>
      <c r="B978" s="19" t="s">
        <v>1062</v>
      </c>
      <c r="C978">
        <v>25</v>
      </c>
      <c r="D978" s="19" t="s">
        <v>273</v>
      </c>
      <c r="E978">
        <v>172.3</v>
      </c>
      <c r="F978">
        <v>75</v>
      </c>
      <c r="G978" t="b">
        <v>1</v>
      </c>
      <c r="H978" t="b">
        <v>0</v>
      </c>
      <c r="I978" t="b">
        <v>0</v>
      </c>
      <c r="J978">
        <v>6</v>
      </c>
      <c r="K978">
        <v>128</v>
      </c>
      <c r="L978" s="20">
        <v>44650</v>
      </c>
      <c r="M978" s="19" t="s">
        <v>1573</v>
      </c>
    </row>
    <row r="979" spans="1:13" x14ac:dyDescent="0.25">
      <c r="A979">
        <v>978</v>
      </c>
      <c r="B979" s="19" t="s">
        <v>1063</v>
      </c>
      <c r="C979">
        <v>10</v>
      </c>
      <c r="D979" s="19" t="s">
        <v>63</v>
      </c>
      <c r="E979">
        <v>333.22</v>
      </c>
      <c r="F979">
        <v>85</v>
      </c>
      <c r="G979" t="b">
        <v>1</v>
      </c>
      <c r="H979" t="b">
        <v>1</v>
      </c>
      <c r="I979" t="b">
        <v>1</v>
      </c>
      <c r="J979">
        <v>8</v>
      </c>
      <c r="K979">
        <v>256</v>
      </c>
      <c r="L979" s="20">
        <v>44644</v>
      </c>
      <c r="M979" s="19" t="s">
        <v>1573</v>
      </c>
    </row>
    <row r="980" spans="1:13" x14ac:dyDescent="0.25">
      <c r="A980">
        <v>979</v>
      </c>
      <c r="B980" s="19" t="s">
        <v>1064</v>
      </c>
      <c r="C980">
        <v>3</v>
      </c>
      <c r="D980" s="19" t="s">
        <v>33</v>
      </c>
      <c r="E980">
        <v>229.77</v>
      </c>
      <c r="F980">
        <v>80</v>
      </c>
      <c r="G980" t="b">
        <v>1</v>
      </c>
      <c r="H980" t="b">
        <v>1</v>
      </c>
      <c r="I980" t="b">
        <v>0</v>
      </c>
      <c r="J980">
        <v>6</v>
      </c>
      <c r="K980">
        <v>128</v>
      </c>
      <c r="L980" s="20">
        <v>44664</v>
      </c>
      <c r="M980" s="19" t="s">
        <v>1573</v>
      </c>
    </row>
    <row r="981" spans="1:13" x14ac:dyDescent="0.25">
      <c r="A981">
        <v>980</v>
      </c>
      <c r="B981" s="19" t="s">
        <v>1065</v>
      </c>
      <c r="C981">
        <v>2</v>
      </c>
      <c r="D981" s="19" t="s">
        <v>30</v>
      </c>
      <c r="E981">
        <v>287.24</v>
      </c>
      <c r="F981">
        <v>74</v>
      </c>
      <c r="G981" t="b">
        <v>1</v>
      </c>
      <c r="H981" t="b">
        <v>0</v>
      </c>
      <c r="I981" t="b">
        <v>0</v>
      </c>
      <c r="J981">
        <v>8</v>
      </c>
      <c r="K981">
        <v>128</v>
      </c>
      <c r="L981" s="20">
        <v>45040</v>
      </c>
      <c r="M981" s="19" t="s">
        <v>1574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82"/>
  <sheetViews>
    <sheetView topLeftCell="A2" workbookViewId="0">
      <selection activeCell="D2" sqref="D2"/>
    </sheetView>
  </sheetViews>
  <sheetFormatPr defaultColWidth="19.28515625" defaultRowHeight="15" x14ac:dyDescent="0.25"/>
  <cols>
    <col min="5" max="5" width="19.28515625" style="8"/>
  </cols>
  <sheetData>
    <row r="1" spans="1:16" s="2" customFormat="1" x14ac:dyDescent="0.25">
      <c r="A1" s="2" t="s">
        <v>1151</v>
      </c>
      <c r="B1" s="2" t="s">
        <v>1</v>
      </c>
      <c r="C1" s="2" t="s">
        <v>1150</v>
      </c>
      <c r="D1" s="2" t="s">
        <v>0</v>
      </c>
      <c r="E1" s="7" t="s">
        <v>2</v>
      </c>
      <c r="F1" s="2" t="s">
        <v>3</v>
      </c>
      <c r="G1" s="2" t="s">
        <v>4</v>
      </c>
      <c r="H1" s="2" t="s">
        <v>5</v>
      </c>
      <c r="I1" s="2" t="s">
        <v>6</v>
      </c>
      <c r="J1" s="2" t="s">
        <v>13</v>
      </c>
      <c r="K1" s="2" t="s">
        <v>14</v>
      </c>
      <c r="L1" s="2" t="s">
        <v>1560</v>
      </c>
      <c r="O1" s="2" t="s">
        <v>1558</v>
      </c>
      <c r="P1" s="2" t="s">
        <v>1559</v>
      </c>
    </row>
    <row r="2" spans="1:16" x14ac:dyDescent="0.25">
      <c r="A2">
        <v>1</v>
      </c>
      <c r="B2" t="s">
        <v>26</v>
      </c>
      <c r="C2">
        <v>1</v>
      </c>
      <c r="D2" t="s">
        <v>25</v>
      </c>
      <c r="E2" s="8">
        <v>632.16999999999996</v>
      </c>
      <c r="F2">
        <v>89</v>
      </c>
      <c r="G2" t="b">
        <v>1</v>
      </c>
      <c r="H2" t="b">
        <v>1</v>
      </c>
      <c r="I2" t="b">
        <v>0</v>
      </c>
      <c r="J2">
        <v>12</v>
      </c>
      <c r="K2">
        <v>256</v>
      </c>
      <c r="L2" s="20">
        <f t="shared" ref="L2:L65" ca="1" si="0">RANDBETWEEN($O$2,$P$2)</f>
        <v>44559</v>
      </c>
      <c r="O2" s="20">
        <v>44542</v>
      </c>
      <c r="P2" s="20">
        <v>45058</v>
      </c>
    </row>
    <row r="3" spans="1:16" x14ac:dyDescent="0.25">
      <c r="A3">
        <v>2</v>
      </c>
      <c r="B3" t="s">
        <v>29</v>
      </c>
      <c r="C3">
        <v>1</v>
      </c>
      <c r="D3" t="s">
        <v>25</v>
      </c>
      <c r="E3" s="8">
        <v>229.76</v>
      </c>
      <c r="F3">
        <v>81</v>
      </c>
      <c r="G3" t="b">
        <v>1</v>
      </c>
      <c r="H3" t="b">
        <v>0</v>
      </c>
      <c r="I3" t="b">
        <v>0</v>
      </c>
      <c r="J3">
        <v>6</v>
      </c>
      <c r="K3">
        <v>128</v>
      </c>
      <c r="L3" s="20">
        <f t="shared" ca="1" si="0"/>
        <v>44687</v>
      </c>
    </row>
    <row r="4" spans="1:16" x14ac:dyDescent="0.25">
      <c r="A4">
        <v>3</v>
      </c>
      <c r="B4" t="s">
        <v>31</v>
      </c>
      <c r="C4">
        <v>2</v>
      </c>
      <c r="D4" t="s">
        <v>30</v>
      </c>
      <c r="E4" s="8">
        <v>189.64</v>
      </c>
      <c r="F4">
        <v>75</v>
      </c>
      <c r="G4" t="b">
        <v>1</v>
      </c>
      <c r="H4" t="b">
        <v>0</v>
      </c>
      <c r="I4" t="b">
        <v>0</v>
      </c>
      <c r="J4">
        <v>4</v>
      </c>
      <c r="K4">
        <v>64</v>
      </c>
      <c r="L4" s="20">
        <f t="shared" ca="1" si="0"/>
        <v>44837</v>
      </c>
    </row>
    <row r="5" spans="1:16" x14ac:dyDescent="0.25">
      <c r="A5">
        <v>4</v>
      </c>
      <c r="B5" t="s">
        <v>34</v>
      </c>
      <c r="C5">
        <v>3</v>
      </c>
      <c r="D5" t="s">
        <v>33</v>
      </c>
      <c r="E5" s="8">
        <v>172.4</v>
      </c>
      <c r="F5">
        <v>81</v>
      </c>
      <c r="G5" t="b">
        <v>1</v>
      </c>
      <c r="H5" t="b">
        <v>0</v>
      </c>
      <c r="I5" t="b">
        <v>0</v>
      </c>
      <c r="J5">
        <v>6</v>
      </c>
      <c r="K5">
        <v>128</v>
      </c>
      <c r="L5" s="20">
        <f t="shared" ca="1" si="0"/>
        <v>44668</v>
      </c>
    </row>
    <row r="6" spans="1:16" x14ac:dyDescent="0.25">
      <c r="A6">
        <v>5</v>
      </c>
      <c r="B6" t="s">
        <v>36</v>
      </c>
      <c r="C6">
        <v>4</v>
      </c>
      <c r="D6" t="s">
        <v>35</v>
      </c>
      <c r="E6" s="8">
        <v>287.33999999999997</v>
      </c>
      <c r="F6">
        <v>82</v>
      </c>
      <c r="G6" t="b">
        <v>1</v>
      </c>
      <c r="H6" t="b">
        <v>0</v>
      </c>
      <c r="I6" t="b">
        <v>0</v>
      </c>
      <c r="J6">
        <v>6</v>
      </c>
      <c r="K6">
        <v>128</v>
      </c>
      <c r="L6" s="20">
        <f t="shared" ca="1" si="0"/>
        <v>44857</v>
      </c>
    </row>
    <row r="7" spans="1:16" x14ac:dyDescent="0.25">
      <c r="A7">
        <v>6</v>
      </c>
      <c r="B7" t="s">
        <v>38</v>
      </c>
      <c r="C7">
        <v>2</v>
      </c>
      <c r="D7" t="s">
        <v>30</v>
      </c>
      <c r="E7" s="8">
        <v>195.39</v>
      </c>
      <c r="F7">
        <v>80</v>
      </c>
      <c r="G7" t="b">
        <v>1</v>
      </c>
      <c r="H7" t="b">
        <v>1</v>
      </c>
      <c r="I7" t="b">
        <v>0</v>
      </c>
      <c r="J7">
        <v>6</v>
      </c>
      <c r="K7">
        <v>128</v>
      </c>
      <c r="L7" s="20">
        <f t="shared" ca="1" si="0"/>
        <v>44988</v>
      </c>
    </row>
    <row r="8" spans="1:16" x14ac:dyDescent="0.25">
      <c r="A8">
        <v>7</v>
      </c>
      <c r="B8" t="s">
        <v>40</v>
      </c>
      <c r="C8">
        <v>5</v>
      </c>
      <c r="D8" t="s">
        <v>39</v>
      </c>
      <c r="E8" s="8">
        <v>758.61</v>
      </c>
      <c r="F8">
        <v>81</v>
      </c>
      <c r="G8" t="b">
        <v>1</v>
      </c>
      <c r="H8" t="b">
        <v>1</v>
      </c>
      <c r="I8" t="b">
        <v>0</v>
      </c>
      <c r="J8">
        <v>6</v>
      </c>
      <c r="K8">
        <v>128</v>
      </c>
      <c r="L8" s="20">
        <f t="shared" ca="1" si="0"/>
        <v>44748</v>
      </c>
    </row>
    <row r="9" spans="1:16" x14ac:dyDescent="0.25">
      <c r="A9">
        <v>8</v>
      </c>
      <c r="B9" t="s">
        <v>44</v>
      </c>
      <c r="C9">
        <v>6</v>
      </c>
      <c r="D9" t="s">
        <v>43</v>
      </c>
      <c r="E9" s="8">
        <v>344.82</v>
      </c>
      <c r="F9">
        <v>86</v>
      </c>
      <c r="G9" t="b">
        <v>1</v>
      </c>
      <c r="H9" t="b">
        <v>0</v>
      </c>
      <c r="I9" t="b">
        <v>1</v>
      </c>
      <c r="J9">
        <v>8</v>
      </c>
      <c r="K9">
        <v>256</v>
      </c>
      <c r="L9" s="20">
        <f t="shared" ca="1" si="0"/>
        <v>44985</v>
      </c>
    </row>
    <row r="10" spans="1:16" x14ac:dyDescent="0.25">
      <c r="A10">
        <v>9</v>
      </c>
      <c r="B10" t="s">
        <v>46</v>
      </c>
      <c r="C10">
        <v>7</v>
      </c>
      <c r="D10" t="s">
        <v>45</v>
      </c>
      <c r="E10" s="8">
        <v>307.45999999999998</v>
      </c>
      <c r="F10">
        <v>85</v>
      </c>
      <c r="G10" t="b">
        <v>1</v>
      </c>
      <c r="H10" t="b">
        <v>1</v>
      </c>
      <c r="I10" t="b">
        <v>0</v>
      </c>
      <c r="J10">
        <v>8</v>
      </c>
      <c r="K10">
        <v>128</v>
      </c>
      <c r="L10" s="20">
        <f t="shared" ca="1" si="0"/>
        <v>44697</v>
      </c>
    </row>
    <row r="11" spans="1:16" x14ac:dyDescent="0.25">
      <c r="A11">
        <v>10</v>
      </c>
      <c r="B11" t="s">
        <v>47</v>
      </c>
      <c r="C11">
        <v>1</v>
      </c>
      <c r="D11" t="s">
        <v>25</v>
      </c>
      <c r="E11" s="8">
        <v>333.32</v>
      </c>
      <c r="F11">
        <v>84</v>
      </c>
      <c r="G11" t="b">
        <v>1</v>
      </c>
      <c r="H11" t="b">
        <v>1</v>
      </c>
      <c r="I11" t="b">
        <v>0</v>
      </c>
      <c r="J11">
        <v>8</v>
      </c>
      <c r="K11">
        <v>128</v>
      </c>
      <c r="L11" s="20">
        <f t="shared" ca="1" si="0"/>
        <v>44717</v>
      </c>
    </row>
    <row r="12" spans="1:16" x14ac:dyDescent="0.25">
      <c r="A12">
        <v>11</v>
      </c>
      <c r="B12" t="s">
        <v>48</v>
      </c>
      <c r="C12">
        <v>4</v>
      </c>
      <c r="D12" t="s">
        <v>35</v>
      </c>
      <c r="E12" s="8">
        <v>218.38</v>
      </c>
      <c r="F12">
        <v>82</v>
      </c>
      <c r="G12" t="b">
        <v>1</v>
      </c>
      <c r="H12" t="b">
        <v>0</v>
      </c>
      <c r="I12" t="b">
        <v>0</v>
      </c>
      <c r="J12">
        <v>6</v>
      </c>
      <c r="K12">
        <v>128</v>
      </c>
      <c r="L12" s="20">
        <f t="shared" ca="1" si="0"/>
        <v>44886</v>
      </c>
    </row>
    <row r="13" spans="1:16" x14ac:dyDescent="0.25">
      <c r="A13">
        <v>12</v>
      </c>
      <c r="B13" t="s">
        <v>50</v>
      </c>
      <c r="C13">
        <v>8</v>
      </c>
      <c r="D13" t="s">
        <v>49</v>
      </c>
      <c r="E13" s="8">
        <v>218.38</v>
      </c>
      <c r="F13">
        <v>79</v>
      </c>
      <c r="G13" t="b">
        <v>1</v>
      </c>
      <c r="H13" t="b">
        <v>1</v>
      </c>
      <c r="I13" t="b">
        <v>0</v>
      </c>
      <c r="J13">
        <v>8</v>
      </c>
      <c r="K13">
        <v>128</v>
      </c>
      <c r="L13" s="20">
        <f t="shared" ca="1" si="0"/>
        <v>44957</v>
      </c>
    </row>
    <row r="14" spans="1:16" x14ac:dyDescent="0.25">
      <c r="A14">
        <v>13</v>
      </c>
      <c r="B14" t="s">
        <v>51</v>
      </c>
      <c r="C14">
        <v>6</v>
      </c>
      <c r="D14" t="s">
        <v>43</v>
      </c>
      <c r="E14" s="8">
        <v>284.62</v>
      </c>
      <c r="F14">
        <v>79</v>
      </c>
      <c r="G14" t="b">
        <v>1</v>
      </c>
      <c r="H14" t="b">
        <v>0</v>
      </c>
      <c r="I14" t="b">
        <v>1</v>
      </c>
      <c r="J14">
        <v>6</v>
      </c>
      <c r="K14">
        <v>128</v>
      </c>
      <c r="L14" s="20">
        <f t="shared" ca="1" si="0"/>
        <v>44803</v>
      </c>
    </row>
    <row r="15" spans="1:16" x14ac:dyDescent="0.25">
      <c r="A15">
        <v>14</v>
      </c>
      <c r="B15" t="s">
        <v>53</v>
      </c>
      <c r="C15">
        <v>9</v>
      </c>
      <c r="D15" t="s">
        <v>52</v>
      </c>
      <c r="E15" s="8">
        <v>195.29</v>
      </c>
      <c r="F15">
        <v>80</v>
      </c>
      <c r="G15" t="b">
        <v>1</v>
      </c>
      <c r="H15" t="b">
        <v>0</v>
      </c>
      <c r="I15" t="b">
        <v>0</v>
      </c>
      <c r="J15">
        <v>6</v>
      </c>
      <c r="K15">
        <v>128</v>
      </c>
      <c r="L15" s="20">
        <f t="shared" ca="1" si="0"/>
        <v>44772</v>
      </c>
    </row>
    <row r="16" spans="1:16" x14ac:dyDescent="0.25">
      <c r="A16">
        <v>15</v>
      </c>
      <c r="B16" t="s">
        <v>54</v>
      </c>
      <c r="C16">
        <v>2</v>
      </c>
      <c r="D16" t="s">
        <v>30</v>
      </c>
      <c r="E16" s="8">
        <v>1321.72</v>
      </c>
      <c r="F16">
        <v>70</v>
      </c>
      <c r="G16" t="b">
        <v>1</v>
      </c>
      <c r="H16" t="b">
        <v>1</v>
      </c>
      <c r="I16" t="b">
        <v>0</v>
      </c>
      <c r="J16">
        <v>8</v>
      </c>
      <c r="K16">
        <v>256</v>
      </c>
      <c r="L16" s="20">
        <f t="shared" ca="1" si="0"/>
        <v>44710</v>
      </c>
    </row>
    <row r="17" spans="1:12" x14ac:dyDescent="0.25">
      <c r="A17">
        <v>16</v>
      </c>
      <c r="B17" t="s">
        <v>55</v>
      </c>
      <c r="C17">
        <v>5</v>
      </c>
      <c r="D17" t="s">
        <v>39</v>
      </c>
      <c r="E17" s="8">
        <v>724.13</v>
      </c>
      <c r="F17">
        <v>79</v>
      </c>
      <c r="G17" t="b">
        <v>1</v>
      </c>
      <c r="H17" t="b">
        <v>1</v>
      </c>
      <c r="I17" t="b">
        <v>0</v>
      </c>
      <c r="J17">
        <v>4</v>
      </c>
      <c r="K17">
        <v>128</v>
      </c>
      <c r="L17" s="20">
        <f t="shared" ca="1" si="0"/>
        <v>44587</v>
      </c>
    </row>
    <row r="18" spans="1:12" x14ac:dyDescent="0.25">
      <c r="A18">
        <v>17</v>
      </c>
      <c r="B18" t="s">
        <v>56</v>
      </c>
      <c r="C18">
        <v>9</v>
      </c>
      <c r="D18" t="s">
        <v>52</v>
      </c>
      <c r="E18" s="8">
        <v>114.93</v>
      </c>
      <c r="F18">
        <v>65</v>
      </c>
      <c r="G18" t="b">
        <v>0</v>
      </c>
      <c r="H18" t="b">
        <v>0</v>
      </c>
      <c r="I18" t="b">
        <v>0</v>
      </c>
      <c r="J18">
        <v>3</v>
      </c>
      <c r="K18">
        <v>32</v>
      </c>
      <c r="L18" s="20">
        <f t="shared" ca="1" si="0"/>
        <v>44910</v>
      </c>
    </row>
    <row r="19" spans="1:12" x14ac:dyDescent="0.25">
      <c r="A19">
        <v>18</v>
      </c>
      <c r="B19" t="s">
        <v>58</v>
      </c>
      <c r="C19">
        <v>8</v>
      </c>
      <c r="D19" t="s">
        <v>49</v>
      </c>
      <c r="E19" s="8">
        <v>528.72</v>
      </c>
      <c r="F19">
        <v>86</v>
      </c>
      <c r="G19" t="b">
        <v>1</v>
      </c>
      <c r="H19" t="b">
        <v>1</v>
      </c>
      <c r="I19" t="b">
        <v>0</v>
      </c>
      <c r="J19">
        <v>16</v>
      </c>
      <c r="K19">
        <v>256</v>
      </c>
      <c r="L19" s="20">
        <f t="shared" ca="1" si="0"/>
        <v>44962</v>
      </c>
    </row>
    <row r="20" spans="1:12" x14ac:dyDescent="0.25">
      <c r="A20">
        <v>19</v>
      </c>
      <c r="B20" t="s">
        <v>59</v>
      </c>
      <c r="C20">
        <v>1</v>
      </c>
      <c r="D20" t="s">
        <v>25</v>
      </c>
      <c r="E20" s="8">
        <v>379.3</v>
      </c>
      <c r="F20">
        <v>86</v>
      </c>
      <c r="G20" t="b">
        <v>1</v>
      </c>
      <c r="H20" t="b">
        <v>1</v>
      </c>
      <c r="I20" t="b">
        <v>0</v>
      </c>
      <c r="J20">
        <v>8</v>
      </c>
      <c r="K20">
        <v>128</v>
      </c>
      <c r="L20" s="20">
        <f t="shared" ca="1" si="0"/>
        <v>44629</v>
      </c>
    </row>
    <row r="21" spans="1:12" x14ac:dyDescent="0.25">
      <c r="A21">
        <v>20</v>
      </c>
      <c r="B21" t="s">
        <v>60</v>
      </c>
      <c r="C21">
        <v>9</v>
      </c>
      <c r="D21" t="s">
        <v>52</v>
      </c>
      <c r="E21" s="8">
        <v>166.66</v>
      </c>
      <c r="F21">
        <v>72</v>
      </c>
      <c r="G21" t="b">
        <v>0</v>
      </c>
      <c r="H21" t="b">
        <v>0</v>
      </c>
      <c r="I21" t="b">
        <v>0</v>
      </c>
      <c r="J21">
        <v>4</v>
      </c>
      <c r="K21">
        <v>64</v>
      </c>
      <c r="L21" s="20">
        <f t="shared" ca="1" si="0"/>
        <v>44670</v>
      </c>
    </row>
    <row r="22" spans="1:12" x14ac:dyDescent="0.25">
      <c r="A22">
        <v>21</v>
      </c>
      <c r="B22" t="s">
        <v>61</v>
      </c>
      <c r="C22">
        <v>1</v>
      </c>
      <c r="D22" t="s">
        <v>25</v>
      </c>
      <c r="E22" s="8">
        <v>459.76</v>
      </c>
      <c r="F22">
        <v>85</v>
      </c>
      <c r="G22" t="b">
        <v>1</v>
      </c>
      <c r="H22" t="b">
        <v>1</v>
      </c>
      <c r="I22" t="b">
        <v>0</v>
      </c>
      <c r="J22">
        <v>8</v>
      </c>
      <c r="K22">
        <v>128</v>
      </c>
      <c r="L22" s="20">
        <f t="shared" ca="1" si="0"/>
        <v>44688</v>
      </c>
    </row>
    <row r="23" spans="1:12" x14ac:dyDescent="0.25">
      <c r="A23">
        <v>22</v>
      </c>
      <c r="B23" t="s">
        <v>62</v>
      </c>
      <c r="C23">
        <v>9</v>
      </c>
      <c r="D23" t="s">
        <v>52</v>
      </c>
      <c r="E23" s="8">
        <v>413.78</v>
      </c>
      <c r="F23">
        <v>85</v>
      </c>
      <c r="G23" t="b">
        <v>1</v>
      </c>
      <c r="H23" t="b">
        <v>0</v>
      </c>
      <c r="I23" t="b">
        <v>0</v>
      </c>
      <c r="J23">
        <v>8</v>
      </c>
      <c r="K23">
        <v>128</v>
      </c>
      <c r="L23" s="20">
        <f t="shared" ca="1" si="0"/>
        <v>44963</v>
      </c>
    </row>
    <row r="24" spans="1:12" x14ac:dyDescent="0.25">
      <c r="A24">
        <v>23</v>
      </c>
      <c r="B24" t="s">
        <v>64</v>
      </c>
      <c r="C24">
        <v>10</v>
      </c>
      <c r="D24" t="s">
        <v>63</v>
      </c>
      <c r="E24" s="8">
        <v>172.4</v>
      </c>
      <c r="F24">
        <v>80</v>
      </c>
      <c r="G24" t="b">
        <v>1</v>
      </c>
      <c r="H24" t="b">
        <v>0</v>
      </c>
      <c r="I24" t="b">
        <v>1</v>
      </c>
      <c r="J24">
        <v>6</v>
      </c>
      <c r="K24">
        <v>64</v>
      </c>
      <c r="L24" s="20">
        <f t="shared" ca="1" si="0"/>
        <v>44926</v>
      </c>
    </row>
    <row r="25" spans="1:12" x14ac:dyDescent="0.25">
      <c r="A25">
        <v>24</v>
      </c>
      <c r="B25" t="s">
        <v>65</v>
      </c>
      <c r="C25">
        <v>6</v>
      </c>
      <c r="D25" t="s">
        <v>43</v>
      </c>
      <c r="E25" s="8">
        <v>205.28</v>
      </c>
      <c r="F25">
        <v>76</v>
      </c>
      <c r="G25" t="b">
        <v>1</v>
      </c>
      <c r="H25" t="b">
        <v>0</v>
      </c>
      <c r="I25" t="b">
        <v>1</v>
      </c>
      <c r="J25">
        <v>4</v>
      </c>
      <c r="K25">
        <v>128</v>
      </c>
      <c r="L25" s="20">
        <f t="shared" ca="1" si="0"/>
        <v>44660</v>
      </c>
    </row>
    <row r="26" spans="1:12" x14ac:dyDescent="0.25">
      <c r="A26">
        <v>25</v>
      </c>
      <c r="B26" t="s">
        <v>66</v>
      </c>
      <c r="C26">
        <v>9</v>
      </c>
      <c r="D26" t="s">
        <v>52</v>
      </c>
      <c r="E26" s="8">
        <v>494.14</v>
      </c>
      <c r="F26">
        <v>87</v>
      </c>
      <c r="G26" t="b">
        <v>1</v>
      </c>
      <c r="H26" t="b">
        <v>1</v>
      </c>
      <c r="I26" t="b">
        <v>0</v>
      </c>
      <c r="J26">
        <v>12</v>
      </c>
      <c r="K26">
        <v>256</v>
      </c>
      <c r="L26" s="20">
        <f t="shared" ca="1" si="0"/>
        <v>44567</v>
      </c>
    </row>
    <row r="27" spans="1:12" x14ac:dyDescent="0.25">
      <c r="A27">
        <v>26</v>
      </c>
      <c r="B27" t="s">
        <v>67</v>
      </c>
      <c r="C27">
        <v>2</v>
      </c>
      <c r="D27" t="s">
        <v>30</v>
      </c>
      <c r="E27" s="8">
        <v>359.07</v>
      </c>
      <c r="F27">
        <v>88</v>
      </c>
      <c r="G27" t="b">
        <v>1</v>
      </c>
      <c r="H27" t="b">
        <v>1</v>
      </c>
      <c r="I27" t="b">
        <v>0</v>
      </c>
      <c r="J27">
        <v>8</v>
      </c>
      <c r="K27">
        <v>128</v>
      </c>
      <c r="L27" s="20">
        <f t="shared" ca="1" si="0"/>
        <v>44996</v>
      </c>
    </row>
    <row r="28" spans="1:12" x14ac:dyDescent="0.25">
      <c r="A28">
        <v>27</v>
      </c>
      <c r="B28" t="s">
        <v>68</v>
      </c>
      <c r="C28">
        <v>1</v>
      </c>
      <c r="D28" t="s">
        <v>25</v>
      </c>
      <c r="E28" s="8">
        <v>252.82</v>
      </c>
      <c r="F28">
        <v>84</v>
      </c>
      <c r="G28" t="b">
        <v>1</v>
      </c>
      <c r="H28" t="b">
        <v>0</v>
      </c>
      <c r="I28" t="b">
        <v>0</v>
      </c>
      <c r="J28">
        <v>8</v>
      </c>
      <c r="K28">
        <v>128</v>
      </c>
      <c r="L28" s="20">
        <f t="shared" ca="1" si="0"/>
        <v>44650</v>
      </c>
    </row>
    <row r="29" spans="1:12" x14ac:dyDescent="0.25">
      <c r="A29">
        <v>28</v>
      </c>
      <c r="B29" t="s">
        <v>69</v>
      </c>
      <c r="C29">
        <v>5</v>
      </c>
      <c r="D29" t="s">
        <v>39</v>
      </c>
      <c r="E29" s="8">
        <v>1494.14</v>
      </c>
      <c r="F29">
        <v>76</v>
      </c>
      <c r="G29" t="b">
        <v>1</v>
      </c>
      <c r="H29" t="b">
        <v>1</v>
      </c>
      <c r="I29" t="b">
        <v>0</v>
      </c>
      <c r="J29">
        <v>6</v>
      </c>
      <c r="K29">
        <v>128</v>
      </c>
      <c r="L29" s="20">
        <f t="shared" ca="1" si="0"/>
        <v>45035</v>
      </c>
    </row>
    <row r="30" spans="1:12" x14ac:dyDescent="0.25">
      <c r="A30">
        <v>29</v>
      </c>
      <c r="B30" t="s">
        <v>70</v>
      </c>
      <c r="C30">
        <v>9</v>
      </c>
      <c r="D30" t="s">
        <v>52</v>
      </c>
      <c r="E30" s="8">
        <v>321.83</v>
      </c>
      <c r="F30">
        <v>83</v>
      </c>
      <c r="G30" t="b">
        <v>1</v>
      </c>
      <c r="H30" t="b">
        <v>0</v>
      </c>
      <c r="I30" t="b">
        <v>0</v>
      </c>
      <c r="J30">
        <v>8</v>
      </c>
      <c r="K30">
        <v>128</v>
      </c>
      <c r="L30" s="20">
        <f t="shared" ca="1" si="0"/>
        <v>44897</v>
      </c>
    </row>
    <row r="31" spans="1:12" x14ac:dyDescent="0.25">
      <c r="A31">
        <v>30</v>
      </c>
      <c r="B31" t="s">
        <v>71</v>
      </c>
      <c r="C31">
        <v>1</v>
      </c>
      <c r="D31" t="s">
        <v>25</v>
      </c>
      <c r="E31" s="8">
        <v>804.59</v>
      </c>
      <c r="F31">
        <v>60</v>
      </c>
      <c r="G31" t="b">
        <v>1</v>
      </c>
      <c r="H31" t="b">
        <v>1</v>
      </c>
      <c r="I31" t="b">
        <v>0</v>
      </c>
      <c r="J31">
        <v>8</v>
      </c>
      <c r="K31">
        <v>128</v>
      </c>
      <c r="L31" s="20">
        <f t="shared" ca="1" si="0"/>
        <v>44749</v>
      </c>
    </row>
    <row r="32" spans="1:12" x14ac:dyDescent="0.25">
      <c r="A32">
        <v>31</v>
      </c>
      <c r="B32" t="s">
        <v>72</v>
      </c>
      <c r="C32">
        <v>4</v>
      </c>
      <c r="D32" t="s">
        <v>35</v>
      </c>
      <c r="E32" s="8">
        <v>229.87</v>
      </c>
      <c r="F32">
        <v>84</v>
      </c>
      <c r="G32" t="b">
        <v>1</v>
      </c>
      <c r="H32" t="b">
        <v>0</v>
      </c>
      <c r="I32" t="b">
        <v>0</v>
      </c>
      <c r="J32">
        <v>8</v>
      </c>
      <c r="K32">
        <v>128</v>
      </c>
      <c r="L32" s="20">
        <f t="shared" ca="1" si="0"/>
        <v>44722</v>
      </c>
    </row>
    <row r="33" spans="1:12" x14ac:dyDescent="0.25">
      <c r="A33">
        <v>32</v>
      </c>
      <c r="B33" t="s">
        <v>73</v>
      </c>
      <c r="C33">
        <v>10</v>
      </c>
      <c r="D33" t="s">
        <v>63</v>
      </c>
      <c r="E33" s="8">
        <v>241.37</v>
      </c>
      <c r="F33">
        <v>81</v>
      </c>
      <c r="G33" t="b">
        <v>1</v>
      </c>
      <c r="H33" t="b">
        <v>1</v>
      </c>
      <c r="I33" t="b">
        <v>1</v>
      </c>
      <c r="J33">
        <v>6</v>
      </c>
      <c r="K33">
        <v>128</v>
      </c>
      <c r="L33" s="20">
        <f t="shared" ca="1" si="0"/>
        <v>44880</v>
      </c>
    </row>
    <row r="34" spans="1:12" x14ac:dyDescent="0.25">
      <c r="A34">
        <v>33</v>
      </c>
      <c r="B34" t="s">
        <v>74</v>
      </c>
      <c r="C34">
        <v>9</v>
      </c>
      <c r="D34" t="s">
        <v>52</v>
      </c>
      <c r="E34" s="8">
        <v>321.72000000000003</v>
      </c>
      <c r="F34">
        <v>83</v>
      </c>
      <c r="G34" t="b">
        <v>1</v>
      </c>
      <c r="H34" t="b">
        <v>0</v>
      </c>
      <c r="I34" t="b">
        <v>0</v>
      </c>
      <c r="J34">
        <v>8</v>
      </c>
      <c r="K34">
        <v>256</v>
      </c>
      <c r="L34" s="20">
        <f t="shared" ca="1" si="0"/>
        <v>44741</v>
      </c>
    </row>
    <row r="35" spans="1:12" x14ac:dyDescent="0.25">
      <c r="A35">
        <v>34</v>
      </c>
      <c r="B35" t="s">
        <v>75</v>
      </c>
      <c r="C35">
        <v>5</v>
      </c>
      <c r="D35" t="s">
        <v>39</v>
      </c>
      <c r="E35" s="8">
        <v>448.26</v>
      </c>
      <c r="F35">
        <v>73</v>
      </c>
      <c r="G35" t="b">
        <v>0</v>
      </c>
      <c r="H35" t="b">
        <v>1</v>
      </c>
      <c r="I35" t="b">
        <v>0</v>
      </c>
      <c r="J35">
        <v>4</v>
      </c>
      <c r="K35">
        <v>64</v>
      </c>
      <c r="L35" s="20">
        <f t="shared" ca="1" si="0"/>
        <v>44826</v>
      </c>
    </row>
    <row r="36" spans="1:12" x14ac:dyDescent="0.25">
      <c r="A36">
        <v>35</v>
      </c>
      <c r="B36" t="s">
        <v>76</v>
      </c>
      <c r="C36">
        <v>2</v>
      </c>
      <c r="D36" t="s">
        <v>30</v>
      </c>
      <c r="E36" s="8">
        <v>273.45</v>
      </c>
      <c r="F36">
        <v>85</v>
      </c>
      <c r="G36" t="b">
        <v>1</v>
      </c>
      <c r="H36" t="b">
        <v>0</v>
      </c>
      <c r="I36" t="b">
        <v>0</v>
      </c>
      <c r="J36">
        <v>6</v>
      </c>
      <c r="K36">
        <v>128</v>
      </c>
      <c r="L36" s="20">
        <f t="shared" ca="1" si="0"/>
        <v>44612</v>
      </c>
    </row>
    <row r="37" spans="1:12" x14ac:dyDescent="0.25">
      <c r="A37">
        <v>36</v>
      </c>
      <c r="B37" t="s">
        <v>77</v>
      </c>
      <c r="C37">
        <v>2</v>
      </c>
      <c r="D37" t="s">
        <v>30</v>
      </c>
      <c r="E37" s="8">
        <v>459.76</v>
      </c>
      <c r="F37">
        <v>87</v>
      </c>
      <c r="G37" t="b">
        <v>1</v>
      </c>
      <c r="H37" t="b">
        <v>1</v>
      </c>
      <c r="I37" t="b">
        <v>0</v>
      </c>
      <c r="J37">
        <v>8</v>
      </c>
      <c r="K37">
        <v>128</v>
      </c>
      <c r="L37" s="20">
        <f t="shared" ca="1" si="0"/>
        <v>44789</v>
      </c>
    </row>
    <row r="38" spans="1:12" x14ac:dyDescent="0.25">
      <c r="A38">
        <v>37</v>
      </c>
      <c r="B38" t="s">
        <v>78</v>
      </c>
      <c r="C38">
        <v>8</v>
      </c>
      <c r="D38" t="s">
        <v>49</v>
      </c>
      <c r="E38" s="8">
        <v>344.71</v>
      </c>
      <c r="F38">
        <v>87</v>
      </c>
      <c r="G38" t="b">
        <v>1</v>
      </c>
      <c r="H38" t="b">
        <v>1</v>
      </c>
      <c r="I38" t="b">
        <v>0</v>
      </c>
      <c r="J38">
        <v>8</v>
      </c>
      <c r="K38">
        <v>256</v>
      </c>
      <c r="L38" s="20">
        <f t="shared" ca="1" si="0"/>
        <v>44575</v>
      </c>
    </row>
    <row r="39" spans="1:12" x14ac:dyDescent="0.25">
      <c r="A39">
        <v>38</v>
      </c>
      <c r="B39" t="s">
        <v>79</v>
      </c>
      <c r="C39">
        <v>2</v>
      </c>
      <c r="D39" t="s">
        <v>30</v>
      </c>
      <c r="E39" s="8">
        <v>1057.46</v>
      </c>
      <c r="F39">
        <v>60</v>
      </c>
      <c r="G39" t="b">
        <v>1</v>
      </c>
      <c r="H39" t="b">
        <v>1</v>
      </c>
      <c r="I39" t="b">
        <v>0</v>
      </c>
      <c r="J39">
        <v>12</v>
      </c>
      <c r="K39">
        <v>256</v>
      </c>
      <c r="L39" s="20">
        <f t="shared" ca="1" si="0"/>
        <v>44617</v>
      </c>
    </row>
    <row r="40" spans="1:12" x14ac:dyDescent="0.25">
      <c r="A40">
        <v>39</v>
      </c>
      <c r="B40" t="s">
        <v>80</v>
      </c>
      <c r="C40">
        <v>6</v>
      </c>
      <c r="D40" t="s">
        <v>43</v>
      </c>
      <c r="E40" s="8">
        <v>379.3</v>
      </c>
      <c r="F40">
        <v>83</v>
      </c>
      <c r="G40" t="b">
        <v>1</v>
      </c>
      <c r="H40" t="b">
        <v>0</v>
      </c>
      <c r="I40" t="b">
        <v>1</v>
      </c>
      <c r="J40">
        <v>6</v>
      </c>
      <c r="K40">
        <v>128</v>
      </c>
      <c r="L40" s="20">
        <f t="shared" ca="1" si="0"/>
        <v>44952</v>
      </c>
    </row>
    <row r="41" spans="1:12" x14ac:dyDescent="0.25">
      <c r="A41">
        <v>40</v>
      </c>
      <c r="B41" t="s">
        <v>81</v>
      </c>
      <c r="C41">
        <v>8</v>
      </c>
      <c r="D41" t="s">
        <v>49</v>
      </c>
      <c r="E41" s="8">
        <v>327.57</v>
      </c>
      <c r="F41">
        <v>83</v>
      </c>
      <c r="G41" t="b">
        <v>1</v>
      </c>
      <c r="H41" t="b">
        <v>1</v>
      </c>
      <c r="I41" t="b">
        <v>0</v>
      </c>
      <c r="J41">
        <v>8</v>
      </c>
      <c r="K41">
        <v>256</v>
      </c>
      <c r="L41" s="20">
        <f t="shared" ca="1" si="0"/>
        <v>44992</v>
      </c>
    </row>
    <row r="42" spans="1:12" x14ac:dyDescent="0.25">
      <c r="A42">
        <v>41</v>
      </c>
      <c r="B42" t="s">
        <v>82</v>
      </c>
      <c r="C42">
        <v>1</v>
      </c>
      <c r="D42" t="s">
        <v>25</v>
      </c>
      <c r="E42" s="8">
        <v>252.86</v>
      </c>
      <c r="F42">
        <v>83</v>
      </c>
      <c r="G42" t="b">
        <v>1</v>
      </c>
      <c r="H42" t="b">
        <v>1</v>
      </c>
      <c r="I42" t="b">
        <v>0</v>
      </c>
      <c r="J42">
        <v>6</v>
      </c>
      <c r="K42">
        <v>128</v>
      </c>
      <c r="L42" s="20">
        <f t="shared" ca="1" si="0"/>
        <v>44934</v>
      </c>
    </row>
    <row r="43" spans="1:12" x14ac:dyDescent="0.25">
      <c r="A43">
        <v>42</v>
      </c>
      <c r="B43" t="s">
        <v>83</v>
      </c>
      <c r="C43">
        <v>6</v>
      </c>
      <c r="D43" t="s">
        <v>43</v>
      </c>
      <c r="E43" s="8">
        <v>229.87</v>
      </c>
      <c r="F43">
        <v>83</v>
      </c>
      <c r="G43" t="b">
        <v>1</v>
      </c>
      <c r="H43" t="b">
        <v>0</v>
      </c>
      <c r="I43" t="b">
        <v>1</v>
      </c>
      <c r="J43">
        <v>6</v>
      </c>
      <c r="K43">
        <v>128</v>
      </c>
      <c r="L43" s="20">
        <f t="shared" ca="1" si="0"/>
        <v>44971</v>
      </c>
    </row>
    <row r="44" spans="1:12" x14ac:dyDescent="0.25">
      <c r="A44">
        <v>43</v>
      </c>
      <c r="B44" t="s">
        <v>84</v>
      </c>
      <c r="C44">
        <v>3</v>
      </c>
      <c r="D44" t="s">
        <v>33</v>
      </c>
      <c r="E44" s="8">
        <v>218.38</v>
      </c>
      <c r="F44">
        <v>87</v>
      </c>
      <c r="G44" t="b">
        <v>1</v>
      </c>
      <c r="H44" t="b">
        <v>1</v>
      </c>
      <c r="I44" t="b">
        <v>0</v>
      </c>
      <c r="J44">
        <v>6</v>
      </c>
      <c r="K44">
        <v>128</v>
      </c>
      <c r="L44" s="20">
        <f t="shared" ca="1" si="0"/>
        <v>44780</v>
      </c>
    </row>
    <row r="45" spans="1:12" x14ac:dyDescent="0.25">
      <c r="A45">
        <v>44</v>
      </c>
      <c r="B45" t="s">
        <v>85</v>
      </c>
      <c r="C45">
        <v>4</v>
      </c>
      <c r="D45" t="s">
        <v>35</v>
      </c>
      <c r="E45" s="8">
        <v>321.83</v>
      </c>
      <c r="F45">
        <v>85</v>
      </c>
      <c r="G45" t="b">
        <v>1</v>
      </c>
      <c r="H45" t="b">
        <v>0</v>
      </c>
      <c r="I45" t="b">
        <v>0</v>
      </c>
      <c r="J45">
        <v>8</v>
      </c>
      <c r="K45">
        <v>256</v>
      </c>
      <c r="L45" s="20">
        <f t="shared" ca="1" si="0"/>
        <v>44859</v>
      </c>
    </row>
    <row r="46" spans="1:12" x14ac:dyDescent="0.25">
      <c r="A46">
        <v>45</v>
      </c>
      <c r="B46" t="s">
        <v>86</v>
      </c>
      <c r="C46">
        <v>9</v>
      </c>
      <c r="D46" t="s">
        <v>52</v>
      </c>
      <c r="E46" s="8">
        <v>212.63</v>
      </c>
      <c r="F46">
        <v>80</v>
      </c>
      <c r="G46" t="b">
        <v>0</v>
      </c>
      <c r="H46" t="b">
        <v>0</v>
      </c>
      <c r="I46" t="b">
        <v>0</v>
      </c>
      <c r="J46">
        <v>8</v>
      </c>
      <c r="K46">
        <v>128</v>
      </c>
      <c r="L46" s="20">
        <f t="shared" ca="1" si="0"/>
        <v>45001</v>
      </c>
    </row>
    <row r="47" spans="1:12" x14ac:dyDescent="0.25">
      <c r="A47">
        <v>46</v>
      </c>
      <c r="B47" t="s">
        <v>87</v>
      </c>
      <c r="C47">
        <v>2</v>
      </c>
      <c r="D47" t="s">
        <v>30</v>
      </c>
      <c r="E47" s="8">
        <v>200.9</v>
      </c>
      <c r="F47">
        <v>81</v>
      </c>
      <c r="G47" t="b">
        <v>1</v>
      </c>
      <c r="H47" t="b">
        <v>1</v>
      </c>
      <c r="I47" t="b">
        <v>0</v>
      </c>
      <c r="J47">
        <v>6</v>
      </c>
      <c r="K47">
        <v>128</v>
      </c>
      <c r="L47" s="20">
        <f t="shared" ca="1" si="0"/>
        <v>45023</v>
      </c>
    </row>
    <row r="48" spans="1:12" x14ac:dyDescent="0.25">
      <c r="A48">
        <v>47</v>
      </c>
      <c r="B48" t="s">
        <v>88</v>
      </c>
      <c r="C48">
        <v>6</v>
      </c>
      <c r="D48" t="s">
        <v>43</v>
      </c>
      <c r="E48" s="8">
        <v>137.19999999999999</v>
      </c>
      <c r="F48">
        <v>76</v>
      </c>
      <c r="G48" t="b">
        <v>0</v>
      </c>
      <c r="H48" t="b">
        <v>0</v>
      </c>
      <c r="I48" t="b">
        <v>1</v>
      </c>
      <c r="J48">
        <v>4</v>
      </c>
      <c r="K48">
        <v>64</v>
      </c>
      <c r="L48" s="20">
        <f t="shared" ca="1" si="0"/>
        <v>45005</v>
      </c>
    </row>
    <row r="49" spans="1:12" x14ac:dyDescent="0.25">
      <c r="A49">
        <v>48</v>
      </c>
      <c r="B49" t="s">
        <v>89</v>
      </c>
      <c r="C49">
        <v>4</v>
      </c>
      <c r="D49" t="s">
        <v>35</v>
      </c>
      <c r="E49" s="8">
        <v>102.87</v>
      </c>
      <c r="F49">
        <v>64</v>
      </c>
      <c r="G49" t="b">
        <v>0</v>
      </c>
      <c r="H49" t="b">
        <v>0</v>
      </c>
      <c r="I49" t="b">
        <v>0</v>
      </c>
      <c r="J49">
        <v>3</v>
      </c>
      <c r="K49">
        <v>32</v>
      </c>
      <c r="L49" s="20">
        <f t="shared" ca="1" si="0"/>
        <v>44774</v>
      </c>
    </row>
    <row r="50" spans="1:12" x14ac:dyDescent="0.25">
      <c r="A50">
        <v>49</v>
      </c>
      <c r="B50" t="s">
        <v>91</v>
      </c>
      <c r="C50">
        <v>9</v>
      </c>
      <c r="D50" t="s">
        <v>52</v>
      </c>
      <c r="E50" s="8">
        <v>143.55000000000001</v>
      </c>
      <c r="F50">
        <v>68</v>
      </c>
      <c r="G50" t="b">
        <v>0</v>
      </c>
      <c r="H50" t="b">
        <v>0</v>
      </c>
      <c r="I50" t="b">
        <v>0</v>
      </c>
      <c r="J50">
        <v>4</v>
      </c>
      <c r="K50">
        <v>64</v>
      </c>
      <c r="L50" s="20">
        <f t="shared" ca="1" si="0"/>
        <v>44874</v>
      </c>
    </row>
    <row r="51" spans="1:12" x14ac:dyDescent="0.25">
      <c r="A51">
        <v>50</v>
      </c>
      <c r="B51" t="s">
        <v>92</v>
      </c>
      <c r="C51">
        <v>2</v>
      </c>
      <c r="D51" t="s">
        <v>30</v>
      </c>
      <c r="E51" s="8">
        <v>494.24</v>
      </c>
      <c r="F51">
        <v>60</v>
      </c>
      <c r="G51" t="b">
        <v>1</v>
      </c>
      <c r="H51" t="b">
        <v>1</v>
      </c>
      <c r="I51" t="b">
        <v>0</v>
      </c>
      <c r="J51">
        <v>8</v>
      </c>
      <c r="K51">
        <v>128</v>
      </c>
      <c r="L51" s="20">
        <f t="shared" ca="1" si="0"/>
        <v>44735</v>
      </c>
    </row>
    <row r="52" spans="1:12" x14ac:dyDescent="0.25">
      <c r="A52">
        <v>51</v>
      </c>
      <c r="B52" t="s">
        <v>93</v>
      </c>
      <c r="C52">
        <v>2</v>
      </c>
      <c r="D52" t="s">
        <v>30</v>
      </c>
      <c r="E52" s="8">
        <v>218.38</v>
      </c>
      <c r="F52">
        <v>79</v>
      </c>
      <c r="G52" t="b">
        <v>1</v>
      </c>
      <c r="H52" t="b">
        <v>0</v>
      </c>
      <c r="I52" t="b">
        <v>0</v>
      </c>
      <c r="J52">
        <v>6</v>
      </c>
      <c r="K52">
        <v>128</v>
      </c>
      <c r="L52" s="20">
        <f t="shared" ca="1" si="0"/>
        <v>44956</v>
      </c>
    </row>
    <row r="53" spans="1:12" x14ac:dyDescent="0.25">
      <c r="A53">
        <v>52</v>
      </c>
      <c r="B53" t="s">
        <v>95</v>
      </c>
      <c r="C53">
        <v>11</v>
      </c>
      <c r="D53" t="s">
        <v>94</v>
      </c>
      <c r="E53" s="8">
        <v>344.82</v>
      </c>
      <c r="F53">
        <v>82</v>
      </c>
      <c r="G53" t="b">
        <v>1</v>
      </c>
      <c r="H53" t="b">
        <v>1</v>
      </c>
      <c r="I53" t="b">
        <v>1</v>
      </c>
      <c r="J53">
        <v>8</v>
      </c>
      <c r="K53">
        <v>128</v>
      </c>
      <c r="L53" s="20">
        <f t="shared" ca="1" si="0"/>
        <v>44565</v>
      </c>
    </row>
    <row r="54" spans="1:12" x14ac:dyDescent="0.25">
      <c r="A54">
        <v>53</v>
      </c>
      <c r="B54" t="s">
        <v>97</v>
      </c>
      <c r="C54">
        <v>12</v>
      </c>
      <c r="D54" t="s">
        <v>96</v>
      </c>
      <c r="E54" s="8">
        <v>137.82</v>
      </c>
      <c r="F54">
        <v>64</v>
      </c>
      <c r="G54" t="b">
        <v>1</v>
      </c>
      <c r="H54" t="b">
        <v>0</v>
      </c>
      <c r="I54" t="b">
        <v>0</v>
      </c>
      <c r="J54">
        <v>4</v>
      </c>
      <c r="K54">
        <v>32</v>
      </c>
      <c r="L54" s="20">
        <f t="shared" ca="1" si="0"/>
        <v>44954</v>
      </c>
    </row>
    <row r="55" spans="1:12" x14ac:dyDescent="0.25">
      <c r="A55">
        <v>54</v>
      </c>
      <c r="B55" t="s">
        <v>98</v>
      </c>
      <c r="C55">
        <v>3</v>
      </c>
      <c r="D55" t="s">
        <v>33</v>
      </c>
      <c r="E55" s="8">
        <v>218.38</v>
      </c>
      <c r="F55">
        <v>83</v>
      </c>
      <c r="G55" t="b">
        <v>1</v>
      </c>
      <c r="H55" t="b">
        <v>1</v>
      </c>
      <c r="I55" t="b">
        <v>0</v>
      </c>
      <c r="J55">
        <v>6</v>
      </c>
      <c r="K55">
        <v>128</v>
      </c>
      <c r="L55" s="20">
        <f t="shared" ca="1" si="0"/>
        <v>45027</v>
      </c>
    </row>
    <row r="56" spans="1:12" x14ac:dyDescent="0.25">
      <c r="A56">
        <v>55</v>
      </c>
      <c r="B56" t="s">
        <v>99</v>
      </c>
      <c r="C56">
        <v>4</v>
      </c>
      <c r="D56" t="s">
        <v>35</v>
      </c>
      <c r="E56" s="8">
        <v>160.91</v>
      </c>
      <c r="F56">
        <v>74</v>
      </c>
      <c r="G56" t="b">
        <v>0</v>
      </c>
      <c r="H56" t="b">
        <v>0</v>
      </c>
      <c r="I56" t="b">
        <v>0</v>
      </c>
      <c r="J56">
        <v>4</v>
      </c>
      <c r="K56">
        <v>64</v>
      </c>
      <c r="L56" s="20">
        <f t="shared" ca="1" si="0"/>
        <v>44668</v>
      </c>
    </row>
    <row r="57" spans="1:12" x14ac:dyDescent="0.25">
      <c r="A57">
        <v>56</v>
      </c>
      <c r="B57" t="s">
        <v>100</v>
      </c>
      <c r="C57">
        <v>4</v>
      </c>
      <c r="D57" t="s">
        <v>35</v>
      </c>
      <c r="E57" s="8">
        <v>172.01</v>
      </c>
      <c r="F57">
        <v>75</v>
      </c>
      <c r="G57" t="b">
        <v>1</v>
      </c>
      <c r="H57" t="b">
        <v>0</v>
      </c>
      <c r="I57" t="b">
        <v>0</v>
      </c>
      <c r="J57">
        <v>4</v>
      </c>
      <c r="K57">
        <v>64</v>
      </c>
      <c r="L57" s="20">
        <f t="shared" ca="1" si="0"/>
        <v>44985</v>
      </c>
    </row>
    <row r="58" spans="1:12" x14ac:dyDescent="0.25">
      <c r="A58">
        <v>57</v>
      </c>
      <c r="B58" t="s">
        <v>101</v>
      </c>
      <c r="C58">
        <v>5</v>
      </c>
      <c r="D58" t="s">
        <v>39</v>
      </c>
      <c r="E58" s="8">
        <v>862.06</v>
      </c>
      <c r="F58">
        <v>82</v>
      </c>
      <c r="G58" t="b">
        <v>1</v>
      </c>
      <c r="H58" t="b">
        <v>1</v>
      </c>
      <c r="I58" t="b">
        <v>0</v>
      </c>
      <c r="J58">
        <v>6</v>
      </c>
      <c r="K58">
        <v>128</v>
      </c>
      <c r="L58" s="20">
        <f t="shared" ca="1" si="0"/>
        <v>44903</v>
      </c>
    </row>
    <row r="59" spans="1:12" x14ac:dyDescent="0.25">
      <c r="A59">
        <v>58</v>
      </c>
      <c r="B59" t="s">
        <v>102</v>
      </c>
      <c r="C59">
        <v>6</v>
      </c>
      <c r="D59" t="s">
        <v>43</v>
      </c>
      <c r="E59" s="8">
        <v>126.43</v>
      </c>
      <c r="F59">
        <v>78</v>
      </c>
      <c r="G59" t="b">
        <v>0</v>
      </c>
      <c r="H59" t="b">
        <v>0</v>
      </c>
      <c r="I59" t="b">
        <v>1</v>
      </c>
      <c r="J59">
        <v>6</v>
      </c>
      <c r="K59">
        <v>64</v>
      </c>
      <c r="L59" s="20">
        <f t="shared" ca="1" si="0"/>
        <v>44787</v>
      </c>
    </row>
    <row r="60" spans="1:12" x14ac:dyDescent="0.25">
      <c r="A60">
        <v>59</v>
      </c>
      <c r="B60" t="s">
        <v>103</v>
      </c>
      <c r="C60">
        <v>2</v>
      </c>
      <c r="D60" t="s">
        <v>30</v>
      </c>
      <c r="E60" s="8">
        <v>976.9</v>
      </c>
      <c r="F60">
        <v>89</v>
      </c>
      <c r="G60" t="b">
        <v>1</v>
      </c>
      <c r="H60" t="b">
        <v>1</v>
      </c>
      <c r="I60" t="b">
        <v>0</v>
      </c>
      <c r="J60">
        <v>8</v>
      </c>
      <c r="K60">
        <v>256</v>
      </c>
      <c r="L60" s="20">
        <f t="shared" ca="1" si="0"/>
        <v>45008</v>
      </c>
    </row>
    <row r="61" spans="1:12" x14ac:dyDescent="0.25">
      <c r="A61">
        <v>60</v>
      </c>
      <c r="B61" t="s">
        <v>104</v>
      </c>
      <c r="C61">
        <v>3</v>
      </c>
      <c r="D61" t="s">
        <v>33</v>
      </c>
      <c r="E61" s="8">
        <v>120.68</v>
      </c>
      <c r="F61">
        <v>75</v>
      </c>
      <c r="G61" t="b">
        <v>0</v>
      </c>
      <c r="H61" t="b">
        <v>0</v>
      </c>
      <c r="I61" t="b">
        <v>0</v>
      </c>
      <c r="J61">
        <v>4</v>
      </c>
      <c r="K61">
        <v>64</v>
      </c>
      <c r="L61" s="20">
        <f t="shared" ca="1" si="0"/>
        <v>44671</v>
      </c>
    </row>
    <row r="62" spans="1:12" x14ac:dyDescent="0.25">
      <c r="A62">
        <v>61</v>
      </c>
      <c r="B62" t="s">
        <v>105</v>
      </c>
      <c r="C62">
        <v>6</v>
      </c>
      <c r="D62" t="s">
        <v>43</v>
      </c>
      <c r="E62" s="8">
        <v>206.78</v>
      </c>
      <c r="F62">
        <v>78</v>
      </c>
      <c r="G62" t="b">
        <v>1</v>
      </c>
      <c r="H62" t="b">
        <v>1</v>
      </c>
      <c r="I62" t="b">
        <v>1</v>
      </c>
      <c r="J62">
        <v>6</v>
      </c>
      <c r="K62">
        <v>128</v>
      </c>
      <c r="L62" s="20">
        <f t="shared" ca="1" si="0"/>
        <v>44584</v>
      </c>
    </row>
    <row r="63" spans="1:12" x14ac:dyDescent="0.25">
      <c r="A63">
        <v>62</v>
      </c>
      <c r="B63" t="s">
        <v>106</v>
      </c>
      <c r="C63">
        <v>9</v>
      </c>
      <c r="D63" t="s">
        <v>52</v>
      </c>
      <c r="E63" s="8">
        <v>344.71</v>
      </c>
      <c r="F63">
        <v>85</v>
      </c>
      <c r="G63" t="b">
        <v>1</v>
      </c>
      <c r="H63" t="b">
        <v>1</v>
      </c>
      <c r="I63" t="b">
        <v>0</v>
      </c>
      <c r="J63">
        <v>8</v>
      </c>
      <c r="K63">
        <v>128</v>
      </c>
      <c r="L63" s="20">
        <f t="shared" ca="1" si="0"/>
        <v>44714</v>
      </c>
    </row>
    <row r="64" spans="1:12" x14ac:dyDescent="0.25">
      <c r="A64">
        <v>63</v>
      </c>
      <c r="B64" t="s">
        <v>107</v>
      </c>
      <c r="C64">
        <v>2</v>
      </c>
      <c r="D64" t="s">
        <v>30</v>
      </c>
      <c r="E64" s="8">
        <v>212.63</v>
      </c>
      <c r="F64">
        <v>79</v>
      </c>
      <c r="G64" t="b">
        <v>0</v>
      </c>
      <c r="H64" t="b">
        <v>0</v>
      </c>
      <c r="I64" t="b">
        <v>0</v>
      </c>
      <c r="J64">
        <v>6</v>
      </c>
      <c r="K64">
        <v>128</v>
      </c>
      <c r="L64" s="20">
        <f t="shared" ca="1" si="0"/>
        <v>44646</v>
      </c>
    </row>
    <row r="65" spans="1:12" x14ac:dyDescent="0.25">
      <c r="A65">
        <v>64</v>
      </c>
      <c r="B65" t="s">
        <v>108</v>
      </c>
      <c r="C65">
        <v>9</v>
      </c>
      <c r="D65" t="s">
        <v>52</v>
      </c>
      <c r="E65" s="8">
        <v>189.64</v>
      </c>
      <c r="F65">
        <v>75</v>
      </c>
      <c r="G65" t="b">
        <v>0</v>
      </c>
      <c r="H65" t="b">
        <v>0</v>
      </c>
      <c r="I65" t="b">
        <v>0</v>
      </c>
      <c r="J65">
        <v>6</v>
      </c>
      <c r="K65">
        <v>128</v>
      </c>
      <c r="L65" s="20">
        <f t="shared" ca="1" si="0"/>
        <v>45022</v>
      </c>
    </row>
    <row r="66" spans="1:12" x14ac:dyDescent="0.25">
      <c r="A66">
        <v>65</v>
      </c>
      <c r="B66" t="s">
        <v>109</v>
      </c>
      <c r="C66">
        <v>10</v>
      </c>
      <c r="D66" t="s">
        <v>63</v>
      </c>
      <c r="E66" s="8">
        <v>172.4</v>
      </c>
      <c r="F66">
        <v>81</v>
      </c>
      <c r="G66" t="b">
        <v>1</v>
      </c>
      <c r="H66" t="b">
        <v>0</v>
      </c>
      <c r="I66" t="b">
        <v>1</v>
      </c>
      <c r="J66">
        <v>6</v>
      </c>
      <c r="K66">
        <v>128</v>
      </c>
      <c r="L66" s="20">
        <f t="shared" ref="L66:L129" ca="1" si="1">RANDBETWEEN($O$2,$P$2)</f>
        <v>44981</v>
      </c>
    </row>
    <row r="67" spans="1:12" x14ac:dyDescent="0.25">
      <c r="A67">
        <v>66</v>
      </c>
      <c r="B67" t="s">
        <v>110</v>
      </c>
      <c r="C67">
        <v>9</v>
      </c>
      <c r="D67" t="s">
        <v>52</v>
      </c>
      <c r="E67" s="8">
        <v>408.03</v>
      </c>
      <c r="F67">
        <v>86</v>
      </c>
      <c r="G67" t="b">
        <v>1</v>
      </c>
      <c r="H67" t="b">
        <v>1</v>
      </c>
      <c r="I67" t="b">
        <v>0</v>
      </c>
      <c r="J67">
        <v>8</v>
      </c>
      <c r="K67">
        <v>256</v>
      </c>
      <c r="L67" s="20">
        <f t="shared" ca="1" si="1"/>
        <v>44802</v>
      </c>
    </row>
    <row r="68" spans="1:12" x14ac:dyDescent="0.25">
      <c r="A68">
        <v>67</v>
      </c>
      <c r="B68" t="s">
        <v>111</v>
      </c>
      <c r="C68">
        <v>1</v>
      </c>
      <c r="D68" t="s">
        <v>25</v>
      </c>
      <c r="E68" s="8">
        <v>701.14</v>
      </c>
      <c r="F68">
        <v>89</v>
      </c>
      <c r="G68" t="b">
        <v>1</v>
      </c>
      <c r="H68" t="b">
        <v>1</v>
      </c>
      <c r="I68" t="b">
        <v>0</v>
      </c>
      <c r="J68">
        <v>8</v>
      </c>
      <c r="K68">
        <v>128</v>
      </c>
      <c r="L68" s="20">
        <f t="shared" ca="1" si="1"/>
        <v>44973</v>
      </c>
    </row>
    <row r="69" spans="1:12" x14ac:dyDescent="0.25">
      <c r="A69">
        <v>68</v>
      </c>
      <c r="B69" t="s">
        <v>112</v>
      </c>
      <c r="C69">
        <v>6</v>
      </c>
      <c r="D69" t="s">
        <v>43</v>
      </c>
      <c r="E69" s="8">
        <v>379.3</v>
      </c>
      <c r="F69">
        <v>87</v>
      </c>
      <c r="G69" t="b">
        <v>1</v>
      </c>
      <c r="H69" t="b">
        <v>0</v>
      </c>
      <c r="I69" t="b">
        <v>1</v>
      </c>
      <c r="J69">
        <v>12</v>
      </c>
      <c r="K69">
        <v>256</v>
      </c>
      <c r="L69" s="20">
        <f t="shared" ca="1" si="1"/>
        <v>44805</v>
      </c>
    </row>
    <row r="70" spans="1:12" x14ac:dyDescent="0.25">
      <c r="A70">
        <v>69</v>
      </c>
      <c r="B70" t="s">
        <v>113</v>
      </c>
      <c r="C70">
        <v>2</v>
      </c>
      <c r="D70" t="s">
        <v>30</v>
      </c>
      <c r="E70" s="8">
        <v>183.9</v>
      </c>
      <c r="F70">
        <v>78</v>
      </c>
      <c r="G70" t="b">
        <v>1</v>
      </c>
      <c r="H70" t="b">
        <v>1</v>
      </c>
      <c r="I70" t="b">
        <v>0</v>
      </c>
      <c r="J70">
        <v>4</v>
      </c>
      <c r="K70">
        <v>128</v>
      </c>
      <c r="L70" s="20">
        <f t="shared" ca="1" si="1"/>
        <v>44679</v>
      </c>
    </row>
    <row r="71" spans="1:12" x14ac:dyDescent="0.25">
      <c r="A71">
        <v>70</v>
      </c>
      <c r="B71" t="s">
        <v>114</v>
      </c>
      <c r="C71">
        <v>8</v>
      </c>
      <c r="D71" t="s">
        <v>49</v>
      </c>
      <c r="E71" s="8">
        <v>1149.31</v>
      </c>
      <c r="F71">
        <v>60</v>
      </c>
      <c r="G71" t="b">
        <v>1</v>
      </c>
      <c r="H71" t="b">
        <v>1</v>
      </c>
      <c r="I71" t="b">
        <v>0</v>
      </c>
      <c r="J71">
        <v>8</v>
      </c>
      <c r="K71">
        <v>256</v>
      </c>
      <c r="L71" s="20">
        <f t="shared" ca="1" si="1"/>
        <v>44978</v>
      </c>
    </row>
    <row r="72" spans="1:12" x14ac:dyDescent="0.25">
      <c r="A72">
        <v>71</v>
      </c>
      <c r="B72" t="s">
        <v>116</v>
      </c>
      <c r="C72">
        <v>8</v>
      </c>
      <c r="D72" t="s">
        <v>49</v>
      </c>
      <c r="E72" s="8">
        <v>109.18</v>
      </c>
      <c r="F72">
        <v>62</v>
      </c>
      <c r="G72" t="b">
        <v>0</v>
      </c>
      <c r="H72" t="b">
        <v>0</v>
      </c>
      <c r="I72" t="b">
        <v>0</v>
      </c>
      <c r="J72">
        <v>3</v>
      </c>
      <c r="K72">
        <v>64</v>
      </c>
      <c r="L72" s="20">
        <f t="shared" ca="1" si="1"/>
        <v>44662</v>
      </c>
    </row>
    <row r="73" spans="1:12" x14ac:dyDescent="0.25">
      <c r="A73">
        <v>72</v>
      </c>
      <c r="B73" t="s">
        <v>117</v>
      </c>
      <c r="C73">
        <v>9</v>
      </c>
      <c r="D73" t="s">
        <v>52</v>
      </c>
      <c r="E73" s="8">
        <v>321.77</v>
      </c>
      <c r="F73">
        <v>86</v>
      </c>
      <c r="G73" t="b">
        <v>1</v>
      </c>
      <c r="H73" t="b">
        <v>0</v>
      </c>
      <c r="I73" t="b">
        <v>0</v>
      </c>
      <c r="J73">
        <v>12</v>
      </c>
      <c r="K73">
        <v>256</v>
      </c>
      <c r="L73" s="20">
        <f t="shared" ca="1" si="1"/>
        <v>44828</v>
      </c>
    </row>
    <row r="74" spans="1:12" x14ac:dyDescent="0.25">
      <c r="A74">
        <v>73</v>
      </c>
      <c r="B74" t="s">
        <v>118</v>
      </c>
      <c r="C74">
        <v>11</v>
      </c>
      <c r="D74" t="s">
        <v>94</v>
      </c>
      <c r="E74" s="8">
        <v>160.79</v>
      </c>
      <c r="F74">
        <v>75</v>
      </c>
      <c r="G74" t="b">
        <v>1</v>
      </c>
      <c r="H74" t="b">
        <v>0</v>
      </c>
      <c r="I74" t="b">
        <v>0</v>
      </c>
      <c r="J74">
        <v>4</v>
      </c>
      <c r="K74">
        <v>64</v>
      </c>
      <c r="L74" s="20">
        <f t="shared" ca="1" si="1"/>
        <v>44635</v>
      </c>
    </row>
    <row r="75" spans="1:12" x14ac:dyDescent="0.25">
      <c r="A75">
        <v>74</v>
      </c>
      <c r="B75" t="s">
        <v>119</v>
      </c>
      <c r="C75">
        <v>1</v>
      </c>
      <c r="D75" t="s">
        <v>25</v>
      </c>
      <c r="E75" s="8">
        <v>517.23</v>
      </c>
      <c r="F75">
        <v>85</v>
      </c>
      <c r="G75" t="b">
        <v>1</v>
      </c>
      <c r="H75" t="b">
        <v>1</v>
      </c>
      <c r="I75" t="b">
        <v>0</v>
      </c>
      <c r="J75">
        <v>8</v>
      </c>
      <c r="K75">
        <v>128</v>
      </c>
      <c r="L75" s="20">
        <f t="shared" ca="1" si="1"/>
        <v>44720</v>
      </c>
    </row>
    <row r="76" spans="1:12" x14ac:dyDescent="0.25">
      <c r="A76">
        <v>75</v>
      </c>
      <c r="B76" t="s">
        <v>120</v>
      </c>
      <c r="C76">
        <v>6</v>
      </c>
      <c r="D76" t="s">
        <v>43</v>
      </c>
      <c r="E76" s="8">
        <v>160.91</v>
      </c>
      <c r="F76">
        <v>79</v>
      </c>
      <c r="G76" t="b">
        <v>1</v>
      </c>
      <c r="H76" t="b">
        <v>0</v>
      </c>
      <c r="I76" t="b">
        <v>1</v>
      </c>
      <c r="J76">
        <v>6</v>
      </c>
      <c r="K76">
        <v>128</v>
      </c>
      <c r="L76" s="20">
        <f t="shared" ca="1" si="1"/>
        <v>44621</v>
      </c>
    </row>
    <row r="77" spans="1:12" x14ac:dyDescent="0.25">
      <c r="A77">
        <v>76</v>
      </c>
      <c r="B77" t="s">
        <v>122</v>
      </c>
      <c r="C77">
        <v>13</v>
      </c>
      <c r="D77" t="s">
        <v>121</v>
      </c>
      <c r="E77" s="8">
        <v>71.150000000000006</v>
      </c>
      <c r="F77">
        <v>60</v>
      </c>
      <c r="G77" t="b">
        <v>0</v>
      </c>
      <c r="H77" t="b">
        <v>0</v>
      </c>
      <c r="I77" t="b">
        <v>0</v>
      </c>
      <c r="J77">
        <v>4</v>
      </c>
      <c r="K77">
        <v>32</v>
      </c>
      <c r="L77" s="20">
        <f t="shared" ca="1" si="1"/>
        <v>44878</v>
      </c>
    </row>
    <row r="78" spans="1:12" x14ac:dyDescent="0.25">
      <c r="A78">
        <v>77</v>
      </c>
      <c r="B78" t="s">
        <v>124</v>
      </c>
      <c r="C78">
        <v>5</v>
      </c>
      <c r="D78" t="s">
        <v>39</v>
      </c>
      <c r="E78" s="8">
        <v>1378.16</v>
      </c>
      <c r="F78">
        <v>83</v>
      </c>
      <c r="G78" t="b">
        <v>1</v>
      </c>
      <c r="H78" t="b">
        <v>1</v>
      </c>
      <c r="I78" t="b">
        <v>0</v>
      </c>
      <c r="J78">
        <v>6</v>
      </c>
      <c r="K78">
        <v>128</v>
      </c>
      <c r="L78" s="20">
        <f t="shared" ca="1" si="1"/>
        <v>44611</v>
      </c>
    </row>
    <row r="79" spans="1:12" x14ac:dyDescent="0.25">
      <c r="A79">
        <v>78</v>
      </c>
      <c r="B79" t="s">
        <v>125</v>
      </c>
      <c r="C79">
        <v>8</v>
      </c>
      <c r="D79" t="s">
        <v>49</v>
      </c>
      <c r="E79" s="8">
        <v>317.93</v>
      </c>
      <c r="F79">
        <v>83</v>
      </c>
      <c r="G79" t="b">
        <v>1</v>
      </c>
      <c r="H79" t="b">
        <v>0</v>
      </c>
      <c r="I79" t="b">
        <v>0</v>
      </c>
      <c r="J79">
        <v>8</v>
      </c>
      <c r="K79">
        <v>128</v>
      </c>
      <c r="L79" s="20">
        <f t="shared" ca="1" si="1"/>
        <v>44550</v>
      </c>
    </row>
    <row r="80" spans="1:12" x14ac:dyDescent="0.25">
      <c r="A80">
        <v>79</v>
      </c>
      <c r="B80" t="s">
        <v>126</v>
      </c>
      <c r="C80">
        <v>2</v>
      </c>
      <c r="D80" t="s">
        <v>30</v>
      </c>
      <c r="E80" s="8">
        <v>287.33999999999997</v>
      </c>
      <c r="F80">
        <v>75</v>
      </c>
      <c r="G80" t="b">
        <v>1</v>
      </c>
      <c r="H80" t="b">
        <v>1</v>
      </c>
      <c r="I80" t="b">
        <v>0</v>
      </c>
      <c r="J80">
        <v>6</v>
      </c>
      <c r="K80">
        <v>128</v>
      </c>
      <c r="L80" s="20">
        <f t="shared" ca="1" si="1"/>
        <v>44570</v>
      </c>
    </row>
    <row r="81" spans="1:12" x14ac:dyDescent="0.25">
      <c r="A81">
        <v>80</v>
      </c>
      <c r="B81" t="s">
        <v>127</v>
      </c>
      <c r="C81">
        <v>6</v>
      </c>
      <c r="D81" t="s">
        <v>43</v>
      </c>
      <c r="E81" s="8">
        <v>96.41</v>
      </c>
      <c r="F81">
        <v>66</v>
      </c>
      <c r="G81" t="b">
        <v>0</v>
      </c>
      <c r="H81" t="b">
        <v>0</v>
      </c>
      <c r="I81" t="b">
        <v>0</v>
      </c>
      <c r="J81">
        <v>4</v>
      </c>
      <c r="K81">
        <v>64</v>
      </c>
      <c r="L81" s="20">
        <f t="shared" ca="1" si="1"/>
        <v>44705</v>
      </c>
    </row>
    <row r="82" spans="1:12" x14ac:dyDescent="0.25">
      <c r="A82">
        <v>81</v>
      </c>
      <c r="B82" t="s">
        <v>128</v>
      </c>
      <c r="C82">
        <v>3</v>
      </c>
      <c r="D82" t="s">
        <v>33</v>
      </c>
      <c r="E82" s="8">
        <v>183.9</v>
      </c>
      <c r="F82">
        <v>83</v>
      </c>
      <c r="G82" t="b">
        <v>0</v>
      </c>
      <c r="H82" t="b">
        <v>1</v>
      </c>
      <c r="I82" t="b">
        <v>0</v>
      </c>
      <c r="J82">
        <v>6</v>
      </c>
      <c r="K82">
        <v>128</v>
      </c>
      <c r="L82" s="20">
        <f t="shared" ca="1" si="1"/>
        <v>44767</v>
      </c>
    </row>
    <row r="83" spans="1:12" x14ac:dyDescent="0.25">
      <c r="A83">
        <v>82</v>
      </c>
      <c r="B83" t="s">
        <v>129</v>
      </c>
      <c r="C83">
        <v>2</v>
      </c>
      <c r="D83" t="s">
        <v>30</v>
      </c>
      <c r="E83" s="8">
        <v>241.37</v>
      </c>
      <c r="F83">
        <v>82</v>
      </c>
      <c r="G83" t="b">
        <v>1</v>
      </c>
      <c r="H83" t="b">
        <v>0</v>
      </c>
      <c r="I83" t="b">
        <v>0</v>
      </c>
      <c r="J83">
        <v>8</v>
      </c>
      <c r="K83">
        <v>128</v>
      </c>
      <c r="L83" s="20">
        <f t="shared" ca="1" si="1"/>
        <v>44685</v>
      </c>
    </row>
    <row r="84" spans="1:12" x14ac:dyDescent="0.25">
      <c r="A84">
        <v>83</v>
      </c>
      <c r="B84" t="s">
        <v>130</v>
      </c>
      <c r="C84">
        <v>4</v>
      </c>
      <c r="D84" t="s">
        <v>35</v>
      </c>
      <c r="E84" s="8">
        <v>160.91</v>
      </c>
      <c r="F84">
        <v>75</v>
      </c>
      <c r="G84" t="b">
        <v>1</v>
      </c>
      <c r="H84" t="b">
        <v>0</v>
      </c>
      <c r="I84" t="b">
        <v>0</v>
      </c>
      <c r="J84">
        <v>4</v>
      </c>
      <c r="K84">
        <v>64</v>
      </c>
      <c r="L84" s="20">
        <f t="shared" ca="1" si="1"/>
        <v>45046</v>
      </c>
    </row>
    <row r="85" spans="1:12" x14ac:dyDescent="0.25">
      <c r="A85">
        <v>84</v>
      </c>
      <c r="B85" t="s">
        <v>131</v>
      </c>
      <c r="C85">
        <v>9</v>
      </c>
      <c r="D85" t="s">
        <v>52</v>
      </c>
      <c r="E85" s="8">
        <v>229.77</v>
      </c>
      <c r="F85">
        <v>83</v>
      </c>
      <c r="G85" t="b">
        <v>1</v>
      </c>
      <c r="H85" t="b">
        <v>0</v>
      </c>
      <c r="I85" t="b">
        <v>0</v>
      </c>
      <c r="J85">
        <v>8</v>
      </c>
      <c r="K85">
        <v>128</v>
      </c>
      <c r="L85" s="20">
        <f t="shared" ca="1" si="1"/>
        <v>44561</v>
      </c>
    </row>
    <row r="86" spans="1:12" x14ac:dyDescent="0.25">
      <c r="A86">
        <v>85</v>
      </c>
      <c r="B86" t="s">
        <v>132</v>
      </c>
      <c r="C86">
        <v>2</v>
      </c>
      <c r="D86" t="s">
        <v>30</v>
      </c>
      <c r="E86" s="8">
        <v>160.91</v>
      </c>
      <c r="F86">
        <v>75</v>
      </c>
      <c r="G86" t="b">
        <v>1</v>
      </c>
      <c r="H86" t="b">
        <v>0</v>
      </c>
      <c r="I86" t="b">
        <v>0</v>
      </c>
      <c r="J86">
        <v>6</v>
      </c>
      <c r="K86">
        <v>128</v>
      </c>
      <c r="L86" s="20">
        <f t="shared" ca="1" si="1"/>
        <v>45037</v>
      </c>
    </row>
    <row r="87" spans="1:12" x14ac:dyDescent="0.25">
      <c r="A87">
        <v>86</v>
      </c>
      <c r="B87" t="s">
        <v>133</v>
      </c>
      <c r="C87">
        <v>3</v>
      </c>
      <c r="D87" t="s">
        <v>33</v>
      </c>
      <c r="E87" s="8">
        <v>264.36</v>
      </c>
      <c r="F87">
        <v>83</v>
      </c>
      <c r="G87" t="b">
        <v>1</v>
      </c>
      <c r="H87" t="b">
        <v>1</v>
      </c>
      <c r="I87" t="b">
        <v>0</v>
      </c>
      <c r="J87">
        <v>6</v>
      </c>
      <c r="K87">
        <v>128</v>
      </c>
      <c r="L87" s="20">
        <f t="shared" ca="1" si="1"/>
        <v>45035</v>
      </c>
    </row>
    <row r="88" spans="1:12" x14ac:dyDescent="0.25">
      <c r="A88">
        <v>87</v>
      </c>
      <c r="B88" t="s">
        <v>134</v>
      </c>
      <c r="C88">
        <v>2</v>
      </c>
      <c r="D88" t="s">
        <v>30</v>
      </c>
      <c r="E88" s="8">
        <v>264.36</v>
      </c>
      <c r="F88">
        <v>79</v>
      </c>
      <c r="G88" t="b">
        <v>1</v>
      </c>
      <c r="H88" t="b">
        <v>0</v>
      </c>
      <c r="I88" t="b">
        <v>0</v>
      </c>
      <c r="J88">
        <v>6</v>
      </c>
      <c r="K88">
        <v>128</v>
      </c>
      <c r="L88" s="20">
        <f t="shared" ca="1" si="1"/>
        <v>44792</v>
      </c>
    </row>
    <row r="89" spans="1:12" x14ac:dyDescent="0.25">
      <c r="A89">
        <v>88</v>
      </c>
      <c r="B89" t="s">
        <v>135</v>
      </c>
      <c r="C89">
        <v>8</v>
      </c>
      <c r="D89" t="s">
        <v>49</v>
      </c>
      <c r="E89" s="8">
        <v>195.39</v>
      </c>
      <c r="F89">
        <v>79</v>
      </c>
      <c r="G89" t="b">
        <v>1</v>
      </c>
      <c r="H89" t="b">
        <v>0</v>
      </c>
      <c r="I89" t="b">
        <v>0</v>
      </c>
      <c r="J89">
        <v>8</v>
      </c>
      <c r="K89">
        <v>128</v>
      </c>
      <c r="L89" s="20">
        <f t="shared" ca="1" si="1"/>
        <v>44787</v>
      </c>
    </row>
    <row r="90" spans="1:12" x14ac:dyDescent="0.25">
      <c r="A90">
        <v>89</v>
      </c>
      <c r="B90" t="s">
        <v>136</v>
      </c>
      <c r="C90">
        <v>6</v>
      </c>
      <c r="D90" t="s">
        <v>43</v>
      </c>
      <c r="E90" s="8">
        <v>164.25</v>
      </c>
      <c r="F90">
        <v>80</v>
      </c>
      <c r="G90" t="b">
        <v>0</v>
      </c>
      <c r="H90" t="b">
        <v>0</v>
      </c>
      <c r="I90" t="b">
        <v>1</v>
      </c>
      <c r="J90">
        <v>6</v>
      </c>
      <c r="K90">
        <v>128</v>
      </c>
      <c r="L90" s="20">
        <f t="shared" ca="1" si="1"/>
        <v>44609</v>
      </c>
    </row>
    <row r="91" spans="1:12" x14ac:dyDescent="0.25">
      <c r="A91">
        <v>90</v>
      </c>
      <c r="B91" t="s">
        <v>137</v>
      </c>
      <c r="C91">
        <v>2</v>
      </c>
      <c r="D91" t="s">
        <v>30</v>
      </c>
      <c r="E91" s="8">
        <v>482.75</v>
      </c>
      <c r="F91">
        <v>60</v>
      </c>
      <c r="G91" t="b">
        <v>1</v>
      </c>
      <c r="H91" t="b">
        <v>1</v>
      </c>
      <c r="I91" t="b">
        <v>0</v>
      </c>
      <c r="J91">
        <v>8</v>
      </c>
      <c r="K91">
        <v>128</v>
      </c>
      <c r="L91" s="20">
        <f t="shared" ca="1" si="1"/>
        <v>44737</v>
      </c>
    </row>
    <row r="92" spans="1:12" x14ac:dyDescent="0.25">
      <c r="A92">
        <v>91</v>
      </c>
      <c r="B92" t="s">
        <v>138</v>
      </c>
      <c r="C92">
        <v>9</v>
      </c>
      <c r="D92" t="s">
        <v>52</v>
      </c>
      <c r="E92" s="8">
        <v>155.05000000000001</v>
      </c>
      <c r="F92">
        <v>69</v>
      </c>
      <c r="G92" t="b">
        <v>0</v>
      </c>
      <c r="H92" t="b">
        <v>0</v>
      </c>
      <c r="I92" t="b">
        <v>0</v>
      </c>
      <c r="J92">
        <v>4</v>
      </c>
      <c r="K92">
        <v>64</v>
      </c>
      <c r="L92" s="20">
        <f t="shared" ca="1" si="1"/>
        <v>44684</v>
      </c>
    </row>
    <row r="93" spans="1:12" x14ac:dyDescent="0.25">
      <c r="A93">
        <v>92</v>
      </c>
      <c r="B93" t="s">
        <v>139</v>
      </c>
      <c r="C93">
        <v>1</v>
      </c>
      <c r="D93" t="s">
        <v>25</v>
      </c>
      <c r="E93" s="8">
        <v>264.25</v>
      </c>
      <c r="F93">
        <v>83</v>
      </c>
      <c r="G93" t="b">
        <v>1</v>
      </c>
      <c r="H93" t="b">
        <v>1</v>
      </c>
      <c r="I93" t="b">
        <v>0</v>
      </c>
      <c r="J93">
        <v>8</v>
      </c>
      <c r="K93">
        <v>128</v>
      </c>
      <c r="L93" s="20">
        <f t="shared" ca="1" si="1"/>
        <v>44872</v>
      </c>
    </row>
    <row r="94" spans="1:12" x14ac:dyDescent="0.25">
      <c r="A94">
        <v>93</v>
      </c>
      <c r="B94" t="s">
        <v>140</v>
      </c>
      <c r="C94">
        <v>3</v>
      </c>
      <c r="D94" t="s">
        <v>33</v>
      </c>
      <c r="E94" s="8">
        <v>189.64</v>
      </c>
      <c r="F94">
        <v>84</v>
      </c>
      <c r="G94" t="b">
        <v>1</v>
      </c>
      <c r="H94" t="b">
        <v>0</v>
      </c>
      <c r="I94" t="b">
        <v>0</v>
      </c>
      <c r="J94">
        <v>8</v>
      </c>
      <c r="K94">
        <v>128</v>
      </c>
      <c r="L94" s="20">
        <f t="shared" ca="1" si="1"/>
        <v>44968</v>
      </c>
    </row>
    <row r="95" spans="1:12" x14ac:dyDescent="0.25">
      <c r="A95">
        <v>94</v>
      </c>
      <c r="B95" t="s">
        <v>141</v>
      </c>
      <c r="C95">
        <v>9</v>
      </c>
      <c r="D95" t="s">
        <v>52</v>
      </c>
      <c r="E95" s="8">
        <v>850.56</v>
      </c>
      <c r="F95">
        <v>60</v>
      </c>
      <c r="G95" t="b">
        <v>1</v>
      </c>
      <c r="H95" t="b">
        <v>1</v>
      </c>
      <c r="I95" t="b">
        <v>1</v>
      </c>
      <c r="J95">
        <v>12</v>
      </c>
      <c r="K95">
        <v>256</v>
      </c>
      <c r="L95" s="20">
        <f t="shared" ca="1" si="1"/>
        <v>44682</v>
      </c>
    </row>
    <row r="96" spans="1:12" x14ac:dyDescent="0.25">
      <c r="A96">
        <v>95</v>
      </c>
      <c r="B96" t="s">
        <v>142</v>
      </c>
      <c r="C96">
        <v>4</v>
      </c>
      <c r="D96" t="s">
        <v>35</v>
      </c>
      <c r="E96" s="8">
        <v>114.93</v>
      </c>
      <c r="F96">
        <v>67</v>
      </c>
      <c r="G96" t="b">
        <v>0</v>
      </c>
      <c r="H96" t="b">
        <v>0</v>
      </c>
      <c r="I96" t="b">
        <v>0</v>
      </c>
      <c r="J96">
        <v>4</v>
      </c>
      <c r="K96">
        <v>64</v>
      </c>
      <c r="L96" s="20">
        <f t="shared" ca="1" si="1"/>
        <v>44582</v>
      </c>
    </row>
    <row r="97" spans="1:12" x14ac:dyDescent="0.25">
      <c r="A97">
        <v>96</v>
      </c>
      <c r="B97" t="s">
        <v>143</v>
      </c>
      <c r="C97">
        <v>4</v>
      </c>
      <c r="D97" t="s">
        <v>35</v>
      </c>
      <c r="E97" s="8">
        <v>143.66999999999999</v>
      </c>
      <c r="F97">
        <v>75</v>
      </c>
      <c r="G97" t="b">
        <v>0</v>
      </c>
      <c r="H97" t="b">
        <v>0</v>
      </c>
      <c r="I97" t="b">
        <v>0</v>
      </c>
      <c r="J97">
        <v>4</v>
      </c>
      <c r="K97">
        <v>64</v>
      </c>
      <c r="L97" s="20">
        <f t="shared" ca="1" si="1"/>
        <v>44845</v>
      </c>
    </row>
    <row r="98" spans="1:12" x14ac:dyDescent="0.25">
      <c r="A98">
        <v>97</v>
      </c>
      <c r="B98" t="s">
        <v>144</v>
      </c>
      <c r="C98">
        <v>8</v>
      </c>
      <c r="D98" t="s">
        <v>49</v>
      </c>
      <c r="E98" s="8">
        <v>143.66999999999999</v>
      </c>
      <c r="F98">
        <v>72</v>
      </c>
      <c r="G98" t="b">
        <v>0</v>
      </c>
      <c r="H98" t="b">
        <v>0</v>
      </c>
      <c r="I98" t="b">
        <v>0</v>
      </c>
      <c r="J98">
        <v>4</v>
      </c>
      <c r="K98">
        <v>64</v>
      </c>
      <c r="L98" s="20">
        <f t="shared" ca="1" si="1"/>
        <v>44673</v>
      </c>
    </row>
    <row r="99" spans="1:12" x14ac:dyDescent="0.25">
      <c r="A99">
        <v>98</v>
      </c>
      <c r="B99" t="s">
        <v>145</v>
      </c>
      <c r="C99">
        <v>11</v>
      </c>
      <c r="D99" t="s">
        <v>94</v>
      </c>
      <c r="E99" s="8">
        <v>689.64</v>
      </c>
      <c r="F99">
        <v>88</v>
      </c>
      <c r="G99" t="b">
        <v>1</v>
      </c>
      <c r="H99" t="b">
        <v>1</v>
      </c>
      <c r="I99" t="b">
        <v>0</v>
      </c>
      <c r="J99">
        <v>8</v>
      </c>
      <c r="K99">
        <v>256</v>
      </c>
      <c r="L99" s="20">
        <f t="shared" ca="1" si="1"/>
        <v>44853</v>
      </c>
    </row>
    <row r="100" spans="1:12" x14ac:dyDescent="0.25">
      <c r="A100">
        <v>99</v>
      </c>
      <c r="B100" t="s">
        <v>146</v>
      </c>
      <c r="C100">
        <v>9</v>
      </c>
      <c r="D100" t="s">
        <v>52</v>
      </c>
      <c r="E100" s="8">
        <v>1229.77</v>
      </c>
      <c r="F100">
        <v>60</v>
      </c>
      <c r="G100" t="b">
        <v>1</v>
      </c>
      <c r="H100" t="b">
        <v>1</v>
      </c>
      <c r="I100" t="b">
        <v>0</v>
      </c>
      <c r="J100">
        <v>12</v>
      </c>
      <c r="K100">
        <v>256</v>
      </c>
      <c r="L100" s="20">
        <f t="shared" ca="1" si="1"/>
        <v>44974</v>
      </c>
    </row>
    <row r="101" spans="1:12" x14ac:dyDescent="0.25">
      <c r="A101">
        <v>100</v>
      </c>
      <c r="B101" t="s">
        <v>147</v>
      </c>
      <c r="C101">
        <v>9</v>
      </c>
      <c r="D101" t="s">
        <v>52</v>
      </c>
      <c r="E101" s="8">
        <v>183.79</v>
      </c>
      <c r="F101">
        <v>78</v>
      </c>
      <c r="G101" t="b">
        <v>1</v>
      </c>
      <c r="H101" t="b">
        <v>0</v>
      </c>
      <c r="I101" t="b">
        <v>0</v>
      </c>
      <c r="J101">
        <v>4</v>
      </c>
      <c r="K101">
        <v>128</v>
      </c>
      <c r="L101" s="20">
        <f t="shared" ca="1" si="1"/>
        <v>44869</v>
      </c>
    </row>
    <row r="102" spans="1:12" x14ac:dyDescent="0.25">
      <c r="A102">
        <v>101</v>
      </c>
      <c r="B102" t="s">
        <v>148</v>
      </c>
      <c r="C102">
        <v>5</v>
      </c>
      <c r="D102" t="s">
        <v>39</v>
      </c>
      <c r="E102" s="8">
        <v>1379.2</v>
      </c>
      <c r="F102">
        <v>75</v>
      </c>
      <c r="G102" t="b">
        <v>1</v>
      </c>
      <c r="H102" t="b">
        <v>1</v>
      </c>
      <c r="I102" t="b">
        <v>0</v>
      </c>
      <c r="J102">
        <v>6</v>
      </c>
      <c r="K102">
        <v>128</v>
      </c>
      <c r="L102" s="20">
        <f t="shared" ca="1" si="1"/>
        <v>44558</v>
      </c>
    </row>
    <row r="103" spans="1:12" x14ac:dyDescent="0.25">
      <c r="A103">
        <v>102</v>
      </c>
      <c r="B103" t="s">
        <v>149</v>
      </c>
      <c r="C103">
        <v>6</v>
      </c>
      <c r="D103" t="s">
        <v>43</v>
      </c>
      <c r="E103" s="8">
        <v>229.87</v>
      </c>
      <c r="F103">
        <v>83</v>
      </c>
      <c r="G103" t="b">
        <v>1</v>
      </c>
      <c r="H103" t="b">
        <v>0</v>
      </c>
      <c r="I103" t="b">
        <v>1</v>
      </c>
      <c r="J103">
        <v>6</v>
      </c>
      <c r="K103">
        <v>128</v>
      </c>
      <c r="L103" s="20">
        <f t="shared" ca="1" si="1"/>
        <v>44959</v>
      </c>
    </row>
    <row r="104" spans="1:12" x14ac:dyDescent="0.25">
      <c r="A104">
        <v>103</v>
      </c>
      <c r="B104" t="s">
        <v>150</v>
      </c>
      <c r="C104">
        <v>3</v>
      </c>
      <c r="D104" t="s">
        <v>33</v>
      </c>
      <c r="E104" s="8">
        <v>275.75</v>
      </c>
      <c r="F104">
        <v>83</v>
      </c>
      <c r="G104" t="b">
        <v>1</v>
      </c>
      <c r="H104" t="b">
        <v>0</v>
      </c>
      <c r="I104" t="b">
        <v>0</v>
      </c>
      <c r="J104">
        <v>8</v>
      </c>
      <c r="K104">
        <v>128</v>
      </c>
      <c r="L104" s="20">
        <f t="shared" ca="1" si="1"/>
        <v>44936</v>
      </c>
    </row>
    <row r="105" spans="1:12" x14ac:dyDescent="0.25">
      <c r="A105">
        <v>104</v>
      </c>
      <c r="B105" t="s">
        <v>151</v>
      </c>
      <c r="C105">
        <v>4</v>
      </c>
      <c r="D105" t="s">
        <v>35</v>
      </c>
      <c r="E105" s="8">
        <v>149.41</v>
      </c>
      <c r="F105">
        <v>80</v>
      </c>
      <c r="G105" t="b">
        <v>1</v>
      </c>
      <c r="H105" t="b">
        <v>0</v>
      </c>
      <c r="I105" t="b">
        <v>0</v>
      </c>
      <c r="J105">
        <v>8</v>
      </c>
      <c r="K105">
        <v>128</v>
      </c>
      <c r="L105" s="20">
        <f t="shared" ca="1" si="1"/>
        <v>44930</v>
      </c>
    </row>
    <row r="106" spans="1:12" x14ac:dyDescent="0.25">
      <c r="A106">
        <v>105</v>
      </c>
      <c r="B106" t="s">
        <v>152</v>
      </c>
      <c r="C106">
        <v>8</v>
      </c>
      <c r="D106" t="s">
        <v>49</v>
      </c>
      <c r="E106" s="8">
        <v>229.77</v>
      </c>
      <c r="F106">
        <v>82</v>
      </c>
      <c r="G106" t="b">
        <v>1</v>
      </c>
      <c r="H106" t="b">
        <v>0</v>
      </c>
      <c r="I106" t="b">
        <v>0</v>
      </c>
      <c r="J106">
        <v>8</v>
      </c>
      <c r="K106">
        <v>128</v>
      </c>
      <c r="L106" s="20">
        <f t="shared" ca="1" si="1"/>
        <v>44729</v>
      </c>
    </row>
    <row r="107" spans="1:12" x14ac:dyDescent="0.25">
      <c r="A107">
        <v>106</v>
      </c>
      <c r="B107" t="s">
        <v>153</v>
      </c>
      <c r="C107">
        <v>6</v>
      </c>
      <c r="D107" t="s">
        <v>43</v>
      </c>
      <c r="E107" s="8">
        <v>678.05</v>
      </c>
      <c r="F107">
        <v>60</v>
      </c>
      <c r="G107" t="b">
        <v>1</v>
      </c>
      <c r="H107" t="b">
        <v>1</v>
      </c>
      <c r="I107" t="b">
        <v>1</v>
      </c>
      <c r="J107">
        <v>8</v>
      </c>
      <c r="K107">
        <v>128</v>
      </c>
      <c r="L107" s="20">
        <f t="shared" ca="1" si="1"/>
        <v>44723</v>
      </c>
    </row>
    <row r="108" spans="1:12" x14ac:dyDescent="0.25">
      <c r="A108">
        <v>107</v>
      </c>
      <c r="B108" t="s">
        <v>154</v>
      </c>
      <c r="C108">
        <v>9</v>
      </c>
      <c r="D108" t="s">
        <v>52</v>
      </c>
      <c r="E108" s="8">
        <v>505.74</v>
      </c>
      <c r="F108">
        <v>87</v>
      </c>
      <c r="G108" t="b">
        <v>1</v>
      </c>
      <c r="H108" t="b">
        <v>0</v>
      </c>
      <c r="I108" t="b">
        <v>0</v>
      </c>
      <c r="J108">
        <v>12</v>
      </c>
      <c r="K108">
        <v>256</v>
      </c>
      <c r="L108" s="20">
        <f t="shared" ca="1" si="1"/>
        <v>44709</v>
      </c>
    </row>
    <row r="109" spans="1:12" x14ac:dyDescent="0.25">
      <c r="A109">
        <v>108</v>
      </c>
      <c r="B109" t="s">
        <v>155</v>
      </c>
      <c r="C109">
        <v>2</v>
      </c>
      <c r="D109" t="s">
        <v>30</v>
      </c>
      <c r="E109" s="8">
        <v>574.70000000000005</v>
      </c>
      <c r="F109">
        <v>86</v>
      </c>
      <c r="G109" t="b">
        <v>1</v>
      </c>
      <c r="H109" t="b">
        <v>1</v>
      </c>
      <c r="I109" t="b">
        <v>0</v>
      </c>
      <c r="J109">
        <v>8</v>
      </c>
      <c r="K109">
        <v>128</v>
      </c>
      <c r="L109" s="20">
        <f t="shared" ca="1" si="1"/>
        <v>44859</v>
      </c>
    </row>
    <row r="110" spans="1:12" x14ac:dyDescent="0.25">
      <c r="A110">
        <v>109</v>
      </c>
      <c r="B110" t="s">
        <v>156</v>
      </c>
      <c r="C110">
        <v>9</v>
      </c>
      <c r="D110" t="s">
        <v>52</v>
      </c>
      <c r="E110" s="8">
        <v>183.9</v>
      </c>
      <c r="F110">
        <v>79</v>
      </c>
      <c r="G110" t="b">
        <v>0</v>
      </c>
      <c r="H110" t="b">
        <v>0</v>
      </c>
      <c r="I110" t="b">
        <v>0</v>
      </c>
      <c r="J110">
        <v>6</v>
      </c>
      <c r="K110">
        <v>128</v>
      </c>
      <c r="L110" s="20">
        <f t="shared" ca="1" si="1"/>
        <v>44757</v>
      </c>
    </row>
    <row r="111" spans="1:12" x14ac:dyDescent="0.25">
      <c r="A111">
        <v>110</v>
      </c>
      <c r="B111" t="s">
        <v>157</v>
      </c>
      <c r="C111">
        <v>1</v>
      </c>
      <c r="D111" t="s">
        <v>25</v>
      </c>
      <c r="E111" s="8">
        <v>425.28</v>
      </c>
      <c r="F111">
        <v>87</v>
      </c>
      <c r="G111" t="b">
        <v>1</v>
      </c>
      <c r="H111" t="b">
        <v>1</v>
      </c>
      <c r="I111" t="b">
        <v>0</v>
      </c>
      <c r="J111">
        <v>12</v>
      </c>
      <c r="K111">
        <v>256</v>
      </c>
      <c r="L111" s="20">
        <f t="shared" ca="1" si="1"/>
        <v>44724</v>
      </c>
    </row>
    <row r="112" spans="1:12" x14ac:dyDescent="0.25">
      <c r="A112">
        <v>111</v>
      </c>
      <c r="B112" t="s">
        <v>159</v>
      </c>
      <c r="C112">
        <v>14</v>
      </c>
      <c r="D112" t="s">
        <v>158</v>
      </c>
      <c r="E112" s="8">
        <v>459.76</v>
      </c>
      <c r="F112">
        <v>85</v>
      </c>
      <c r="G112" t="b">
        <v>1</v>
      </c>
      <c r="H112" t="b">
        <v>1</v>
      </c>
      <c r="I112" t="b">
        <v>0</v>
      </c>
      <c r="J112">
        <v>8</v>
      </c>
      <c r="K112">
        <v>256</v>
      </c>
      <c r="L112" s="20">
        <f t="shared" ca="1" si="1"/>
        <v>44834</v>
      </c>
    </row>
    <row r="113" spans="1:12" x14ac:dyDescent="0.25">
      <c r="A113">
        <v>112</v>
      </c>
      <c r="B113" t="s">
        <v>160</v>
      </c>
      <c r="C113">
        <v>5</v>
      </c>
      <c r="D113" t="s">
        <v>39</v>
      </c>
      <c r="E113" s="8">
        <v>597.69000000000005</v>
      </c>
      <c r="F113">
        <v>74</v>
      </c>
      <c r="G113" t="b">
        <v>1</v>
      </c>
      <c r="H113" t="b">
        <v>1</v>
      </c>
      <c r="I113" t="b">
        <v>0</v>
      </c>
      <c r="J113">
        <v>4</v>
      </c>
      <c r="K113">
        <v>64</v>
      </c>
      <c r="L113" s="20">
        <f t="shared" ca="1" si="1"/>
        <v>45017</v>
      </c>
    </row>
    <row r="114" spans="1:12" x14ac:dyDescent="0.25">
      <c r="A114">
        <v>113</v>
      </c>
      <c r="B114" t="s">
        <v>161</v>
      </c>
      <c r="C114">
        <v>6</v>
      </c>
      <c r="D114" t="s">
        <v>43</v>
      </c>
      <c r="E114" s="8">
        <v>264.36</v>
      </c>
      <c r="F114">
        <v>82</v>
      </c>
      <c r="G114" t="b">
        <v>1</v>
      </c>
      <c r="H114" t="b">
        <v>0</v>
      </c>
      <c r="I114" t="b">
        <v>1</v>
      </c>
      <c r="J114">
        <v>6</v>
      </c>
      <c r="K114">
        <v>128</v>
      </c>
      <c r="L114" s="20">
        <f t="shared" ca="1" si="1"/>
        <v>44980</v>
      </c>
    </row>
    <row r="115" spans="1:12" x14ac:dyDescent="0.25">
      <c r="A115">
        <v>114</v>
      </c>
      <c r="B115" t="s">
        <v>162</v>
      </c>
      <c r="C115">
        <v>2</v>
      </c>
      <c r="D115" t="s">
        <v>30</v>
      </c>
      <c r="E115" s="8">
        <v>367.8</v>
      </c>
      <c r="F115">
        <v>87</v>
      </c>
      <c r="G115" t="b">
        <v>1</v>
      </c>
      <c r="H115" t="b">
        <v>1</v>
      </c>
      <c r="I115" t="b">
        <v>0</v>
      </c>
      <c r="J115">
        <v>6</v>
      </c>
      <c r="K115">
        <v>128</v>
      </c>
      <c r="L115" s="20">
        <f t="shared" ca="1" si="1"/>
        <v>44788</v>
      </c>
    </row>
    <row r="116" spans="1:12" x14ac:dyDescent="0.25">
      <c r="A116">
        <v>115</v>
      </c>
      <c r="B116" t="s">
        <v>163</v>
      </c>
      <c r="C116">
        <v>6</v>
      </c>
      <c r="D116" t="s">
        <v>43</v>
      </c>
      <c r="E116" s="8">
        <v>70.930000000000007</v>
      </c>
      <c r="F116">
        <v>60</v>
      </c>
      <c r="G116" t="b">
        <v>0</v>
      </c>
      <c r="H116" t="b">
        <v>0</v>
      </c>
      <c r="I116" t="b">
        <v>0</v>
      </c>
      <c r="J116">
        <v>2</v>
      </c>
      <c r="K116">
        <v>32</v>
      </c>
      <c r="L116" s="20">
        <f t="shared" ca="1" si="1"/>
        <v>44622</v>
      </c>
    </row>
    <row r="117" spans="1:12" x14ac:dyDescent="0.25">
      <c r="A117">
        <v>116</v>
      </c>
      <c r="B117" t="s">
        <v>164</v>
      </c>
      <c r="C117">
        <v>8</v>
      </c>
      <c r="D117" t="s">
        <v>49</v>
      </c>
      <c r="E117" s="8">
        <v>337.24</v>
      </c>
      <c r="F117">
        <v>83</v>
      </c>
      <c r="G117" t="b">
        <v>1</v>
      </c>
      <c r="H117" t="b">
        <v>1</v>
      </c>
      <c r="I117" t="b">
        <v>0</v>
      </c>
      <c r="J117">
        <v>8</v>
      </c>
      <c r="K117">
        <v>128</v>
      </c>
      <c r="L117" s="20">
        <f t="shared" ca="1" si="1"/>
        <v>44665</v>
      </c>
    </row>
    <row r="118" spans="1:12" x14ac:dyDescent="0.25">
      <c r="A118">
        <v>117</v>
      </c>
      <c r="B118" t="s">
        <v>165</v>
      </c>
      <c r="C118">
        <v>2</v>
      </c>
      <c r="D118" t="s">
        <v>30</v>
      </c>
      <c r="E118" s="8">
        <v>290.68</v>
      </c>
      <c r="F118">
        <v>87</v>
      </c>
      <c r="G118" t="b">
        <v>1</v>
      </c>
      <c r="H118" t="b">
        <v>0</v>
      </c>
      <c r="I118" t="b">
        <v>0</v>
      </c>
      <c r="J118">
        <v>8</v>
      </c>
      <c r="K118">
        <v>128</v>
      </c>
      <c r="L118" s="20">
        <f t="shared" ca="1" si="1"/>
        <v>44690</v>
      </c>
    </row>
    <row r="119" spans="1:12" x14ac:dyDescent="0.25">
      <c r="A119">
        <v>118</v>
      </c>
      <c r="B119" t="s">
        <v>166</v>
      </c>
      <c r="C119">
        <v>11</v>
      </c>
      <c r="D119" t="s">
        <v>94</v>
      </c>
      <c r="E119" s="8">
        <v>250.44</v>
      </c>
      <c r="F119">
        <v>78</v>
      </c>
      <c r="G119" t="b">
        <v>1</v>
      </c>
      <c r="H119" t="b">
        <v>0</v>
      </c>
      <c r="I119" t="b">
        <v>0</v>
      </c>
      <c r="J119">
        <v>6</v>
      </c>
      <c r="K119">
        <v>128</v>
      </c>
      <c r="L119" s="20">
        <f t="shared" ca="1" si="1"/>
        <v>44728</v>
      </c>
    </row>
    <row r="120" spans="1:12" x14ac:dyDescent="0.25">
      <c r="A120">
        <v>119</v>
      </c>
      <c r="B120" t="s">
        <v>168</v>
      </c>
      <c r="C120">
        <v>15</v>
      </c>
      <c r="D120" t="s">
        <v>167</v>
      </c>
      <c r="E120" s="8">
        <v>804.59</v>
      </c>
      <c r="F120">
        <v>83</v>
      </c>
      <c r="G120" t="b">
        <v>1</v>
      </c>
      <c r="H120" t="b">
        <v>1</v>
      </c>
      <c r="I120" t="b">
        <v>0</v>
      </c>
      <c r="J120">
        <v>16</v>
      </c>
      <c r="K120">
        <v>512</v>
      </c>
      <c r="L120" s="20">
        <f t="shared" ca="1" si="1"/>
        <v>44993</v>
      </c>
    </row>
    <row r="121" spans="1:12" x14ac:dyDescent="0.25">
      <c r="A121">
        <v>120</v>
      </c>
      <c r="B121" t="s">
        <v>169</v>
      </c>
      <c r="C121">
        <v>2</v>
      </c>
      <c r="D121" t="s">
        <v>30</v>
      </c>
      <c r="E121" s="8">
        <v>815.98</v>
      </c>
      <c r="F121">
        <v>88</v>
      </c>
      <c r="G121" t="b">
        <v>1</v>
      </c>
      <c r="H121" t="b">
        <v>1</v>
      </c>
      <c r="I121" t="b">
        <v>0</v>
      </c>
      <c r="J121">
        <v>8</v>
      </c>
      <c r="K121">
        <v>128</v>
      </c>
      <c r="L121" s="20">
        <f t="shared" ca="1" si="1"/>
        <v>44961</v>
      </c>
    </row>
    <row r="122" spans="1:12" x14ac:dyDescent="0.25">
      <c r="A122">
        <v>121</v>
      </c>
      <c r="B122" t="s">
        <v>170</v>
      </c>
      <c r="C122">
        <v>3</v>
      </c>
      <c r="D122" t="s">
        <v>33</v>
      </c>
      <c r="E122" s="8">
        <v>402.29</v>
      </c>
      <c r="F122">
        <v>89</v>
      </c>
      <c r="G122" t="b">
        <v>1</v>
      </c>
      <c r="H122" t="b">
        <v>1</v>
      </c>
      <c r="I122" t="b">
        <v>0</v>
      </c>
      <c r="J122">
        <v>8</v>
      </c>
      <c r="K122">
        <v>128</v>
      </c>
      <c r="L122" s="20">
        <f t="shared" ca="1" si="1"/>
        <v>44929</v>
      </c>
    </row>
    <row r="123" spans="1:12" x14ac:dyDescent="0.25">
      <c r="A123">
        <v>122</v>
      </c>
      <c r="B123" t="s">
        <v>171</v>
      </c>
      <c r="C123">
        <v>1</v>
      </c>
      <c r="D123" t="s">
        <v>25</v>
      </c>
      <c r="E123" s="8">
        <v>389.66</v>
      </c>
      <c r="F123">
        <v>85</v>
      </c>
      <c r="G123" t="b">
        <v>1</v>
      </c>
      <c r="H123" t="b">
        <v>1</v>
      </c>
      <c r="I123" t="b">
        <v>0</v>
      </c>
      <c r="J123">
        <v>12</v>
      </c>
      <c r="K123">
        <v>256</v>
      </c>
      <c r="L123" s="20">
        <f t="shared" ca="1" si="1"/>
        <v>44650</v>
      </c>
    </row>
    <row r="124" spans="1:12" x14ac:dyDescent="0.25">
      <c r="A124">
        <v>123</v>
      </c>
      <c r="B124" t="s">
        <v>173</v>
      </c>
      <c r="C124">
        <v>16</v>
      </c>
      <c r="D124" t="s">
        <v>172</v>
      </c>
      <c r="E124" s="8">
        <v>344.82</v>
      </c>
      <c r="F124">
        <v>71</v>
      </c>
      <c r="G124" t="b">
        <v>1</v>
      </c>
      <c r="H124" t="b">
        <v>1</v>
      </c>
      <c r="I124" t="b">
        <v>0</v>
      </c>
      <c r="J124">
        <v>6</v>
      </c>
      <c r="K124">
        <v>128</v>
      </c>
      <c r="L124" s="20">
        <f t="shared" ca="1" si="1"/>
        <v>44935</v>
      </c>
    </row>
    <row r="125" spans="1:12" x14ac:dyDescent="0.25">
      <c r="A125">
        <v>124</v>
      </c>
      <c r="B125" t="s">
        <v>175</v>
      </c>
      <c r="C125">
        <v>17</v>
      </c>
      <c r="D125" t="s">
        <v>174</v>
      </c>
      <c r="E125" s="8">
        <v>218.38</v>
      </c>
      <c r="F125">
        <v>84</v>
      </c>
      <c r="G125" t="b">
        <v>1</v>
      </c>
      <c r="H125" t="b">
        <v>0</v>
      </c>
      <c r="I125" t="b">
        <v>0</v>
      </c>
      <c r="J125">
        <v>8</v>
      </c>
      <c r="K125">
        <v>128</v>
      </c>
      <c r="L125" s="20">
        <f t="shared" ca="1" si="1"/>
        <v>45010</v>
      </c>
    </row>
    <row r="126" spans="1:12" x14ac:dyDescent="0.25">
      <c r="A126">
        <v>125</v>
      </c>
      <c r="B126" t="s">
        <v>176</v>
      </c>
      <c r="C126">
        <v>2</v>
      </c>
      <c r="D126" t="s">
        <v>30</v>
      </c>
      <c r="E126" s="8">
        <v>224.13</v>
      </c>
      <c r="F126">
        <v>84</v>
      </c>
      <c r="G126" t="b">
        <v>1</v>
      </c>
      <c r="H126" t="b">
        <v>1</v>
      </c>
      <c r="I126" t="b">
        <v>0</v>
      </c>
      <c r="J126">
        <v>8</v>
      </c>
      <c r="K126">
        <v>128</v>
      </c>
      <c r="L126" s="20">
        <f t="shared" ca="1" si="1"/>
        <v>44820</v>
      </c>
    </row>
    <row r="127" spans="1:12" x14ac:dyDescent="0.25">
      <c r="A127">
        <v>126</v>
      </c>
      <c r="B127" t="s">
        <v>177</v>
      </c>
      <c r="C127">
        <v>9</v>
      </c>
      <c r="D127" t="s">
        <v>52</v>
      </c>
      <c r="E127" s="8">
        <v>287.29000000000002</v>
      </c>
      <c r="F127">
        <v>83</v>
      </c>
      <c r="G127" t="b">
        <v>1</v>
      </c>
      <c r="H127" t="b">
        <v>0</v>
      </c>
      <c r="I127" t="b">
        <v>0</v>
      </c>
      <c r="J127">
        <v>8</v>
      </c>
      <c r="K127">
        <v>128</v>
      </c>
      <c r="L127" s="20">
        <f t="shared" ca="1" si="1"/>
        <v>45009</v>
      </c>
    </row>
    <row r="128" spans="1:12" x14ac:dyDescent="0.25">
      <c r="A128">
        <v>127</v>
      </c>
      <c r="B128" t="s">
        <v>178</v>
      </c>
      <c r="C128">
        <v>3</v>
      </c>
      <c r="D128" t="s">
        <v>33</v>
      </c>
      <c r="E128" s="8">
        <v>126.43</v>
      </c>
      <c r="F128">
        <v>78</v>
      </c>
      <c r="G128" t="b">
        <v>0</v>
      </c>
      <c r="H128" t="b">
        <v>1</v>
      </c>
      <c r="I128" t="b">
        <v>0</v>
      </c>
      <c r="J128">
        <v>4</v>
      </c>
      <c r="K128">
        <v>64</v>
      </c>
      <c r="L128" s="20">
        <f t="shared" ca="1" si="1"/>
        <v>44637</v>
      </c>
    </row>
    <row r="129" spans="1:12" x14ac:dyDescent="0.25">
      <c r="A129">
        <v>128</v>
      </c>
      <c r="B129" t="s">
        <v>179</v>
      </c>
      <c r="C129">
        <v>1</v>
      </c>
      <c r="D129" t="s">
        <v>25</v>
      </c>
      <c r="E129" s="8">
        <v>287.33999999999997</v>
      </c>
      <c r="F129">
        <v>85</v>
      </c>
      <c r="G129" t="b">
        <v>1</v>
      </c>
      <c r="H129" t="b">
        <v>0</v>
      </c>
      <c r="I129" t="b">
        <v>0</v>
      </c>
      <c r="J129">
        <v>8</v>
      </c>
      <c r="K129">
        <v>256</v>
      </c>
      <c r="L129" s="20">
        <f t="shared" ca="1" si="1"/>
        <v>44740</v>
      </c>
    </row>
    <row r="130" spans="1:12" x14ac:dyDescent="0.25">
      <c r="A130">
        <v>129</v>
      </c>
      <c r="B130" t="s">
        <v>180</v>
      </c>
      <c r="C130">
        <v>2</v>
      </c>
      <c r="D130" t="s">
        <v>30</v>
      </c>
      <c r="E130" s="8">
        <v>298.83999999999997</v>
      </c>
      <c r="F130">
        <v>82</v>
      </c>
      <c r="G130" t="b">
        <v>1</v>
      </c>
      <c r="H130" t="b">
        <v>1</v>
      </c>
      <c r="I130" t="b">
        <v>0</v>
      </c>
      <c r="J130">
        <v>6</v>
      </c>
      <c r="K130">
        <v>128</v>
      </c>
      <c r="L130" s="20">
        <f t="shared" ref="L130:L193" ca="1" si="2">RANDBETWEEN($O$2,$P$2)</f>
        <v>44682</v>
      </c>
    </row>
    <row r="131" spans="1:12" x14ac:dyDescent="0.25">
      <c r="A131">
        <v>130</v>
      </c>
      <c r="B131" t="s">
        <v>181</v>
      </c>
      <c r="C131">
        <v>16</v>
      </c>
      <c r="D131" t="s">
        <v>172</v>
      </c>
      <c r="E131" s="8">
        <v>402.18</v>
      </c>
      <c r="F131">
        <v>69</v>
      </c>
      <c r="G131" t="b">
        <v>1</v>
      </c>
      <c r="H131" t="b">
        <v>1</v>
      </c>
      <c r="I131" t="b">
        <v>0</v>
      </c>
      <c r="J131">
        <v>6</v>
      </c>
      <c r="K131">
        <v>128</v>
      </c>
      <c r="L131" s="20">
        <f t="shared" ca="1" si="2"/>
        <v>45027</v>
      </c>
    </row>
    <row r="132" spans="1:12" x14ac:dyDescent="0.25">
      <c r="A132">
        <v>131</v>
      </c>
      <c r="B132" t="s">
        <v>182</v>
      </c>
      <c r="C132">
        <v>6</v>
      </c>
      <c r="D132" t="s">
        <v>43</v>
      </c>
      <c r="E132" s="8">
        <v>154.78</v>
      </c>
      <c r="F132">
        <v>74</v>
      </c>
      <c r="G132" t="b">
        <v>1</v>
      </c>
      <c r="H132" t="b">
        <v>0</v>
      </c>
      <c r="I132" t="b">
        <v>1</v>
      </c>
      <c r="J132">
        <v>4</v>
      </c>
      <c r="K132">
        <v>64</v>
      </c>
      <c r="L132" s="20">
        <f t="shared" ca="1" si="2"/>
        <v>44787</v>
      </c>
    </row>
    <row r="133" spans="1:12" x14ac:dyDescent="0.25">
      <c r="A133">
        <v>132</v>
      </c>
      <c r="B133" t="s">
        <v>183</v>
      </c>
      <c r="C133">
        <v>6</v>
      </c>
      <c r="D133" t="s">
        <v>43</v>
      </c>
      <c r="E133" s="8">
        <v>114.93</v>
      </c>
      <c r="F133">
        <v>76</v>
      </c>
      <c r="G133" t="b">
        <v>0</v>
      </c>
      <c r="H133" t="b">
        <v>0</v>
      </c>
      <c r="I133" t="b">
        <v>1</v>
      </c>
      <c r="J133">
        <v>4</v>
      </c>
      <c r="K133">
        <v>64</v>
      </c>
      <c r="L133" s="20">
        <f t="shared" ca="1" si="2"/>
        <v>44555</v>
      </c>
    </row>
    <row r="134" spans="1:12" x14ac:dyDescent="0.25">
      <c r="A134">
        <v>133</v>
      </c>
      <c r="B134" t="s">
        <v>184</v>
      </c>
      <c r="C134">
        <v>3</v>
      </c>
      <c r="D134" t="s">
        <v>33</v>
      </c>
      <c r="E134" s="8">
        <v>91.94</v>
      </c>
      <c r="F134">
        <v>71</v>
      </c>
      <c r="G134" t="b">
        <v>0</v>
      </c>
      <c r="H134" t="b">
        <v>0</v>
      </c>
      <c r="I134" t="b">
        <v>0</v>
      </c>
      <c r="J134">
        <v>4</v>
      </c>
      <c r="K134">
        <v>64</v>
      </c>
      <c r="L134" s="20">
        <f t="shared" ca="1" si="2"/>
        <v>44747</v>
      </c>
    </row>
    <row r="135" spans="1:12" x14ac:dyDescent="0.25">
      <c r="A135">
        <v>134</v>
      </c>
      <c r="B135" t="s">
        <v>185</v>
      </c>
      <c r="C135">
        <v>7</v>
      </c>
      <c r="D135" t="s">
        <v>45</v>
      </c>
      <c r="E135" s="8">
        <v>324.7</v>
      </c>
      <c r="F135">
        <v>86</v>
      </c>
      <c r="G135" t="b">
        <v>1</v>
      </c>
      <c r="H135" t="b">
        <v>1</v>
      </c>
      <c r="I135" t="b">
        <v>0</v>
      </c>
      <c r="J135">
        <v>8</v>
      </c>
      <c r="K135">
        <v>256</v>
      </c>
      <c r="L135" s="20">
        <f t="shared" ca="1" si="2"/>
        <v>44666</v>
      </c>
    </row>
    <row r="136" spans="1:12" x14ac:dyDescent="0.25">
      <c r="A136">
        <v>135</v>
      </c>
      <c r="B136" t="s">
        <v>186</v>
      </c>
      <c r="C136">
        <v>10</v>
      </c>
      <c r="D136" t="s">
        <v>63</v>
      </c>
      <c r="E136" s="8">
        <v>189.64</v>
      </c>
      <c r="F136">
        <v>82</v>
      </c>
      <c r="G136" t="b">
        <v>1</v>
      </c>
      <c r="H136" t="b">
        <v>0</v>
      </c>
      <c r="I136" t="b">
        <v>1</v>
      </c>
      <c r="J136">
        <v>6</v>
      </c>
      <c r="K136">
        <v>128</v>
      </c>
      <c r="L136" s="20">
        <f t="shared" ca="1" si="2"/>
        <v>44554</v>
      </c>
    </row>
    <row r="137" spans="1:12" x14ac:dyDescent="0.25">
      <c r="A137">
        <v>136</v>
      </c>
      <c r="B137" t="s">
        <v>187</v>
      </c>
      <c r="C137">
        <v>6</v>
      </c>
      <c r="D137" t="s">
        <v>43</v>
      </c>
      <c r="E137" s="8">
        <v>264.36</v>
      </c>
      <c r="F137">
        <v>87</v>
      </c>
      <c r="G137" t="b">
        <v>1</v>
      </c>
      <c r="H137" t="b">
        <v>0</v>
      </c>
      <c r="I137" t="b">
        <v>1</v>
      </c>
      <c r="J137">
        <v>8</v>
      </c>
      <c r="K137">
        <v>256</v>
      </c>
      <c r="L137" s="20">
        <f t="shared" ca="1" si="2"/>
        <v>44670</v>
      </c>
    </row>
    <row r="138" spans="1:12" x14ac:dyDescent="0.25">
      <c r="A138">
        <v>137</v>
      </c>
      <c r="B138" t="s">
        <v>188</v>
      </c>
      <c r="C138">
        <v>5</v>
      </c>
      <c r="D138" t="s">
        <v>39</v>
      </c>
      <c r="E138" s="8">
        <v>540.22</v>
      </c>
      <c r="F138">
        <v>75</v>
      </c>
      <c r="G138" t="b">
        <v>0</v>
      </c>
      <c r="H138" t="b">
        <v>1</v>
      </c>
      <c r="I138" t="b">
        <v>0</v>
      </c>
      <c r="J138">
        <v>4</v>
      </c>
      <c r="K138">
        <v>128</v>
      </c>
      <c r="L138" s="20">
        <f t="shared" ca="1" si="2"/>
        <v>44612</v>
      </c>
    </row>
    <row r="139" spans="1:12" x14ac:dyDescent="0.25">
      <c r="A139">
        <v>138</v>
      </c>
      <c r="B139" t="s">
        <v>189</v>
      </c>
      <c r="C139">
        <v>4</v>
      </c>
      <c r="D139" t="s">
        <v>35</v>
      </c>
      <c r="E139" s="8">
        <v>160.91</v>
      </c>
      <c r="F139">
        <v>74</v>
      </c>
      <c r="G139" t="b">
        <v>0</v>
      </c>
      <c r="H139" t="b">
        <v>0</v>
      </c>
      <c r="I139" t="b">
        <v>0</v>
      </c>
      <c r="J139">
        <v>6</v>
      </c>
      <c r="K139">
        <v>128</v>
      </c>
      <c r="L139" s="20">
        <f t="shared" ca="1" si="2"/>
        <v>44544</v>
      </c>
    </row>
    <row r="140" spans="1:12" x14ac:dyDescent="0.25">
      <c r="A140">
        <v>139</v>
      </c>
      <c r="B140" t="s">
        <v>190</v>
      </c>
      <c r="C140">
        <v>8</v>
      </c>
      <c r="D140" t="s">
        <v>49</v>
      </c>
      <c r="E140" s="8">
        <v>155.06</v>
      </c>
      <c r="F140">
        <v>78</v>
      </c>
      <c r="G140" t="b">
        <v>0</v>
      </c>
      <c r="H140" t="b">
        <v>0</v>
      </c>
      <c r="I140" t="b">
        <v>0</v>
      </c>
      <c r="J140">
        <v>6</v>
      </c>
      <c r="K140">
        <v>128</v>
      </c>
      <c r="L140" s="20">
        <f t="shared" ca="1" si="2"/>
        <v>45041</v>
      </c>
    </row>
    <row r="141" spans="1:12" x14ac:dyDescent="0.25">
      <c r="A141">
        <v>140</v>
      </c>
      <c r="B141" t="s">
        <v>191</v>
      </c>
      <c r="C141">
        <v>11</v>
      </c>
      <c r="D141" t="s">
        <v>94</v>
      </c>
      <c r="E141" s="8">
        <v>333.32</v>
      </c>
      <c r="F141">
        <v>82</v>
      </c>
      <c r="G141" t="b">
        <v>1</v>
      </c>
      <c r="H141" t="b">
        <v>0</v>
      </c>
      <c r="I141" t="b">
        <v>1</v>
      </c>
      <c r="J141">
        <v>8</v>
      </c>
      <c r="K141">
        <v>128</v>
      </c>
      <c r="L141" s="20">
        <f t="shared" ca="1" si="2"/>
        <v>44557</v>
      </c>
    </row>
    <row r="142" spans="1:12" x14ac:dyDescent="0.25">
      <c r="A142">
        <v>141</v>
      </c>
      <c r="B142" t="s">
        <v>192</v>
      </c>
      <c r="C142">
        <v>11</v>
      </c>
      <c r="D142" t="s">
        <v>94</v>
      </c>
      <c r="E142" s="8">
        <v>178.15</v>
      </c>
      <c r="F142">
        <v>78</v>
      </c>
      <c r="G142" t="b">
        <v>1</v>
      </c>
      <c r="H142" t="b">
        <v>0</v>
      </c>
      <c r="I142" t="b">
        <v>0</v>
      </c>
      <c r="J142">
        <v>4</v>
      </c>
      <c r="K142">
        <v>128</v>
      </c>
      <c r="L142" s="20">
        <f t="shared" ca="1" si="2"/>
        <v>44914</v>
      </c>
    </row>
    <row r="143" spans="1:12" x14ac:dyDescent="0.25">
      <c r="A143">
        <v>142</v>
      </c>
      <c r="B143" t="s">
        <v>193</v>
      </c>
      <c r="C143">
        <v>8</v>
      </c>
      <c r="D143" t="s">
        <v>49</v>
      </c>
      <c r="E143" s="8">
        <v>459.76</v>
      </c>
      <c r="F143">
        <v>86</v>
      </c>
      <c r="G143" t="b">
        <v>1</v>
      </c>
      <c r="H143" t="b">
        <v>1</v>
      </c>
      <c r="I143" t="b">
        <v>0</v>
      </c>
      <c r="J143">
        <v>16</v>
      </c>
      <c r="K143">
        <v>256</v>
      </c>
      <c r="L143" s="20">
        <f t="shared" ca="1" si="2"/>
        <v>44832</v>
      </c>
    </row>
    <row r="144" spans="1:12" x14ac:dyDescent="0.25">
      <c r="A144">
        <v>143</v>
      </c>
      <c r="B144" t="s">
        <v>194</v>
      </c>
      <c r="C144">
        <v>10</v>
      </c>
      <c r="D144" t="s">
        <v>63</v>
      </c>
      <c r="E144" s="8">
        <v>149.41</v>
      </c>
      <c r="F144">
        <v>76</v>
      </c>
      <c r="G144" t="b">
        <v>1</v>
      </c>
      <c r="H144" t="b">
        <v>0</v>
      </c>
      <c r="I144" t="b">
        <v>1</v>
      </c>
      <c r="J144">
        <v>4</v>
      </c>
      <c r="K144">
        <v>64</v>
      </c>
      <c r="L144" s="20">
        <f t="shared" ca="1" si="2"/>
        <v>44946</v>
      </c>
    </row>
    <row r="145" spans="1:12" x14ac:dyDescent="0.25">
      <c r="A145">
        <v>144</v>
      </c>
      <c r="B145" t="s">
        <v>195</v>
      </c>
      <c r="C145">
        <v>12</v>
      </c>
      <c r="D145" t="s">
        <v>96</v>
      </c>
      <c r="E145" s="8">
        <v>51.71</v>
      </c>
      <c r="F145">
        <v>60</v>
      </c>
      <c r="G145" t="b">
        <v>0</v>
      </c>
      <c r="H145" t="b">
        <v>0</v>
      </c>
      <c r="I145" t="b">
        <v>0</v>
      </c>
      <c r="J145">
        <v>2</v>
      </c>
      <c r="K145">
        <v>64</v>
      </c>
      <c r="L145" s="20">
        <f t="shared" ca="1" si="2"/>
        <v>44824</v>
      </c>
    </row>
    <row r="146" spans="1:12" x14ac:dyDescent="0.25">
      <c r="A146">
        <v>145</v>
      </c>
      <c r="B146" t="s">
        <v>196</v>
      </c>
      <c r="C146">
        <v>1</v>
      </c>
      <c r="D146" t="s">
        <v>25</v>
      </c>
      <c r="E146" s="8">
        <v>172.4</v>
      </c>
      <c r="F146">
        <v>69</v>
      </c>
      <c r="G146" t="b">
        <v>0</v>
      </c>
      <c r="H146" t="b">
        <v>0</v>
      </c>
      <c r="I146" t="b">
        <v>0</v>
      </c>
      <c r="J146">
        <v>4</v>
      </c>
      <c r="K146">
        <v>64</v>
      </c>
      <c r="L146" s="20">
        <f t="shared" ca="1" si="2"/>
        <v>44615</v>
      </c>
    </row>
    <row r="147" spans="1:12" x14ac:dyDescent="0.25">
      <c r="A147">
        <v>146</v>
      </c>
      <c r="B147" t="s">
        <v>197</v>
      </c>
      <c r="C147">
        <v>2</v>
      </c>
      <c r="D147" t="s">
        <v>30</v>
      </c>
      <c r="E147" s="8">
        <v>97.69</v>
      </c>
      <c r="F147">
        <v>68</v>
      </c>
      <c r="G147" t="b">
        <v>0</v>
      </c>
      <c r="H147" t="b">
        <v>0</v>
      </c>
      <c r="I147" t="b">
        <v>0</v>
      </c>
      <c r="J147">
        <v>4</v>
      </c>
      <c r="K147">
        <v>64</v>
      </c>
      <c r="L147" s="20">
        <f t="shared" ca="1" si="2"/>
        <v>45009</v>
      </c>
    </row>
    <row r="148" spans="1:12" x14ac:dyDescent="0.25">
      <c r="A148">
        <v>147</v>
      </c>
      <c r="B148" t="s">
        <v>198</v>
      </c>
      <c r="C148">
        <v>11</v>
      </c>
      <c r="D148" t="s">
        <v>94</v>
      </c>
      <c r="E148" s="8">
        <v>287.24</v>
      </c>
      <c r="F148">
        <v>83</v>
      </c>
      <c r="G148" t="b">
        <v>1</v>
      </c>
      <c r="H148" t="b">
        <v>1</v>
      </c>
      <c r="I148" t="b">
        <v>0</v>
      </c>
      <c r="J148">
        <v>8</v>
      </c>
      <c r="K148">
        <v>128</v>
      </c>
      <c r="L148" s="20">
        <f t="shared" ca="1" si="2"/>
        <v>44547</v>
      </c>
    </row>
    <row r="149" spans="1:12" x14ac:dyDescent="0.25">
      <c r="A149">
        <v>148</v>
      </c>
      <c r="B149" t="s">
        <v>199</v>
      </c>
      <c r="C149">
        <v>2</v>
      </c>
      <c r="D149" t="s">
        <v>30</v>
      </c>
      <c r="E149" s="8">
        <v>195.39</v>
      </c>
      <c r="F149">
        <v>84</v>
      </c>
      <c r="G149" t="b">
        <v>1</v>
      </c>
      <c r="H149" t="b">
        <v>1</v>
      </c>
      <c r="I149" t="b">
        <v>0</v>
      </c>
      <c r="J149">
        <v>6</v>
      </c>
      <c r="K149">
        <v>128</v>
      </c>
      <c r="L149" s="20">
        <f t="shared" ca="1" si="2"/>
        <v>44966</v>
      </c>
    </row>
    <row r="150" spans="1:12" x14ac:dyDescent="0.25">
      <c r="A150">
        <v>149</v>
      </c>
      <c r="B150" t="s">
        <v>200</v>
      </c>
      <c r="C150">
        <v>6</v>
      </c>
      <c r="D150" t="s">
        <v>43</v>
      </c>
      <c r="E150" s="8">
        <v>110.22</v>
      </c>
      <c r="F150">
        <v>71</v>
      </c>
      <c r="G150" t="b">
        <v>0</v>
      </c>
      <c r="H150" t="b">
        <v>0</v>
      </c>
      <c r="I150" t="b">
        <v>0</v>
      </c>
      <c r="J150">
        <v>4</v>
      </c>
      <c r="K150">
        <v>64</v>
      </c>
      <c r="L150" s="20">
        <f t="shared" ca="1" si="2"/>
        <v>44731</v>
      </c>
    </row>
    <row r="151" spans="1:12" x14ac:dyDescent="0.25">
      <c r="A151">
        <v>150</v>
      </c>
      <c r="B151" t="s">
        <v>201</v>
      </c>
      <c r="C151">
        <v>5</v>
      </c>
      <c r="D151" t="s">
        <v>39</v>
      </c>
      <c r="E151" s="8">
        <v>471.25</v>
      </c>
      <c r="F151">
        <v>74</v>
      </c>
      <c r="G151" t="b">
        <v>1</v>
      </c>
      <c r="H151" t="b">
        <v>1</v>
      </c>
      <c r="I151" t="b">
        <v>0</v>
      </c>
      <c r="J151">
        <v>4</v>
      </c>
      <c r="K151">
        <v>64</v>
      </c>
      <c r="L151" s="20">
        <f t="shared" ca="1" si="2"/>
        <v>45033</v>
      </c>
    </row>
    <row r="152" spans="1:12" x14ac:dyDescent="0.25">
      <c r="A152">
        <v>151</v>
      </c>
      <c r="B152" t="s">
        <v>202</v>
      </c>
      <c r="C152">
        <v>6</v>
      </c>
      <c r="D152" t="s">
        <v>43</v>
      </c>
      <c r="E152" s="8">
        <v>229.75</v>
      </c>
      <c r="F152">
        <v>79</v>
      </c>
      <c r="G152" t="b">
        <v>1</v>
      </c>
      <c r="H152" t="b">
        <v>0</v>
      </c>
      <c r="I152" t="b">
        <v>1</v>
      </c>
      <c r="J152">
        <v>6</v>
      </c>
      <c r="K152">
        <v>128</v>
      </c>
      <c r="L152" s="20">
        <f t="shared" ca="1" si="2"/>
        <v>44680</v>
      </c>
    </row>
    <row r="153" spans="1:12" x14ac:dyDescent="0.25">
      <c r="A153">
        <v>152</v>
      </c>
      <c r="B153" t="s">
        <v>203</v>
      </c>
      <c r="C153">
        <v>3</v>
      </c>
      <c r="D153" t="s">
        <v>33</v>
      </c>
      <c r="E153" s="8">
        <v>137.91999999999999</v>
      </c>
      <c r="F153">
        <v>75</v>
      </c>
      <c r="G153" t="b">
        <v>0</v>
      </c>
      <c r="H153" t="b">
        <v>1</v>
      </c>
      <c r="I153" t="b">
        <v>0</v>
      </c>
      <c r="J153">
        <v>4</v>
      </c>
      <c r="K153">
        <v>64</v>
      </c>
      <c r="L153" s="20">
        <f t="shared" ca="1" si="2"/>
        <v>44696</v>
      </c>
    </row>
    <row r="154" spans="1:12" x14ac:dyDescent="0.25">
      <c r="A154">
        <v>153</v>
      </c>
      <c r="B154" t="s">
        <v>204</v>
      </c>
      <c r="C154">
        <v>5</v>
      </c>
      <c r="D154" t="s">
        <v>39</v>
      </c>
      <c r="E154" s="8">
        <v>1643.56</v>
      </c>
      <c r="F154">
        <v>79</v>
      </c>
      <c r="G154" t="b">
        <v>1</v>
      </c>
      <c r="H154" t="b">
        <v>1</v>
      </c>
      <c r="I154" t="b">
        <v>0</v>
      </c>
      <c r="J154">
        <v>8</v>
      </c>
      <c r="K154">
        <v>256</v>
      </c>
      <c r="L154" s="20">
        <f t="shared" ca="1" si="2"/>
        <v>44640</v>
      </c>
    </row>
    <row r="155" spans="1:12" x14ac:dyDescent="0.25">
      <c r="A155">
        <v>154</v>
      </c>
      <c r="B155" t="s">
        <v>205</v>
      </c>
      <c r="C155">
        <v>8</v>
      </c>
      <c r="D155" t="s">
        <v>49</v>
      </c>
      <c r="E155" s="8">
        <v>356.21</v>
      </c>
      <c r="F155">
        <v>87</v>
      </c>
      <c r="G155" t="b">
        <v>1</v>
      </c>
      <c r="H155" t="b">
        <v>1</v>
      </c>
      <c r="I155" t="b">
        <v>0</v>
      </c>
      <c r="J155">
        <v>8</v>
      </c>
      <c r="K155">
        <v>128</v>
      </c>
      <c r="L155" s="20">
        <f t="shared" ca="1" si="2"/>
        <v>45036</v>
      </c>
    </row>
    <row r="156" spans="1:12" x14ac:dyDescent="0.25">
      <c r="A156">
        <v>155</v>
      </c>
      <c r="B156" t="s">
        <v>206</v>
      </c>
      <c r="C156">
        <v>17</v>
      </c>
      <c r="D156" t="s">
        <v>174</v>
      </c>
      <c r="E156" s="8">
        <v>224.13</v>
      </c>
      <c r="F156">
        <v>85</v>
      </c>
      <c r="G156" t="b">
        <v>1</v>
      </c>
      <c r="H156" t="b">
        <v>0</v>
      </c>
      <c r="I156" t="b">
        <v>0</v>
      </c>
      <c r="J156">
        <v>8</v>
      </c>
      <c r="K156">
        <v>256</v>
      </c>
      <c r="L156" s="20">
        <f t="shared" ca="1" si="2"/>
        <v>44757</v>
      </c>
    </row>
    <row r="157" spans="1:12" x14ac:dyDescent="0.25">
      <c r="A157">
        <v>156</v>
      </c>
      <c r="B157" t="s">
        <v>207</v>
      </c>
      <c r="C157">
        <v>4</v>
      </c>
      <c r="D157" t="s">
        <v>35</v>
      </c>
      <c r="E157" s="8">
        <v>60.91</v>
      </c>
      <c r="F157">
        <v>65</v>
      </c>
      <c r="G157" t="b">
        <v>0</v>
      </c>
      <c r="H157" t="b">
        <v>0</v>
      </c>
      <c r="I157" t="b">
        <v>0</v>
      </c>
      <c r="J157">
        <v>2</v>
      </c>
      <c r="K157">
        <v>32</v>
      </c>
      <c r="L157" s="20">
        <f t="shared" ca="1" si="2"/>
        <v>44776</v>
      </c>
    </row>
    <row r="158" spans="1:12" x14ac:dyDescent="0.25">
      <c r="A158">
        <v>157</v>
      </c>
      <c r="B158" t="s">
        <v>208</v>
      </c>
      <c r="C158">
        <v>8</v>
      </c>
      <c r="D158" t="s">
        <v>49</v>
      </c>
      <c r="E158" s="8">
        <v>298.49</v>
      </c>
      <c r="F158">
        <v>82</v>
      </c>
      <c r="G158" t="b">
        <v>1</v>
      </c>
      <c r="H158" t="b">
        <v>0</v>
      </c>
      <c r="I158" t="b">
        <v>0</v>
      </c>
      <c r="J158">
        <v>8</v>
      </c>
      <c r="K158">
        <v>128</v>
      </c>
      <c r="L158" s="20">
        <f t="shared" ca="1" si="2"/>
        <v>44722</v>
      </c>
    </row>
    <row r="159" spans="1:12" x14ac:dyDescent="0.25">
      <c r="A159">
        <v>158</v>
      </c>
      <c r="B159" t="s">
        <v>209</v>
      </c>
      <c r="C159">
        <v>4</v>
      </c>
      <c r="D159" t="s">
        <v>35</v>
      </c>
      <c r="E159" s="8">
        <v>333.32</v>
      </c>
      <c r="F159">
        <v>82</v>
      </c>
      <c r="G159" t="b">
        <v>1</v>
      </c>
      <c r="H159" t="b">
        <v>0</v>
      </c>
      <c r="I159" t="b">
        <v>0</v>
      </c>
      <c r="J159">
        <v>6</v>
      </c>
      <c r="K159">
        <v>128</v>
      </c>
      <c r="L159" s="20">
        <f t="shared" ca="1" si="2"/>
        <v>44918</v>
      </c>
    </row>
    <row r="160" spans="1:12" x14ac:dyDescent="0.25">
      <c r="A160">
        <v>159</v>
      </c>
      <c r="B160" t="s">
        <v>210</v>
      </c>
      <c r="C160">
        <v>8</v>
      </c>
      <c r="D160" t="s">
        <v>49</v>
      </c>
      <c r="E160" s="8">
        <v>1091.8399999999999</v>
      </c>
      <c r="F160">
        <v>65</v>
      </c>
      <c r="G160" t="b">
        <v>1</v>
      </c>
      <c r="H160" t="b">
        <v>1</v>
      </c>
      <c r="I160" t="b">
        <v>0</v>
      </c>
      <c r="J160">
        <v>12</v>
      </c>
      <c r="K160">
        <v>256</v>
      </c>
      <c r="L160" s="20">
        <f t="shared" ca="1" si="2"/>
        <v>44602</v>
      </c>
    </row>
    <row r="161" spans="1:12" x14ac:dyDescent="0.25">
      <c r="A161">
        <v>160</v>
      </c>
      <c r="B161" t="s">
        <v>211</v>
      </c>
      <c r="C161">
        <v>4</v>
      </c>
      <c r="D161" t="s">
        <v>35</v>
      </c>
      <c r="E161" s="8">
        <v>172.4</v>
      </c>
      <c r="F161">
        <v>81</v>
      </c>
      <c r="G161" t="b">
        <v>0</v>
      </c>
      <c r="H161" t="b">
        <v>0</v>
      </c>
      <c r="I161" t="b">
        <v>0</v>
      </c>
      <c r="J161">
        <v>6</v>
      </c>
      <c r="K161">
        <v>128</v>
      </c>
      <c r="L161" s="20">
        <f t="shared" ca="1" si="2"/>
        <v>44945</v>
      </c>
    </row>
    <row r="162" spans="1:12" x14ac:dyDescent="0.25">
      <c r="A162">
        <v>161</v>
      </c>
      <c r="B162" t="s">
        <v>213</v>
      </c>
      <c r="C162">
        <v>18</v>
      </c>
      <c r="D162" t="s">
        <v>212</v>
      </c>
      <c r="E162" s="8">
        <v>172.4</v>
      </c>
      <c r="F162">
        <v>74</v>
      </c>
      <c r="G162" t="b">
        <v>0</v>
      </c>
      <c r="H162" t="b">
        <v>0</v>
      </c>
      <c r="I162" t="b">
        <v>0</v>
      </c>
      <c r="J162">
        <v>4</v>
      </c>
      <c r="K162">
        <v>64</v>
      </c>
      <c r="L162" s="20">
        <f t="shared" ca="1" si="2"/>
        <v>44955</v>
      </c>
    </row>
    <row r="163" spans="1:12" x14ac:dyDescent="0.25">
      <c r="A163">
        <v>162</v>
      </c>
      <c r="B163" t="s">
        <v>214</v>
      </c>
      <c r="C163">
        <v>5</v>
      </c>
      <c r="D163" t="s">
        <v>39</v>
      </c>
      <c r="E163" s="8">
        <v>1493.1</v>
      </c>
      <c r="F163">
        <v>84</v>
      </c>
      <c r="G163" t="b">
        <v>1</v>
      </c>
      <c r="H163" t="b">
        <v>1</v>
      </c>
      <c r="I163" t="b">
        <v>0</v>
      </c>
      <c r="J163">
        <v>6</v>
      </c>
      <c r="K163">
        <v>128</v>
      </c>
      <c r="L163" s="20">
        <f t="shared" ca="1" si="2"/>
        <v>44544</v>
      </c>
    </row>
    <row r="164" spans="1:12" x14ac:dyDescent="0.25">
      <c r="A164">
        <v>163</v>
      </c>
      <c r="B164" t="s">
        <v>215</v>
      </c>
      <c r="C164">
        <v>8</v>
      </c>
      <c r="D164" t="s">
        <v>49</v>
      </c>
      <c r="E164" s="8">
        <v>678.05</v>
      </c>
      <c r="F164">
        <v>88</v>
      </c>
      <c r="G164" t="b">
        <v>1</v>
      </c>
      <c r="H164" t="b">
        <v>1</v>
      </c>
      <c r="I164" t="b">
        <v>0</v>
      </c>
      <c r="J164">
        <v>12</v>
      </c>
      <c r="K164">
        <v>256</v>
      </c>
      <c r="L164" s="20">
        <f t="shared" ca="1" si="2"/>
        <v>44708</v>
      </c>
    </row>
    <row r="165" spans="1:12" x14ac:dyDescent="0.25">
      <c r="A165">
        <v>164</v>
      </c>
      <c r="B165" t="s">
        <v>216</v>
      </c>
      <c r="C165">
        <v>9</v>
      </c>
      <c r="D165" t="s">
        <v>52</v>
      </c>
      <c r="E165" s="8">
        <v>482.64</v>
      </c>
      <c r="F165">
        <v>88</v>
      </c>
      <c r="G165" t="b">
        <v>1</v>
      </c>
      <c r="H165" t="b">
        <v>1</v>
      </c>
      <c r="I165" t="b">
        <v>1</v>
      </c>
      <c r="J165">
        <v>8</v>
      </c>
      <c r="K165">
        <v>128</v>
      </c>
      <c r="L165" s="20">
        <f t="shared" ca="1" si="2"/>
        <v>44873</v>
      </c>
    </row>
    <row r="166" spans="1:12" x14ac:dyDescent="0.25">
      <c r="A166">
        <v>165</v>
      </c>
      <c r="B166" t="s">
        <v>217</v>
      </c>
      <c r="C166">
        <v>2</v>
      </c>
      <c r="D166" t="s">
        <v>30</v>
      </c>
      <c r="E166" s="8">
        <v>126.43</v>
      </c>
      <c r="F166">
        <v>74</v>
      </c>
      <c r="G166" t="b">
        <v>0</v>
      </c>
      <c r="H166" t="b">
        <v>1</v>
      </c>
      <c r="I166" t="b">
        <v>0</v>
      </c>
      <c r="J166">
        <v>4</v>
      </c>
      <c r="K166">
        <v>64</v>
      </c>
      <c r="L166" s="20">
        <f t="shared" ca="1" si="2"/>
        <v>44741</v>
      </c>
    </row>
    <row r="167" spans="1:12" x14ac:dyDescent="0.25">
      <c r="A167">
        <v>166</v>
      </c>
      <c r="B167" t="s">
        <v>218</v>
      </c>
      <c r="C167">
        <v>6</v>
      </c>
      <c r="D167" t="s">
        <v>43</v>
      </c>
      <c r="E167" s="8">
        <v>137.91999999999999</v>
      </c>
      <c r="F167">
        <v>79</v>
      </c>
      <c r="G167" t="b">
        <v>0</v>
      </c>
      <c r="H167" t="b">
        <v>0</v>
      </c>
      <c r="I167" t="b">
        <v>1</v>
      </c>
      <c r="J167">
        <v>6</v>
      </c>
      <c r="K167">
        <v>128</v>
      </c>
      <c r="L167" s="20">
        <f t="shared" ca="1" si="2"/>
        <v>44591</v>
      </c>
    </row>
    <row r="168" spans="1:12" x14ac:dyDescent="0.25">
      <c r="A168">
        <v>167</v>
      </c>
      <c r="B168" t="s">
        <v>219</v>
      </c>
      <c r="C168">
        <v>4</v>
      </c>
      <c r="D168" t="s">
        <v>35</v>
      </c>
      <c r="E168" s="8">
        <v>195.39</v>
      </c>
      <c r="F168">
        <v>79</v>
      </c>
      <c r="G168" t="b">
        <v>0</v>
      </c>
      <c r="H168" t="b">
        <v>0</v>
      </c>
      <c r="I168" t="b">
        <v>0</v>
      </c>
      <c r="J168">
        <v>8</v>
      </c>
      <c r="K168">
        <v>128</v>
      </c>
      <c r="L168" s="20">
        <f t="shared" ca="1" si="2"/>
        <v>44725</v>
      </c>
    </row>
    <row r="169" spans="1:12" x14ac:dyDescent="0.25">
      <c r="A169">
        <v>168</v>
      </c>
      <c r="B169" t="s">
        <v>220</v>
      </c>
      <c r="C169">
        <v>11</v>
      </c>
      <c r="D169" t="s">
        <v>94</v>
      </c>
      <c r="E169" s="8">
        <v>356.21</v>
      </c>
      <c r="F169">
        <v>83</v>
      </c>
      <c r="G169" t="b">
        <v>1</v>
      </c>
      <c r="H169" t="b">
        <v>1</v>
      </c>
      <c r="I169" t="b">
        <v>0</v>
      </c>
      <c r="J169">
        <v>8</v>
      </c>
      <c r="K169">
        <v>128</v>
      </c>
      <c r="L169" s="20">
        <f t="shared" ca="1" si="2"/>
        <v>44958</v>
      </c>
    </row>
    <row r="170" spans="1:12" x14ac:dyDescent="0.25">
      <c r="A170">
        <v>169</v>
      </c>
      <c r="B170" t="s">
        <v>221</v>
      </c>
      <c r="C170">
        <v>17</v>
      </c>
      <c r="D170" t="s">
        <v>174</v>
      </c>
      <c r="E170" s="8">
        <v>206.89</v>
      </c>
      <c r="F170">
        <v>75</v>
      </c>
      <c r="G170" t="b">
        <v>1</v>
      </c>
      <c r="H170" t="b">
        <v>0</v>
      </c>
      <c r="I170" t="b">
        <v>0</v>
      </c>
      <c r="J170">
        <v>4</v>
      </c>
      <c r="K170">
        <v>64</v>
      </c>
      <c r="L170" s="20">
        <f t="shared" ca="1" si="2"/>
        <v>44737</v>
      </c>
    </row>
    <row r="171" spans="1:12" x14ac:dyDescent="0.25">
      <c r="A171">
        <v>170</v>
      </c>
      <c r="B171" t="s">
        <v>223</v>
      </c>
      <c r="C171">
        <v>19</v>
      </c>
      <c r="D171" t="s">
        <v>222</v>
      </c>
      <c r="E171" s="8">
        <v>63.21</v>
      </c>
      <c r="F171">
        <v>65</v>
      </c>
      <c r="G171" t="b">
        <v>0</v>
      </c>
      <c r="H171" t="b">
        <v>0</v>
      </c>
      <c r="I171" t="b">
        <v>0</v>
      </c>
      <c r="J171">
        <v>4</v>
      </c>
      <c r="K171">
        <v>32</v>
      </c>
      <c r="L171" s="20">
        <f t="shared" ca="1" si="2"/>
        <v>44684</v>
      </c>
    </row>
    <row r="172" spans="1:12" x14ac:dyDescent="0.25">
      <c r="A172">
        <v>171</v>
      </c>
      <c r="B172" t="s">
        <v>224</v>
      </c>
      <c r="C172">
        <v>6</v>
      </c>
      <c r="D172" t="s">
        <v>43</v>
      </c>
      <c r="E172" s="8">
        <v>235.62</v>
      </c>
      <c r="F172">
        <v>83</v>
      </c>
      <c r="G172" t="b">
        <v>1</v>
      </c>
      <c r="H172" t="b">
        <v>0</v>
      </c>
      <c r="I172" t="b">
        <v>1</v>
      </c>
      <c r="J172">
        <v>6</v>
      </c>
      <c r="K172">
        <v>128</v>
      </c>
      <c r="L172" s="20">
        <f t="shared" ca="1" si="2"/>
        <v>44971</v>
      </c>
    </row>
    <row r="173" spans="1:12" x14ac:dyDescent="0.25">
      <c r="A173">
        <v>172</v>
      </c>
      <c r="B173" t="s">
        <v>225</v>
      </c>
      <c r="C173">
        <v>4</v>
      </c>
      <c r="D173" t="s">
        <v>35</v>
      </c>
      <c r="E173" s="8">
        <v>235.52</v>
      </c>
      <c r="F173">
        <v>81</v>
      </c>
      <c r="G173" t="b">
        <v>1</v>
      </c>
      <c r="H173" t="b">
        <v>0</v>
      </c>
      <c r="I173" t="b">
        <v>0</v>
      </c>
      <c r="J173">
        <v>6</v>
      </c>
      <c r="K173">
        <v>128</v>
      </c>
      <c r="L173" s="20">
        <f t="shared" ca="1" si="2"/>
        <v>44984</v>
      </c>
    </row>
    <row r="174" spans="1:12" x14ac:dyDescent="0.25">
      <c r="A174">
        <v>173</v>
      </c>
      <c r="B174" t="s">
        <v>226</v>
      </c>
      <c r="C174">
        <v>8</v>
      </c>
      <c r="D174" t="s">
        <v>49</v>
      </c>
      <c r="E174" s="8">
        <v>178.05</v>
      </c>
      <c r="F174">
        <v>77</v>
      </c>
      <c r="G174" t="b">
        <v>1</v>
      </c>
      <c r="H174" t="b">
        <v>0</v>
      </c>
      <c r="I174" t="b">
        <v>0</v>
      </c>
      <c r="J174">
        <v>6</v>
      </c>
      <c r="K174">
        <v>128</v>
      </c>
      <c r="L174" s="20">
        <f t="shared" ca="1" si="2"/>
        <v>44994</v>
      </c>
    </row>
    <row r="175" spans="1:12" x14ac:dyDescent="0.25">
      <c r="A175">
        <v>174</v>
      </c>
      <c r="B175" t="s">
        <v>227</v>
      </c>
      <c r="C175">
        <v>5</v>
      </c>
      <c r="D175" t="s">
        <v>39</v>
      </c>
      <c r="E175" s="8">
        <v>344.71</v>
      </c>
      <c r="F175">
        <v>61</v>
      </c>
      <c r="G175" t="b">
        <v>0</v>
      </c>
      <c r="H175" t="b">
        <v>1</v>
      </c>
      <c r="I175" t="b">
        <v>0</v>
      </c>
      <c r="J175">
        <v>3</v>
      </c>
      <c r="K175">
        <v>64</v>
      </c>
      <c r="L175" s="20">
        <f t="shared" ca="1" si="2"/>
        <v>44733</v>
      </c>
    </row>
    <row r="176" spans="1:12" x14ac:dyDescent="0.25">
      <c r="A176">
        <v>175</v>
      </c>
      <c r="B176" t="s">
        <v>228</v>
      </c>
      <c r="C176">
        <v>11</v>
      </c>
      <c r="D176" t="s">
        <v>94</v>
      </c>
      <c r="E176" s="8">
        <v>178.15</v>
      </c>
      <c r="F176">
        <v>79</v>
      </c>
      <c r="G176" t="b">
        <v>1</v>
      </c>
      <c r="H176" t="b">
        <v>0</v>
      </c>
      <c r="I176" t="b">
        <v>0</v>
      </c>
      <c r="J176">
        <v>6</v>
      </c>
      <c r="K176">
        <v>128</v>
      </c>
      <c r="L176" s="20">
        <f t="shared" ca="1" si="2"/>
        <v>45001</v>
      </c>
    </row>
    <row r="177" spans="1:12" x14ac:dyDescent="0.25">
      <c r="A177">
        <v>176</v>
      </c>
      <c r="B177" t="s">
        <v>229</v>
      </c>
      <c r="C177">
        <v>6</v>
      </c>
      <c r="D177" t="s">
        <v>43</v>
      </c>
      <c r="E177" s="8">
        <v>137.91999999999999</v>
      </c>
      <c r="F177">
        <v>80</v>
      </c>
      <c r="G177" t="b">
        <v>0</v>
      </c>
      <c r="H177" t="b">
        <v>0</v>
      </c>
      <c r="I177" t="b">
        <v>1</v>
      </c>
      <c r="J177">
        <v>6</v>
      </c>
      <c r="K177">
        <v>64</v>
      </c>
      <c r="L177" s="20">
        <f t="shared" ca="1" si="2"/>
        <v>44777</v>
      </c>
    </row>
    <row r="178" spans="1:12" x14ac:dyDescent="0.25">
      <c r="A178">
        <v>177</v>
      </c>
      <c r="B178" t="s">
        <v>230</v>
      </c>
      <c r="C178">
        <v>4</v>
      </c>
      <c r="D178" t="s">
        <v>35</v>
      </c>
      <c r="E178" s="8">
        <v>126.43</v>
      </c>
      <c r="F178">
        <v>74</v>
      </c>
      <c r="G178" t="b">
        <v>0</v>
      </c>
      <c r="H178" t="b">
        <v>0</v>
      </c>
      <c r="I178" t="b">
        <v>0</v>
      </c>
      <c r="J178">
        <v>4</v>
      </c>
      <c r="K178">
        <v>64</v>
      </c>
      <c r="L178" s="20">
        <f t="shared" ca="1" si="2"/>
        <v>44613</v>
      </c>
    </row>
    <row r="179" spans="1:12" x14ac:dyDescent="0.25">
      <c r="A179">
        <v>178</v>
      </c>
      <c r="B179" t="s">
        <v>231</v>
      </c>
      <c r="C179">
        <v>9</v>
      </c>
      <c r="D179" t="s">
        <v>52</v>
      </c>
      <c r="E179" s="8">
        <v>252.76</v>
      </c>
      <c r="F179">
        <v>82</v>
      </c>
      <c r="G179" t="b">
        <v>1</v>
      </c>
      <c r="H179" t="b">
        <v>0</v>
      </c>
      <c r="I179" t="b">
        <v>0</v>
      </c>
      <c r="J179">
        <v>8</v>
      </c>
      <c r="K179">
        <v>128</v>
      </c>
      <c r="L179" s="20">
        <f t="shared" ca="1" si="2"/>
        <v>44559</v>
      </c>
    </row>
    <row r="180" spans="1:12" x14ac:dyDescent="0.25">
      <c r="A180">
        <v>179</v>
      </c>
      <c r="B180" t="s">
        <v>232</v>
      </c>
      <c r="C180">
        <v>9</v>
      </c>
      <c r="D180" t="s">
        <v>52</v>
      </c>
      <c r="E180" s="8">
        <v>367.8</v>
      </c>
      <c r="F180">
        <v>85</v>
      </c>
      <c r="G180" t="b">
        <v>1</v>
      </c>
      <c r="H180" t="b">
        <v>0</v>
      </c>
      <c r="I180" t="b">
        <v>0</v>
      </c>
      <c r="J180">
        <v>12</v>
      </c>
      <c r="K180">
        <v>256</v>
      </c>
      <c r="L180" s="20">
        <f t="shared" ca="1" si="2"/>
        <v>44562</v>
      </c>
    </row>
    <row r="181" spans="1:12" x14ac:dyDescent="0.25">
      <c r="A181">
        <v>180</v>
      </c>
      <c r="B181" t="s">
        <v>233</v>
      </c>
      <c r="C181">
        <v>10</v>
      </c>
      <c r="D181" t="s">
        <v>63</v>
      </c>
      <c r="E181" s="8">
        <v>137.91999999999999</v>
      </c>
      <c r="F181">
        <v>77</v>
      </c>
      <c r="G181" t="b">
        <v>0</v>
      </c>
      <c r="H181" t="b">
        <v>0</v>
      </c>
      <c r="I181" t="b">
        <v>1</v>
      </c>
      <c r="J181">
        <v>6</v>
      </c>
      <c r="K181">
        <v>64</v>
      </c>
      <c r="L181" s="20">
        <f t="shared" ca="1" si="2"/>
        <v>44950</v>
      </c>
    </row>
    <row r="182" spans="1:12" x14ac:dyDescent="0.25">
      <c r="A182">
        <v>181</v>
      </c>
      <c r="B182" t="s">
        <v>234</v>
      </c>
      <c r="C182">
        <v>17</v>
      </c>
      <c r="D182" t="s">
        <v>174</v>
      </c>
      <c r="E182" s="8">
        <v>425.28</v>
      </c>
      <c r="F182">
        <v>89</v>
      </c>
      <c r="G182" t="b">
        <v>1</v>
      </c>
      <c r="H182" t="b">
        <v>0</v>
      </c>
      <c r="I182" t="b">
        <v>0</v>
      </c>
      <c r="J182">
        <v>8</v>
      </c>
      <c r="K182">
        <v>256</v>
      </c>
      <c r="L182" s="20">
        <f t="shared" ca="1" si="2"/>
        <v>44558</v>
      </c>
    </row>
    <row r="183" spans="1:12" x14ac:dyDescent="0.25">
      <c r="A183">
        <v>182</v>
      </c>
      <c r="B183" t="s">
        <v>235</v>
      </c>
      <c r="C183">
        <v>14</v>
      </c>
      <c r="D183" t="s">
        <v>158</v>
      </c>
      <c r="E183" s="8">
        <v>80.45</v>
      </c>
      <c r="F183">
        <v>62</v>
      </c>
      <c r="G183" t="b">
        <v>0</v>
      </c>
      <c r="H183" t="b">
        <v>0</v>
      </c>
      <c r="I183" t="b">
        <v>0</v>
      </c>
      <c r="J183">
        <v>3</v>
      </c>
      <c r="K183">
        <v>32</v>
      </c>
      <c r="L183" s="20">
        <f t="shared" ca="1" si="2"/>
        <v>45047</v>
      </c>
    </row>
    <row r="184" spans="1:12" x14ac:dyDescent="0.25">
      <c r="A184">
        <v>183</v>
      </c>
      <c r="B184" t="s">
        <v>236</v>
      </c>
      <c r="C184">
        <v>3</v>
      </c>
      <c r="D184" t="s">
        <v>33</v>
      </c>
      <c r="E184" s="8">
        <v>459.76</v>
      </c>
      <c r="F184">
        <v>89</v>
      </c>
      <c r="G184" t="b">
        <v>1</v>
      </c>
      <c r="H184" t="b">
        <v>1</v>
      </c>
      <c r="I184" t="b">
        <v>0</v>
      </c>
      <c r="J184">
        <v>8</v>
      </c>
      <c r="K184">
        <v>128</v>
      </c>
      <c r="L184" s="20">
        <f t="shared" ca="1" si="2"/>
        <v>44603</v>
      </c>
    </row>
    <row r="185" spans="1:12" x14ac:dyDescent="0.25">
      <c r="A185">
        <v>184</v>
      </c>
      <c r="B185" t="s">
        <v>237</v>
      </c>
      <c r="C185">
        <v>2</v>
      </c>
      <c r="D185" t="s">
        <v>30</v>
      </c>
      <c r="E185" s="8">
        <v>172.4</v>
      </c>
      <c r="F185">
        <v>78</v>
      </c>
      <c r="G185" t="b">
        <v>1</v>
      </c>
      <c r="H185" t="b">
        <v>1</v>
      </c>
      <c r="I185" t="b">
        <v>0</v>
      </c>
      <c r="J185">
        <v>4</v>
      </c>
      <c r="K185">
        <v>128</v>
      </c>
      <c r="L185" s="20">
        <f t="shared" ca="1" si="2"/>
        <v>44653</v>
      </c>
    </row>
    <row r="186" spans="1:12" x14ac:dyDescent="0.25">
      <c r="A186">
        <v>185</v>
      </c>
      <c r="B186" t="s">
        <v>238</v>
      </c>
      <c r="C186">
        <v>4</v>
      </c>
      <c r="D186" t="s">
        <v>35</v>
      </c>
      <c r="E186" s="8">
        <v>166.66</v>
      </c>
      <c r="F186">
        <v>79</v>
      </c>
      <c r="G186" t="b">
        <v>1</v>
      </c>
      <c r="H186" t="b">
        <v>0</v>
      </c>
      <c r="I186" t="b">
        <v>0</v>
      </c>
      <c r="J186">
        <v>8</v>
      </c>
      <c r="K186">
        <v>128</v>
      </c>
      <c r="L186" s="20">
        <f t="shared" ca="1" si="2"/>
        <v>44702</v>
      </c>
    </row>
    <row r="187" spans="1:12" x14ac:dyDescent="0.25">
      <c r="A187">
        <v>186</v>
      </c>
      <c r="B187" t="s">
        <v>239</v>
      </c>
      <c r="C187">
        <v>1</v>
      </c>
      <c r="D187" t="s">
        <v>25</v>
      </c>
      <c r="E187" s="8">
        <v>321.83</v>
      </c>
      <c r="F187">
        <v>84</v>
      </c>
      <c r="G187" t="b">
        <v>1</v>
      </c>
      <c r="H187" t="b">
        <v>1</v>
      </c>
      <c r="I187" t="b">
        <v>0</v>
      </c>
      <c r="J187">
        <v>8</v>
      </c>
      <c r="K187">
        <v>128</v>
      </c>
      <c r="L187" s="20">
        <f t="shared" ca="1" si="2"/>
        <v>44780</v>
      </c>
    </row>
    <row r="188" spans="1:12" x14ac:dyDescent="0.25">
      <c r="A188">
        <v>187</v>
      </c>
      <c r="B188" t="s">
        <v>240</v>
      </c>
      <c r="C188">
        <v>3</v>
      </c>
      <c r="D188" t="s">
        <v>33</v>
      </c>
      <c r="E188" s="8">
        <v>235.62</v>
      </c>
      <c r="F188">
        <v>86</v>
      </c>
      <c r="G188" t="b">
        <v>1</v>
      </c>
      <c r="H188" t="b">
        <v>1</v>
      </c>
      <c r="I188" t="b">
        <v>0</v>
      </c>
      <c r="J188">
        <v>8</v>
      </c>
      <c r="K188">
        <v>128</v>
      </c>
      <c r="L188" s="20">
        <f t="shared" ca="1" si="2"/>
        <v>44968</v>
      </c>
    </row>
    <row r="189" spans="1:12" x14ac:dyDescent="0.25">
      <c r="A189">
        <v>188</v>
      </c>
      <c r="B189" t="s">
        <v>242</v>
      </c>
      <c r="C189">
        <v>20</v>
      </c>
      <c r="D189" t="s">
        <v>241</v>
      </c>
      <c r="E189" s="8">
        <v>93.09</v>
      </c>
      <c r="F189">
        <v>60</v>
      </c>
      <c r="G189" t="b">
        <v>0</v>
      </c>
      <c r="H189" t="b">
        <v>0</v>
      </c>
      <c r="I189" t="b">
        <v>0</v>
      </c>
      <c r="J189">
        <v>4</v>
      </c>
      <c r="K189">
        <v>64</v>
      </c>
      <c r="L189" s="20">
        <f t="shared" ca="1" si="2"/>
        <v>44624</v>
      </c>
    </row>
    <row r="190" spans="1:12" x14ac:dyDescent="0.25">
      <c r="A190">
        <v>189</v>
      </c>
      <c r="B190" t="s">
        <v>244</v>
      </c>
      <c r="C190">
        <v>21</v>
      </c>
      <c r="D190" t="s">
        <v>243</v>
      </c>
      <c r="E190" s="8">
        <v>126.43</v>
      </c>
      <c r="F190">
        <v>65</v>
      </c>
      <c r="G190" t="b">
        <v>0</v>
      </c>
      <c r="H190" t="b">
        <v>0</v>
      </c>
      <c r="I190" t="b">
        <v>0</v>
      </c>
      <c r="J190">
        <v>8</v>
      </c>
      <c r="K190">
        <v>128</v>
      </c>
      <c r="L190" s="20">
        <f t="shared" ca="1" si="2"/>
        <v>45019</v>
      </c>
    </row>
    <row r="191" spans="1:12" x14ac:dyDescent="0.25">
      <c r="A191">
        <v>190</v>
      </c>
      <c r="B191" t="s">
        <v>245</v>
      </c>
      <c r="C191">
        <v>4</v>
      </c>
      <c r="D191" t="s">
        <v>35</v>
      </c>
      <c r="E191" s="8">
        <v>40.22</v>
      </c>
      <c r="F191">
        <v>63</v>
      </c>
      <c r="G191" t="b">
        <v>0</v>
      </c>
      <c r="H191" t="b">
        <v>0</v>
      </c>
      <c r="I191" t="b">
        <v>0</v>
      </c>
      <c r="J191">
        <v>3</v>
      </c>
      <c r="K191">
        <v>32</v>
      </c>
      <c r="L191" s="20">
        <f t="shared" ca="1" si="2"/>
        <v>44623</v>
      </c>
    </row>
    <row r="192" spans="1:12" x14ac:dyDescent="0.25">
      <c r="A192">
        <v>191</v>
      </c>
      <c r="B192" t="s">
        <v>247</v>
      </c>
      <c r="C192">
        <v>22</v>
      </c>
      <c r="D192" t="s">
        <v>246</v>
      </c>
      <c r="E192" s="8">
        <v>114.83</v>
      </c>
      <c r="F192">
        <v>65</v>
      </c>
      <c r="G192" t="b">
        <v>0</v>
      </c>
      <c r="H192" t="b">
        <v>0</v>
      </c>
      <c r="I192" t="b">
        <v>0</v>
      </c>
      <c r="J192">
        <v>4</v>
      </c>
      <c r="K192">
        <v>64</v>
      </c>
      <c r="L192" s="20">
        <f t="shared" ca="1" si="2"/>
        <v>44933</v>
      </c>
    </row>
    <row r="193" spans="1:12" x14ac:dyDescent="0.25">
      <c r="A193">
        <v>192</v>
      </c>
      <c r="B193" t="s">
        <v>248</v>
      </c>
      <c r="C193">
        <v>2</v>
      </c>
      <c r="D193" t="s">
        <v>30</v>
      </c>
      <c r="E193" s="8">
        <v>402.29</v>
      </c>
      <c r="F193">
        <v>85</v>
      </c>
      <c r="G193" t="b">
        <v>1</v>
      </c>
      <c r="H193" t="b">
        <v>0</v>
      </c>
      <c r="I193" t="b">
        <v>0</v>
      </c>
      <c r="J193">
        <v>6</v>
      </c>
      <c r="K193">
        <v>128</v>
      </c>
      <c r="L193" s="20">
        <f t="shared" ca="1" si="2"/>
        <v>44569</v>
      </c>
    </row>
    <row r="194" spans="1:12" x14ac:dyDescent="0.25">
      <c r="A194">
        <v>193</v>
      </c>
      <c r="B194" t="s">
        <v>250</v>
      </c>
      <c r="C194">
        <v>23</v>
      </c>
      <c r="D194" t="s">
        <v>249</v>
      </c>
      <c r="E194" s="8">
        <v>540.22</v>
      </c>
      <c r="F194">
        <v>65</v>
      </c>
      <c r="G194" t="b">
        <v>1</v>
      </c>
      <c r="H194" t="b">
        <v>0</v>
      </c>
      <c r="I194" t="b">
        <v>0</v>
      </c>
      <c r="J194">
        <v>12</v>
      </c>
      <c r="K194">
        <v>256</v>
      </c>
      <c r="L194" s="20">
        <f t="shared" ref="L194:L257" ca="1" si="3">RANDBETWEEN($O$2,$P$2)</f>
        <v>44783</v>
      </c>
    </row>
    <row r="195" spans="1:12" x14ac:dyDescent="0.25">
      <c r="A195">
        <v>194</v>
      </c>
      <c r="B195" t="s">
        <v>251</v>
      </c>
      <c r="C195">
        <v>3</v>
      </c>
      <c r="D195" t="s">
        <v>33</v>
      </c>
      <c r="E195" s="8">
        <v>459.76</v>
      </c>
      <c r="F195">
        <v>88</v>
      </c>
      <c r="G195" t="b">
        <v>1</v>
      </c>
      <c r="H195" t="b">
        <v>1</v>
      </c>
      <c r="I195" t="b">
        <v>0</v>
      </c>
      <c r="J195">
        <v>8</v>
      </c>
      <c r="K195">
        <v>128</v>
      </c>
      <c r="L195" s="20">
        <f t="shared" ca="1" si="3"/>
        <v>45019</v>
      </c>
    </row>
    <row r="196" spans="1:12" x14ac:dyDescent="0.25">
      <c r="A196">
        <v>195</v>
      </c>
      <c r="B196" t="s">
        <v>252</v>
      </c>
      <c r="C196">
        <v>4</v>
      </c>
      <c r="D196" t="s">
        <v>35</v>
      </c>
      <c r="E196" s="8">
        <v>135.94999999999999</v>
      </c>
      <c r="F196">
        <v>70</v>
      </c>
      <c r="G196" t="b">
        <v>0</v>
      </c>
      <c r="H196" t="b">
        <v>0</v>
      </c>
      <c r="I196" t="b">
        <v>0</v>
      </c>
      <c r="J196">
        <v>4</v>
      </c>
      <c r="K196">
        <v>64</v>
      </c>
      <c r="L196" s="20">
        <f t="shared" ca="1" si="3"/>
        <v>44756</v>
      </c>
    </row>
    <row r="197" spans="1:12" x14ac:dyDescent="0.25">
      <c r="A197">
        <v>196</v>
      </c>
      <c r="B197" t="s">
        <v>253</v>
      </c>
      <c r="C197">
        <v>8</v>
      </c>
      <c r="D197" t="s">
        <v>49</v>
      </c>
      <c r="E197" s="8">
        <v>528.72</v>
      </c>
      <c r="F197">
        <v>86</v>
      </c>
      <c r="G197" t="b">
        <v>1</v>
      </c>
      <c r="H197" t="b">
        <v>1</v>
      </c>
      <c r="I197" t="b">
        <v>0</v>
      </c>
      <c r="J197">
        <v>12</v>
      </c>
      <c r="K197">
        <v>256</v>
      </c>
      <c r="L197" s="20">
        <f t="shared" ca="1" si="3"/>
        <v>44677</v>
      </c>
    </row>
    <row r="198" spans="1:12" x14ac:dyDescent="0.25">
      <c r="A198">
        <v>197</v>
      </c>
      <c r="B198" t="s">
        <v>254</v>
      </c>
      <c r="C198">
        <v>1</v>
      </c>
      <c r="D198" t="s">
        <v>25</v>
      </c>
      <c r="E198" s="8">
        <v>218.38</v>
      </c>
      <c r="F198">
        <v>81</v>
      </c>
      <c r="G198" t="b">
        <v>1</v>
      </c>
      <c r="H198" t="b">
        <v>0</v>
      </c>
      <c r="I198" t="b">
        <v>0</v>
      </c>
      <c r="J198">
        <v>6</v>
      </c>
      <c r="K198">
        <v>128</v>
      </c>
      <c r="L198" s="20">
        <f t="shared" ca="1" si="3"/>
        <v>44599</v>
      </c>
    </row>
    <row r="199" spans="1:12" x14ac:dyDescent="0.25">
      <c r="A199">
        <v>198</v>
      </c>
      <c r="B199" t="s">
        <v>255</v>
      </c>
      <c r="C199">
        <v>10</v>
      </c>
      <c r="D199" t="s">
        <v>63</v>
      </c>
      <c r="E199" s="8">
        <v>206.89</v>
      </c>
      <c r="F199">
        <v>84</v>
      </c>
      <c r="G199" t="b">
        <v>1</v>
      </c>
      <c r="H199" t="b">
        <v>0</v>
      </c>
      <c r="I199" t="b">
        <v>1</v>
      </c>
      <c r="J199">
        <v>8</v>
      </c>
      <c r="K199">
        <v>128</v>
      </c>
      <c r="L199" s="20">
        <f t="shared" ca="1" si="3"/>
        <v>44915</v>
      </c>
    </row>
    <row r="200" spans="1:12" x14ac:dyDescent="0.25">
      <c r="A200">
        <v>199</v>
      </c>
      <c r="B200" t="s">
        <v>256</v>
      </c>
      <c r="C200">
        <v>2</v>
      </c>
      <c r="D200" t="s">
        <v>30</v>
      </c>
      <c r="E200" s="8">
        <v>97.69</v>
      </c>
      <c r="F200">
        <v>66</v>
      </c>
      <c r="G200" t="b">
        <v>0</v>
      </c>
      <c r="H200" t="b">
        <v>0</v>
      </c>
      <c r="I200" t="b">
        <v>0</v>
      </c>
      <c r="J200">
        <v>4</v>
      </c>
      <c r="K200">
        <v>64</v>
      </c>
      <c r="L200" s="20">
        <f t="shared" ca="1" si="3"/>
        <v>44893</v>
      </c>
    </row>
    <row r="201" spans="1:12" x14ac:dyDescent="0.25">
      <c r="A201">
        <v>200</v>
      </c>
      <c r="B201" t="s">
        <v>257</v>
      </c>
      <c r="C201">
        <v>8</v>
      </c>
      <c r="D201" t="s">
        <v>49</v>
      </c>
      <c r="E201" s="8">
        <v>206.89</v>
      </c>
      <c r="F201">
        <v>76</v>
      </c>
      <c r="G201" t="b">
        <v>0</v>
      </c>
      <c r="H201" t="b">
        <v>0</v>
      </c>
      <c r="I201" t="b">
        <v>0</v>
      </c>
      <c r="J201">
        <v>8</v>
      </c>
      <c r="K201">
        <v>128</v>
      </c>
      <c r="L201" s="20">
        <f t="shared" ca="1" si="3"/>
        <v>44677</v>
      </c>
    </row>
    <row r="202" spans="1:12" x14ac:dyDescent="0.25">
      <c r="A202">
        <v>201</v>
      </c>
      <c r="B202" t="s">
        <v>258</v>
      </c>
      <c r="C202">
        <v>2</v>
      </c>
      <c r="D202" t="s">
        <v>30</v>
      </c>
      <c r="E202" s="8">
        <v>166.09</v>
      </c>
      <c r="F202">
        <v>75</v>
      </c>
      <c r="G202" t="b">
        <v>0</v>
      </c>
      <c r="H202" t="b">
        <v>0</v>
      </c>
      <c r="I202" t="b">
        <v>0</v>
      </c>
      <c r="J202">
        <v>4</v>
      </c>
      <c r="K202">
        <v>64</v>
      </c>
      <c r="L202" s="20">
        <f t="shared" ca="1" si="3"/>
        <v>44936</v>
      </c>
    </row>
    <row r="203" spans="1:12" x14ac:dyDescent="0.25">
      <c r="A203">
        <v>202</v>
      </c>
      <c r="B203" t="s">
        <v>259</v>
      </c>
      <c r="C203">
        <v>3</v>
      </c>
      <c r="D203" t="s">
        <v>33</v>
      </c>
      <c r="E203" s="8">
        <v>632.16999999999996</v>
      </c>
      <c r="F203">
        <v>65</v>
      </c>
      <c r="G203" t="b">
        <v>1</v>
      </c>
      <c r="H203" t="b">
        <v>1</v>
      </c>
      <c r="I203" t="b">
        <v>0</v>
      </c>
      <c r="J203">
        <v>8</v>
      </c>
      <c r="K203">
        <v>128</v>
      </c>
      <c r="L203" s="20">
        <f t="shared" ca="1" si="3"/>
        <v>44931</v>
      </c>
    </row>
    <row r="204" spans="1:12" x14ac:dyDescent="0.25">
      <c r="A204">
        <v>203</v>
      </c>
      <c r="B204" t="s">
        <v>260</v>
      </c>
      <c r="C204">
        <v>6</v>
      </c>
      <c r="D204" t="s">
        <v>43</v>
      </c>
      <c r="E204" s="8">
        <v>827.57</v>
      </c>
      <c r="F204">
        <v>65</v>
      </c>
      <c r="G204" t="b">
        <v>1</v>
      </c>
      <c r="H204" t="b">
        <v>1</v>
      </c>
      <c r="I204" t="b">
        <v>1</v>
      </c>
      <c r="J204">
        <v>12</v>
      </c>
      <c r="K204">
        <v>256</v>
      </c>
      <c r="L204" s="20">
        <f t="shared" ca="1" si="3"/>
        <v>44682</v>
      </c>
    </row>
    <row r="205" spans="1:12" x14ac:dyDescent="0.25">
      <c r="A205">
        <v>204</v>
      </c>
      <c r="B205" t="s">
        <v>261</v>
      </c>
      <c r="C205">
        <v>3</v>
      </c>
      <c r="D205" t="s">
        <v>33</v>
      </c>
      <c r="E205" s="8">
        <v>149.41</v>
      </c>
      <c r="F205">
        <v>79</v>
      </c>
      <c r="G205" t="b">
        <v>0</v>
      </c>
      <c r="H205" t="b">
        <v>1</v>
      </c>
      <c r="I205" t="b">
        <v>0</v>
      </c>
      <c r="J205">
        <v>6</v>
      </c>
      <c r="K205">
        <v>128</v>
      </c>
      <c r="L205" s="20">
        <f t="shared" ca="1" si="3"/>
        <v>44870</v>
      </c>
    </row>
    <row r="206" spans="1:12" x14ac:dyDescent="0.25">
      <c r="A206">
        <v>205</v>
      </c>
      <c r="B206" t="s">
        <v>262</v>
      </c>
      <c r="C206">
        <v>10</v>
      </c>
      <c r="D206" t="s">
        <v>63</v>
      </c>
      <c r="E206" s="8">
        <v>132.16999999999999</v>
      </c>
      <c r="F206">
        <v>75</v>
      </c>
      <c r="G206" t="b">
        <v>1</v>
      </c>
      <c r="H206" t="b">
        <v>0</v>
      </c>
      <c r="I206" t="b">
        <v>1</v>
      </c>
      <c r="J206">
        <v>4</v>
      </c>
      <c r="K206">
        <v>64</v>
      </c>
      <c r="L206" s="20">
        <f t="shared" ca="1" si="3"/>
        <v>45055</v>
      </c>
    </row>
    <row r="207" spans="1:12" x14ac:dyDescent="0.25">
      <c r="A207">
        <v>206</v>
      </c>
      <c r="B207" t="s">
        <v>263</v>
      </c>
      <c r="C207">
        <v>7</v>
      </c>
      <c r="D207" t="s">
        <v>45</v>
      </c>
      <c r="E207" s="8">
        <v>413.78</v>
      </c>
      <c r="F207">
        <v>87</v>
      </c>
      <c r="G207" t="b">
        <v>1</v>
      </c>
      <c r="H207" t="b">
        <v>1</v>
      </c>
      <c r="I207" t="b">
        <v>0</v>
      </c>
      <c r="J207">
        <v>12</v>
      </c>
      <c r="K207">
        <v>256</v>
      </c>
      <c r="L207" s="20">
        <f t="shared" ca="1" si="3"/>
        <v>44809</v>
      </c>
    </row>
    <row r="208" spans="1:12" x14ac:dyDescent="0.25">
      <c r="A208">
        <v>207</v>
      </c>
      <c r="B208" t="s">
        <v>264</v>
      </c>
      <c r="C208">
        <v>2</v>
      </c>
      <c r="D208" t="s">
        <v>30</v>
      </c>
      <c r="E208" s="8">
        <v>402.29</v>
      </c>
      <c r="F208">
        <v>76</v>
      </c>
      <c r="G208" t="b">
        <v>1</v>
      </c>
      <c r="H208" t="b">
        <v>1</v>
      </c>
      <c r="I208" t="b">
        <v>0</v>
      </c>
      <c r="J208">
        <v>6</v>
      </c>
      <c r="K208">
        <v>128</v>
      </c>
      <c r="L208" s="20">
        <f t="shared" ca="1" si="3"/>
        <v>44586</v>
      </c>
    </row>
    <row r="209" spans="1:12" x14ac:dyDescent="0.25">
      <c r="A209">
        <v>208</v>
      </c>
      <c r="B209" t="s">
        <v>265</v>
      </c>
      <c r="C209">
        <v>14</v>
      </c>
      <c r="D209" t="s">
        <v>158</v>
      </c>
      <c r="E209" s="8">
        <v>137.91999999999999</v>
      </c>
      <c r="F209">
        <v>73</v>
      </c>
      <c r="G209" t="b">
        <v>0</v>
      </c>
      <c r="H209" t="b">
        <v>0</v>
      </c>
      <c r="I209" t="b">
        <v>0</v>
      </c>
      <c r="J209">
        <v>8</v>
      </c>
      <c r="K209">
        <v>128</v>
      </c>
      <c r="L209" s="20">
        <f t="shared" ca="1" si="3"/>
        <v>44739</v>
      </c>
    </row>
    <row r="210" spans="1:12" x14ac:dyDescent="0.25">
      <c r="A210">
        <v>209</v>
      </c>
      <c r="B210" t="s">
        <v>266</v>
      </c>
      <c r="C210">
        <v>6</v>
      </c>
      <c r="D210" t="s">
        <v>43</v>
      </c>
      <c r="E210" s="8">
        <v>321.77</v>
      </c>
      <c r="F210">
        <v>82</v>
      </c>
      <c r="G210" t="b">
        <v>1</v>
      </c>
      <c r="H210" t="b">
        <v>0</v>
      </c>
      <c r="I210" t="b">
        <v>1</v>
      </c>
      <c r="J210">
        <v>8</v>
      </c>
      <c r="K210">
        <v>256</v>
      </c>
      <c r="L210" s="20">
        <f t="shared" ca="1" si="3"/>
        <v>44684</v>
      </c>
    </row>
    <row r="211" spans="1:12" x14ac:dyDescent="0.25">
      <c r="A211">
        <v>210</v>
      </c>
      <c r="B211" t="s">
        <v>267</v>
      </c>
      <c r="C211">
        <v>5</v>
      </c>
      <c r="D211" t="s">
        <v>39</v>
      </c>
      <c r="E211" s="8">
        <v>1609.08</v>
      </c>
      <c r="F211">
        <v>77</v>
      </c>
      <c r="G211" t="b">
        <v>1</v>
      </c>
      <c r="H211" t="b">
        <v>1</v>
      </c>
      <c r="I211" t="b">
        <v>0</v>
      </c>
      <c r="J211">
        <v>6</v>
      </c>
      <c r="K211">
        <v>256</v>
      </c>
      <c r="L211" s="20">
        <f t="shared" ca="1" si="3"/>
        <v>44675</v>
      </c>
    </row>
    <row r="212" spans="1:12" x14ac:dyDescent="0.25">
      <c r="A212">
        <v>211</v>
      </c>
      <c r="B212" t="s">
        <v>268</v>
      </c>
      <c r="C212">
        <v>9</v>
      </c>
      <c r="D212" t="s">
        <v>52</v>
      </c>
      <c r="E212" s="8">
        <v>459.76</v>
      </c>
      <c r="F212">
        <v>86</v>
      </c>
      <c r="G212" t="b">
        <v>1</v>
      </c>
      <c r="H212" t="b">
        <v>0</v>
      </c>
      <c r="I212" t="b">
        <v>0</v>
      </c>
      <c r="J212">
        <v>12</v>
      </c>
      <c r="K212">
        <v>256</v>
      </c>
      <c r="L212" s="20">
        <f t="shared" ca="1" si="3"/>
        <v>44791</v>
      </c>
    </row>
    <row r="213" spans="1:12" x14ac:dyDescent="0.25">
      <c r="A213">
        <v>212</v>
      </c>
      <c r="B213" t="s">
        <v>269</v>
      </c>
      <c r="C213">
        <v>4</v>
      </c>
      <c r="D213" t="s">
        <v>35</v>
      </c>
      <c r="E213" s="8">
        <v>178.15</v>
      </c>
      <c r="F213">
        <v>79</v>
      </c>
      <c r="G213" t="b">
        <v>1</v>
      </c>
      <c r="H213" t="b">
        <v>0</v>
      </c>
      <c r="I213" t="b">
        <v>0</v>
      </c>
      <c r="J213">
        <v>6</v>
      </c>
      <c r="K213">
        <v>128</v>
      </c>
      <c r="L213" s="20">
        <f t="shared" ca="1" si="3"/>
        <v>44918</v>
      </c>
    </row>
    <row r="214" spans="1:12" x14ac:dyDescent="0.25">
      <c r="A214">
        <v>213</v>
      </c>
      <c r="B214" t="s">
        <v>270</v>
      </c>
      <c r="C214">
        <v>4</v>
      </c>
      <c r="D214" t="s">
        <v>35</v>
      </c>
      <c r="E214" s="8">
        <v>218.38</v>
      </c>
      <c r="F214">
        <v>80</v>
      </c>
      <c r="G214" t="b">
        <v>1</v>
      </c>
      <c r="H214" t="b">
        <v>0</v>
      </c>
      <c r="I214" t="b">
        <v>0</v>
      </c>
      <c r="J214">
        <v>6</v>
      </c>
      <c r="K214">
        <v>128</v>
      </c>
      <c r="L214" s="20">
        <f t="shared" ca="1" si="3"/>
        <v>44859</v>
      </c>
    </row>
    <row r="215" spans="1:12" x14ac:dyDescent="0.25">
      <c r="A215">
        <v>214</v>
      </c>
      <c r="B215" t="s">
        <v>272</v>
      </c>
      <c r="C215">
        <v>24</v>
      </c>
      <c r="D215" t="s">
        <v>271</v>
      </c>
      <c r="E215" s="8">
        <v>126.43</v>
      </c>
      <c r="F215">
        <v>73</v>
      </c>
      <c r="G215" t="b">
        <v>1</v>
      </c>
      <c r="H215" t="b">
        <v>0</v>
      </c>
      <c r="I215" t="b">
        <v>0</v>
      </c>
      <c r="J215">
        <v>4</v>
      </c>
      <c r="K215">
        <v>128</v>
      </c>
      <c r="L215" s="20">
        <f t="shared" ca="1" si="3"/>
        <v>45042</v>
      </c>
    </row>
    <row r="216" spans="1:12" x14ac:dyDescent="0.25">
      <c r="A216">
        <v>215</v>
      </c>
      <c r="B216" t="s">
        <v>274</v>
      </c>
      <c r="C216">
        <v>25</v>
      </c>
      <c r="D216" t="s">
        <v>273</v>
      </c>
      <c r="E216" s="8">
        <v>321.83</v>
      </c>
      <c r="F216">
        <v>81</v>
      </c>
      <c r="G216" t="b">
        <v>1</v>
      </c>
      <c r="H216" t="b">
        <v>1</v>
      </c>
      <c r="I216" t="b">
        <v>1</v>
      </c>
      <c r="J216">
        <v>8</v>
      </c>
      <c r="K216">
        <v>256</v>
      </c>
      <c r="L216" s="20">
        <f t="shared" ca="1" si="3"/>
        <v>45029</v>
      </c>
    </row>
    <row r="217" spans="1:12" x14ac:dyDescent="0.25">
      <c r="A217">
        <v>216</v>
      </c>
      <c r="B217" t="s">
        <v>275</v>
      </c>
      <c r="C217">
        <v>16</v>
      </c>
      <c r="D217" t="s">
        <v>172</v>
      </c>
      <c r="E217" s="8">
        <v>942.52</v>
      </c>
      <c r="F217">
        <v>65</v>
      </c>
      <c r="G217" t="b">
        <v>1</v>
      </c>
      <c r="H217" t="b">
        <v>1</v>
      </c>
      <c r="I217" t="b">
        <v>0</v>
      </c>
      <c r="J217">
        <v>12</v>
      </c>
      <c r="K217">
        <v>128</v>
      </c>
      <c r="L217" s="20">
        <f t="shared" ca="1" si="3"/>
        <v>44865</v>
      </c>
    </row>
    <row r="218" spans="1:12" x14ac:dyDescent="0.25">
      <c r="A218">
        <v>217</v>
      </c>
      <c r="B218" t="s">
        <v>276</v>
      </c>
      <c r="C218">
        <v>14</v>
      </c>
      <c r="D218" t="s">
        <v>158</v>
      </c>
      <c r="E218" s="8">
        <v>114.93</v>
      </c>
      <c r="F218">
        <v>74</v>
      </c>
      <c r="G218" t="b">
        <v>0</v>
      </c>
      <c r="H218" t="b">
        <v>0</v>
      </c>
      <c r="I218" t="b">
        <v>0</v>
      </c>
      <c r="J218">
        <v>4</v>
      </c>
      <c r="K218">
        <v>64</v>
      </c>
      <c r="L218" s="20">
        <f t="shared" ca="1" si="3"/>
        <v>44991</v>
      </c>
    </row>
    <row r="219" spans="1:12" x14ac:dyDescent="0.25">
      <c r="A219">
        <v>218</v>
      </c>
      <c r="B219" t="s">
        <v>277</v>
      </c>
      <c r="C219">
        <v>9</v>
      </c>
      <c r="D219" t="s">
        <v>52</v>
      </c>
      <c r="E219" s="8">
        <v>367.75</v>
      </c>
      <c r="F219">
        <v>85</v>
      </c>
      <c r="G219" t="b">
        <v>1</v>
      </c>
      <c r="H219" t="b">
        <v>0</v>
      </c>
      <c r="I219" t="b">
        <v>0</v>
      </c>
      <c r="J219">
        <v>8</v>
      </c>
      <c r="K219">
        <v>128</v>
      </c>
      <c r="L219" s="20">
        <f t="shared" ca="1" si="3"/>
        <v>44796</v>
      </c>
    </row>
    <row r="220" spans="1:12" x14ac:dyDescent="0.25">
      <c r="A220">
        <v>219</v>
      </c>
      <c r="B220" t="s">
        <v>278</v>
      </c>
      <c r="C220">
        <v>2</v>
      </c>
      <c r="D220" t="s">
        <v>30</v>
      </c>
      <c r="E220" s="8">
        <v>106.89</v>
      </c>
      <c r="F220">
        <v>65</v>
      </c>
      <c r="G220" t="b">
        <v>0</v>
      </c>
      <c r="H220" t="b">
        <v>0</v>
      </c>
      <c r="I220" t="b">
        <v>0</v>
      </c>
      <c r="J220">
        <v>3</v>
      </c>
      <c r="K220">
        <v>32</v>
      </c>
      <c r="L220" s="20">
        <f t="shared" ca="1" si="3"/>
        <v>44827</v>
      </c>
    </row>
    <row r="221" spans="1:12" x14ac:dyDescent="0.25">
      <c r="A221">
        <v>220</v>
      </c>
      <c r="B221" t="s">
        <v>279</v>
      </c>
      <c r="C221">
        <v>6</v>
      </c>
      <c r="D221" t="s">
        <v>43</v>
      </c>
      <c r="E221" s="8">
        <v>344.71</v>
      </c>
      <c r="F221">
        <v>84</v>
      </c>
      <c r="G221" t="b">
        <v>1</v>
      </c>
      <c r="H221" t="b">
        <v>1</v>
      </c>
      <c r="I221" t="b">
        <v>1</v>
      </c>
      <c r="J221">
        <v>8</v>
      </c>
      <c r="K221">
        <v>128</v>
      </c>
      <c r="L221" s="20">
        <f t="shared" ca="1" si="3"/>
        <v>44542</v>
      </c>
    </row>
    <row r="222" spans="1:12" x14ac:dyDescent="0.25">
      <c r="A222">
        <v>221</v>
      </c>
      <c r="B222" t="s">
        <v>280</v>
      </c>
      <c r="C222">
        <v>4</v>
      </c>
      <c r="D222" t="s">
        <v>35</v>
      </c>
      <c r="E222" s="8">
        <v>297.7</v>
      </c>
      <c r="F222">
        <v>78</v>
      </c>
      <c r="G222" t="b">
        <v>1</v>
      </c>
      <c r="H222" t="b">
        <v>0</v>
      </c>
      <c r="I222" t="b">
        <v>0</v>
      </c>
      <c r="J222">
        <v>6</v>
      </c>
      <c r="K222">
        <v>128</v>
      </c>
      <c r="L222" s="20">
        <f t="shared" ca="1" si="3"/>
        <v>44726</v>
      </c>
    </row>
    <row r="223" spans="1:12" x14ac:dyDescent="0.25">
      <c r="A223">
        <v>222</v>
      </c>
      <c r="B223" t="s">
        <v>281</v>
      </c>
      <c r="C223">
        <v>4</v>
      </c>
      <c r="D223" t="s">
        <v>35</v>
      </c>
      <c r="E223" s="8">
        <v>195.39</v>
      </c>
      <c r="F223">
        <v>78</v>
      </c>
      <c r="G223" t="b">
        <v>1</v>
      </c>
      <c r="H223" t="b">
        <v>0</v>
      </c>
      <c r="I223" t="b">
        <v>0</v>
      </c>
      <c r="J223">
        <v>6</v>
      </c>
      <c r="K223">
        <v>128</v>
      </c>
      <c r="L223" s="20">
        <f t="shared" ca="1" si="3"/>
        <v>44938</v>
      </c>
    </row>
    <row r="224" spans="1:12" x14ac:dyDescent="0.25">
      <c r="A224">
        <v>223</v>
      </c>
      <c r="B224" t="s">
        <v>282</v>
      </c>
      <c r="C224">
        <v>3</v>
      </c>
      <c r="D224" t="s">
        <v>33</v>
      </c>
      <c r="E224" s="8">
        <v>287.33999999999997</v>
      </c>
      <c r="F224">
        <v>85</v>
      </c>
      <c r="G224" t="b">
        <v>1</v>
      </c>
      <c r="H224" t="b">
        <v>1</v>
      </c>
      <c r="I224" t="b">
        <v>0</v>
      </c>
      <c r="J224">
        <v>8</v>
      </c>
      <c r="K224">
        <v>128</v>
      </c>
      <c r="L224" s="20">
        <f t="shared" ca="1" si="3"/>
        <v>44952</v>
      </c>
    </row>
    <row r="225" spans="1:12" x14ac:dyDescent="0.25">
      <c r="A225">
        <v>224</v>
      </c>
      <c r="B225" t="s">
        <v>283</v>
      </c>
      <c r="C225">
        <v>6</v>
      </c>
      <c r="D225" t="s">
        <v>43</v>
      </c>
      <c r="E225" s="8">
        <v>140.09</v>
      </c>
      <c r="F225">
        <v>79</v>
      </c>
      <c r="G225" t="b">
        <v>0</v>
      </c>
      <c r="H225" t="b">
        <v>0</v>
      </c>
      <c r="I225" t="b">
        <v>1</v>
      </c>
      <c r="J225">
        <v>6</v>
      </c>
      <c r="K225">
        <v>64</v>
      </c>
      <c r="L225" s="20">
        <f t="shared" ca="1" si="3"/>
        <v>44660</v>
      </c>
    </row>
    <row r="226" spans="1:12" x14ac:dyDescent="0.25">
      <c r="A226">
        <v>225</v>
      </c>
      <c r="B226" t="s">
        <v>284</v>
      </c>
      <c r="C226">
        <v>9</v>
      </c>
      <c r="D226" t="s">
        <v>52</v>
      </c>
      <c r="E226" s="8">
        <v>103.44</v>
      </c>
      <c r="F226">
        <v>65</v>
      </c>
      <c r="G226" t="b">
        <v>0</v>
      </c>
      <c r="H226" t="b">
        <v>0</v>
      </c>
      <c r="I226" t="b">
        <v>0</v>
      </c>
      <c r="J226">
        <v>3</v>
      </c>
      <c r="K226">
        <v>32</v>
      </c>
      <c r="L226" s="20">
        <f t="shared" ca="1" si="3"/>
        <v>44916</v>
      </c>
    </row>
    <row r="227" spans="1:12" x14ac:dyDescent="0.25">
      <c r="A227">
        <v>226</v>
      </c>
      <c r="B227" t="s">
        <v>285</v>
      </c>
      <c r="C227">
        <v>10</v>
      </c>
      <c r="D227" t="s">
        <v>63</v>
      </c>
      <c r="E227" s="8">
        <v>86.2</v>
      </c>
      <c r="F227">
        <v>68</v>
      </c>
      <c r="G227" t="b">
        <v>0</v>
      </c>
      <c r="H227" t="b">
        <v>0</v>
      </c>
      <c r="I227" t="b">
        <v>0</v>
      </c>
      <c r="J227">
        <v>4</v>
      </c>
      <c r="K227">
        <v>64</v>
      </c>
      <c r="L227" s="20">
        <f t="shared" ca="1" si="3"/>
        <v>44606</v>
      </c>
    </row>
    <row r="228" spans="1:12" x14ac:dyDescent="0.25">
      <c r="A228">
        <v>227</v>
      </c>
      <c r="B228" t="s">
        <v>286</v>
      </c>
      <c r="C228">
        <v>4</v>
      </c>
      <c r="D228" t="s">
        <v>35</v>
      </c>
      <c r="E228" s="8">
        <v>206.89</v>
      </c>
      <c r="F228">
        <v>79</v>
      </c>
      <c r="G228" t="b">
        <v>1</v>
      </c>
      <c r="H228" t="b">
        <v>0</v>
      </c>
      <c r="I228" t="b">
        <v>0</v>
      </c>
      <c r="J228">
        <v>6</v>
      </c>
      <c r="K228">
        <v>128</v>
      </c>
      <c r="L228" s="20">
        <f t="shared" ca="1" si="3"/>
        <v>44798</v>
      </c>
    </row>
    <row r="229" spans="1:12" x14ac:dyDescent="0.25">
      <c r="A229">
        <v>228</v>
      </c>
      <c r="B229" t="s">
        <v>287</v>
      </c>
      <c r="C229">
        <v>4</v>
      </c>
      <c r="D229" t="s">
        <v>35</v>
      </c>
      <c r="E229" s="8">
        <v>287.33999999999997</v>
      </c>
      <c r="F229">
        <v>79</v>
      </c>
      <c r="G229" t="b">
        <v>1</v>
      </c>
      <c r="H229" t="b">
        <v>0</v>
      </c>
      <c r="I229" t="b">
        <v>0</v>
      </c>
      <c r="J229">
        <v>6</v>
      </c>
      <c r="K229">
        <v>128</v>
      </c>
      <c r="L229" s="20">
        <f t="shared" ca="1" si="3"/>
        <v>44654</v>
      </c>
    </row>
    <row r="230" spans="1:12" x14ac:dyDescent="0.25">
      <c r="A230">
        <v>229</v>
      </c>
      <c r="B230" t="s">
        <v>288</v>
      </c>
      <c r="C230">
        <v>8</v>
      </c>
      <c r="D230" t="s">
        <v>49</v>
      </c>
      <c r="E230" s="8">
        <v>528.72</v>
      </c>
      <c r="F230">
        <v>86</v>
      </c>
      <c r="G230" t="b">
        <v>1</v>
      </c>
      <c r="H230" t="b">
        <v>1</v>
      </c>
      <c r="I230" t="b">
        <v>0</v>
      </c>
      <c r="J230">
        <v>12</v>
      </c>
      <c r="K230">
        <v>256</v>
      </c>
      <c r="L230" s="20">
        <f t="shared" ca="1" si="3"/>
        <v>44775</v>
      </c>
    </row>
    <row r="231" spans="1:12" x14ac:dyDescent="0.25">
      <c r="A231">
        <v>230</v>
      </c>
      <c r="B231" t="s">
        <v>289</v>
      </c>
      <c r="C231">
        <v>1</v>
      </c>
      <c r="D231" t="s">
        <v>25</v>
      </c>
      <c r="E231" s="8">
        <v>752.86</v>
      </c>
      <c r="F231">
        <v>65</v>
      </c>
      <c r="G231" t="b">
        <v>1</v>
      </c>
      <c r="H231" t="b">
        <v>1</v>
      </c>
      <c r="I231" t="b">
        <v>0</v>
      </c>
      <c r="J231">
        <v>12</v>
      </c>
      <c r="K231">
        <v>256</v>
      </c>
      <c r="L231" s="20">
        <f t="shared" ca="1" si="3"/>
        <v>44884</v>
      </c>
    </row>
    <row r="232" spans="1:12" x14ac:dyDescent="0.25">
      <c r="A232">
        <v>231</v>
      </c>
      <c r="B232" t="s">
        <v>290</v>
      </c>
      <c r="C232">
        <v>11</v>
      </c>
      <c r="D232" t="s">
        <v>94</v>
      </c>
      <c r="E232" s="8">
        <v>678.05</v>
      </c>
      <c r="F232">
        <v>89</v>
      </c>
      <c r="G232" t="b">
        <v>1</v>
      </c>
      <c r="H232" t="b">
        <v>1</v>
      </c>
      <c r="I232" t="b">
        <v>1</v>
      </c>
      <c r="J232">
        <v>8</v>
      </c>
      <c r="K232">
        <v>256</v>
      </c>
      <c r="L232" s="20">
        <f t="shared" ca="1" si="3"/>
        <v>44705</v>
      </c>
    </row>
    <row r="233" spans="1:12" x14ac:dyDescent="0.25">
      <c r="A233">
        <v>232</v>
      </c>
      <c r="B233" t="s">
        <v>291</v>
      </c>
      <c r="C233">
        <v>9</v>
      </c>
      <c r="D233" t="s">
        <v>52</v>
      </c>
      <c r="E233" s="8">
        <v>137.91999999999999</v>
      </c>
      <c r="F233">
        <v>74</v>
      </c>
      <c r="G233" t="b">
        <v>0</v>
      </c>
      <c r="H233" t="b">
        <v>0</v>
      </c>
      <c r="I233" t="b">
        <v>0</v>
      </c>
      <c r="J233">
        <v>4</v>
      </c>
      <c r="K233">
        <v>64</v>
      </c>
      <c r="L233" s="20">
        <f t="shared" ca="1" si="3"/>
        <v>44813</v>
      </c>
    </row>
    <row r="234" spans="1:12" x14ac:dyDescent="0.25">
      <c r="A234">
        <v>233</v>
      </c>
      <c r="B234" t="s">
        <v>292</v>
      </c>
      <c r="C234">
        <v>6</v>
      </c>
      <c r="D234" t="s">
        <v>43</v>
      </c>
      <c r="E234" s="8">
        <v>137.91999999999999</v>
      </c>
      <c r="F234">
        <v>77</v>
      </c>
      <c r="G234" t="b">
        <v>0</v>
      </c>
      <c r="H234" t="b">
        <v>0</v>
      </c>
      <c r="I234" t="b">
        <v>1</v>
      </c>
      <c r="J234">
        <v>8</v>
      </c>
      <c r="K234">
        <v>128</v>
      </c>
      <c r="L234" s="20">
        <f t="shared" ca="1" si="3"/>
        <v>44916</v>
      </c>
    </row>
    <row r="235" spans="1:12" x14ac:dyDescent="0.25">
      <c r="A235">
        <v>234</v>
      </c>
      <c r="B235" t="s">
        <v>293</v>
      </c>
      <c r="C235">
        <v>8</v>
      </c>
      <c r="D235" t="s">
        <v>49</v>
      </c>
      <c r="E235" s="8">
        <v>218.28</v>
      </c>
      <c r="F235">
        <v>76</v>
      </c>
      <c r="G235" t="b">
        <v>1</v>
      </c>
      <c r="H235" t="b">
        <v>0</v>
      </c>
      <c r="I235" t="b">
        <v>0</v>
      </c>
      <c r="J235">
        <v>6</v>
      </c>
      <c r="K235">
        <v>128</v>
      </c>
      <c r="L235" s="20">
        <f t="shared" ca="1" si="3"/>
        <v>44774</v>
      </c>
    </row>
    <row r="236" spans="1:12" x14ac:dyDescent="0.25">
      <c r="A236">
        <v>235</v>
      </c>
      <c r="B236" t="s">
        <v>294</v>
      </c>
      <c r="C236">
        <v>9</v>
      </c>
      <c r="D236" t="s">
        <v>52</v>
      </c>
      <c r="E236" s="8">
        <v>166.66</v>
      </c>
      <c r="F236">
        <v>77</v>
      </c>
      <c r="G236" t="b">
        <v>0</v>
      </c>
      <c r="H236" t="b">
        <v>0</v>
      </c>
      <c r="I236" t="b">
        <v>0</v>
      </c>
      <c r="J236">
        <v>4</v>
      </c>
      <c r="K236">
        <v>128</v>
      </c>
      <c r="L236" s="20">
        <f t="shared" ca="1" si="3"/>
        <v>44986</v>
      </c>
    </row>
    <row r="237" spans="1:12" x14ac:dyDescent="0.25">
      <c r="A237">
        <v>236</v>
      </c>
      <c r="B237" t="s">
        <v>295</v>
      </c>
      <c r="C237">
        <v>6</v>
      </c>
      <c r="D237" t="s">
        <v>43</v>
      </c>
      <c r="E237" s="8">
        <v>1229.77</v>
      </c>
      <c r="F237">
        <v>65</v>
      </c>
      <c r="G237" t="b">
        <v>1</v>
      </c>
      <c r="H237" t="b">
        <v>1</v>
      </c>
      <c r="I237" t="b">
        <v>1</v>
      </c>
      <c r="J237">
        <v>12</v>
      </c>
      <c r="K237">
        <v>256</v>
      </c>
      <c r="L237" s="20">
        <f t="shared" ca="1" si="3"/>
        <v>44869</v>
      </c>
    </row>
    <row r="238" spans="1:12" x14ac:dyDescent="0.25">
      <c r="A238">
        <v>237</v>
      </c>
      <c r="B238" t="s">
        <v>296</v>
      </c>
      <c r="C238">
        <v>9</v>
      </c>
      <c r="D238" t="s">
        <v>52</v>
      </c>
      <c r="E238" s="8">
        <v>120.68</v>
      </c>
      <c r="F238">
        <v>66</v>
      </c>
      <c r="G238" t="b">
        <v>0</v>
      </c>
      <c r="H238" t="b">
        <v>0</v>
      </c>
      <c r="I238" t="b">
        <v>0</v>
      </c>
      <c r="J238">
        <v>3</v>
      </c>
      <c r="K238">
        <v>64</v>
      </c>
      <c r="L238" s="20">
        <f t="shared" ca="1" si="3"/>
        <v>44764</v>
      </c>
    </row>
    <row r="239" spans="1:12" x14ac:dyDescent="0.25">
      <c r="A239">
        <v>238</v>
      </c>
      <c r="B239" t="s">
        <v>297</v>
      </c>
      <c r="C239">
        <v>8</v>
      </c>
      <c r="D239" t="s">
        <v>49</v>
      </c>
      <c r="E239" s="8">
        <v>310.23</v>
      </c>
      <c r="F239">
        <v>86</v>
      </c>
      <c r="G239" t="b">
        <v>1</v>
      </c>
      <c r="H239" t="b">
        <v>1</v>
      </c>
      <c r="I239" t="b">
        <v>0</v>
      </c>
      <c r="J239">
        <v>8</v>
      </c>
      <c r="K239">
        <v>256</v>
      </c>
      <c r="L239" s="20">
        <f t="shared" ca="1" si="3"/>
        <v>44651</v>
      </c>
    </row>
    <row r="240" spans="1:12" x14ac:dyDescent="0.25">
      <c r="A240">
        <v>239</v>
      </c>
      <c r="B240" t="s">
        <v>298</v>
      </c>
      <c r="C240">
        <v>9</v>
      </c>
      <c r="D240" t="s">
        <v>52</v>
      </c>
      <c r="E240" s="8">
        <v>229.77</v>
      </c>
      <c r="F240">
        <v>82</v>
      </c>
      <c r="G240" t="b">
        <v>0</v>
      </c>
      <c r="H240" t="b">
        <v>0</v>
      </c>
      <c r="I240" t="b">
        <v>0</v>
      </c>
      <c r="J240">
        <v>8</v>
      </c>
      <c r="K240">
        <v>128</v>
      </c>
      <c r="L240" s="20">
        <f t="shared" ca="1" si="3"/>
        <v>44624</v>
      </c>
    </row>
    <row r="241" spans="1:12" x14ac:dyDescent="0.25">
      <c r="A241">
        <v>240</v>
      </c>
      <c r="B241" t="s">
        <v>299</v>
      </c>
      <c r="C241">
        <v>6</v>
      </c>
      <c r="D241" t="s">
        <v>43</v>
      </c>
      <c r="E241" s="8">
        <v>287.33999999999997</v>
      </c>
      <c r="F241">
        <v>89</v>
      </c>
      <c r="G241" t="b">
        <v>1</v>
      </c>
      <c r="H241" t="b">
        <v>1</v>
      </c>
      <c r="I241" t="b">
        <v>1</v>
      </c>
      <c r="J241">
        <v>8</v>
      </c>
      <c r="K241">
        <v>256</v>
      </c>
      <c r="L241" s="20">
        <f t="shared" ca="1" si="3"/>
        <v>44612</v>
      </c>
    </row>
    <row r="242" spans="1:12" x14ac:dyDescent="0.25">
      <c r="A242">
        <v>241</v>
      </c>
      <c r="B242" t="s">
        <v>300</v>
      </c>
      <c r="C242">
        <v>8</v>
      </c>
      <c r="D242" t="s">
        <v>49</v>
      </c>
      <c r="E242" s="8">
        <v>160.56</v>
      </c>
      <c r="F242">
        <v>69</v>
      </c>
      <c r="G242" t="b">
        <v>0</v>
      </c>
      <c r="H242" t="b">
        <v>0</v>
      </c>
      <c r="I242" t="b">
        <v>0</v>
      </c>
      <c r="J242">
        <v>4</v>
      </c>
      <c r="K242">
        <v>64</v>
      </c>
      <c r="L242" s="20">
        <f t="shared" ca="1" si="3"/>
        <v>44545</v>
      </c>
    </row>
    <row r="243" spans="1:12" x14ac:dyDescent="0.25">
      <c r="A243">
        <v>242</v>
      </c>
      <c r="B243" t="s">
        <v>301</v>
      </c>
      <c r="C243">
        <v>2</v>
      </c>
      <c r="D243" t="s">
        <v>30</v>
      </c>
      <c r="E243" s="8">
        <v>517.23</v>
      </c>
      <c r="F243">
        <v>83</v>
      </c>
      <c r="G243" t="b">
        <v>1</v>
      </c>
      <c r="H243" t="b">
        <v>1</v>
      </c>
      <c r="I243" t="b">
        <v>0</v>
      </c>
      <c r="J243">
        <v>8</v>
      </c>
      <c r="K243">
        <v>128</v>
      </c>
      <c r="L243" s="20">
        <f t="shared" ca="1" si="3"/>
        <v>45009</v>
      </c>
    </row>
    <row r="244" spans="1:12" x14ac:dyDescent="0.25">
      <c r="A244">
        <v>243</v>
      </c>
      <c r="B244" t="s">
        <v>302</v>
      </c>
      <c r="C244">
        <v>9</v>
      </c>
      <c r="D244" t="s">
        <v>52</v>
      </c>
      <c r="E244" s="8">
        <v>287.33999999999997</v>
      </c>
      <c r="F244">
        <v>84</v>
      </c>
      <c r="G244" t="b">
        <v>1</v>
      </c>
      <c r="H244" t="b">
        <v>0</v>
      </c>
      <c r="I244" t="b">
        <v>0</v>
      </c>
      <c r="J244">
        <v>8</v>
      </c>
      <c r="K244">
        <v>128</v>
      </c>
      <c r="L244" s="20">
        <f t="shared" ca="1" si="3"/>
        <v>44652</v>
      </c>
    </row>
    <row r="245" spans="1:12" x14ac:dyDescent="0.25">
      <c r="A245">
        <v>244</v>
      </c>
      <c r="B245" t="s">
        <v>303</v>
      </c>
      <c r="C245">
        <v>16</v>
      </c>
      <c r="D245" t="s">
        <v>172</v>
      </c>
      <c r="E245" s="8">
        <v>610.34</v>
      </c>
      <c r="F245">
        <v>86</v>
      </c>
      <c r="G245" t="b">
        <v>1</v>
      </c>
      <c r="H245" t="b">
        <v>1</v>
      </c>
      <c r="I245" t="b">
        <v>0</v>
      </c>
      <c r="J245">
        <v>8</v>
      </c>
      <c r="K245">
        <v>128</v>
      </c>
      <c r="L245" s="20">
        <f t="shared" ca="1" si="3"/>
        <v>44797</v>
      </c>
    </row>
    <row r="246" spans="1:12" x14ac:dyDescent="0.25">
      <c r="A246">
        <v>245</v>
      </c>
      <c r="B246" t="s">
        <v>304</v>
      </c>
      <c r="C246">
        <v>6</v>
      </c>
      <c r="D246" t="s">
        <v>43</v>
      </c>
      <c r="E246" s="8">
        <v>195.39</v>
      </c>
      <c r="F246">
        <v>81</v>
      </c>
      <c r="G246" t="b">
        <v>1</v>
      </c>
      <c r="H246" t="b">
        <v>0</v>
      </c>
      <c r="I246" t="b">
        <v>1</v>
      </c>
      <c r="J246">
        <v>6</v>
      </c>
      <c r="K246">
        <v>128</v>
      </c>
      <c r="L246" s="20">
        <f t="shared" ca="1" si="3"/>
        <v>44725</v>
      </c>
    </row>
    <row r="247" spans="1:12" x14ac:dyDescent="0.25">
      <c r="A247">
        <v>246</v>
      </c>
      <c r="B247" t="s">
        <v>305</v>
      </c>
      <c r="C247">
        <v>8</v>
      </c>
      <c r="D247" t="s">
        <v>49</v>
      </c>
      <c r="E247" s="8">
        <v>251.71</v>
      </c>
      <c r="F247">
        <v>82</v>
      </c>
      <c r="G247" t="b">
        <v>0</v>
      </c>
      <c r="H247" t="b">
        <v>0</v>
      </c>
      <c r="I247" t="b">
        <v>0</v>
      </c>
      <c r="J247">
        <v>8</v>
      </c>
      <c r="K247">
        <v>128</v>
      </c>
      <c r="L247" s="20">
        <f t="shared" ca="1" si="3"/>
        <v>44872</v>
      </c>
    </row>
    <row r="248" spans="1:12" x14ac:dyDescent="0.25">
      <c r="A248">
        <v>247</v>
      </c>
      <c r="B248" t="s">
        <v>306</v>
      </c>
      <c r="C248">
        <v>5</v>
      </c>
      <c r="D248" t="s">
        <v>39</v>
      </c>
      <c r="E248" s="8">
        <v>873.55</v>
      </c>
      <c r="F248">
        <v>82</v>
      </c>
      <c r="G248" t="b">
        <v>1</v>
      </c>
      <c r="H248" t="b">
        <v>1</v>
      </c>
      <c r="I248" t="b">
        <v>0</v>
      </c>
      <c r="J248">
        <v>6</v>
      </c>
      <c r="K248">
        <v>256</v>
      </c>
      <c r="L248" s="20">
        <f t="shared" ca="1" si="3"/>
        <v>44778</v>
      </c>
    </row>
    <row r="249" spans="1:12" x14ac:dyDescent="0.25">
      <c r="A249">
        <v>248</v>
      </c>
      <c r="B249" t="s">
        <v>307</v>
      </c>
      <c r="C249">
        <v>3</v>
      </c>
      <c r="D249" t="s">
        <v>33</v>
      </c>
      <c r="E249" s="8">
        <v>298.83999999999997</v>
      </c>
      <c r="F249">
        <v>85</v>
      </c>
      <c r="G249" t="b">
        <v>1</v>
      </c>
      <c r="H249" t="b">
        <v>1</v>
      </c>
      <c r="I249" t="b">
        <v>0</v>
      </c>
      <c r="J249">
        <v>8</v>
      </c>
      <c r="K249">
        <v>256</v>
      </c>
      <c r="L249" s="20">
        <f t="shared" ca="1" si="3"/>
        <v>44704</v>
      </c>
    </row>
    <row r="250" spans="1:12" x14ac:dyDescent="0.25">
      <c r="A250">
        <v>249</v>
      </c>
      <c r="B250" t="s">
        <v>309</v>
      </c>
      <c r="C250">
        <v>26</v>
      </c>
      <c r="D250" t="s">
        <v>308</v>
      </c>
      <c r="E250" s="8">
        <v>540.11</v>
      </c>
      <c r="F250">
        <v>84</v>
      </c>
      <c r="G250" t="b">
        <v>1</v>
      </c>
      <c r="H250" t="b">
        <v>1</v>
      </c>
      <c r="I250" t="b">
        <v>0</v>
      </c>
      <c r="J250">
        <v>8</v>
      </c>
      <c r="K250">
        <v>128</v>
      </c>
      <c r="L250" s="20">
        <f t="shared" ca="1" si="3"/>
        <v>44620</v>
      </c>
    </row>
    <row r="251" spans="1:12" x14ac:dyDescent="0.25">
      <c r="A251">
        <v>250</v>
      </c>
      <c r="B251" t="s">
        <v>310</v>
      </c>
      <c r="C251">
        <v>3</v>
      </c>
      <c r="D251" t="s">
        <v>33</v>
      </c>
      <c r="E251" s="8">
        <v>114.93</v>
      </c>
      <c r="F251">
        <v>75</v>
      </c>
      <c r="G251" t="b">
        <v>0</v>
      </c>
      <c r="H251" t="b">
        <v>0</v>
      </c>
      <c r="I251" t="b">
        <v>0</v>
      </c>
      <c r="J251">
        <v>4</v>
      </c>
      <c r="K251">
        <v>64</v>
      </c>
      <c r="L251" s="20">
        <f t="shared" ca="1" si="3"/>
        <v>44699</v>
      </c>
    </row>
    <row r="252" spans="1:12" x14ac:dyDescent="0.25">
      <c r="A252">
        <v>251</v>
      </c>
      <c r="B252" t="s">
        <v>311</v>
      </c>
      <c r="C252">
        <v>14</v>
      </c>
      <c r="D252" t="s">
        <v>158</v>
      </c>
      <c r="E252" s="8">
        <v>574.70000000000005</v>
      </c>
      <c r="F252">
        <v>89</v>
      </c>
      <c r="G252" t="b">
        <v>1</v>
      </c>
      <c r="H252" t="b">
        <v>1</v>
      </c>
      <c r="I252" t="b">
        <v>0</v>
      </c>
      <c r="J252">
        <v>12</v>
      </c>
      <c r="K252">
        <v>256</v>
      </c>
      <c r="L252" s="20">
        <f t="shared" ca="1" si="3"/>
        <v>44700</v>
      </c>
    </row>
    <row r="253" spans="1:12" x14ac:dyDescent="0.25">
      <c r="A253">
        <v>252</v>
      </c>
      <c r="B253" t="s">
        <v>312</v>
      </c>
      <c r="C253">
        <v>17</v>
      </c>
      <c r="D253" t="s">
        <v>174</v>
      </c>
      <c r="E253" s="8">
        <v>206.89</v>
      </c>
      <c r="F253">
        <v>87</v>
      </c>
      <c r="G253" t="b">
        <v>0</v>
      </c>
      <c r="H253" t="b">
        <v>1</v>
      </c>
      <c r="I253" t="b">
        <v>0</v>
      </c>
      <c r="J253">
        <v>8</v>
      </c>
      <c r="K253">
        <v>128</v>
      </c>
      <c r="L253" s="20">
        <f t="shared" ca="1" si="3"/>
        <v>44561</v>
      </c>
    </row>
    <row r="254" spans="1:12" x14ac:dyDescent="0.25">
      <c r="A254">
        <v>253</v>
      </c>
      <c r="B254" t="s">
        <v>313</v>
      </c>
      <c r="C254">
        <v>11</v>
      </c>
      <c r="D254" t="s">
        <v>94</v>
      </c>
      <c r="E254" s="8">
        <v>194.71</v>
      </c>
      <c r="F254">
        <v>80</v>
      </c>
      <c r="G254" t="b">
        <v>1</v>
      </c>
      <c r="H254" t="b">
        <v>0</v>
      </c>
      <c r="I254" t="b">
        <v>0</v>
      </c>
      <c r="J254">
        <v>6</v>
      </c>
      <c r="K254">
        <v>128</v>
      </c>
      <c r="L254" s="20">
        <f t="shared" ca="1" si="3"/>
        <v>44844</v>
      </c>
    </row>
    <row r="255" spans="1:12" x14ac:dyDescent="0.25">
      <c r="A255">
        <v>254</v>
      </c>
      <c r="B255" t="s">
        <v>314</v>
      </c>
      <c r="C255">
        <v>6</v>
      </c>
      <c r="D255" t="s">
        <v>43</v>
      </c>
      <c r="E255" s="8">
        <v>206.78</v>
      </c>
      <c r="F255">
        <v>81</v>
      </c>
      <c r="G255" t="b">
        <v>1</v>
      </c>
      <c r="H255" t="b">
        <v>0</v>
      </c>
      <c r="I255" t="b">
        <v>1</v>
      </c>
      <c r="J255">
        <v>6</v>
      </c>
      <c r="K255">
        <v>64</v>
      </c>
      <c r="L255" s="20">
        <f t="shared" ca="1" si="3"/>
        <v>45015</v>
      </c>
    </row>
    <row r="256" spans="1:12" x14ac:dyDescent="0.25">
      <c r="A256">
        <v>255</v>
      </c>
      <c r="B256" t="s">
        <v>315</v>
      </c>
      <c r="C256">
        <v>8</v>
      </c>
      <c r="D256" t="s">
        <v>49</v>
      </c>
      <c r="E256" s="8">
        <v>241.26</v>
      </c>
      <c r="F256">
        <v>84</v>
      </c>
      <c r="G256" t="b">
        <v>1</v>
      </c>
      <c r="H256" t="b">
        <v>1</v>
      </c>
      <c r="I256" t="b">
        <v>0</v>
      </c>
      <c r="J256">
        <v>8</v>
      </c>
      <c r="K256">
        <v>128</v>
      </c>
      <c r="L256" s="20">
        <f t="shared" ca="1" si="3"/>
        <v>44673</v>
      </c>
    </row>
    <row r="257" spans="1:12" x14ac:dyDescent="0.25">
      <c r="A257">
        <v>256</v>
      </c>
      <c r="B257" t="s">
        <v>316</v>
      </c>
      <c r="C257">
        <v>2</v>
      </c>
      <c r="D257" t="s">
        <v>30</v>
      </c>
      <c r="E257" s="8">
        <v>597.69000000000005</v>
      </c>
      <c r="F257">
        <v>79</v>
      </c>
      <c r="G257" t="b">
        <v>1</v>
      </c>
      <c r="H257" t="b">
        <v>1</v>
      </c>
      <c r="I257" t="b">
        <v>0</v>
      </c>
      <c r="J257">
        <v>8</v>
      </c>
      <c r="K257">
        <v>128</v>
      </c>
      <c r="L257" s="20">
        <f t="shared" ca="1" si="3"/>
        <v>44855</v>
      </c>
    </row>
    <row r="258" spans="1:12" x14ac:dyDescent="0.25">
      <c r="A258">
        <v>257</v>
      </c>
      <c r="B258" t="s">
        <v>317</v>
      </c>
      <c r="C258">
        <v>2</v>
      </c>
      <c r="D258" t="s">
        <v>30</v>
      </c>
      <c r="E258" s="8">
        <v>740.79</v>
      </c>
      <c r="F258">
        <v>87</v>
      </c>
      <c r="G258" t="b">
        <v>1</v>
      </c>
      <c r="H258" t="b">
        <v>1</v>
      </c>
      <c r="I258" t="b">
        <v>0</v>
      </c>
      <c r="J258">
        <v>8</v>
      </c>
      <c r="K258">
        <v>128</v>
      </c>
      <c r="L258" s="20">
        <f t="shared" ref="L258:L321" ca="1" si="4">RANDBETWEEN($O$2,$P$2)</f>
        <v>44546</v>
      </c>
    </row>
    <row r="259" spans="1:12" x14ac:dyDescent="0.25">
      <c r="A259">
        <v>258</v>
      </c>
      <c r="B259" t="s">
        <v>318</v>
      </c>
      <c r="C259">
        <v>9</v>
      </c>
      <c r="D259" t="s">
        <v>52</v>
      </c>
      <c r="E259" s="8">
        <v>103.33</v>
      </c>
      <c r="F259">
        <v>71</v>
      </c>
      <c r="G259" t="b">
        <v>1</v>
      </c>
      <c r="H259" t="b">
        <v>0</v>
      </c>
      <c r="I259" t="b">
        <v>0</v>
      </c>
      <c r="J259">
        <v>6</v>
      </c>
      <c r="K259">
        <v>64</v>
      </c>
      <c r="L259" s="20">
        <f t="shared" ca="1" si="4"/>
        <v>44620</v>
      </c>
    </row>
    <row r="260" spans="1:12" x14ac:dyDescent="0.25">
      <c r="A260">
        <v>259</v>
      </c>
      <c r="B260" t="s">
        <v>319</v>
      </c>
      <c r="C260">
        <v>3</v>
      </c>
      <c r="D260" t="s">
        <v>33</v>
      </c>
      <c r="E260" s="8">
        <v>229.87</v>
      </c>
      <c r="F260">
        <v>77</v>
      </c>
      <c r="G260" t="b">
        <v>0</v>
      </c>
      <c r="H260" t="b">
        <v>1</v>
      </c>
      <c r="I260" t="b">
        <v>0</v>
      </c>
      <c r="J260">
        <v>4</v>
      </c>
      <c r="K260">
        <v>128</v>
      </c>
      <c r="L260" s="20">
        <f t="shared" ca="1" si="4"/>
        <v>44796</v>
      </c>
    </row>
    <row r="261" spans="1:12" x14ac:dyDescent="0.25">
      <c r="A261">
        <v>260</v>
      </c>
      <c r="B261" t="s">
        <v>320</v>
      </c>
      <c r="C261">
        <v>10</v>
      </c>
      <c r="D261" t="s">
        <v>63</v>
      </c>
      <c r="E261" s="8">
        <v>155.16</v>
      </c>
      <c r="F261">
        <v>79</v>
      </c>
      <c r="G261" t="b">
        <v>1</v>
      </c>
      <c r="H261" t="b">
        <v>0</v>
      </c>
      <c r="I261" t="b">
        <v>1</v>
      </c>
      <c r="J261">
        <v>6</v>
      </c>
      <c r="K261">
        <v>128</v>
      </c>
      <c r="L261" s="20">
        <f t="shared" ca="1" si="4"/>
        <v>44840</v>
      </c>
    </row>
    <row r="262" spans="1:12" x14ac:dyDescent="0.25">
      <c r="A262">
        <v>261</v>
      </c>
      <c r="B262" t="s">
        <v>321</v>
      </c>
      <c r="C262">
        <v>14</v>
      </c>
      <c r="D262" t="s">
        <v>158</v>
      </c>
      <c r="E262" s="8">
        <v>178.15</v>
      </c>
      <c r="F262">
        <v>78</v>
      </c>
      <c r="G262" t="b">
        <v>1</v>
      </c>
      <c r="H262" t="b">
        <v>0</v>
      </c>
      <c r="I262" t="b">
        <v>0</v>
      </c>
      <c r="J262">
        <v>8</v>
      </c>
      <c r="K262">
        <v>128</v>
      </c>
      <c r="L262" s="20">
        <f t="shared" ca="1" si="4"/>
        <v>44604</v>
      </c>
    </row>
    <row r="263" spans="1:12" x14ac:dyDescent="0.25">
      <c r="A263">
        <v>262</v>
      </c>
      <c r="B263" t="s">
        <v>322</v>
      </c>
      <c r="C263">
        <v>10</v>
      </c>
      <c r="D263" t="s">
        <v>63</v>
      </c>
      <c r="E263" s="8">
        <v>74.7</v>
      </c>
      <c r="F263">
        <v>65</v>
      </c>
      <c r="G263" t="b">
        <v>0</v>
      </c>
      <c r="H263" t="b">
        <v>0</v>
      </c>
      <c r="I263" t="b">
        <v>0</v>
      </c>
      <c r="J263">
        <v>3</v>
      </c>
      <c r="K263">
        <v>32</v>
      </c>
      <c r="L263" s="20">
        <f t="shared" ca="1" si="4"/>
        <v>45040</v>
      </c>
    </row>
    <row r="264" spans="1:12" x14ac:dyDescent="0.25">
      <c r="A264">
        <v>263</v>
      </c>
      <c r="B264" t="s">
        <v>323</v>
      </c>
      <c r="C264">
        <v>5</v>
      </c>
      <c r="D264" t="s">
        <v>39</v>
      </c>
      <c r="E264" s="8">
        <v>827.57</v>
      </c>
      <c r="F264">
        <v>60</v>
      </c>
      <c r="G264" t="b">
        <v>0</v>
      </c>
      <c r="H264" t="b">
        <v>1</v>
      </c>
      <c r="I264" t="b">
        <v>0</v>
      </c>
      <c r="J264">
        <v>4</v>
      </c>
      <c r="K264">
        <v>64</v>
      </c>
      <c r="L264" s="20">
        <f t="shared" ca="1" si="4"/>
        <v>45044</v>
      </c>
    </row>
    <row r="265" spans="1:12" x14ac:dyDescent="0.25">
      <c r="A265">
        <v>264</v>
      </c>
      <c r="B265" t="s">
        <v>324</v>
      </c>
      <c r="C265">
        <v>2</v>
      </c>
      <c r="D265" t="s">
        <v>30</v>
      </c>
      <c r="E265" s="8">
        <v>419.53</v>
      </c>
      <c r="F265">
        <v>89</v>
      </c>
      <c r="G265" t="b">
        <v>1</v>
      </c>
      <c r="H265" t="b">
        <v>1</v>
      </c>
      <c r="I265" t="b">
        <v>0</v>
      </c>
      <c r="J265">
        <v>8</v>
      </c>
      <c r="K265">
        <v>256</v>
      </c>
      <c r="L265" s="20">
        <f t="shared" ca="1" si="4"/>
        <v>44571</v>
      </c>
    </row>
    <row r="266" spans="1:12" x14ac:dyDescent="0.25">
      <c r="A266">
        <v>265</v>
      </c>
      <c r="B266" t="s">
        <v>325</v>
      </c>
      <c r="C266">
        <v>17</v>
      </c>
      <c r="D266" t="s">
        <v>174</v>
      </c>
      <c r="E266" s="8">
        <v>183.9</v>
      </c>
      <c r="F266">
        <v>78</v>
      </c>
      <c r="G266" t="b">
        <v>1</v>
      </c>
      <c r="H266" t="b">
        <v>0</v>
      </c>
      <c r="I266" t="b">
        <v>0</v>
      </c>
      <c r="J266">
        <v>6</v>
      </c>
      <c r="K266">
        <v>64</v>
      </c>
      <c r="L266" s="20">
        <f t="shared" ca="1" si="4"/>
        <v>44624</v>
      </c>
    </row>
    <row r="267" spans="1:12" x14ac:dyDescent="0.25">
      <c r="A267">
        <v>266</v>
      </c>
      <c r="B267" t="s">
        <v>326</v>
      </c>
      <c r="C267">
        <v>8</v>
      </c>
      <c r="D267" t="s">
        <v>49</v>
      </c>
      <c r="E267" s="8">
        <v>367.75</v>
      </c>
      <c r="F267">
        <v>87</v>
      </c>
      <c r="G267" t="b">
        <v>1</v>
      </c>
      <c r="H267" t="b">
        <v>1</v>
      </c>
      <c r="I267" t="b">
        <v>0</v>
      </c>
      <c r="J267">
        <v>12</v>
      </c>
      <c r="K267">
        <v>256</v>
      </c>
      <c r="L267" s="20">
        <f t="shared" ca="1" si="4"/>
        <v>44830</v>
      </c>
    </row>
    <row r="268" spans="1:12" x14ac:dyDescent="0.25">
      <c r="A268">
        <v>267</v>
      </c>
      <c r="B268" t="s">
        <v>327</v>
      </c>
      <c r="C268">
        <v>1</v>
      </c>
      <c r="D268" t="s">
        <v>25</v>
      </c>
      <c r="E268" s="8">
        <v>402.29</v>
      </c>
      <c r="F268">
        <v>84</v>
      </c>
      <c r="G268" t="b">
        <v>1</v>
      </c>
      <c r="H268" t="b">
        <v>1</v>
      </c>
      <c r="I268" t="b">
        <v>0</v>
      </c>
      <c r="J268">
        <v>8</v>
      </c>
      <c r="K268">
        <v>128</v>
      </c>
      <c r="L268" s="20">
        <f t="shared" ca="1" si="4"/>
        <v>44570</v>
      </c>
    </row>
    <row r="269" spans="1:12" x14ac:dyDescent="0.25">
      <c r="A269">
        <v>268</v>
      </c>
      <c r="B269" t="s">
        <v>329</v>
      </c>
      <c r="C269">
        <v>27</v>
      </c>
      <c r="D269" t="s">
        <v>328</v>
      </c>
      <c r="E269" s="8">
        <v>218.38</v>
      </c>
      <c r="F269">
        <v>81</v>
      </c>
      <c r="G269" t="b">
        <v>0</v>
      </c>
      <c r="H269" t="b">
        <v>0</v>
      </c>
      <c r="I269" t="b">
        <v>1</v>
      </c>
      <c r="J269">
        <v>6</v>
      </c>
      <c r="K269">
        <v>128</v>
      </c>
      <c r="L269" s="20">
        <f t="shared" ca="1" si="4"/>
        <v>44944</v>
      </c>
    </row>
    <row r="270" spans="1:12" x14ac:dyDescent="0.25">
      <c r="A270">
        <v>269</v>
      </c>
      <c r="B270" t="s">
        <v>330</v>
      </c>
      <c r="C270">
        <v>7</v>
      </c>
      <c r="D270" t="s">
        <v>45</v>
      </c>
      <c r="E270" s="8">
        <v>459.66</v>
      </c>
      <c r="F270">
        <v>88</v>
      </c>
      <c r="G270" t="b">
        <v>1</v>
      </c>
      <c r="H270" t="b">
        <v>1</v>
      </c>
      <c r="I270" t="b">
        <v>0</v>
      </c>
      <c r="J270">
        <v>8</v>
      </c>
      <c r="K270">
        <v>128</v>
      </c>
      <c r="L270" s="20">
        <f t="shared" ca="1" si="4"/>
        <v>44998</v>
      </c>
    </row>
    <row r="271" spans="1:12" x14ac:dyDescent="0.25">
      <c r="A271">
        <v>270</v>
      </c>
      <c r="B271" t="s">
        <v>331</v>
      </c>
      <c r="C271">
        <v>2</v>
      </c>
      <c r="D271" t="s">
        <v>30</v>
      </c>
      <c r="E271" s="8">
        <v>189.64</v>
      </c>
      <c r="F271">
        <v>82</v>
      </c>
      <c r="G271" t="b">
        <v>0</v>
      </c>
      <c r="H271" t="b">
        <v>0</v>
      </c>
      <c r="I271" t="b">
        <v>0</v>
      </c>
      <c r="J271">
        <v>8</v>
      </c>
      <c r="K271">
        <v>128</v>
      </c>
      <c r="L271" s="20">
        <f t="shared" ca="1" si="4"/>
        <v>44926</v>
      </c>
    </row>
    <row r="272" spans="1:12" x14ac:dyDescent="0.25">
      <c r="A272">
        <v>271</v>
      </c>
      <c r="B272" t="s">
        <v>332</v>
      </c>
      <c r="C272">
        <v>16</v>
      </c>
      <c r="D272" t="s">
        <v>172</v>
      </c>
      <c r="E272" s="8">
        <v>624.14</v>
      </c>
      <c r="F272">
        <v>89</v>
      </c>
      <c r="G272" t="b">
        <v>1</v>
      </c>
      <c r="H272" t="b">
        <v>1</v>
      </c>
      <c r="I272" t="b">
        <v>0</v>
      </c>
      <c r="J272">
        <v>12</v>
      </c>
      <c r="K272">
        <v>128</v>
      </c>
      <c r="L272" s="20">
        <f t="shared" ca="1" si="4"/>
        <v>45033</v>
      </c>
    </row>
    <row r="273" spans="1:12" x14ac:dyDescent="0.25">
      <c r="A273">
        <v>272</v>
      </c>
      <c r="B273" t="s">
        <v>333</v>
      </c>
      <c r="C273">
        <v>17</v>
      </c>
      <c r="D273" t="s">
        <v>174</v>
      </c>
      <c r="E273" s="8">
        <v>114.93</v>
      </c>
      <c r="F273">
        <v>73</v>
      </c>
      <c r="G273" t="b">
        <v>0</v>
      </c>
      <c r="H273" t="b">
        <v>0</v>
      </c>
      <c r="I273" t="b">
        <v>0</v>
      </c>
      <c r="J273">
        <v>4</v>
      </c>
      <c r="K273">
        <v>64</v>
      </c>
      <c r="L273" s="20">
        <f t="shared" ca="1" si="4"/>
        <v>44727</v>
      </c>
    </row>
    <row r="274" spans="1:12" x14ac:dyDescent="0.25">
      <c r="A274">
        <v>273</v>
      </c>
      <c r="B274" t="s">
        <v>334</v>
      </c>
      <c r="C274">
        <v>6</v>
      </c>
      <c r="D274" t="s">
        <v>43</v>
      </c>
      <c r="E274" s="8">
        <v>183.79</v>
      </c>
      <c r="F274">
        <v>77</v>
      </c>
      <c r="G274" t="b">
        <v>1</v>
      </c>
      <c r="H274" t="b">
        <v>0</v>
      </c>
      <c r="I274" t="b">
        <v>1</v>
      </c>
      <c r="J274">
        <v>6</v>
      </c>
      <c r="K274">
        <v>128</v>
      </c>
      <c r="L274" s="20">
        <f t="shared" ca="1" si="4"/>
        <v>44792</v>
      </c>
    </row>
    <row r="275" spans="1:12" x14ac:dyDescent="0.25">
      <c r="A275">
        <v>274</v>
      </c>
      <c r="B275" t="s">
        <v>335</v>
      </c>
      <c r="C275">
        <v>6</v>
      </c>
      <c r="D275" t="s">
        <v>43</v>
      </c>
      <c r="E275" s="8">
        <v>260.92</v>
      </c>
      <c r="F275">
        <v>86</v>
      </c>
      <c r="G275" t="b">
        <v>1</v>
      </c>
      <c r="H275" t="b">
        <v>0</v>
      </c>
      <c r="I275" t="b">
        <v>1</v>
      </c>
      <c r="J275">
        <v>8</v>
      </c>
      <c r="K275">
        <v>128</v>
      </c>
      <c r="L275" s="20">
        <f t="shared" ca="1" si="4"/>
        <v>44694</v>
      </c>
    </row>
    <row r="276" spans="1:12" x14ac:dyDescent="0.25">
      <c r="A276">
        <v>275</v>
      </c>
      <c r="B276" t="s">
        <v>336</v>
      </c>
      <c r="C276">
        <v>6</v>
      </c>
      <c r="D276" t="s">
        <v>43</v>
      </c>
      <c r="E276" s="8">
        <v>586.09</v>
      </c>
      <c r="F276">
        <v>89</v>
      </c>
      <c r="G276" t="b">
        <v>1</v>
      </c>
      <c r="H276" t="b">
        <v>1</v>
      </c>
      <c r="I276" t="b">
        <v>1</v>
      </c>
      <c r="J276">
        <v>8</v>
      </c>
      <c r="K276">
        <v>256</v>
      </c>
      <c r="L276" s="20">
        <f t="shared" ca="1" si="4"/>
        <v>44890</v>
      </c>
    </row>
    <row r="277" spans="1:12" x14ac:dyDescent="0.25">
      <c r="A277">
        <v>276</v>
      </c>
      <c r="B277" t="s">
        <v>337</v>
      </c>
      <c r="C277">
        <v>5</v>
      </c>
      <c r="D277" t="s">
        <v>39</v>
      </c>
      <c r="E277" s="8">
        <v>745.98</v>
      </c>
      <c r="F277">
        <v>79</v>
      </c>
      <c r="G277" t="b">
        <v>1</v>
      </c>
      <c r="H277" t="b">
        <v>1</v>
      </c>
      <c r="I277" t="b">
        <v>0</v>
      </c>
      <c r="J277">
        <v>4</v>
      </c>
      <c r="K277">
        <v>128</v>
      </c>
      <c r="L277" s="20">
        <f t="shared" ca="1" si="4"/>
        <v>44850</v>
      </c>
    </row>
    <row r="278" spans="1:12" x14ac:dyDescent="0.25">
      <c r="A278">
        <v>277</v>
      </c>
      <c r="B278" t="s">
        <v>338</v>
      </c>
      <c r="C278">
        <v>14</v>
      </c>
      <c r="D278" t="s">
        <v>158</v>
      </c>
      <c r="E278" s="8">
        <v>158.61000000000001</v>
      </c>
      <c r="F278">
        <v>77</v>
      </c>
      <c r="G278" t="b">
        <v>0</v>
      </c>
      <c r="H278" t="b">
        <v>0</v>
      </c>
      <c r="I278" t="b">
        <v>0</v>
      </c>
      <c r="J278">
        <v>6</v>
      </c>
      <c r="K278">
        <v>128</v>
      </c>
      <c r="L278" s="20">
        <f t="shared" ca="1" si="4"/>
        <v>44843</v>
      </c>
    </row>
    <row r="279" spans="1:12" x14ac:dyDescent="0.25">
      <c r="A279">
        <v>278</v>
      </c>
      <c r="B279" t="s">
        <v>339</v>
      </c>
      <c r="C279">
        <v>4</v>
      </c>
      <c r="D279" t="s">
        <v>35</v>
      </c>
      <c r="E279" s="8">
        <v>103.44</v>
      </c>
      <c r="F279">
        <v>65</v>
      </c>
      <c r="G279" t="b">
        <v>0</v>
      </c>
      <c r="H279" t="b">
        <v>0</v>
      </c>
      <c r="I279" t="b">
        <v>0</v>
      </c>
      <c r="J279">
        <v>4</v>
      </c>
      <c r="K279">
        <v>64</v>
      </c>
      <c r="L279" s="20">
        <f t="shared" ca="1" si="4"/>
        <v>44752</v>
      </c>
    </row>
    <row r="280" spans="1:12" x14ac:dyDescent="0.25">
      <c r="A280">
        <v>279</v>
      </c>
      <c r="B280" t="s">
        <v>341</v>
      </c>
      <c r="C280">
        <v>28</v>
      </c>
      <c r="D280" t="s">
        <v>340</v>
      </c>
      <c r="E280" s="8">
        <v>1034.47</v>
      </c>
      <c r="F280">
        <v>88</v>
      </c>
      <c r="G280" t="b">
        <v>1</v>
      </c>
      <c r="H280" t="b">
        <v>1</v>
      </c>
      <c r="I280" t="b">
        <v>0</v>
      </c>
      <c r="J280">
        <v>18</v>
      </c>
      <c r="K280">
        <v>512</v>
      </c>
      <c r="L280" s="20">
        <f t="shared" ca="1" si="4"/>
        <v>44740</v>
      </c>
    </row>
    <row r="281" spans="1:12" x14ac:dyDescent="0.25">
      <c r="A281">
        <v>280</v>
      </c>
      <c r="B281" t="s">
        <v>342</v>
      </c>
      <c r="C281">
        <v>9</v>
      </c>
      <c r="D281" t="s">
        <v>52</v>
      </c>
      <c r="E281" s="8">
        <v>252.8</v>
      </c>
      <c r="F281">
        <v>84</v>
      </c>
      <c r="G281" t="b">
        <v>1</v>
      </c>
      <c r="H281" t="b">
        <v>0</v>
      </c>
      <c r="I281" t="b">
        <v>0</v>
      </c>
      <c r="J281">
        <v>8</v>
      </c>
      <c r="K281">
        <v>128</v>
      </c>
      <c r="L281" s="20">
        <f t="shared" ca="1" si="4"/>
        <v>45025</v>
      </c>
    </row>
    <row r="282" spans="1:12" x14ac:dyDescent="0.25">
      <c r="A282">
        <v>281</v>
      </c>
      <c r="B282" t="s">
        <v>343</v>
      </c>
      <c r="C282">
        <v>5</v>
      </c>
      <c r="D282" t="s">
        <v>39</v>
      </c>
      <c r="E282" s="8">
        <v>804.48</v>
      </c>
      <c r="F282">
        <v>70</v>
      </c>
      <c r="G282" t="b">
        <v>0</v>
      </c>
      <c r="H282" t="b">
        <v>1</v>
      </c>
      <c r="I282" t="b">
        <v>0</v>
      </c>
      <c r="J282">
        <v>6</v>
      </c>
      <c r="K282">
        <v>128</v>
      </c>
      <c r="L282" s="20">
        <f t="shared" ca="1" si="4"/>
        <v>44644</v>
      </c>
    </row>
    <row r="283" spans="1:12" x14ac:dyDescent="0.25">
      <c r="A283">
        <v>282</v>
      </c>
      <c r="B283" t="s">
        <v>344</v>
      </c>
      <c r="C283">
        <v>6</v>
      </c>
      <c r="D283" t="s">
        <v>43</v>
      </c>
      <c r="E283" s="8">
        <v>149.41</v>
      </c>
      <c r="F283">
        <v>75</v>
      </c>
      <c r="G283" t="b">
        <v>1</v>
      </c>
      <c r="H283" t="b">
        <v>0</v>
      </c>
      <c r="I283" t="b">
        <v>1</v>
      </c>
      <c r="J283">
        <v>4</v>
      </c>
      <c r="K283">
        <v>64</v>
      </c>
      <c r="L283" s="20">
        <f t="shared" ca="1" si="4"/>
        <v>44615</v>
      </c>
    </row>
    <row r="284" spans="1:12" x14ac:dyDescent="0.25">
      <c r="A284">
        <v>283</v>
      </c>
      <c r="B284" t="s">
        <v>345</v>
      </c>
      <c r="C284">
        <v>11</v>
      </c>
      <c r="D284" t="s">
        <v>94</v>
      </c>
      <c r="E284" s="8">
        <v>287.24</v>
      </c>
      <c r="F284">
        <v>83</v>
      </c>
      <c r="G284" t="b">
        <v>1</v>
      </c>
      <c r="H284" t="b">
        <v>1</v>
      </c>
      <c r="I284" t="b">
        <v>0</v>
      </c>
      <c r="J284">
        <v>8</v>
      </c>
      <c r="K284">
        <v>128</v>
      </c>
      <c r="L284" s="20">
        <f t="shared" ca="1" si="4"/>
        <v>44938</v>
      </c>
    </row>
    <row r="285" spans="1:12" x14ac:dyDescent="0.25">
      <c r="A285">
        <v>284</v>
      </c>
      <c r="B285" t="s">
        <v>346</v>
      </c>
      <c r="C285">
        <v>2</v>
      </c>
      <c r="D285" t="s">
        <v>30</v>
      </c>
      <c r="E285" s="8">
        <v>229.77</v>
      </c>
      <c r="F285">
        <v>82</v>
      </c>
      <c r="G285" t="b">
        <v>0</v>
      </c>
      <c r="H285" t="b">
        <v>0</v>
      </c>
      <c r="I285" t="b">
        <v>0</v>
      </c>
      <c r="J285">
        <v>8</v>
      </c>
      <c r="K285">
        <v>128</v>
      </c>
      <c r="L285" s="20">
        <f t="shared" ca="1" si="4"/>
        <v>44946</v>
      </c>
    </row>
    <row r="286" spans="1:12" x14ac:dyDescent="0.25">
      <c r="A286">
        <v>285</v>
      </c>
      <c r="B286" t="s">
        <v>347</v>
      </c>
      <c r="C286">
        <v>6</v>
      </c>
      <c r="D286" t="s">
        <v>43</v>
      </c>
      <c r="E286" s="8">
        <v>310.33</v>
      </c>
      <c r="F286">
        <v>82</v>
      </c>
      <c r="G286" t="b">
        <v>1</v>
      </c>
      <c r="H286" t="b">
        <v>0</v>
      </c>
      <c r="I286" t="b">
        <v>1</v>
      </c>
      <c r="J286">
        <v>8</v>
      </c>
      <c r="K286">
        <v>128</v>
      </c>
      <c r="L286" s="20">
        <f t="shared" ca="1" si="4"/>
        <v>44917</v>
      </c>
    </row>
    <row r="287" spans="1:12" x14ac:dyDescent="0.25">
      <c r="A287">
        <v>286</v>
      </c>
      <c r="B287" t="s">
        <v>348</v>
      </c>
      <c r="C287">
        <v>6</v>
      </c>
      <c r="D287" t="s">
        <v>43</v>
      </c>
      <c r="E287" s="8">
        <v>229.87</v>
      </c>
      <c r="F287">
        <v>81</v>
      </c>
      <c r="G287" t="b">
        <v>1</v>
      </c>
      <c r="H287" t="b">
        <v>1</v>
      </c>
      <c r="I287" t="b">
        <v>1</v>
      </c>
      <c r="J287">
        <v>8</v>
      </c>
      <c r="K287">
        <v>128</v>
      </c>
      <c r="L287" s="20">
        <f t="shared" ca="1" si="4"/>
        <v>44800</v>
      </c>
    </row>
    <row r="288" spans="1:12" x14ac:dyDescent="0.25">
      <c r="A288">
        <v>287</v>
      </c>
      <c r="B288" t="s">
        <v>349</v>
      </c>
      <c r="C288">
        <v>17</v>
      </c>
      <c r="D288" t="s">
        <v>174</v>
      </c>
      <c r="E288" s="8">
        <v>194.25</v>
      </c>
      <c r="F288">
        <v>83</v>
      </c>
      <c r="G288" t="b">
        <v>0</v>
      </c>
      <c r="H288" t="b">
        <v>0</v>
      </c>
      <c r="I288" t="b">
        <v>0</v>
      </c>
      <c r="J288">
        <v>8</v>
      </c>
      <c r="K288">
        <v>256</v>
      </c>
      <c r="L288" s="20">
        <f t="shared" ca="1" si="4"/>
        <v>44952</v>
      </c>
    </row>
    <row r="289" spans="1:12" x14ac:dyDescent="0.25">
      <c r="A289">
        <v>288</v>
      </c>
      <c r="B289" t="s">
        <v>350</v>
      </c>
      <c r="C289">
        <v>17</v>
      </c>
      <c r="D289" t="s">
        <v>174</v>
      </c>
      <c r="E289" s="8">
        <v>229.87</v>
      </c>
      <c r="F289">
        <v>78</v>
      </c>
      <c r="G289" t="b">
        <v>1</v>
      </c>
      <c r="H289" t="b">
        <v>0</v>
      </c>
      <c r="I289" t="b">
        <v>0</v>
      </c>
      <c r="J289">
        <v>6</v>
      </c>
      <c r="K289">
        <v>128</v>
      </c>
      <c r="L289" s="20">
        <f t="shared" ca="1" si="4"/>
        <v>44577</v>
      </c>
    </row>
    <row r="290" spans="1:12" x14ac:dyDescent="0.25">
      <c r="A290">
        <v>289</v>
      </c>
      <c r="B290" t="s">
        <v>351</v>
      </c>
      <c r="C290">
        <v>5</v>
      </c>
      <c r="D290" t="s">
        <v>39</v>
      </c>
      <c r="E290" s="8">
        <v>2103.44</v>
      </c>
      <c r="F290">
        <v>78</v>
      </c>
      <c r="G290" t="b">
        <v>1</v>
      </c>
      <c r="H290" t="b">
        <v>1</v>
      </c>
      <c r="I290" t="b">
        <v>0</v>
      </c>
      <c r="J290">
        <v>6</v>
      </c>
      <c r="K290">
        <v>1024</v>
      </c>
      <c r="L290" s="20">
        <f t="shared" ca="1" si="4"/>
        <v>44548</v>
      </c>
    </row>
    <row r="291" spans="1:12" x14ac:dyDescent="0.25">
      <c r="A291">
        <v>290</v>
      </c>
      <c r="B291" t="s">
        <v>352</v>
      </c>
      <c r="C291">
        <v>2</v>
      </c>
      <c r="D291" t="s">
        <v>30</v>
      </c>
      <c r="E291" s="8">
        <v>149.41</v>
      </c>
      <c r="F291">
        <v>75</v>
      </c>
      <c r="G291" t="b">
        <v>0</v>
      </c>
      <c r="H291" t="b">
        <v>0</v>
      </c>
      <c r="I291" t="b">
        <v>0</v>
      </c>
      <c r="J291">
        <v>6</v>
      </c>
      <c r="K291">
        <v>128</v>
      </c>
      <c r="L291" s="20">
        <f t="shared" ca="1" si="4"/>
        <v>44837</v>
      </c>
    </row>
    <row r="292" spans="1:12" x14ac:dyDescent="0.25">
      <c r="A292">
        <v>291</v>
      </c>
      <c r="B292" t="s">
        <v>353</v>
      </c>
      <c r="C292">
        <v>10</v>
      </c>
      <c r="D292" t="s">
        <v>63</v>
      </c>
      <c r="E292" s="8">
        <v>183.9</v>
      </c>
      <c r="F292">
        <v>82</v>
      </c>
      <c r="G292" t="b">
        <v>1</v>
      </c>
      <c r="H292" t="b">
        <v>0</v>
      </c>
      <c r="I292" t="b">
        <v>1</v>
      </c>
      <c r="J292">
        <v>8</v>
      </c>
      <c r="K292">
        <v>128</v>
      </c>
      <c r="L292" s="20">
        <f t="shared" ca="1" si="4"/>
        <v>44915</v>
      </c>
    </row>
    <row r="293" spans="1:12" x14ac:dyDescent="0.25">
      <c r="A293">
        <v>292</v>
      </c>
      <c r="B293" t="s">
        <v>354</v>
      </c>
      <c r="C293">
        <v>6</v>
      </c>
      <c r="D293" t="s">
        <v>43</v>
      </c>
      <c r="E293" s="8">
        <v>160.91</v>
      </c>
      <c r="F293">
        <v>82</v>
      </c>
      <c r="G293" t="b">
        <v>0</v>
      </c>
      <c r="H293" t="b">
        <v>0</v>
      </c>
      <c r="I293" t="b">
        <v>1</v>
      </c>
      <c r="J293">
        <v>8</v>
      </c>
      <c r="K293">
        <v>128</v>
      </c>
      <c r="L293" s="20">
        <f t="shared" ca="1" si="4"/>
        <v>45056</v>
      </c>
    </row>
    <row r="294" spans="1:12" x14ac:dyDescent="0.25">
      <c r="A294">
        <v>293</v>
      </c>
      <c r="B294" t="s">
        <v>355</v>
      </c>
      <c r="C294">
        <v>4</v>
      </c>
      <c r="D294" t="s">
        <v>35</v>
      </c>
      <c r="E294" s="8">
        <v>89.07</v>
      </c>
      <c r="F294">
        <v>61</v>
      </c>
      <c r="G294" t="b">
        <v>0</v>
      </c>
      <c r="H294" t="b">
        <v>0</v>
      </c>
      <c r="I294" t="b">
        <v>0</v>
      </c>
      <c r="J294">
        <v>4</v>
      </c>
      <c r="K294">
        <v>64</v>
      </c>
      <c r="L294" s="20">
        <f t="shared" ca="1" si="4"/>
        <v>44697</v>
      </c>
    </row>
    <row r="295" spans="1:12" x14ac:dyDescent="0.25">
      <c r="A295">
        <v>294</v>
      </c>
      <c r="B295" t="s">
        <v>357</v>
      </c>
      <c r="C295">
        <v>2</v>
      </c>
      <c r="D295" t="s">
        <v>30</v>
      </c>
      <c r="E295" s="8">
        <v>287.33999999999997</v>
      </c>
      <c r="F295">
        <v>81</v>
      </c>
      <c r="G295" t="b">
        <v>1</v>
      </c>
      <c r="H295" t="b">
        <v>0</v>
      </c>
      <c r="I295" t="b">
        <v>0</v>
      </c>
      <c r="J295">
        <v>8</v>
      </c>
      <c r="K295">
        <v>128</v>
      </c>
      <c r="L295" s="20">
        <f t="shared" ca="1" si="4"/>
        <v>44765</v>
      </c>
    </row>
    <row r="296" spans="1:12" x14ac:dyDescent="0.25">
      <c r="A296">
        <v>295</v>
      </c>
      <c r="B296" t="s">
        <v>358</v>
      </c>
      <c r="C296">
        <v>3</v>
      </c>
      <c r="D296" t="s">
        <v>33</v>
      </c>
      <c r="E296" s="8">
        <v>689.64</v>
      </c>
      <c r="F296">
        <v>65</v>
      </c>
      <c r="G296" t="b">
        <v>1</v>
      </c>
      <c r="H296" t="b">
        <v>1</v>
      </c>
      <c r="I296" t="b">
        <v>0</v>
      </c>
      <c r="J296">
        <v>12</v>
      </c>
      <c r="K296">
        <v>256</v>
      </c>
      <c r="L296" s="20">
        <f t="shared" ca="1" si="4"/>
        <v>44811</v>
      </c>
    </row>
    <row r="297" spans="1:12" x14ac:dyDescent="0.25">
      <c r="A297">
        <v>296</v>
      </c>
      <c r="B297" t="s">
        <v>359</v>
      </c>
      <c r="C297">
        <v>8</v>
      </c>
      <c r="D297" t="s">
        <v>49</v>
      </c>
      <c r="E297" s="8">
        <v>297.64</v>
      </c>
      <c r="F297">
        <v>82</v>
      </c>
      <c r="G297" t="b">
        <v>1</v>
      </c>
      <c r="H297" t="b">
        <v>0</v>
      </c>
      <c r="I297" t="b">
        <v>0</v>
      </c>
      <c r="J297">
        <v>8</v>
      </c>
      <c r="K297">
        <v>128</v>
      </c>
      <c r="L297" s="20">
        <f t="shared" ca="1" si="4"/>
        <v>44790</v>
      </c>
    </row>
    <row r="298" spans="1:12" x14ac:dyDescent="0.25">
      <c r="A298">
        <v>297</v>
      </c>
      <c r="B298" t="s">
        <v>360</v>
      </c>
      <c r="C298">
        <v>6</v>
      </c>
      <c r="D298" t="s">
        <v>43</v>
      </c>
      <c r="E298" s="8">
        <v>540.11</v>
      </c>
      <c r="F298">
        <v>89</v>
      </c>
      <c r="G298" t="b">
        <v>1</v>
      </c>
      <c r="H298" t="b">
        <v>1</v>
      </c>
      <c r="I298" t="b">
        <v>1</v>
      </c>
      <c r="J298">
        <v>8</v>
      </c>
      <c r="K298">
        <v>128</v>
      </c>
      <c r="L298" s="20">
        <f t="shared" ca="1" si="4"/>
        <v>44859</v>
      </c>
    </row>
    <row r="299" spans="1:12" x14ac:dyDescent="0.25">
      <c r="A299">
        <v>298</v>
      </c>
      <c r="B299" t="s">
        <v>361</v>
      </c>
      <c r="C299">
        <v>6</v>
      </c>
      <c r="D299" t="s">
        <v>43</v>
      </c>
      <c r="E299" s="8">
        <v>86.2</v>
      </c>
      <c r="F299">
        <v>64</v>
      </c>
      <c r="G299" t="b">
        <v>0</v>
      </c>
      <c r="H299" t="b">
        <v>0</v>
      </c>
      <c r="I299" t="b">
        <v>0</v>
      </c>
      <c r="J299">
        <v>3</v>
      </c>
      <c r="K299">
        <v>32</v>
      </c>
      <c r="L299" s="20">
        <f t="shared" ca="1" si="4"/>
        <v>44963</v>
      </c>
    </row>
    <row r="300" spans="1:12" x14ac:dyDescent="0.25">
      <c r="A300">
        <v>299</v>
      </c>
      <c r="B300" t="s">
        <v>362</v>
      </c>
      <c r="C300">
        <v>9</v>
      </c>
      <c r="D300" t="s">
        <v>52</v>
      </c>
      <c r="E300" s="8">
        <v>89.54</v>
      </c>
      <c r="F300">
        <v>60</v>
      </c>
      <c r="G300" t="b">
        <v>0</v>
      </c>
      <c r="H300" t="b">
        <v>0</v>
      </c>
      <c r="I300" t="b">
        <v>0</v>
      </c>
      <c r="J300">
        <v>2</v>
      </c>
      <c r="K300">
        <v>32</v>
      </c>
      <c r="L300" s="20">
        <f t="shared" ca="1" si="4"/>
        <v>44771</v>
      </c>
    </row>
    <row r="301" spans="1:12" x14ac:dyDescent="0.25">
      <c r="A301">
        <v>300</v>
      </c>
      <c r="B301" t="s">
        <v>363</v>
      </c>
      <c r="C301">
        <v>6</v>
      </c>
      <c r="D301" t="s">
        <v>43</v>
      </c>
      <c r="E301" s="8">
        <v>298.83999999999997</v>
      </c>
      <c r="F301">
        <v>85</v>
      </c>
      <c r="G301" t="b">
        <v>1</v>
      </c>
      <c r="H301" t="b">
        <v>0</v>
      </c>
      <c r="I301" t="b">
        <v>1</v>
      </c>
      <c r="J301">
        <v>8</v>
      </c>
      <c r="K301">
        <v>256</v>
      </c>
      <c r="L301" s="20">
        <f t="shared" ca="1" si="4"/>
        <v>45013</v>
      </c>
    </row>
    <row r="302" spans="1:12" x14ac:dyDescent="0.25">
      <c r="A302">
        <v>301</v>
      </c>
      <c r="B302" t="s">
        <v>364</v>
      </c>
      <c r="C302">
        <v>4</v>
      </c>
      <c r="D302" t="s">
        <v>35</v>
      </c>
      <c r="E302" s="8">
        <v>72.400000000000006</v>
      </c>
      <c r="F302">
        <v>60</v>
      </c>
      <c r="G302" t="b">
        <v>0</v>
      </c>
      <c r="H302" t="b">
        <v>0</v>
      </c>
      <c r="I302" t="b">
        <v>0</v>
      </c>
      <c r="J302">
        <v>3</v>
      </c>
      <c r="K302">
        <v>32</v>
      </c>
      <c r="L302" s="20">
        <f t="shared" ca="1" si="4"/>
        <v>44934</v>
      </c>
    </row>
    <row r="303" spans="1:12" x14ac:dyDescent="0.25">
      <c r="A303">
        <v>302</v>
      </c>
      <c r="B303" t="s">
        <v>365</v>
      </c>
      <c r="C303">
        <v>3</v>
      </c>
      <c r="D303" t="s">
        <v>33</v>
      </c>
      <c r="E303" s="8">
        <v>149.41</v>
      </c>
      <c r="F303">
        <v>77</v>
      </c>
      <c r="G303" t="b">
        <v>1</v>
      </c>
      <c r="H303" t="b">
        <v>1</v>
      </c>
      <c r="I303" t="b">
        <v>0</v>
      </c>
      <c r="J303">
        <v>4</v>
      </c>
      <c r="K303">
        <v>64</v>
      </c>
      <c r="L303" s="20">
        <f t="shared" ca="1" si="4"/>
        <v>44977</v>
      </c>
    </row>
    <row r="304" spans="1:12" x14ac:dyDescent="0.25">
      <c r="A304">
        <v>303</v>
      </c>
      <c r="B304" t="s">
        <v>366</v>
      </c>
      <c r="C304">
        <v>6</v>
      </c>
      <c r="D304" t="s">
        <v>43</v>
      </c>
      <c r="E304" s="8">
        <v>137.91999999999999</v>
      </c>
      <c r="F304">
        <v>75</v>
      </c>
      <c r="G304" t="b">
        <v>0</v>
      </c>
      <c r="H304" t="b">
        <v>0</v>
      </c>
      <c r="I304" t="b">
        <v>0</v>
      </c>
      <c r="J304">
        <v>6</v>
      </c>
      <c r="K304">
        <v>128</v>
      </c>
      <c r="L304" s="20">
        <f t="shared" ca="1" si="4"/>
        <v>44987</v>
      </c>
    </row>
    <row r="305" spans="1:12" x14ac:dyDescent="0.25">
      <c r="A305">
        <v>304</v>
      </c>
      <c r="B305" t="s">
        <v>367</v>
      </c>
      <c r="C305">
        <v>6</v>
      </c>
      <c r="D305" t="s">
        <v>43</v>
      </c>
      <c r="E305" s="8">
        <v>251.61</v>
      </c>
      <c r="F305">
        <v>83</v>
      </c>
      <c r="G305" t="b">
        <v>1</v>
      </c>
      <c r="H305" t="b">
        <v>1</v>
      </c>
      <c r="I305" t="b">
        <v>1</v>
      </c>
      <c r="J305">
        <v>6</v>
      </c>
      <c r="K305">
        <v>128</v>
      </c>
      <c r="L305" s="20">
        <f t="shared" ca="1" si="4"/>
        <v>45054</v>
      </c>
    </row>
    <row r="306" spans="1:12" x14ac:dyDescent="0.25">
      <c r="A306">
        <v>305</v>
      </c>
      <c r="B306" t="s">
        <v>368</v>
      </c>
      <c r="C306">
        <v>2</v>
      </c>
      <c r="D306" t="s">
        <v>30</v>
      </c>
      <c r="E306" s="8">
        <v>804.59</v>
      </c>
      <c r="F306">
        <v>84</v>
      </c>
      <c r="G306" t="b">
        <v>1</v>
      </c>
      <c r="H306" t="b">
        <v>1</v>
      </c>
      <c r="I306" t="b">
        <v>0</v>
      </c>
      <c r="J306">
        <v>8</v>
      </c>
      <c r="K306">
        <v>128</v>
      </c>
      <c r="L306" s="20">
        <f t="shared" ca="1" si="4"/>
        <v>44786</v>
      </c>
    </row>
    <row r="307" spans="1:12" x14ac:dyDescent="0.25">
      <c r="A307">
        <v>306</v>
      </c>
      <c r="B307" t="s">
        <v>369</v>
      </c>
      <c r="C307">
        <v>5</v>
      </c>
      <c r="D307" t="s">
        <v>39</v>
      </c>
      <c r="E307" s="8">
        <v>643.66999999999996</v>
      </c>
      <c r="F307">
        <v>75</v>
      </c>
      <c r="G307" t="b">
        <v>1</v>
      </c>
      <c r="H307" t="b">
        <v>1</v>
      </c>
      <c r="I307" t="b">
        <v>0</v>
      </c>
      <c r="J307">
        <v>4</v>
      </c>
      <c r="K307">
        <v>128</v>
      </c>
      <c r="L307" s="20">
        <f t="shared" ca="1" si="4"/>
        <v>44550</v>
      </c>
    </row>
    <row r="308" spans="1:12" x14ac:dyDescent="0.25">
      <c r="A308">
        <v>307</v>
      </c>
      <c r="B308" t="s">
        <v>370</v>
      </c>
      <c r="C308">
        <v>1</v>
      </c>
      <c r="D308" t="s">
        <v>25</v>
      </c>
      <c r="E308" s="8">
        <v>643.66999999999996</v>
      </c>
      <c r="F308">
        <v>87</v>
      </c>
      <c r="G308" t="b">
        <v>1</v>
      </c>
      <c r="H308" t="b">
        <v>1</v>
      </c>
      <c r="I308" t="b">
        <v>0</v>
      </c>
      <c r="J308">
        <v>16</v>
      </c>
      <c r="K308">
        <v>256</v>
      </c>
      <c r="L308" s="20">
        <f t="shared" ca="1" si="4"/>
        <v>44761</v>
      </c>
    </row>
    <row r="309" spans="1:12" x14ac:dyDescent="0.25">
      <c r="A309">
        <v>308</v>
      </c>
      <c r="B309" t="s">
        <v>371</v>
      </c>
      <c r="C309">
        <v>2</v>
      </c>
      <c r="D309" t="s">
        <v>30</v>
      </c>
      <c r="E309" s="8">
        <v>172.4</v>
      </c>
      <c r="F309">
        <v>75</v>
      </c>
      <c r="G309" t="b">
        <v>0</v>
      </c>
      <c r="H309" t="b">
        <v>0</v>
      </c>
      <c r="I309" t="b">
        <v>0</v>
      </c>
      <c r="J309">
        <v>4</v>
      </c>
      <c r="K309">
        <v>128</v>
      </c>
      <c r="L309" s="20">
        <f t="shared" ca="1" si="4"/>
        <v>45049</v>
      </c>
    </row>
    <row r="310" spans="1:12" x14ac:dyDescent="0.25">
      <c r="A310">
        <v>309</v>
      </c>
      <c r="B310" t="s">
        <v>372</v>
      </c>
      <c r="C310">
        <v>8</v>
      </c>
      <c r="D310" t="s">
        <v>49</v>
      </c>
      <c r="E310" s="8">
        <v>298.77999999999997</v>
      </c>
      <c r="F310">
        <v>85</v>
      </c>
      <c r="G310" t="b">
        <v>1</v>
      </c>
      <c r="H310" t="b">
        <v>1</v>
      </c>
      <c r="I310" t="b">
        <v>0</v>
      </c>
      <c r="J310">
        <v>8</v>
      </c>
      <c r="K310">
        <v>256</v>
      </c>
      <c r="L310" s="20">
        <f t="shared" ca="1" si="4"/>
        <v>44678</v>
      </c>
    </row>
    <row r="311" spans="1:12" x14ac:dyDescent="0.25">
      <c r="A311">
        <v>310</v>
      </c>
      <c r="B311" t="s">
        <v>373</v>
      </c>
      <c r="C311">
        <v>1</v>
      </c>
      <c r="D311" t="s">
        <v>25</v>
      </c>
      <c r="E311" s="8">
        <v>494.24</v>
      </c>
      <c r="F311">
        <v>85</v>
      </c>
      <c r="G311" t="b">
        <v>1</v>
      </c>
      <c r="H311" t="b">
        <v>1</v>
      </c>
      <c r="I311" t="b">
        <v>0</v>
      </c>
      <c r="J311">
        <v>8</v>
      </c>
      <c r="K311">
        <v>128</v>
      </c>
      <c r="L311" s="20">
        <f t="shared" ca="1" si="4"/>
        <v>44770</v>
      </c>
    </row>
    <row r="312" spans="1:12" x14ac:dyDescent="0.25">
      <c r="A312">
        <v>311</v>
      </c>
      <c r="B312" t="s">
        <v>374</v>
      </c>
      <c r="C312">
        <v>2</v>
      </c>
      <c r="D312" t="s">
        <v>30</v>
      </c>
      <c r="E312" s="8">
        <v>385.05</v>
      </c>
      <c r="F312">
        <v>89</v>
      </c>
      <c r="G312" t="b">
        <v>1</v>
      </c>
      <c r="H312" t="b">
        <v>1</v>
      </c>
      <c r="I312" t="b">
        <v>0</v>
      </c>
      <c r="J312">
        <v>8</v>
      </c>
      <c r="K312">
        <v>128</v>
      </c>
      <c r="L312" s="20">
        <f t="shared" ca="1" si="4"/>
        <v>44808</v>
      </c>
    </row>
    <row r="313" spans="1:12" x14ac:dyDescent="0.25">
      <c r="A313">
        <v>312</v>
      </c>
      <c r="B313" t="s">
        <v>375</v>
      </c>
      <c r="C313">
        <v>2</v>
      </c>
      <c r="D313" t="s">
        <v>30</v>
      </c>
      <c r="E313" s="8">
        <v>1367.8</v>
      </c>
      <c r="F313">
        <v>65</v>
      </c>
      <c r="G313" t="b">
        <v>1</v>
      </c>
      <c r="H313" t="b">
        <v>1</v>
      </c>
      <c r="I313" t="b">
        <v>0</v>
      </c>
      <c r="J313">
        <v>12</v>
      </c>
      <c r="K313">
        <v>512</v>
      </c>
      <c r="L313" s="20">
        <f t="shared" ca="1" si="4"/>
        <v>44625</v>
      </c>
    </row>
    <row r="314" spans="1:12" x14ac:dyDescent="0.25">
      <c r="A314">
        <v>313</v>
      </c>
      <c r="B314" t="s">
        <v>376</v>
      </c>
      <c r="C314">
        <v>3</v>
      </c>
      <c r="D314" t="s">
        <v>33</v>
      </c>
      <c r="E314" s="8">
        <v>195.39</v>
      </c>
      <c r="F314">
        <v>80</v>
      </c>
      <c r="G314" t="b">
        <v>1</v>
      </c>
      <c r="H314" t="b">
        <v>1</v>
      </c>
      <c r="I314" t="b">
        <v>0</v>
      </c>
      <c r="J314">
        <v>6</v>
      </c>
      <c r="K314">
        <v>128</v>
      </c>
      <c r="L314" s="20">
        <f t="shared" ca="1" si="4"/>
        <v>44661</v>
      </c>
    </row>
    <row r="315" spans="1:12" x14ac:dyDescent="0.25">
      <c r="A315">
        <v>314</v>
      </c>
      <c r="B315" t="s">
        <v>378</v>
      </c>
      <c r="C315">
        <v>29</v>
      </c>
      <c r="D315" t="s">
        <v>377</v>
      </c>
      <c r="E315" s="8">
        <v>80.34</v>
      </c>
      <c r="F315">
        <v>65</v>
      </c>
      <c r="G315" t="b">
        <v>0</v>
      </c>
      <c r="H315" t="b">
        <v>0</v>
      </c>
      <c r="I315" t="b">
        <v>0</v>
      </c>
      <c r="J315">
        <v>2</v>
      </c>
      <c r="K315">
        <v>32</v>
      </c>
      <c r="L315" s="20">
        <f t="shared" ca="1" si="4"/>
        <v>44755</v>
      </c>
    </row>
    <row r="316" spans="1:12" x14ac:dyDescent="0.25">
      <c r="A316">
        <v>315</v>
      </c>
      <c r="B316" t="s">
        <v>379</v>
      </c>
      <c r="C316">
        <v>9</v>
      </c>
      <c r="D316" t="s">
        <v>52</v>
      </c>
      <c r="E316" s="8">
        <v>344.71</v>
      </c>
      <c r="F316">
        <v>82</v>
      </c>
      <c r="G316" t="b">
        <v>1</v>
      </c>
      <c r="H316" t="b">
        <v>0</v>
      </c>
      <c r="I316" t="b">
        <v>0</v>
      </c>
      <c r="J316">
        <v>8</v>
      </c>
      <c r="K316">
        <v>128</v>
      </c>
      <c r="L316" s="20">
        <f t="shared" ca="1" si="4"/>
        <v>44804</v>
      </c>
    </row>
    <row r="317" spans="1:12" x14ac:dyDescent="0.25">
      <c r="A317">
        <v>316</v>
      </c>
      <c r="B317" t="s">
        <v>380</v>
      </c>
      <c r="C317">
        <v>2</v>
      </c>
      <c r="D317" t="s">
        <v>30</v>
      </c>
      <c r="E317" s="8">
        <v>148.78</v>
      </c>
      <c r="F317">
        <v>71</v>
      </c>
      <c r="G317" t="b">
        <v>1</v>
      </c>
      <c r="H317" t="b">
        <v>0</v>
      </c>
      <c r="I317" t="b">
        <v>0</v>
      </c>
      <c r="J317">
        <v>4</v>
      </c>
      <c r="K317">
        <v>64</v>
      </c>
      <c r="L317" s="20">
        <f t="shared" ca="1" si="4"/>
        <v>44859</v>
      </c>
    </row>
    <row r="318" spans="1:12" x14ac:dyDescent="0.25">
      <c r="A318">
        <v>317</v>
      </c>
      <c r="B318" t="s">
        <v>381</v>
      </c>
      <c r="C318">
        <v>10</v>
      </c>
      <c r="D318" t="s">
        <v>63</v>
      </c>
      <c r="E318" s="8">
        <v>344.71</v>
      </c>
      <c r="F318">
        <v>84</v>
      </c>
      <c r="G318" t="b">
        <v>1</v>
      </c>
      <c r="H318" t="b">
        <v>1</v>
      </c>
      <c r="I318" t="b">
        <v>1</v>
      </c>
      <c r="J318">
        <v>8</v>
      </c>
      <c r="K318">
        <v>128</v>
      </c>
      <c r="L318" s="20">
        <f t="shared" ca="1" si="4"/>
        <v>44923</v>
      </c>
    </row>
    <row r="319" spans="1:12" x14ac:dyDescent="0.25">
      <c r="A319">
        <v>318</v>
      </c>
      <c r="B319" t="s">
        <v>382</v>
      </c>
      <c r="C319">
        <v>25</v>
      </c>
      <c r="D319" t="s">
        <v>273</v>
      </c>
      <c r="E319" s="8">
        <v>195.39</v>
      </c>
      <c r="F319">
        <v>80</v>
      </c>
      <c r="G319" t="b">
        <v>1</v>
      </c>
      <c r="H319" t="b">
        <v>1</v>
      </c>
      <c r="I319" t="b">
        <v>0</v>
      </c>
      <c r="J319">
        <v>8</v>
      </c>
      <c r="K319">
        <v>128</v>
      </c>
      <c r="L319" s="20">
        <f t="shared" ca="1" si="4"/>
        <v>44929</v>
      </c>
    </row>
    <row r="320" spans="1:12" x14ac:dyDescent="0.25">
      <c r="A320">
        <v>319</v>
      </c>
      <c r="B320" t="s">
        <v>383</v>
      </c>
      <c r="C320">
        <v>11</v>
      </c>
      <c r="D320" t="s">
        <v>94</v>
      </c>
      <c r="E320" s="8">
        <v>747.11</v>
      </c>
      <c r="F320">
        <v>89</v>
      </c>
      <c r="G320" t="b">
        <v>1</v>
      </c>
      <c r="H320" t="b">
        <v>1</v>
      </c>
      <c r="I320" t="b">
        <v>0</v>
      </c>
      <c r="J320">
        <v>16</v>
      </c>
      <c r="K320">
        <v>256</v>
      </c>
      <c r="L320" s="20">
        <f t="shared" ca="1" si="4"/>
        <v>44951</v>
      </c>
    </row>
    <row r="321" spans="1:12" x14ac:dyDescent="0.25">
      <c r="A321">
        <v>320</v>
      </c>
      <c r="B321" t="s">
        <v>384</v>
      </c>
      <c r="C321">
        <v>2</v>
      </c>
      <c r="D321" t="s">
        <v>30</v>
      </c>
      <c r="E321" s="8">
        <v>1781.59</v>
      </c>
      <c r="F321">
        <v>70</v>
      </c>
      <c r="G321" t="b">
        <v>1</v>
      </c>
      <c r="H321" t="b">
        <v>1</v>
      </c>
      <c r="I321" t="b">
        <v>0</v>
      </c>
      <c r="J321">
        <v>12</v>
      </c>
      <c r="K321">
        <v>256</v>
      </c>
      <c r="L321" s="20">
        <f t="shared" ca="1" si="4"/>
        <v>44695</v>
      </c>
    </row>
    <row r="322" spans="1:12" x14ac:dyDescent="0.25">
      <c r="A322">
        <v>321</v>
      </c>
      <c r="B322" t="s">
        <v>386</v>
      </c>
      <c r="C322">
        <v>30</v>
      </c>
      <c r="D322" t="s">
        <v>385</v>
      </c>
      <c r="E322" s="8">
        <v>1264.3599999999999</v>
      </c>
      <c r="F322">
        <v>87</v>
      </c>
      <c r="G322" t="b">
        <v>1</v>
      </c>
      <c r="H322" t="b">
        <v>0</v>
      </c>
      <c r="I322" t="b">
        <v>0</v>
      </c>
      <c r="J322">
        <v>8</v>
      </c>
      <c r="K322">
        <v>128</v>
      </c>
      <c r="L322" s="20">
        <f t="shared" ref="L322:L385" ca="1" si="5">RANDBETWEEN($O$2,$P$2)</f>
        <v>44866</v>
      </c>
    </row>
    <row r="323" spans="1:12" x14ac:dyDescent="0.25">
      <c r="A323">
        <v>322</v>
      </c>
      <c r="B323" t="s">
        <v>387</v>
      </c>
      <c r="C323">
        <v>5</v>
      </c>
      <c r="D323" t="s">
        <v>39</v>
      </c>
      <c r="E323" s="8">
        <v>977</v>
      </c>
      <c r="F323">
        <v>83</v>
      </c>
      <c r="G323" t="b">
        <v>1</v>
      </c>
      <c r="H323" t="b">
        <v>1</v>
      </c>
      <c r="I323" t="b">
        <v>0</v>
      </c>
      <c r="J323">
        <v>6</v>
      </c>
      <c r="K323">
        <v>256</v>
      </c>
      <c r="L323" s="20">
        <f t="shared" ca="1" si="5"/>
        <v>44834</v>
      </c>
    </row>
    <row r="324" spans="1:12" x14ac:dyDescent="0.25">
      <c r="A324">
        <v>323</v>
      </c>
      <c r="B324" t="s">
        <v>388</v>
      </c>
      <c r="C324">
        <v>2</v>
      </c>
      <c r="D324" t="s">
        <v>30</v>
      </c>
      <c r="E324" s="8">
        <v>316.08</v>
      </c>
      <c r="F324">
        <v>85</v>
      </c>
      <c r="G324" t="b">
        <v>1</v>
      </c>
      <c r="H324" t="b">
        <v>1</v>
      </c>
      <c r="I324" t="b">
        <v>0</v>
      </c>
      <c r="J324">
        <v>8</v>
      </c>
      <c r="K324">
        <v>128</v>
      </c>
      <c r="L324" s="20">
        <f t="shared" ca="1" si="5"/>
        <v>44856</v>
      </c>
    </row>
    <row r="325" spans="1:12" x14ac:dyDescent="0.25">
      <c r="A325">
        <v>324</v>
      </c>
      <c r="B325" t="s">
        <v>389</v>
      </c>
      <c r="C325">
        <v>14</v>
      </c>
      <c r="D325" t="s">
        <v>158</v>
      </c>
      <c r="E325" s="8">
        <v>103.44</v>
      </c>
      <c r="F325">
        <v>69</v>
      </c>
      <c r="G325" t="b">
        <v>0</v>
      </c>
      <c r="H325" t="b">
        <v>0</v>
      </c>
      <c r="I325" t="b">
        <v>0</v>
      </c>
      <c r="J325">
        <v>6</v>
      </c>
      <c r="K325">
        <v>128</v>
      </c>
      <c r="L325" s="20">
        <f t="shared" ca="1" si="5"/>
        <v>44704</v>
      </c>
    </row>
    <row r="326" spans="1:12" x14ac:dyDescent="0.25">
      <c r="A326">
        <v>325</v>
      </c>
      <c r="B326" t="s">
        <v>390</v>
      </c>
      <c r="C326">
        <v>16</v>
      </c>
      <c r="D326" t="s">
        <v>172</v>
      </c>
      <c r="E326" s="8">
        <v>465.29</v>
      </c>
      <c r="F326">
        <v>84</v>
      </c>
      <c r="G326" t="b">
        <v>1</v>
      </c>
      <c r="H326" t="b">
        <v>1</v>
      </c>
      <c r="I326" t="b">
        <v>0</v>
      </c>
      <c r="J326">
        <v>8</v>
      </c>
      <c r="K326">
        <v>128</v>
      </c>
      <c r="L326" s="20">
        <f t="shared" ca="1" si="5"/>
        <v>44978</v>
      </c>
    </row>
    <row r="327" spans="1:12" x14ac:dyDescent="0.25">
      <c r="A327">
        <v>326</v>
      </c>
      <c r="B327" t="s">
        <v>391</v>
      </c>
      <c r="C327">
        <v>6</v>
      </c>
      <c r="D327" t="s">
        <v>43</v>
      </c>
      <c r="E327" s="8">
        <v>206.89</v>
      </c>
      <c r="F327">
        <v>81</v>
      </c>
      <c r="G327" t="b">
        <v>0</v>
      </c>
      <c r="H327" t="b">
        <v>0</v>
      </c>
      <c r="I327" t="b">
        <v>1</v>
      </c>
      <c r="J327">
        <v>6</v>
      </c>
      <c r="K327">
        <v>128</v>
      </c>
      <c r="L327" s="20">
        <f t="shared" ca="1" si="5"/>
        <v>44983</v>
      </c>
    </row>
    <row r="328" spans="1:12" x14ac:dyDescent="0.25">
      <c r="A328">
        <v>327</v>
      </c>
      <c r="B328" t="s">
        <v>392</v>
      </c>
      <c r="C328">
        <v>2</v>
      </c>
      <c r="D328" t="s">
        <v>30</v>
      </c>
      <c r="E328" s="8">
        <v>1218.3800000000001</v>
      </c>
      <c r="F328">
        <v>70</v>
      </c>
      <c r="G328" t="b">
        <v>1</v>
      </c>
      <c r="H328" t="b">
        <v>1</v>
      </c>
      <c r="I328" t="b">
        <v>0</v>
      </c>
      <c r="J328">
        <v>12</v>
      </c>
      <c r="K328">
        <v>256</v>
      </c>
      <c r="L328" s="20">
        <f t="shared" ca="1" si="5"/>
        <v>44563</v>
      </c>
    </row>
    <row r="329" spans="1:12" x14ac:dyDescent="0.25">
      <c r="A329">
        <v>328</v>
      </c>
      <c r="B329" t="s">
        <v>393</v>
      </c>
      <c r="C329">
        <v>17</v>
      </c>
      <c r="D329" t="s">
        <v>174</v>
      </c>
      <c r="E329" s="8">
        <v>103.44</v>
      </c>
      <c r="F329">
        <v>67</v>
      </c>
      <c r="G329" t="b">
        <v>0</v>
      </c>
      <c r="H329" t="b">
        <v>0</v>
      </c>
      <c r="I329" t="b">
        <v>0</v>
      </c>
      <c r="J329">
        <v>4</v>
      </c>
      <c r="K329">
        <v>64</v>
      </c>
      <c r="L329" s="20">
        <f t="shared" ca="1" si="5"/>
        <v>44974</v>
      </c>
    </row>
    <row r="330" spans="1:12" x14ac:dyDescent="0.25">
      <c r="A330">
        <v>329</v>
      </c>
      <c r="B330" t="s">
        <v>394</v>
      </c>
      <c r="C330">
        <v>9</v>
      </c>
      <c r="D330" t="s">
        <v>52</v>
      </c>
      <c r="E330" s="8">
        <v>172.4</v>
      </c>
      <c r="F330">
        <v>77</v>
      </c>
      <c r="G330" t="b">
        <v>0</v>
      </c>
      <c r="H330" t="b">
        <v>0</v>
      </c>
      <c r="I330" t="b">
        <v>0</v>
      </c>
      <c r="J330">
        <v>6</v>
      </c>
      <c r="K330">
        <v>128</v>
      </c>
      <c r="L330" s="20">
        <f t="shared" ca="1" si="5"/>
        <v>44698</v>
      </c>
    </row>
    <row r="331" spans="1:12" x14ac:dyDescent="0.25">
      <c r="A331">
        <v>330</v>
      </c>
      <c r="B331" t="s">
        <v>395</v>
      </c>
      <c r="C331">
        <v>8</v>
      </c>
      <c r="D331" t="s">
        <v>49</v>
      </c>
      <c r="E331" s="8">
        <v>229.77</v>
      </c>
      <c r="F331">
        <v>82</v>
      </c>
      <c r="G331" t="b">
        <v>1</v>
      </c>
      <c r="H331" t="b">
        <v>0</v>
      </c>
      <c r="I331" t="b">
        <v>0</v>
      </c>
      <c r="J331">
        <v>8</v>
      </c>
      <c r="K331">
        <v>128</v>
      </c>
      <c r="L331" s="20">
        <f t="shared" ca="1" si="5"/>
        <v>44577</v>
      </c>
    </row>
    <row r="332" spans="1:12" x14ac:dyDescent="0.25">
      <c r="A332">
        <v>331</v>
      </c>
      <c r="B332" t="s">
        <v>396</v>
      </c>
      <c r="C332">
        <v>11</v>
      </c>
      <c r="D332" t="s">
        <v>94</v>
      </c>
      <c r="E332" s="8">
        <v>268.95</v>
      </c>
      <c r="F332">
        <v>80</v>
      </c>
      <c r="G332" t="b">
        <v>1</v>
      </c>
      <c r="H332" t="b">
        <v>0</v>
      </c>
      <c r="I332" t="b">
        <v>0</v>
      </c>
      <c r="J332">
        <v>8</v>
      </c>
      <c r="K332">
        <v>128</v>
      </c>
      <c r="L332" s="20">
        <f t="shared" ca="1" si="5"/>
        <v>45029</v>
      </c>
    </row>
    <row r="333" spans="1:12" x14ac:dyDescent="0.25">
      <c r="A333">
        <v>332</v>
      </c>
      <c r="B333" t="s">
        <v>397</v>
      </c>
      <c r="C333">
        <v>2</v>
      </c>
      <c r="D333" t="s">
        <v>30</v>
      </c>
      <c r="E333" s="8">
        <v>482.64</v>
      </c>
      <c r="F333">
        <v>70</v>
      </c>
      <c r="G333" t="b">
        <v>1</v>
      </c>
      <c r="H333" t="b">
        <v>1</v>
      </c>
      <c r="I333" t="b">
        <v>0</v>
      </c>
      <c r="J333">
        <v>8</v>
      </c>
      <c r="K333">
        <v>256</v>
      </c>
      <c r="L333" s="20">
        <f t="shared" ca="1" si="5"/>
        <v>44730</v>
      </c>
    </row>
    <row r="334" spans="1:12" x14ac:dyDescent="0.25">
      <c r="A334">
        <v>333</v>
      </c>
      <c r="B334" t="s">
        <v>398</v>
      </c>
      <c r="C334">
        <v>4</v>
      </c>
      <c r="D334" t="s">
        <v>35</v>
      </c>
      <c r="E334" s="8">
        <v>264.33999999999997</v>
      </c>
      <c r="F334">
        <v>82</v>
      </c>
      <c r="G334" t="b">
        <v>1</v>
      </c>
      <c r="H334" t="b">
        <v>0</v>
      </c>
      <c r="I334" t="b">
        <v>0</v>
      </c>
      <c r="J334">
        <v>8</v>
      </c>
      <c r="K334">
        <v>128</v>
      </c>
      <c r="L334" s="20">
        <f t="shared" ca="1" si="5"/>
        <v>44638</v>
      </c>
    </row>
    <row r="335" spans="1:12" x14ac:dyDescent="0.25">
      <c r="A335">
        <v>334</v>
      </c>
      <c r="B335" t="s">
        <v>399</v>
      </c>
      <c r="C335">
        <v>10</v>
      </c>
      <c r="D335" t="s">
        <v>63</v>
      </c>
      <c r="E335" s="8">
        <v>298.83999999999997</v>
      </c>
      <c r="F335">
        <v>82</v>
      </c>
      <c r="G335" t="b">
        <v>1</v>
      </c>
      <c r="H335" t="b">
        <v>1</v>
      </c>
      <c r="I335" t="b">
        <v>0</v>
      </c>
      <c r="J335">
        <v>6</v>
      </c>
      <c r="K335">
        <v>128</v>
      </c>
      <c r="L335" s="20">
        <f t="shared" ca="1" si="5"/>
        <v>44844</v>
      </c>
    </row>
    <row r="336" spans="1:12" x14ac:dyDescent="0.25">
      <c r="A336">
        <v>335</v>
      </c>
      <c r="B336" t="s">
        <v>400</v>
      </c>
      <c r="C336">
        <v>17</v>
      </c>
      <c r="D336" t="s">
        <v>174</v>
      </c>
      <c r="E336" s="8">
        <v>134.47999999999999</v>
      </c>
      <c r="F336">
        <v>74</v>
      </c>
      <c r="G336" t="b">
        <v>0</v>
      </c>
      <c r="H336" t="b">
        <v>0</v>
      </c>
      <c r="I336" t="b">
        <v>0</v>
      </c>
      <c r="J336">
        <v>4</v>
      </c>
      <c r="K336">
        <v>64</v>
      </c>
      <c r="L336" s="20">
        <f t="shared" ca="1" si="5"/>
        <v>44840</v>
      </c>
    </row>
    <row r="337" spans="1:12" x14ac:dyDescent="0.25">
      <c r="A337">
        <v>336</v>
      </c>
      <c r="B337" t="s">
        <v>401</v>
      </c>
      <c r="C337">
        <v>2</v>
      </c>
      <c r="D337" t="s">
        <v>30</v>
      </c>
      <c r="E337" s="8">
        <v>74.7</v>
      </c>
      <c r="F337">
        <v>70</v>
      </c>
      <c r="G337" t="b">
        <v>0</v>
      </c>
      <c r="H337" t="b">
        <v>0</v>
      </c>
      <c r="I337" t="b">
        <v>0</v>
      </c>
      <c r="J337">
        <v>2</v>
      </c>
      <c r="K337">
        <v>32</v>
      </c>
      <c r="L337" s="20">
        <f t="shared" ca="1" si="5"/>
        <v>44765</v>
      </c>
    </row>
    <row r="338" spans="1:12" x14ac:dyDescent="0.25">
      <c r="A338">
        <v>337</v>
      </c>
      <c r="B338" t="s">
        <v>402</v>
      </c>
      <c r="C338">
        <v>3</v>
      </c>
      <c r="D338" t="s">
        <v>33</v>
      </c>
      <c r="E338" s="8">
        <v>183.9</v>
      </c>
      <c r="F338">
        <v>84</v>
      </c>
      <c r="G338" t="b">
        <v>0</v>
      </c>
      <c r="H338" t="b">
        <v>1</v>
      </c>
      <c r="I338" t="b">
        <v>0</v>
      </c>
      <c r="J338">
        <v>6</v>
      </c>
      <c r="K338">
        <v>128</v>
      </c>
      <c r="L338" s="20">
        <f t="shared" ca="1" si="5"/>
        <v>44937</v>
      </c>
    </row>
    <row r="339" spans="1:12" x14ac:dyDescent="0.25">
      <c r="A339">
        <v>338</v>
      </c>
      <c r="B339" t="s">
        <v>403</v>
      </c>
      <c r="C339">
        <v>1</v>
      </c>
      <c r="D339" t="s">
        <v>25</v>
      </c>
      <c r="E339" s="8">
        <v>744.83</v>
      </c>
      <c r="F339">
        <v>89</v>
      </c>
      <c r="G339" t="b">
        <v>1</v>
      </c>
      <c r="H339" t="b">
        <v>1</v>
      </c>
      <c r="I339" t="b">
        <v>0</v>
      </c>
      <c r="J339">
        <v>8</v>
      </c>
      <c r="K339">
        <v>128</v>
      </c>
      <c r="L339" s="20">
        <f t="shared" ca="1" si="5"/>
        <v>44564</v>
      </c>
    </row>
    <row r="340" spans="1:12" x14ac:dyDescent="0.25">
      <c r="A340">
        <v>339</v>
      </c>
      <c r="B340" t="s">
        <v>404</v>
      </c>
      <c r="C340">
        <v>6</v>
      </c>
      <c r="D340" t="s">
        <v>43</v>
      </c>
      <c r="E340" s="8">
        <v>167.7</v>
      </c>
      <c r="F340">
        <v>80</v>
      </c>
      <c r="G340" t="b">
        <v>0</v>
      </c>
      <c r="H340" t="b">
        <v>0</v>
      </c>
      <c r="I340" t="b">
        <v>1</v>
      </c>
      <c r="J340">
        <v>6</v>
      </c>
      <c r="K340">
        <v>64</v>
      </c>
      <c r="L340" s="20">
        <f t="shared" ca="1" si="5"/>
        <v>44605</v>
      </c>
    </row>
    <row r="341" spans="1:12" x14ac:dyDescent="0.25">
      <c r="A341">
        <v>340</v>
      </c>
      <c r="B341" t="s">
        <v>405</v>
      </c>
      <c r="C341">
        <v>6</v>
      </c>
      <c r="D341" t="s">
        <v>43</v>
      </c>
      <c r="E341" s="8">
        <v>86.2</v>
      </c>
      <c r="F341">
        <v>68</v>
      </c>
      <c r="G341" t="b">
        <v>0</v>
      </c>
      <c r="H341" t="b">
        <v>0</v>
      </c>
      <c r="I341" t="b">
        <v>0</v>
      </c>
      <c r="J341">
        <v>4</v>
      </c>
      <c r="K341">
        <v>64</v>
      </c>
      <c r="L341" s="20">
        <f t="shared" ca="1" si="5"/>
        <v>44674</v>
      </c>
    </row>
    <row r="342" spans="1:12" x14ac:dyDescent="0.25">
      <c r="A342">
        <v>341</v>
      </c>
      <c r="B342" t="s">
        <v>406</v>
      </c>
      <c r="C342">
        <v>14</v>
      </c>
      <c r="D342" t="s">
        <v>158</v>
      </c>
      <c r="E342" s="8">
        <v>252.86</v>
      </c>
      <c r="F342">
        <v>82</v>
      </c>
      <c r="G342" t="b">
        <v>1</v>
      </c>
      <c r="H342" t="b">
        <v>1</v>
      </c>
      <c r="I342" t="b">
        <v>0</v>
      </c>
      <c r="J342">
        <v>8</v>
      </c>
      <c r="K342">
        <v>128</v>
      </c>
      <c r="L342" s="20">
        <f t="shared" ca="1" si="5"/>
        <v>44763</v>
      </c>
    </row>
    <row r="343" spans="1:12" x14ac:dyDescent="0.25">
      <c r="A343">
        <v>342</v>
      </c>
      <c r="B343" t="s">
        <v>407</v>
      </c>
      <c r="C343">
        <v>2</v>
      </c>
      <c r="D343" t="s">
        <v>30</v>
      </c>
      <c r="E343" s="8">
        <v>137.91999999999999</v>
      </c>
      <c r="F343">
        <v>71</v>
      </c>
      <c r="G343" t="b">
        <v>0</v>
      </c>
      <c r="H343" t="b">
        <v>0</v>
      </c>
      <c r="I343" t="b">
        <v>0</v>
      </c>
      <c r="J343">
        <v>4</v>
      </c>
      <c r="K343">
        <v>64</v>
      </c>
      <c r="L343" s="20">
        <f t="shared" ca="1" si="5"/>
        <v>44818</v>
      </c>
    </row>
    <row r="344" spans="1:12" x14ac:dyDescent="0.25">
      <c r="A344">
        <v>343</v>
      </c>
      <c r="B344" t="s">
        <v>408</v>
      </c>
      <c r="C344">
        <v>10</v>
      </c>
      <c r="D344" t="s">
        <v>63</v>
      </c>
      <c r="E344" s="8">
        <v>149.41</v>
      </c>
      <c r="F344">
        <v>79</v>
      </c>
      <c r="G344" t="b">
        <v>0</v>
      </c>
      <c r="H344" t="b">
        <v>0</v>
      </c>
      <c r="I344" t="b">
        <v>1</v>
      </c>
      <c r="J344">
        <v>6</v>
      </c>
      <c r="K344">
        <v>128</v>
      </c>
      <c r="L344" s="20">
        <f t="shared" ca="1" si="5"/>
        <v>45054</v>
      </c>
    </row>
    <row r="345" spans="1:12" x14ac:dyDescent="0.25">
      <c r="A345">
        <v>344</v>
      </c>
      <c r="B345" t="s">
        <v>409</v>
      </c>
      <c r="C345">
        <v>1</v>
      </c>
      <c r="D345" t="s">
        <v>25</v>
      </c>
      <c r="E345" s="8">
        <v>241.26</v>
      </c>
      <c r="F345">
        <v>81</v>
      </c>
      <c r="G345" t="b">
        <v>1</v>
      </c>
      <c r="H345" t="b">
        <v>1</v>
      </c>
      <c r="I345" t="b">
        <v>0</v>
      </c>
      <c r="J345">
        <v>6</v>
      </c>
      <c r="K345">
        <v>128</v>
      </c>
      <c r="L345" s="20">
        <f t="shared" ca="1" si="5"/>
        <v>44771</v>
      </c>
    </row>
    <row r="346" spans="1:12" x14ac:dyDescent="0.25">
      <c r="A346">
        <v>345</v>
      </c>
      <c r="B346" t="s">
        <v>410</v>
      </c>
      <c r="C346">
        <v>5</v>
      </c>
      <c r="D346" t="s">
        <v>39</v>
      </c>
      <c r="E346" s="8">
        <v>839.07</v>
      </c>
      <c r="F346">
        <v>79</v>
      </c>
      <c r="G346" t="b">
        <v>1</v>
      </c>
      <c r="H346" t="b">
        <v>1</v>
      </c>
      <c r="I346" t="b">
        <v>0</v>
      </c>
      <c r="J346">
        <v>4</v>
      </c>
      <c r="K346">
        <v>256</v>
      </c>
      <c r="L346" s="20">
        <f t="shared" ca="1" si="5"/>
        <v>44796</v>
      </c>
    </row>
    <row r="347" spans="1:12" x14ac:dyDescent="0.25">
      <c r="A347">
        <v>346</v>
      </c>
      <c r="B347" t="s">
        <v>411</v>
      </c>
      <c r="C347">
        <v>8</v>
      </c>
      <c r="D347" t="s">
        <v>49</v>
      </c>
      <c r="E347" s="8">
        <v>896.44</v>
      </c>
      <c r="F347">
        <v>70</v>
      </c>
      <c r="G347" t="b">
        <v>1</v>
      </c>
      <c r="H347" t="b">
        <v>1</v>
      </c>
      <c r="I347" t="b">
        <v>0</v>
      </c>
      <c r="J347">
        <v>12</v>
      </c>
      <c r="K347">
        <v>256</v>
      </c>
      <c r="L347" s="20">
        <f t="shared" ca="1" si="5"/>
        <v>44708</v>
      </c>
    </row>
    <row r="348" spans="1:12" x14ac:dyDescent="0.25">
      <c r="A348">
        <v>347</v>
      </c>
      <c r="B348" t="s">
        <v>412</v>
      </c>
      <c r="C348">
        <v>9</v>
      </c>
      <c r="D348" t="s">
        <v>52</v>
      </c>
      <c r="E348" s="8">
        <v>655.16</v>
      </c>
      <c r="F348">
        <v>70</v>
      </c>
      <c r="G348" t="b">
        <v>1</v>
      </c>
      <c r="H348" t="b">
        <v>1</v>
      </c>
      <c r="I348" t="b">
        <v>1</v>
      </c>
      <c r="J348">
        <v>8</v>
      </c>
      <c r="K348">
        <v>256</v>
      </c>
      <c r="L348" s="20">
        <f t="shared" ca="1" si="5"/>
        <v>45049</v>
      </c>
    </row>
    <row r="349" spans="1:12" x14ac:dyDescent="0.25">
      <c r="A349">
        <v>348</v>
      </c>
      <c r="B349" t="s">
        <v>413</v>
      </c>
      <c r="C349">
        <v>3</v>
      </c>
      <c r="D349" t="s">
        <v>33</v>
      </c>
      <c r="E349" s="8">
        <v>252.86</v>
      </c>
      <c r="F349">
        <v>79</v>
      </c>
      <c r="G349" t="b">
        <v>1</v>
      </c>
      <c r="H349" t="b">
        <v>1</v>
      </c>
      <c r="I349" t="b">
        <v>0</v>
      </c>
      <c r="J349">
        <v>4</v>
      </c>
      <c r="K349">
        <v>128</v>
      </c>
      <c r="L349" s="20">
        <f t="shared" ca="1" si="5"/>
        <v>44985</v>
      </c>
    </row>
    <row r="350" spans="1:12" x14ac:dyDescent="0.25">
      <c r="A350">
        <v>349</v>
      </c>
      <c r="B350" t="s">
        <v>414</v>
      </c>
      <c r="C350">
        <v>3</v>
      </c>
      <c r="D350" t="s">
        <v>33</v>
      </c>
      <c r="E350" s="8">
        <v>109.18</v>
      </c>
      <c r="F350">
        <v>75</v>
      </c>
      <c r="G350" t="b">
        <v>0</v>
      </c>
      <c r="H350" t="b">
        <v>0</v>
      </c>
      <c r="I350" t="b">
        <v>0</v>
      </c>
      <c r="J350">
        <v>4</v>
      </c>
      <c r="K350">
        <v>64</v>
      </c>
      <c r="L350" s="20">
        <f t="shared" ca="1" si="5"/>
        <v>44811</v>
      </c>
    </row>
    <row r="351" spans="1:12" x14ac:dyDescent="0.25">
      <c r="A351">
        <v>350</v>
      </c>
      <c r="B351" t="s">
        <v>415</v>
      </c>
      <c r="C351">
        <v>6</v>
      </c>
      <c r="D351" t="s">
        <v>43</v>
      </c>
      <c r="E351" s="8">
        <v>86.2</v>
      </c>
      <c r="F351">
        <v>66</v>
      </c>
      <c r="G351" t="b">
        <v>0</v>
      </c>
      <c r="H351" t="b">
        <v>0</v>
      </c>
      <c r="I351" t="b">
        <v>0</v>
      </c>
      <c r="J351">
        <v>4</v>
      </c>
      <c r="K351">
        <v>64</v>
      </c>
      <c r="L351" s="20">
        <f t="shared" ca="1" si="5"/>
        <v>44800</v>
      </c>
    </row>
    <row r="352" spans="1:12" x14ac:dyDescent="0.25">
      <c r="A352">
        <v>351</v>
      </c>
      <c r="B352" t="s">
        <v>416</v>
      </c>
      <c r="C352">
        <v>12</v>
      </c>
      <c r="D352" t="s">
        <v>96</v>
      </c>
      <c r="E352" s="8">
        <v>53.44</v>
      </c>
      <c r="F352">
        <v>70</v>
      </c>
      <c r="G352" t="b">
        <v>0</v>
      </c>
      <c r="H352" t="b">
        <v>0</v>
      </c>
      <c r="I352" t="b">
        <v>0</v>
      </c>
      <c r="J352">
        <v>2</v>
      </c>
      <c r="K352">
        <v>32</v>
      </c>
      <c r="L352" s="20">
        <f t="shared" ca="1" si="5"/>
        <v>44811</v>
      </c>
    </row>
    <row r="353" spans="1:12" x14ac:dyDescent="0.25">
      <c r="A353">
        <v>352</v>
      </c>
      <c r="B353" t="s">
        <v>417</v>
      </c>
      <c r="C353">
        <v>9</v>
      </c>
      <c r="D353" t="s">
        <v>52</v>
      </c>
      <c r="E353" s="8">
        <v>206.9</v>
      </c>
      <c r="F353">
        <v>62</v>
      </c>
      <c r="G353" t="b">
        <v>0</v>
      </c>
      <c r="H353" t="b">
        <v>0</v>
      </c>
      <c r="I353" t="b">
        <v>0</v>
      </c>
      <c r="J353">
        <v>4</v>
      </c>
      <c r="K353">
        <v>32</v>
      </c>
      <c r="L353" s="20">
        <f t="shared" ca="1" si="5"/>
        <v>44658</v>
      </c>
    </row>
    <row r="354" spans="1:12" x14ac:dyDescent="0.25">
      <c r="A354">
        <v>353</v>
      </c>
      <c r="B354" t="s">
        <v>418</v>
      </c>
      <c r="C354">
        <v>6</v>
      </c>
      <c r="D354" t="s">
        <v>43</v>
      </c>
      <c r="E354" s="8">
        <v>448.26</v>
      </c>
      <c r="F354">
        <v>85</v>
      </c>
      <c r="G354" t="b">
        <v>1</v>
      </c>
      <c r="H354" t="b">
        <v>1</v>
      </c>
      <c r="I354" t="b">
        <v>1</v>
      </c>
      <c r="J354">
        <v>8</v>
      </c>
      <c r="K354">
        <v>128</v>
      </c>
      <c r="L354" s="20">
        <f t="shared" ca="1" si="5"/>
        <v>44809</v>
      </c>
    </row>
    <row r="355" spans="1:12" x14ac:dyDescent="0.25">
      <c r="A355">
        <v>354</v>
      </c>
      <c r="B355" t="s">
        <v>419</v>
      </c>
      <c r="C355">
        <v>4</v>
      </c>
      <c r="D355" t="s">
        <v>35</v>
      </c>
      <c r="E355" s="8">
        <v>82.13</v>
      </c>
      <c r="F355">
        <v>70</v>
      </c>
      <c r="G355" t="b">
        <v>0</v>
      </c>
      <c r="H355" t="b">
        <v>0</v>
      </c>
      <c r="I355" t="b">
        <v>0</v>
      </c>
      <c r="J355">
        <v>2</v>
      </c>
      <c r="K355">
        <v>32</v>
      </c>
      <c r="L355" s="20">
        <f t="shared" ca="1" si="5"/>
        <v>44992</v>
      </c>
    </row>
    <row r="356" spans="1:12" x14ac:dyDescent="0.25">
      <c r="A356">
        <v>355</v>
      </c>
      <c r="B356" t="s">
        <v>420</v>
      </c>
      <c r="C356">
        <v>9</v>
      </c>
      <c r="D356" t="s">
        <v>52</v>
      </c>
      <c r="E356" s="8">
        <v>172.3</v>
      </c>
      <c r="F356">
        <v>77</v>
      </c>
      <c r="G356" t="b">
        <v>0</v>
      </c>
      <c r="H356" t="b">
        <v>0</v>
      </c>
      <c r="I356" t="b">
        <v>0</v>
      </c>
      <c r="J356">
        <v>8</v>
      </c>
      <c r="K356">
        <v>128</v>
      </c>
      <c r="L356" s="20">
        <f t="shared" ca="1" si="5"/>
        <v>44663</v>
      </c>
    </row>
    <row r="357" spans="1:12" x14ac:dyDescent="0.25">
      <c r="A357">
        <v>356</v>
      </c>
      <c r="B357" t="s">
        <v>421</v>
      </c>
      <c r="C357">
        <v>8</v>
      </c>
      <c r="D357" t="s">
        <v>49</v>
      </c>
      <c r="E357" s="8">
        <v>178.15</v>
      </c>
      <c r="F357">
        <v>70</v>
      </c>
      <c r="G357" t="b">
        <v>0</v>
      </c>
      <c r="H357" t="b">
        <v>0</v>
      </c>
      <c r="I357" t="b">
        <v>0</v>
      </c>
      <c r="J357">
        <v>4</v>
      </c>
      <c r="K357">
        <v>64</v>
      </c>
      <c r="L357" s="20">
        <f t="shared" ca="1" si="5"/>
        <v>44935</v>
      </c>
    </row>
    <row r="358" spans="1:12" x14ac:dyDescent="0.25">
      <c r="A358">
        <v>357</v>
      </c>
      <c r="B358" t="s">
        <v>422</v>
      </c>
      <c r="C358">
        <v>6</v>
      </c>
      <c r="D358" t="s">
        <v>43</v>
      </c>
      <c r="E358" s="8">
        <v>114.93</v>
      </c>
      <c r="F358">
        <v>69</v>
      </c>
      <c r="G358" t="b">
        <v>0</v>
      </c>
      <c r="H358" t="b">
        <v>0</v>
      </c>
      <c r="I358" t="b">
        <v>1</v>
      </c>
      <c r="J358">
        <v>6</v>
      </c>
      <c r="K358">
        <v>128</v>
      </c>
      <c r="L358" s="20">
        <f t="shared" ca="1" si="5"/>
        <v>44888</v>
      </c>
    </row>
    <row r="359" spans="1:12" x14ac:dyDescent="0.25">
      <c r="A359">
        <v>358</v>
      </c>
      <c r="B359" t="s">
        <v>423</v>
      </c>
      <c r="C359">
        <v>10</v>
      </c>
      <c r="D359" t="s">
        <v>63</v>
      </c>
      <c r="E359" s="8">
        <v>344.82</v>
      </c>
      <c r="F359">
        <v>86</v>
      </c>
      <c r="G359" t="b">
        <v>1</v>
      </c>
      <c r="H359" t="b">
        <v>1</v>
      </c>
      <c r="I359" t="b">
        <v>0</v>
      </c>
      <c r="J359">
        <v>12</v>
      </c>
      <c r="K359">
        <v>256</v>
      </c>
      <c r="L359" s="20">
        <f t="shared" ca="1" si="5"/>
        <v>44981</v>
      </c>
    </row>
    <row r="360" spans="1:12" x14ac:dyDescent="0.25">
      <c r="A360">
        <v>359</v>
      </c>
      <c r="B360" t="s">
        <v>424</v>
      </c>
      <c r="C360">
        <v>4</v>
      </c>
      <c r="D360" t="s">
        <v>35</v>
      </c>
      <c r="E360" s="8">
        <v>183.9</v>
      </c>
      <c r="F360">
        <v>84</v>
      </c>
      <c r="G360" t="b">
        <v>0</v>
      </c>
      <c r="H360" t="b">
        <v>0</v>
      </c>
      <c r="I360" t="b">
        <v>0</v>
      </c>
      <c r="J360">
        <v>8</v>
      </c>
      <c r="K360">
        <v>128</v>
      </c>
      <c r="L360" s="20">
        <f t="shared" ca="1" si="5"/>
        <v>44883</v>
      </c>
    </row>
    <row r="361" spans="1:12" x14ac:dyDescent="0.25">
      <c r="A361">
        <v>360</v>
      </c>
      <c r="B361" t="s">
        <v>425</v>
      </c>
      <c r="C361">
        <v>6</v>
      </c>
      <c r="D361" t="s">
        <v>43</v>
      </c>
      <c r="E361" s="8">
        <v>689.54</v>
      </c>
      <c r="F361">
        <v>89</v>
      </c>
      <c r="G361" t="b">
        <v>1</v>
      </c>
      <c r="H361" t="b">
        <v>1</v>
      </c>
      <c r="I361" t="b">
        <v>1</v>
      </c>
      <c r="J361">
        <v>8</v>
      </c>
      <c r="K361">
        <v>128</v>
      </c>
      <c r="L361" s="20">
        <f t="shared" ca="1" si="5"/>
        <v>44888</v>
      </c>
    </row>
    <row r="362" spans="1:12" x14ac:dyDescent="0.25">
      <c r="A362">
        <v>361</v>
      </c>
      <c r="B362" t="s">
        <v>426</v>
      </c>
      <c r="C362">
        <v>11</v>
      </c>
      <c r="D362" t="s">
        <v>94</v>
      </c>
      <c r="E362" s="8">
        <v>402.18</v>
      </c>
      <c r="F362">
        <v>84</v>
      </c>
      <c r="G362" t="b">
        <v>1</v>
      </c>
      <c r="H362" t="b">
        <v>0</v>
      </c>
      <c r="I362" t="b">
        <v>0</v>
      </c>
      <c r="J362">
        <v>8</v>
      </c>
      <c r="K362">
        <v>128</v>
      </c>
      <c r="L362" s="20">
        <f t="shared" ca="1" si="5"/>
        <v>44904</v>
      </c>
    </row>
    <row r="363" spans="1:12" x14ac:dyDescent="0.25">
      <c r="A363">
        <v>362</v>
      </c>
      <c r="B363" t="s">
        <v>427</v>
      </c>
      <c r="C363">
        <v>5</v>
      </c>
      <c r="D363" t="s">
        <v>39</v>
      </c>
      <c r="E363" s="8">
        <v>528.72</v>
      </c>
      <c r="F363">
        <v>75</v>
      </c>
      <c r="G363" t="b">
        <v>1</v>
      </c>
      <c r="H363" t="b">
        <v>1</v>
      </c>
      <c r="I363" t="b">
        <v>0</v>
      </c>
      <c r="J363">
        <v>4</v>
      </c>
      <c r="K363">
        <v>128</v>
      </c>
      <c r="L363" s="20">
        <f t="shared" ca="1" si="5"/>
        <v>44855</v>
      </c>
    </row>
    <row r="364" spans="1:12" x14ac:dyDescent="0.25">
      <c r="A364">
        <v>363</v>
      </c>
      <c r="B364" t="s">
        <v>428</v>
      </c>
      <c r="C364">
        <v>2</v>
      </c>
      <c r="D364" t="s">
        <v>30</v>
      </c>
      <c r="E364" s="8">
        <v>1379.2</v>
      </c>
      <c r="F364">
        <v>85</v>
      </c>
      <c r="G364" t="b">
        <v>1</v>
      </c>
      <c r="H364" t="b">
        <v>0</v>
      </c>
      <c r="I364" t="b">
        <v>0</v>
      </c>
      <c r="J364">
        <v>12</v>
      </c>
      <c r="K364">
        <v>256</v>
      </c>
      <c r="L364" s="20">
        <f t="shared" ca="1" si="5"/>
        <v>44599</v>
      </c>
    </row>
    <row r="365" spans="1:12" x14ac:dyDescent="0.25">
      <c r="A365">
        <v>364</v>
      </c>
      <c r="B365" t="s">
        <v>429</v>
      </c>
      <c r="C365">
        <v>8</v>
      </c>
      <c r="D365" t="s">
        <v>49</v>
      </c>
      <c r="E365" s="8">
        <v>1034.3699999999999</v>
      </c>
      <c r="F365">
        <v>88</v>
      </c>
      <c r="G365" t="b">
        <v>1</v>
      </c>
      <c r="H365" t="b">
        <v>1</v>
      </c>
      <c r="I365" t="b">
        <v>0</v>
      </c>
      <c r="J365">
        <v>8</v>
      </c>
      <c r="K365">
        <v>128</v>
      </c>
      <c r="L365" s="20">
        <f t="shared" ca="1" si="5"/>
        <v>44640</v>
      </c>
    </row>
    <row r="366" spans="1:12" x14ac:dyDescent="0.25">
      <c r="A366">
        <v>365</v>
      </c>
      <c r="B366" t="s">
        <v>430</v>
      </c>
      <c r="C366">
        <v>1</v>
      </c>
      <c r="D366" t="s">
        <v>25</v>
      </c>
      <c r="E366" s="8">
        <v>586.20000000000005</v>
      </c>
      <c r="F366">
        <v>87</v>
      </c>
      <c r="G366" t="b">
        <v>1</v>
      </c>
      <c r="H366" t="b">
        <v>1</v>
      </c>
      <c r="I366" t="b">
        <v>0</v>
      </c>
      <c r="J366">
        <v>12</v>
      </c>
      <c r="K366">
        <v>256</v>
      </c>
      <c r="L366" s="20">
        <f t="shared" ca="1" si="5"/>
        <v>44595</v>
      </c>
    </row>
    <row r="367" spans="1:12" x14ac:dyDescent="0.25">
      <c r="A367">
        <v>366</v>
      </c>
      <c r="B367" t="s">
        <v>431</v>
      </c>
      <c r="C367">
        <v>14</v>
      </c>
      <c r="D367" t="s">
        <v>158</v>
      </c>
      <c r="E367" s="8">
        <v>91.94</v>
      </c>
      <c r="F367">
        <v>65</v>
      </c>
      <c r="G367" t="b">
        <v>0</v>
      </c>
      <c r="H367" t="b">
        <v>0</v>
      </c>
      <c r="I367" t="b">
        <v>0</v>
      </c>
      <c r="J367">
        <v>4</v>
      </c>
      <c r="K367">
        <v>64</v>
      </c>
      <c r="L367" s="20">
        <f t="shared" ca="1" si="5"/>
        <v>44552</v>
      </c>
    </row>
    <row r="368" spans="1:12" x14ac:dyDescent="0.25">
      <c r="A368">
        <v>367</v>
      </c>
      <c r="B368" t="s">
        <v>432</v>
      </c>
      <c r="C368">
        <v>2</v>
      </c>
      <c r="D368" t="s">
        <v>30</v>
      </c>
      <c r="E368" s="8">
        <v>505.74</v>
      </c>
      <c r="F368">
        <v>88</v>
      </c>
      <c r="G368" t="b">
        <v>1</v>
      </c>
      <c r="H368" t="b">
        <v>1</v>
      </c>
      <c r="I368" t="b">
        <v>0</v>
      </c>
      <c r="J368">
        <v>8</v>
      </c>
      <c r="K368">
        <v>256</v>
      </c>
      <c r="L368" s="20">
        <f t="shared" ca="1" si="5"/>
        <v>44760</v>
      </c>
    </row>
    <row r="369" spans="1:12" x14ac:dyDescent="0.25">
      <c r="A369">
        <v>368</v>
      </c>
      <c r="B369" t="s">
        <v>433</v>
      </c>
      <c r="C369">
        <v>6</v>
      </c>
      <c r="D369" t="s">
        <v>43</v>
      </c>
      <c r="E369" s="8">
        <v>212.63</v>
      </c>
      <c r="F369">
        <v>83</v>
      </c>
      <c r="G369" t="b">
        <v>1</v>
      </c>
      <c r="H369" t="b">
        <v>0</v>
      </c>
      <c r="I369" t="b">
        <v>1</v>
      </c>
      <c r="J369">
        <v>8</v>
      </c>
      <c r="K369">
        <v>128</v>
      </c>
      <c r="L369" s="20">
        <f t="shared" ca="1" si="5"/>
        <v>44547</v>
      </c>
    </row>
    <row r="370" spans="1:12" x14ac:dyDescent="0.25">
      <c r="A370">
        <v>369</v>
      </c>
      <c r="B370" t="s">
        <v>435</v>
      </c>
      <c r="C370">
        <v>31</v>
      </c>
      <c r="D370" t="s">
        <v>434</v>
      </c>
      <c r="E370" s="8">
        <v>1551.71</v>
      </c>
      <c r="F370">
        <v>70</v>
      </c>
      <c r="G370" t="b">
        <v>1</v>
      </c>
      <c r="H370" t="b">
        <v>1</v>
      </c>
      <c r="I370" t="b">
        <v>0</v>
      </c>
      <c r="J370">
        <v>12</v>
      </c>
      <c r="K370">
        <v>512</v>
      </c>
      <c r="L370" s="20">
        <f t="shared" ca="1" si="5"/>
        <v>44550</v>
      </c>
    </row>
    <row r="371" spans="1:12" x14ac:dyDescent="0.25">
      <c r="A371">
        <v>370</v>
      </c>
      <c r="B371" t="s">
        <v>436</v>
      </c>
      <c r="C371">
        <v>9</v>
      </c>
      <c r="D371" t="s">
        <v>52</v>
      </c>
      <c r="E371" s="8">
        <v>379.3</v>
      </c>
      <c r="F371">
        <v>85</v>
      </c>
      <c r="G371" t="b">
        <v>1</v>
      </c>
      <c r="H371" t="b">
        <v>0</v>
      </c>
      <c r="I371" t="b">
        <v>0</v>
      </c>
      <c r="J371">
        <v>8</v>
      </c>
      <c r="K371">
        <v>128</v>
      </c>
      <c r="L371" s="20">
        <f t="shared" ca="1" si="5"/>
        <v>44717</v>
      </c>
    </row>
    <row r="372" spans="1:12" x14ac:dyDescent="0.25">
      <c r="A372">
        <v>371</v>
      </c>
      <c r="B372" t="s">
        <v>437</v>
      </c>
      <c r="C372">
        <v>10</v>
      </c>
      <c r="D372" t="s">
        <v>63</v>
      </c>
      <c r="E372" s="8">
        <v>155.16</v>
      </c>
      <c r="F372">
        <v>80</v>
      </c>
      <c r="G372" t="b">
        <v>0</v>
      </c>
      <c r="H372" t="b">
        <v>0</v>
      </c>
      <c r="I372" t="b">
        <v>1</v>
      </c>
      <c r="J372">
        <v>6</v>
      </c>
      <c r="K372">
        <v>64</v>
      </c>
      <c r="L372" s="20">
        <f t="shared" ca="1" si="5"/>
        <v>45012</v>
      </c>
    </row>
    <row r="373" spans="1:12" x14ac:dyDescent="0.25">
      <c r="A373">
        <v>372</v>
      </c>
      <c r="B373" t="s">
        <v>438</v>
      </c>
      <c r="C373">
        <v>2</v>
      </c>
      <c r="D373" t="s">
        <v>30</v>
      </c>
      <c r="E373" s="8">
        <v>407.92</v>
      </c>
      <c r="F373">
        <v>86</v>
      </c>
      <c r="G373" t="b">
        <v>0</v>
      </c>
      <c r="H373" t="b">
        <v>1</v>
      </c>
      <c r="I373" t="b">
        <v>0</v>
      </c>
      <c r="J373">
        <v>8</v>
      </c>
      <c r="K373">
        <v>128</v>
      </c>
      <c r="L373" s="20">
        <f t="shared" ca="1" si="5"/>
        <v>45018</v>
      </c>
    </row>
    <row r="374" spans="1:12" x14ac:dyDescent="0.25">
      <c r="A374">
        <v>373</v>
      </c>
      <c r="B374" t="s">
        <v>439</v>
      </c>
      <c r="C374">
        <v>16</v>
      </c>
      <c r="D374" t="s">
        <v>172</v>
      </c>
      <c r="E374" s="8">
        <v>231.26</v>
      </c>
      <c r="F374">
        <v>78</v>
      </c>
      <c r="G374" t="b">
        <v>0</v>
      </c>
      <c r="H374" t="b">
        <v>1</v>
      </c>
      <c r="I374" t="b">
        <v>0</v>
      </c>
      <c r="J374">
        <v>6</v>
      </c>
      <c r="K374">
        <v>64</v>
      </c>
      <c r="L374" s="20">
        <f t="shared" ca="1" si="5"/>
        <v>44896</v>
      </c>
    </row>
    <row r="375" spans="1:12" x14ac:dyDescent="0.25">
      <c r="A375">
        <v>374</v>
      </c>
      <c r="B375" t="s">
        <v>440</v>
      </c>
      <c r="C375">
        <v>2</v>
      </c>
      <c r="D375" t="s">
        <v>30</v>
      </c>
      <c r="E375" s="8">
        <v>494.24</v>
      </c>
      <c r="F375">
        <v>81</v>
      </c>
      <c r="G375" t="b">
        <v>0</v>
      </c>
      <c r="H375" t="b">
        <v>1</v>
      </c>
      <c r="I375" t="b">
        <v>0</v>
      </c>
      <c r="J375">
        <v>8</v>
      </c>
      <c r="K375">
        <v>128</v>
      </c>
      <c r="L375" s="20">
        <f t="shared" ca="1" si="5"/>
        <v>44621</v>
      </c>
    </row>
    <row r="376" spans="1:12" x14ac:dyDescent="0.25">
      <c r="A376">
        <v>375</v>
      </c>
      <c r="B376" t="s">
        <v>441</v>
      </c>
      <c r="C376">
        <v>4</v>
      </c>
      <c r="D376" t="s">
        <v>35</v>
      </c>
      <c r="E376" s="8">
        <v>287.33999999999997</v>
      </c>
      <c r="F376">
        <v>78</v>
      </c>
      <c r="G376" t="b">
        <v>1</v>
      </c>
      <c r="H376" t="b">
        <v>0</v>
      </c>
      <c r="I376" t="b">
        <v>0</v>
      </c>
      <c r="J376">
        <v>6</v>
      </c>
      <c r="K376">
        <v>128</v>
      </c>
      <c r="L376" s="20">
        <f t="shared" ca="1" si="5"/>
        <v>44558</v>
      </c>
    </row>
    <row r="377" spans="1:12" x14ac:dyDescent="0.25">
      <c r="A377">
        <v>376</v>
      </c>
      <c r="B377" t="s">
        <v>442</v>
      </c>
      <c r="C377">
        <v>8</v>
      </c>
      <c r="D377" t="s">
        <v>49</v>
      </c>
      <c r="E377" s="8">
        <v>241.37</v>
      </c>
      <c r="F377">
        <v>82</v>
      </c>
      <c r="G377" t="b">
        <v>0</v>
      </c>
      <c r="H377" t="b">
        <v>0</v>
      </c>
      <c r="I377" t="b">
        <v>0</v>
      </c>
      <c r="J377">
        <v>8</v>
      </c>
      <c r="K377">
        <v>128</v>
      </c>
      <c r="L377" s="20">
        <f t="shared" ca="1" si="5"/>
        <v>44553</v>
      </c>
    </row>
    <row r="378" spans="1:12" x14ac:dyDescent="0.25">
      <c r="A378">
        <v>377</v>
      </c>
      <c r="B378" t="s">
        <v>443</v>
      </c>
      <c r="C378">
        <v>4</v>
      </c>
      <c r="D378" t="s">
        <v>35</v>
      </c>
      <c r="E378" s="8">
        <v>333.26</v>
      </c>
      <c r="F378">
        <v>84</v>
      </c>
      <c r="G378" t="b">
        <v>1</v>
      </c>
      <c r="H378" t="b">
        <v>1</v>
      </c>
      <c r="I378" t="b">
        <v>0</v>
      </c>
      <c r="J378">
        <v>8</v>
      </c>
      <c r="K378">
        <v>128</v>
      </c>
      <c r="L378" s="20">
        <f t="shared" ca="1" si="5"/>
        <v>44884</v>
      </c>
    </row>
    <row r="379" spans="1:12" x14ac:dyDescent="0.25">
      <c r="A379">
        <v>378</v>
      </c>
      <c r="B379" t="s">
        <v>444</v>
      </c>
      <c r="C379">
        <v>2</v>
      </c>
      <c r="D379" t="s">
        <v>30</v>
      </c>
      <c r="E379" s="8">
        <v>562.07000000000005</v>
      </c>
      <c r="F379">
        <v>88</v>
      </c>
      <c r="G379" t="b">
        <v>1</v>
      </c>
      <c r="H379" t="b">
        <v>1</v>
      </c>
      <c r="I379" t="b">
        <v>0</v>
      </c>
      <c r="J379">
        <v>8</v>
      </c>
      <c r="K379">
        <v>128</v>
      </c>
      <c r="L379" s="20">
        <f t="shared" ca="1" si="5"/>
        <v>44552</v>
      </c>
    </row>
    <row r="380" spans="1:12" x14ac:dyDescent="0.25">
      <c r="A380">
        <v>379</v>
      </c>
      <c r="B380" t="s">
        <v>445</v>
      </c>
      <c r="C380">
        <v>2</v>
      </c>
      <c r="D380" t="s">
        <v>30</v>
      </c>
      <c r="E380" s="8">
        <v>258.55</v>
      </c>
      <c r="F380">
        <v>86</v>
      </c>
      <c r="G380" t="b">
        <v>0</v>
      </c>
      <c r="H380" t="b">
        <v>0</v>
      </c>
      <c r="I380" t="b">
        <v>0</v>
      </c>
      <c r="J380">
        <v>8</v>
      </c>
      <c r="K380">
        <v>128</v>
      </c>
      <c r="L380" s="20">
        <f t="shared" ca="1" si="5"/>
        <v>45053</v>
      </c>
    </row>
    <row r="381" spans="1:12" x14ac:dyDescent="0.25">
      <c r="A381">
        <v>380</v>
      </c>
      <c r="B381" t="s">
        <v>446</v>
      </c>
      <c r="C381">
        <v>9</v>
      </c>
      <c r="D381" t="s">
        <v>52</v>
      </c>
      <c r="E381" s="8">
        <v>103.33</v>
      </c>
      <c r="F381">
        <v>61</v>
      </c>
      <c r="G381" t="b">
        <v>0</v>
      </c>
      <c r="H381" t="b">
        <v>0</v>
      </c>
      <c r="I381" t="b">
        <v>0</v>
      </c>
      <c r="J381">
        <v>3</v>
      </c>
      <c r="K381">
        <v>32</v>
      </c>
      <c r="L381" s="20">
        <f t="shared" ca="1" si="5"/>
        <v>44757</v>
      </c>
    </row>
    <row r="382" spans="1:12" x14ac:dyDescent="0.25">
      <c r="A382">
        <v>381</v>
      </c>
      <c r="B382" t="s">
        <v>447</v>
      </c>
      <c r="C382">
        <v>19</v>
      </c>
      <c r="D382" t="s">
        <v>222</v>
      </c>
      <c r="E382" s="8">
        <v>80.45</v>
      </c>
      <c r="F382">
        <v>70</v>
      </c>
      <c r="G382" t="b">
        <v>0</v>
      </c>
      <c r="H382" t="b">
        <v>0</v>
      </c>
      <c r="I382" t="b">
        <v>0</v>
      </c>
      <c r="J382">
        <v>4</v>
      </c>
      <c r="K382">
        <v>32</v>
      </c>
      <c r="L382" s="20">
        <f t="shared" ca="1" si="5"/>
        <v>44819</v>
      </c>
    </row>
    <row r="383" spans="1:12" x14ac:dyDescent="0.25">
      <c r="A383">
        <v>382</v>
      </c>
      <c r="B383" t="s">
        <v>448</v>
      </c>
      <c r="C383">
        <v>14</v>
      </c>
      <c r="D383" t="s">
        <v>158</v>
      </c>
      <c r="E383" s="8">
        <v>102.18</v>
      </c>
      <c r="F383">
        <v>63</v>
      </c>
      <c r="G383" t="b">
        <v>0</v>
      </c>
      <c r="H383" t="b">
        <v>0</v>
      </c>
      <c r="I383" t="b">
        <v>0</v>
      </c>
      <c r="J383">
        <v>4</v>
      </c>
      <c r="K383">
        <v>64</v>
      </c>
      <c r="L383" s="20">
        <f t="shared" ca="1" si="5"/>
        <v>44593</v>
      </c>
    </row>
    <row r="384" spans="1:12" x14ac:dyDescent="0.25">
      <c r="A384">
        <v>383</v>
      </c>
      <c r="B384" t="s">
        <v>449</v>
      </c>
      <c r="C384">
        <v>11</v>
      </c>
      <c r="D384" t="s">
        <v>94</v>
      </c>
      <c r="E384" s="8">
        <v>212.62</v>
      </c>
      <c r="F384">
        <v>82</v>
      </c>
      <c r="G384" t="b">
        <v>1</v>
      </c>
      <c r="H384" t="b">
        <v>0</v>
      </c>
      <c r="I384" t="b">
        <v>0</v>
      </c>
      <c r="J384">
        <v>8</v>
      </c>
      <c r="K384">
        <v>128</v>
      </c>
      <c r="L384" s="20">
        <f t="shared" ca="1" si="5"/>
        <v>44690</v>
      </c>
    </row>
    <row r="385" spans="1:12" x14ac:dyDescent="0.25">
      <c r="A385">
        <v>384</v>
      </c>
      <c r="B385" t="s">
        <v>450</v>
      </c>
      <c r="C385">
        <v>9</v>
      </c>
      <c r="D385" t="s">
        <v>52</v>
      </c>
      <c r="E385" s="8">
        <v>275.85000000000002</v>
      </c>
      <c r="F385">
        <v>81</v>
      </c>
      <c r="G385" t="b">
        <v>1</v>
      </c>
      <c r="H385" t="b">
        <v>0</v>
      </c>
      <c r="I385" t="b">
        <v>0</v>
      </c>
      <c r="J385">
        <v>6</v>
      </c>
      <c r="K385">
        <v>128</v>
      </c>
      <c r="L385" s="20">
        <f t="shared" ca="1" si="5"/>
        <v>44572</v>
      </c>
    </row>
    <row r="386" spans="1:12" x14ac:dyDescent="0.25">
      <c r="A386">
        <v>385</v>
      </c>
      <c r="B386" t="s">
        <v>451</v>
      </c>
      <c r="C386">
        <v>4</v>
      </c>
      <c r="D386" t="s">
        <v>35</v>
      </c>
      <c r="E386" s="8">
        <v>264.3</v>
      </c>
      <c r="F386">
        <v>81</v>
      </c>
      <c r="G386" t="b">
        <v>1</v>
      </c>
      <c r="H386" t="b">
        <v>0</v>
      </c>
      <c r="I386" t="b">
        <v>0</v>
      </c>
      <c r="J386">
        <v>8</v>
      </c>
      <c r="K386">
        <v>128</v>
      </c>
      <c r="L386" s="20">
        <f t="shared" ref="L386:L449" ca="1" si="6">RANDBETWEEN($O$2,$P$2)</f>
        <v>45041</v>
      </c>
    </row>
    <row r="387" spans="1:12" x14ac:dyDescent="0.25">
      <c r="A387">
        <v>386</v>
      </c>
      <c r="B387" t="s">
        <v>452</v>
      </c>
      <c r="C387">
        <v>2</v>
      </c>
      <c r="D387" t="s">
        <v>30</v>
      </c>
      <c r="E387" s="8">
        <v>149.31</v>
      </c>
      <c r="F387">
        <v>71</v>
      </c>
      <c r="G387" t="b">
        <v>0</v>
      </c>
      <c r="H387" t="b">
        <v>0</v>
      </c>
      <c r="I387" t="b">
        <v>0</v>
      </c>
      <c r="J387">
        <v>4</v>
      </c>
      <c r="K387">
        <v>64</v>
      </c>
      <c r="L387" s="20">
        <f t="shared" ca="1" si="6"/>
        <v>44698</v>
      </c>
    </row>
    <row r="388" spans="1:12" x14ac:dyDescent="0.25">
      <c r="A388">
        <v>387</v>
      </c>
      <c r="B388" t="s">
        <v>453</v>
      </c>
      <c r="C388">
        <v>4</v>
      </c>
      <c r="D388" t="s">
        <v>35</v>
      </c>
      <c r="E388" s="8">
        <v>172.4</v>
      </c>
      <c r="F388">
        <v>78</v>
      </c>
      <c r="G388" t="b">
        <v>0</v>
      </c>
      <c r="H388" t="b">
        <v>0</v>
      </c>
      <c r="I388" t="b">
        <v>0</v>
      </c>
      <c r="J388">
        <v>6</v>
      </c>
      <c r="K388">
        <v>128</v>
      </c>
      <c r="L388" s="20">
        <f t="shared" ca="1" si="6"/>
        <v>44654</v>
      </c>
    </row>
    <row r="389" spans="1:12" x14ac:dyDescent="0.25">
      <c r="A389">
        <v>388</v>
      </c>
      <c r="B389" t="s">
        <v>454</v>
      </c>
      <c r="C389">
        <v>4</v>
      </c>
      <c r="D389" t="s">
        <v>35</v>
      </c>
      <c r="E389" s="8">
        <v>212.63</v>
      </c>
      <c r="F389">
        <v>80</v>
      </c>
      <c r="G389" t="b">
        <v>1</v>
      </c>
      <c r="H389" t="b">
        <v>0</v>
      </c>
      <c r="I389" t="b">
        <v>0</v>
      </c>
      <c r="J389">
        <v>8</v>
      </c>
      <c r="K389">
        <v>128</v>
      </c>
      <c r="L389" s="20">
        <f t="shared" ca="1" si="6"/>
        <v>44844</v>
      </c>
    </row>
    <row r="390" spans="1:12" x14ac:dyDescent="0.25">
      <c r="A390">
        <v>389</v>
      </c>
      <c r="B390" t="s">
        <v>455</v>
      </c>
      <c r="C390">
        <v>8</v>
      </c>
      <c r="D390" t="s">
        <v>49</v>
      </c>
      <c r="E390" s="8">
        <v>172.3</v>
      </c>
      <c r="F390">
        <v>78</v>
      </c>
      <c r="G390" t="b">
        <v>0</v>
      </c>
      <c r="H390" t="b">
        <v>0</v>
      </c>
      <c r="I390" t="b">
        <v>0</v>
      </c>
      <c r="J390">
        <v>6</v>
      </c>
      <c r="K390">
        <v>128</v>
      </c>
      <c r="L390" s="20">
        <f t="shared" ca="1" si="6"/>
        <v>45021</v>
      </c>
    </row>
    <row r="391" spans="1:12" x14ac:dyDescent="0.25">
      <c r="A391">
        <v>390</v>
      </c>
      <c r="B391" t="s">
        <v>456</v>
      </c>
      <c r="C391">
        <v>8</v>
      </c>
      <c r="D391" t="s">
        <v>49</v>
      </c>
      <c r="E391" s="8">
        <v>815.98</v>
      </c>
      <c r="F391">
        <v>88</v>
      </c>
      <c r="G391" t="b">
        <v>1</v>
      </c>
      <c r="H391" t="b">
        <v>1</v>
      </c>
      <c r="I391" t="b">
        <v>0</v>
      </c>
      <c r="J391">
        <v>8</v>
      </c>
      <c r="K391">
        <v>256</v>
      </c>
      <c r="L391" s="20">
        <f t="shared" ca="1" si="6"/>
        <v>44725</v>
      </c>
    </row>
    <row r="392" spans="1:12" x14ac:dyDescent="0.25">
      <c r="A392">
        <v>391</v>
      </c>
      <c r="B392" t="s">
        <v>457</v>
      </c>
      <c r="C392">
        <v>2</v>
      </c>
      <c r="D392" t="s">
        <v>30</v>
      </c>
      <c r="E392" s="8">
        <v>139.31</v>
      </c>
      <c r="F392">
        <v>75</v>
      </c>
      <c r="G392" t="b">
        <v>0</v>
      </c>
      <c r="H392" t="b">
        <v>0</v>
      </c>
      <c r="I392" t="b">
        <v>0</v>
      </c>
      <c r="J392">
        <v>4</v>
      </c>
      <c r="K392">
        <v>64</v>
      </c>
      <c r="L392" s="20">
        <f t="shared" ca="1" si="6"/>
        <v>44983</v>
      </c>
    </row>
    <row r="393" spans="1:12" x14ac:dyDescent="0.25">
      <c r="A393">
        <v>392</v>
      </c>
      <c r="B393" t="s">
        <v>459</v>
      </c>
      <c r="C393">
        <v>32</v>
      </c>
      <c r="D393" t="s">
        <v>458</v>
      </c>
      <c r="E393" s="8">
        <v>344.71</v>
      </c>
      <c r="F393">
        <v>84</v>
      </c>
      <c r="G393" t="b">
        <v>0</v>
      </c>
      <c r="H393" t="b">
        <v>1</v>
      </c>
      <c r="I393" t="b">
        <v>0</v>
      </c>
      <c r="J393">
        <v>8</v>
      </c>
      <c r="K393">
        <v>256</v>
      </c>
      <c r="L393" s="20">
        <f t="shared" ca="1" si="6"/>
        <v>44606</v>
      </c>
    </row>
    <row r="394" spans="1:12" x14ac:dyDescent="0.25">
      <c r="A394">
        <v>393</v>
      </c>
      <c r="B394" t="s">
        <v>460</v>
      </c>
      <c r="C394">
        <v>4</v>
      </c>
      <c r="D394" t="s">
        <v>35</v>
      </c>
      <c r="E394" s="8">
        <v>241.37</v>
      </c>
      <c r="F394">
        <v>82</v>
      </c>
      <c r="G394" t="b">
        <v>1</v>
      </c>
      <c r="H394" t="b">
        <v>0</v>
      </c>
      <c r="I394" t="b">
        <v>0</v>
      </c>
      <c r="J394">
        <v>8</v>
      </c>
      <c r="K394">
        <v>128</v>
      </c>
      <c r="L394" s="20">
        <f t="shared" ca="1" si="6"/>
        <v>44815</v>
      </c>
    </row>
    <row r="395" spans="1:12" x14ac:dyDescent="0.25">
      <c r="A395">
        <v>394</v>
      </c>
      <c r="B395" t="s">
        <v>461</v>
      </c>
      <c r="C395">
        <v>6</v>
      </c>
      <c r="D395" t="s">
        <v>43</v>
      </c>
      <c r="E395" s="8">
        <v>137.91999999999999</v>
      </c>
      <c r="F395">
        <v>80</v>
      </c>
      <c r="G395" t="b">
        <v>0</v>
      </c>
      <c r="H395" t="b">
        <v>0</v>
      </c>
      <c r="I395" t="b">
        <v>1</v>
      </c>
      <c r="J395">
        <v>6</v>
      </c>
      <c r="K395">
        <v>128</v>
      </c>
      <c r="L395" s="20">
        <f t="shared" ca="1" si="6"/>
        <v>45042</v>
      </c>
    </row>
    <row r="396" spans="1:12" x14ac:dyDescent="0.25">
      <c r="A396">
        <v>395</v>
      </c>
      <c r="B396" t="s">
        <v>462</v>
      </c>
      <c r="C396">
        <v>2</v>
      </c>
      <c r="D396" t="s">
        <v>30</v>
      </c>
      <c r="E396" s="8">
        <v>206.78</v>
      </c>
      <c r="F396">
        <v>73</v>
      </c>
      <c r="G396" t="b">
        <v>1</v>
      </c>
      <c r="H396" t="b">
        <v>1</v>
      </c>
      <c r="I396" t="b">
        <v>0</v>
      </c>
      <c r="J396">
        <v>4</v>
      </c>
      <c r="K396">
        <v>64</v>
      </c>
      <c r="L396" s="20">
        <f t="shared" ca="1" si="6"/>
        <v>44805</v>
      </c>
    </row>
    <row r="397" spans="1:12" x14ac:dyDescent="0.25">
      <c r="A397">
        <v>396</v>
      </c>
      <c r="B397" t="s">
        <v>463</v>
      </c>
      <c r="C397">
        <v>6</v>
      </c>
      <c r="D397" t="s">
        <v>43</v>
      </c>
      <c r="E397" s="8">
        <v>172.3</v>
      </c>
      <c r="F397">
        <v>77</v>
      </c>
      <c r="G397" t="b">
        <v>1</v>
      </c>
      <c r="H397" t="b">
        <v>0</v>
      </c>
      <c r="I397" t="b">
        <v>1</v>
      </c>
      <c r="J397">
        <v>4</v>
      </c>
      <c r="K397">
        <v>128</v>
      </c>
      <c r="L397" s="20">
        <f t="shared" ca="1" si="6"/>
        <v>44623</v>
      </c>
    </row>
    <row r="398" spans="1:12" x14ac:dyDescent="0.25">
      <c r="A398">
        <v>397</v>
      </c>
      <c r="B398" t="s">
        <v>464</v>
      </c>
      <c r="C398">
        <v>29</v>
      </c>
      <c r="D398" t="s">
        <v>377</v>
      </c>
      <c r="E398" s="8">
        <v>74.599999999999994</v>
      </c>
      <c r="F398">
        <v>70</v>
      </c>
      <c r="G398" t="b">
        <v>0</v>
      </c>
      <c r="H398" t="b">
        <v>0</v>
      </c>
      <c r="I398" t="b">
        <v>0</v>
      </c>
      <c r="J398">
        <v>1</v>
      </c>
      <c r="K398">
        <v>16</v>
      </c>
      <c r="L398" s="20">
        <f t="shared" ca="1" si="6"/>
        <v>44600</v>
      </c>
    </row>
    <row r="399" spans="1:12" x14ac:dyDescent="0.25">
      <c r="A399">
        <v>398</v>
      </c>
      <c r="B399" t="s">
        <v>466</v>
      </c>
      <c r="C399">
        <v>4</v>
      </c>
      <c r="D399" t="s">
        <v>35</v>
      </c>
      <c r="E399" s="8">
        <v>402.29</v>
      </c>
      <c r="F399">
        <v>83</v>
      </c>
      <c r="G399" t="b">
        <v>1</v>
      </c>
      <c r="H399" t="b">
        <v>1</v>
      </c>
      <c r="I399" t="b">
        <v>0</v>
      </c>
      <c r="J399">
        <v>8</v>
      </c>
      <c r="K399">
        <v>128</v>
      </c>
      <c r="L399" s="20">
        <f t="shared" ca="1" si="6"/>
        <v>44687</v>
      </c>
    </row>
    <row r="400" spans="1:12" x14ac:dyDescent="0.25">
      <c r="A400">
        <v>399</v>
      </c>
      <c r="B400" t="s">
        <v>467</v>
      </c>
      <c r="C400">
        <v>5</v>
      </c>
      <c r="D400" t="s">
        <v>39</v>
      </c>
      <c r="E400" s="8">
        <v>1722.99</v>
      </c>
      <c r="F400">
        <v>79</v>
      </c>
      <c r="G400" t="b">
        <v>1</v>
      </c>
      <c r="H400" t="b">
        <v>1</v>
      </c>
      <c r="I400" t="b">
        <v>0</v>
      </c>
      <c r="J400">
        <v>8</v>
      </c>
      <c r="K400">
        <v>128</v>
      </c>
      <c r="L400" s="20">
        <f t="shared" ca="1" si="6"/>
        <v>44658</v>
      </c>
    </row>
    <row r="401" spans="1:12" x14ac:dyDescent="0.25">
      <c r="A401">
        <v>400</v>
      </c>
      <c r="B401" t="s">
        <v>468</v>
      </c>
      <c r="C401">
        <v>10</v>
      </c>
      <c r="D401" t="s">
        <v>63</v>
      </c>
      <c r="E401" s="8">
        <v>74.7</v>
      </c>
      <c r="F401">
        <v>70</v>
      </c>
      <c r="G401" t="b">
        <v>0</v>
      </c>
      <c r="H401" t="b">
        <v>0</v>
      </c>
      <c r="I401" t="b">
        <v>0</v>
      </c>
      <c r="J401">
        <v>2</v>
      </c>
      <c r="K401">
        <v>32</v>
      </c>
      <c r="L401" s="20">
        <f t="shared" ca="1" si="6"/>
        <v>44693</v>
      </c>
    </row>
    <row r="402" spans="1:12" x14ac:dyDescent="0.25">
      <c r="A402">
        <v>401</v>
      </c>
      <c r="B402" t="s">
        <v>469</v>
      </c>
      <c r="C402">
        <v>2</v>
      </c>
      <c r="D402" t="s">
        <v>30</v>
      </c>
      <c r="E402" s="8">
        <v>1206.8900000000001</v>
      </c>
      <c r="F402">
        <v>70</v>
      </c>
      <c r="G402" t="b">
        <v>1</v>
      </c>
      <c r="H402" t="b">
        <v>1</v>
      </c>
      <c r="I402" t="b">
        <v>0</v>
      </c>
      <c r="J402">
        <v>12</v>
      </c>
      <c r="K402">
        <v>256</v>
      </c>
      <c r="L402" s="20">
        <f t="shared" ca="1" si="6"/>
        <v>44888</v>
      </c>
    </row>
    <row r="403" spans="1:12" x14ac:dyDescent="0.25">
      <c r="A403">
        <v>402</v>
      </c>
      <c r="B403" t="s">
        <v>470</v>
      </c>
      <c r="C403">
        <v>4</v>
      </c>
      <c r="D403" t="s">
        <v>35</v>
      </c>
      <c r="E403" s="8">
        <v>160.91</v>
      </c>
      <c r="F403">
        <v>75</v>
      </c>
      <c r="G403" t="b">
        <v>0</v>
      </c>
      <c r="H403" t="b">
        <v>0</v>
      </c>
      <c r="I403" t="b">
        <v>0</v>
      </c>
      <c r="J403">
        <v>4</v>
      </c>
      <c r="K403">
        <v>128</v>
      </c>
      <c r="L403" s="20">
        <f t="shared" ca="1" si="6"/>
        <v>44730</v>
      </c>
    </row>
    <row r="404" spans="1:12" x14ac:dyDescent="0.25">
      <c r="A404">
        <v>403</v>
      </c>
      <c r="B404" t="s">
        <v>471</v>
      </c>
      <c r="C404">
        <v>6</v>
      </c>
      <c r="D404" t="s">
        <v>43</v>
      </c>
      <c r="E404" s="8">
        <v>195.39</v>
      </c>
      <c r="F404">
        <v>79</v>
      </c>
      <c r="G404" t="b">
        <v>1</v>
      </c>
      <c r="H404" t="b">
        <v>0</v>
      </c>
      <c r="I404" t="b">
        <v>1</v>
      </c>
      <c r="J404">
        <v>6</v>
      </c>
      <c r="K404">
        <v>64</v>
      </c>
      <c r="L404" s="20">
        <f t="shared" ca="1" si="6"/>
        <v>44909</v>
      </c>
    </row>
    <row r="405" spans="1:12" x14ac:dyDescent="0.25">
      <c r="A405">
        <v>404</v>
      </c>
      <c r="B405" t="s">
        <v>472</v>
      </c>
      <c r="C405">
        <v>9</v>
      </c>
      <c r="D405" t="s">
        <v>52</v>
      </c>
      <c r="E405" s="8">
        <v>919.53</v>
      </c>
      <c r="F405">
        <v>70</v>
      </c>
      <c r="G405" t="b">
        <v>1</v>
      </c>
      <c r="H405" t="b">
        <v>1</v>
      </c>
      <c r="I405" t="b">
        <v>0</v>
      </c>
      <c r="J405">
        <v>12</v>
      </c>
      <c r="K405">
        <v>256</v>
      </c>
      <c r="L405" s="20">
        <f t="shared" ca="1" si="6"/>
        <v>44833</v>
      </c>
    </row>
    <row r="406" spans="1:12" x14ac:dyDescent="0.25">
      <c r="A406">
        <v>405</v>
      </c>
      <c r="B406" t="s">
        <v>473</v>
      </c>
      <c r="C406">
        <v>8</v>
      </c>
      <c r="D406" t="s">
        <v>49</v>
      </c>
      <c r="E406" s="8">
        <v>422.53</v>
      </c>
      <c r="F406">
        <v>87</v>
      </c>
      <c r="G406" t="b">
        <v>1</v>
      </c>
      <c r="H406" t="b">
        <v>1</v>
      </c>
      <c r="I406" t="b">
        <v>0</v>
      </c>
      <c r="J406">
        <v>12</v>
      </c>
      <c r="K406">
        <v>256</v>
      </c>
      <c r="L406" s="20">
        <f t="shared" ca="1" si="6"/>
        <v>44789</v>
      </c>
    </row>
    <row r="407" spans="1:12" x14ac:dyDescent="0.25">
      <c r="A407">
        <v>406</v>
      </c>
      <c r="B407" t="s">
        <v>474</v>
      </c>
      <c r="C407">
        <v>6</v>
      </c>
      <c r="D407" t="s">
        <v>43</v>
      </c>
      <c r="E407" s="8">
        <v>270.10000000000002</v>
      </c>
      <c r="F407">
        <v>81</v>
      </c>
      <c r="G407" t="b">
        <v>1</v>
      </c>
      <c r="H407" t="b">
        <v>0</v>
      </c>
      <c r="I407" t="b">
        <v>1</v>
      </c>
      <c r="J407">
        <v>6</v>
      </c>
      <c r="K407">
        <v>128</v>
      </c>
      <c r="L407" s="20">
        <f t="shared" ca="1" si="6"/>
        <v>44603</v>
      </c>
    </row>
    <row r="408" spans="1:12" x14ac:dyDescent="0.25">
      <c r="A408">
        <v>407</v>
      </c>
      <c r="B408" t="s">
        <v>475</v>
      </c>
      <c r="C408">
        <v>28</v>
      </c>
      <c r="D408" t="s">
        <v>340</v>
      </c>
      <c r="E408" s="8">
        <v>873.45</v>
      </c>
      <c r="F408">
        <v>87</v>
      </c>
      <c r="G408" t="b">
        <v>1</v>
      </c>
      <c r="H408" t="b">
        <v>1</v>
      </c>
      <c r="I408" t="b">
        <v>0</v>
      </c>
      <c r="J408">
        <v>18</v>
      </c>
      <c r="K408">
        <v>256</v>
      </c>
      <c r="L408" s="20">
        <f t="shared" ca="1" si="6"/>
        <v>44946</v>
      </c>
    </row>
    <row r="409" spans="1:12" x14ac:dyDescent="0.25">
      <c r="A409">
        <v>408</v>
      </c>
      <c r="B409" t="s">
        <v>476</v>
      </c>
      <c r="C409">
        <v>8</v>
      </c>
      <c r="D409" t="s">
        <v>49</v>
      </c>
      <c r="E409" s="8">
        <v>252.76</v>
      </c>
      <c r="F409">
        <v>76</v>
      </c>
      <c r="G409" t="b">
        <v>1</v>
      </c>
      <c r="H409" t="b">
        <v>0</v>
      </c>
      <c r="I409" t="b">
        <v>0</v>
      </c>
      <c r="J409">
        <v>6</v>
      </c>
      <c r="K409">
        <v>128</v>
      </c>
      <c r="L409" s="20">
        <f t="shared" ca="1" si="6"/>
        <v>44943</v>
      </c>
    </row>
    <row r="410" spans="1:12" x14ac:dyDescent="0.25">
      <c r="A410">
        <v>409</v>
      </c>
      <c r="B410" t="s">
        <v>477</v>
      </c>
      <c r="C410">
        <v>4</v>
      </c>
      <c r="D410" t="s">
        <v>35</v>
      </c>
      <c r="E410" s="8">
        <v>218.38</v>
      </c>
      <c r="F410">
        <v>80</v>
      </c>
      <c r="G410" t="b">
        <v>1</v>
      </c>
      <c r="H410" t="b">
        <v>0</v>
      </c>
      <c r="I410" t="b">
        <v>0</v>
      </c>
      <c r="J410">
        <v>6</v>
      </c>
      <c r="K410">
        <v>128</v>
      </c>
      <c r="L410" s="20">
        <f t="shared" ca="1" si="6"/>
        <v>44927</v>
      </c>
    </row>
    <row r="411" spans="1:12" x14ac:dyDescent="0.25">
      <c r="A411">
        <v>410</v>
      </c>
      <c r="B411" t="s">
        <v>478</v>
      </c>
      <c r="C411">
        <v>2</v>
      </c>
      <c r="D411" t="s">
        <v>30</v>
      </c>
      <c r="E411" s="8">
        <v>83.32</v>
      </c>
      <c r="F411">
        <v>66</v>
      </c>
      <c r="G411" t="b">
        <v>0</v>
      </c>
      <c r="H411" t="b">
        <v>0</v>
      </c>
      <c r="I411" t="b">
        <v>0</v>
      </c>
      <c r="J411">
        <v>3</v>
      </c>
      <c r="K411">
        <v>32</v>
      </c>
      <c r="L411" s="20">
        <f t="shared" ca="1" si="6"/>
        <v>44813</v>
      </c>
    </row>
    <row r="412" spans="1:12" x14ac:dyDescent="0.25">
      <c r="A412">
        <v>411</v>
      </c>
      <c r="B412" t="s">
        <v>479</v>
      </c>
      <c r="C412">
        <v>1</v>
      </c>
      <c r="D412" t="s">
        <v>25</v>
      </c>
      <c r="E412" s="8">
        <v>195.29</v>
      </c>
      <c r="F412">
        <v>75</v>
      </c>
      <c r="G412" t="b">
        <v>1</v>
      </c>
      <c r="H412" t="b">
        <v>1</v>
      </c>
      <c r="I412" t="b">
        <v>0</v>
      </c>
      <c r="J412">
        <v>4</v>
      </c>
      <c r="K412">
        <v>64</v>
      </c>
      <c r="L412" s="20">
        <f t="shared" ca="1" si="6"/>
        <v>44969</v>
      </c>
    </row>
    <row r="413" spans="1:12" x14ac:dyDescent="0.25">
      <c r="A413">
        <v>412</v>
      </c>
      <c r="B413" t="s">
        <v>480</v>
      </c>
      <c r="C413">
        <v>6</v>
      </c>
      <c r="D413" t="s">
        <v>43</v>
      </c>
      <c r="E413" s="8">
        <v>274.60000000000002</v>
      </c>
      <c r="F413">
        <v>80</v>
      </c>
      <c r="G413" t="b">
        <v>1</v>
      </c>
      <c r="H413" t="b">
        <v>0</v>
      </c>
      <c r="I413" t="b">
        <v>1</v>
      </c>
      <c r="J413">
        <v>6</v>
      </c>
      <c r="K413">
        <v>128</v>
      </c>
      <c r="L413" s="20">
        <f t="shared" ca="1" si="6"/>
        <v>45001</v>
      </c>
    </row>
    <row r="414" spans="1:12" x14ac:dyDescent="0.25">
      <c r="A414">
        <v>413</v>
      </c>
      <c r="B414" t="s">
        <v>481</v>
      </c>
      <c r="C414">
        <v>8</v>
      </c>
      <c r="D414" t="s">
        <v>49</v>
      </c>
      <c r="E414" s="8">
        <v>303.22000000000003</v>
      </c>
      <c r="F414">
        <v>83</v>
      </c>
      <c r="G414" t="b">
        <v>1</v>
      </c>
      <c r="H414" t="b">
        <v>1</v>
      </c>
      <c r="I414" t="b">
        <v>0</v>
      </c>
      <c r="J414">
        <v>8</v>
      </c>
      <c r="K414">
        <v>128</v>
      </c>
      <c r="L414" s="20">
        <f t="shared" ca="1" si="6"/>
        <v>44559</v>
      </c>
    </row>
    <row r="415" spans="1:12" x14ac:dyDescent="0.25">
      <c r="A415">
        <v>414</v>
      </c>
      <c r="B415" t="s">
        <v>482</v>
      </c>
      <c r="C415">
        <v>4</v>
      </c>
      <c r="D415" t="s">
        <v>35</v>
      </c>
      <c r="E415" s="8">
        <v>321.83</v>
      </c>
      <c r="F415">
        <v>87</v>
      </c>
      <c r="G415" t="b">
        <v>1</v>
      </c>
      <c r="H415" t="b">
        <v>1</v>
      </c>
      <c r="I415" t="b">
        <v>0</v>
      </c>
      <c r="J415">
        <v>12</v>
      </c>
      <c r="K415">
        <v>256</v>
      </c>
      <c r="L415" s="20">
        <f t="shared" ca="1" si="6"/>
        <v>44959</v>
      </c>
    </row>
    <row r="416" spans="1:12" x14ac:dyDescent="0.25">
      <c r="A416">
        <v>415</v>
      </c>
      <c r="B416" t="s">
        <v>483</v>
      </c>
      <c r="C416">
        <v>6</v>
      </c>
      <c r="D416" t="s">
        <v>43</v>
      </c>
      <c r="E416" s="8">
        <v>124.71</v>
      </c>
      <c r="F416">
        <v>70</v>
      </c>
      <c r="G416" t="b">
        <v>0</v>
      </c>
      <c r="H416" t="b">
        <v>0</v>
      </c>
      <c r="I416" t="b">
        <v>0</v>
      </c>
      <c r="J416">
        <v>6</v>
      </c>
      <c r="K416">
        <v>128</v>
      </c>
      <c r="L416" s="20">
        <f t="shared" ca="1" si="6"/>
        <v>44593</v>
      </c>
    </row>
    <row r="417" spans="1:12" x14ac:dyDescent="0.25">
      <c r="A417">
        <v>416</v>
      </c>
      <c r="B417" t="s">
        <v>484</v>
      </c>
      <c r="C417">
        <v>27</v>
      </c>
      <c r="D417" t="s">
        <v>328</v>
      </c>
      <c r="E417" s="8">
        <v>229.87</v>
      </c>
      <c r="F417">
        <v>81</v>
      </c>
      <c r="G417" t="b">
        <v>1</v>
      </c>
      <c r="H417" t="b">
        <v>1</v>
      </c>
      <c r="I417" t="b">
        <v>1</v>
      </c>
      <c r="J417">
        <v>6</v>
      </c>
      <c r="K417">
        <v>128</v>
      </c>
      <c r="L417" s="20">
        <f t="shared" ca="1" si="6"/>
        <v>45012</v>
      </c>
    </row>
    <row r="418" spans="1:12" x14ac:dyDescent="0.25">
      <c r="A418">
        <v>417</v>
      </c>
      <c r="B418" t="s">
        <v>485</v>
      </c>
      <c r="C418">
        <v>5</v>
      </c>
      <c r="D418" t="s">
        <v>39</v>
      </c>
      <c r="E418" s="8">
        <v>1494.14</v>
      </c>
      <c r="F418">
        <v>76</v>
      </c>
      <c r="G418" t="b">
        <v>1</v>
      </c>
      <c r="H418" t="b">
        <v>1</v>
      </c>
      <c r="I418" t="b">
        <v>0</v>
      </c>
      <c r="J418">
        <v>6</v>
      </c>
      <c r="K418">
        <v>256</v>
      </c>
      <c r="L418" s="20">
        <f t="shared" ca="1" si="6"/>
        <v>44545</v>
      </c>
    </row>
    <row r="419" spans="1:12" x14ac:dyDescent="0.25">
      <c r="A419">
        <v>418</v>
      </c>
      <c r="B419" t="s">
        <v>486</v>
      </c>
      <c r="C419">
        <v>3</v>
      </c>
      <c r="D419" t="s">
        <v>33</v>
      </c>
      <c r="E419" s="8">
        <v>229.77</v>
      </c>
      <c r="F419">
        <v>81</v>
      </c>
      <c r="G419" t="b">
        <v>1</v>
      </c>
      <c r="H419" t="b">
        <v>1</v>
      </c>
      <c r="I419" t="b">
        <v>0</v>
      </c>
      <c r="J419">
        <v>6</v>
      </c>
      <c r="K419">
        <v>128</v>
      </c>
      <c r="L419" s="20">
        <f t="shared" ca="1" si="6"/>
        <v>45041</v>
      </c>
    </row>
    <row r="420" spans="1:12" x14ac:dyDescent="0.25">
      <c r="A420">
        <v>419</v>
      </c>
      <c r="B420" t="s">
        <v>487</v>
      </c>
      <c r="C420">
        <v>3</v>
      </c>
      <c r="D420" t="s">
        <v>33</v>
      </c>
      <c r="E420" s="8">
        <v>482.64</v>
      </c>
      <c r="F420">
        <v>70</v>
      </c>
      <c r="G420" t="b">
        <v>1</v>
      </c>
      <c r="H420" t="b">
        <v>1</v>
      </c>
      <c r="I420" t="b">
        <v>0</v>
      </c>
      <c r="J420">
        <v>8</v>
      </c>
      <c r="K420">
        <v>128</v>
      </c>
      <c r="L420" s="20">
        <f t="shared" ca="1" si="6"/>
        <v>44828</v>
      </c>
    </row>
    <row r="421" spans="1:12" x14ac:dyDescent="0.25">
      <c r="A421">
        <v>420</v>
      </c>
      <c r="B421" t="s">
        <v>488</v>
      </c>
      <c r="C421">
        <v>6</v>
      </c>
      <c r="D421" t="s">
        <v>43</v>
      </c>
      <c r="E421" s="8">
        <v>804.48</v>
      </c>
      <c r="F421">
        <v>70</v>
      </c>
      <c r="G421" t="b">
        <v>1</v>
      </c>
      <c r="H421" t="b">
        <v>1</v>
      </c>
      <c r="I421" t="b">
        <v>1</v>
      </c>
      <c r="J421">
        <v>8</v>
      </c>
      <c r="K421">
        <v>256</v>
      </c>
      <c r="L421" s="20">
        <f t="shared" ca="1" si="6"/>
        <v>44752</v>
      </c>
    </row>
    <row r="422" spans="1:12" x14ac:dyDescent="0.25">
      <c r="A422">
        <v>421</v>
      </c>
      <c r="B422" t="s">
        <v>489</v>
      </c>
      <c r="C422">
        <v>25</v>
      </c>
      <c r="D422" t="s">
        <v>273</v>
      </c>
      <c r="E422" s="8">
        <v>459.66</v>
      </c>
      <c r="F422">
        <v>88</v>
      </c>
      <c r="G422" t="b">
        <v>1</v>
      </c>
      <c r="H422" t="b">
        <v>1</v>
      </c>
      <c r="I422" t="b">
        <v>0</v>
      </c>
      <c r="J422">
        <v>12</v>
      </c>
      <c r="K422">
        <v>512</v>
      </c>
      <c r="L422" s="20">
        <f t="shared" ca="1" si="6"/>
        <v>44984</v>
      </c>
    </row>
    <row r="423" spans="1:12" x14ac:dyDescent="0.25">
      <c r="A423">
        <v>422</v>
      </c>
      <c r="B423" t="s">
        <v>490</v>
      </c>
      <c r="C423">
        <v>1</v>
      </c>
      <c r="D423" t="s">
        <v>25</v>
      </c>
      <c r="E423" s="8">
        <v>862.06</v>
      </c>
      <c r="F423">
        <v>70</v>
      </c>
      <c r="G423" t="b">
        <v>1</v>
      </c>
      <c r="H423" t="b">
        <v>1</v>
      </c>
      <c r="I423" t="b">
        <v>0</v>
      </c>
      <c r="J423">
        <v>12</v>
      </c>
      <c r="K423">
        <v>512</v>
      </c>
      <c r="L423" s="20">
        <f t="shared" ca="1" si="6"/>
        <v>45048</v>
      </c>
    </row>
    <row r="424" spans="1:12" x14ac:dyDescent="0.25">
      <c r="A424">
        <v>423</v>
      </c>
      <c r="B424" t="s">
        <v>491</v>
      </c>
      <c r="C424">
        <v>9</v>
      </c>
      <c r="D424" t="s">
        <v>52</v>
      </c>
      <c r="E424" s="8">
        <v>425.22</v>
      </c>
      <c r="F424">
        <v>87</v>
      </c>
      <c r="G424" t="b">
        <v>1</v>
      </c>
      <c r="H424" t="b">
        <v>0</v>
      </c>
      <c r="I424" t="b">
        <v>0</v>
      </c>
      <c r="J424">
        <v>12</v>
      </c>
      <c r="K424">
        <v>256</v>
      </c>
      <c r="L424" s="20">
        <f t="shared" ca="1" si="6"/>
        <v>45032</v>
      </c>
    </row>
    <row r="425" spans="1:12" x14ac:dyDescent="0.25">
      <c r="A425">
        <v>424</v>
      </c>
      <c r="B425" t="s">
        <v>492</v>
      </c>
      <c r="C425">
        <v>8</v>
      </c>
      <c r="D425" t="s">
        <v>49</v>
      </c>
      <c r="E425" s="8">
        <v>168.97</v>
      </c>
      <c r="F425">
        <v>76</v>
      </c>
      <c r="G425" t="b">
        <v>0</v>
      </c>
      <c r="H425" t="b">
        <v>0</v>
      </c>
      <c r="I425" t="b">
        <v>0</v>
      </c>
      <c r="J425">
        <v>6</v>
      </c>
      <c r="K425">
        <v>128</v>
      </c>
      <c r="L425" s="20">
        <f t="shared" ca="1" si="6"/>
        <v>45027</v>
      </c>
    </row>
    <row r="426" spans="1:12" x14ac:dyDescent="0.25">
      <c r="A426">
        <v>425</v>
      </c>
      <c r="B426" t="s">
        <v>493</v>
      </c>
      <c r="C426">
        <v>6</v>
      </c>
      <c r="D426" t="s">
        <v>43</v>
      </c>
      <c r="E426" s="8">
        <v>402.18</v>
      </c>
      <c r="F426">
        <v>86</v>
      </c>
      <c r="G426" t="b">
        <v>1</v>
      </c>
      <c r="H426" t="b">
        <v>1</v>
      </c>
      <c r="I426" t="b">
        <v>1</v>
      </c>
      <c r="J426">
        <v>8</v>
      </c>
      <c r="K426">
        <v>128</v>
      </c>
      <c r="L426" s="20">
        <f t="shared" ca="1" si="6"/>
        <v>44952</v>
      </c>
    </row>
    <row r="427" spans="1:12" x14ac:dyDescent="0.25">
      <c r="A427">
        <v>426</v>
      </c>
      <c r="B427" t="s">
        <v>494</v>
      </c>
      <c r="C427">
        <v>23</v>
      </c>
      <c r="D427" t="s">
        <v>249</v>
      </c>
      <c r="E427" s="8">
        <v>402.29</v>
      </c>
      <c r="F427">
        <v>76</v>
      </c>
      <c r="G427" t="b">
        <v>1</v>
      </c>
      <c r="H427" t="b">
        <v>0</v>
      </c>
      <c r="I427" t="b">
        <v>0</v>
      </c>
      <c r="J427">
        <v>6</v>
      </c>
      <c r="K427">
        <v>64</v>
      </c>
      <c r="L427" s="20">
        <f t="shared" ca="1" si="6"/>
        <v>44736</v>
      </c>
    </row>
    <row r="428" spans="1:12" x14ac:dyDescent="0.25">
      <c r="A428">
        <v>427</v>
      </c>
      <c r="B428" t="s">
        <v>495</v>
      </c>
      <c r="C428">
        <v>6</v>
      </c>
      <c r="D428" t="s">
        <v>43</v>
      </c>
      <c r="E428" s="8">
        <v>160.80000000000001</v>
      </c>
      <c r="F428">
        <v>75</v>
      </c>
      <c r="G428" t="b">
        <v>0</v>
      </c>
      <c r="H428" t="b">
        <v>0</v>
      </c>
      <c r="I428" t="b">
        <v>1</v>
      </c>
      <c r="J428">
        <v>4</v>
      </c>
      <c r="K428">
        <v>64</v>
      </c>
      <c r="L428" s="20">
        <f t="shared" ca="1" si="6"/>
        <v>44658</v>
      </c>
    </row>
    <row r="429" spans="1:12" x14ac:dyDescent="0.25">
      <c r="A429">
        <v>428</v>
      </c>
      <c r="B429" t="s">
        <v>497</v>
      </c>
      <c r="C429">
        <v>33</v>
      </c>
      <c r="D429" t="s">
        <v>496</v>
      </c>
      <c r="E429" s="8">
        <v>7471.26</v>
      </c>
      <c r="F429">
        <v>62</v>
      </c>
      <c r="G429" t="b">
        <v>0</v>
      </c>
      <c r="H429" t="b">
        <v>1</v>
      </c>
      <c r="I429" t="b">
        <v>0</v>
      </c>
      <c r="J429">
        <v>2</v>
      </c>
      <c r="K429">
        <v>64</v>
      </c>
      <c r="L429" s="20">
        <f t="shared" ca="1" si="6"/>
        <v>44651</v>
      </c>
    </row>
    <row r="430" spans="1:12" x14ac:dyDescent="0.25">
      <c r="A430">
        <v>429</v>
      </c>
      <c r="B430" t="s">
        <v>498</v>
      </c>
      <c r="C430">
        <v>2</v>
      </c>
      <c r="D430" t="s">
        <v>30</v>
      </c>
      <c r="E430" s="8">
        <v>170.79</v>
      </c>
      <c r="F430">
        <v>79</v>
      </c>
      <c r="G430" t="b">
        <v>0</v>
      </c>
      <c r="H430" t="b">
        <v>0</v>
      </c>
      <c r="I430" t="b">
        <v>0</v>
      </c>
      <c r="J430">
        <v>6</v>
      </c>
      <c r="K430">
        <v>128</v>
      </c>
      <c r="L430" s="20">
        <f t="shared" ca="1" si="6"/>
        <v>44743</v>
      </c>
    </row>
    <row r="431" spans="1:12" x14ac:dyDescent="0.25">
      <c r="A431">
        <v>430</v>
      </c>
      <c r="B431" t="s">
        <v>499</v>
      </c>
      <c r="C431">
        <v>14</v>
      </c>
      <c r="D431" t="s">
        <v>158</v>
      </c>
      <c r="E431" s="8">
        <v>206.89</v>
      </c>
      <c r="F431">
        <v>84</v>
      </c>
      <c r="G431" t="b">
        <v>0</v>
      </c>
      <c r="H431" t="b">
        <v>1</v>
      </c>
      <c r="I431" t="b">
        <v>0</v>
      </c>
      <c r="J431">
        <v>8</v>
      </c>
      <c r="K431">
        <v>128</v>
      </c>
      <c r="L431" s="20">
        <f t="shared" ca="1" si="6"/>
        <v>44909</v>
      </c>
    </row>
    <row r="432" spans="1:12" x14ac:dyDescent="0.25">
      <c r="A432">
        <v>431</v>
      </c>
      <c r="B432" t="s">
        <v>500</v>
      </c>
      <c r="C432">
        <v>10</v>
      </c>
      <c r="D432" t="s">
        <v>63</v>
      </c>
      <c r="E432" s="8">
        <v>402.18</v>
      </c>
      <c r="F432">
        <v>85</v>
      </c>
      <c r="G432" t="b">
        <v>1</v>
      </c>
      <c r="H432" t="b">
        <v>1</v>
      </c>
      <c r="I432" t="b">
        <v>0</v>
      </c>
      <c r="J432">
        <v>8</v>
      </c>
      <c r="K432">
        <v>128</v>
      </c>
      <c r="L432" s="20">
        <f t="shared" ca="1" si="6"/>
        <v>44745</v>
      </c>
    </row>
    <row r="433" spans="1:12" x14ac:dyDescent="0.25">
      <c r="A433">
        <v>432</v>
      </c>
      <c r="B433" t="s">
        <v>502</v>
      </c>
      <c r="C433">
        <v>34</v>
      </c>
      <c r="D433" t="s">
        <v>501</v>
      </c>
      <c r="E433" s="8">
        <v>172.3</v>
      </c>
      <c r="F433">
        <v>85</v>
      </c>
      <c r="G433" t="b">
        <v>1</v>
      </c>
      <c r="H433" t="b">
        <v>1</v>
      </c>
      <c r="I433" t="b">
        <v>0</v>
      </c>
      <c r="J433">
        <v>8</v>
      </c>
      <c r="K433">
        <v>128</v>
      </c>
      <c r="L433" s="20">
        <f t="shared" ca="1" si="6"/>
        <v>44790</v>
      </c>
    </row>
    <row r="434" spans="1:12" x14ac:dyDescent="0.25">
      <c r="A434">
        <v>433</v>
      </c>
      <c r="B434" t="s">
        <v>503</v>
      </c>
      <c r="C434">
        <v>8</v>
      </c>
      <c r="D434" t="s">
        <v>49</v>
      </c>
      <c r="E434" s="8">
        <v>103.44</v>
      </c>
      <c r="F434">
        <v>65</v>
      </c>
      <c r="G434" t="b">
        <v>0</v>
      </c>
      <c r="H434" t="b">
        <v>0</v>
      </c>
      <c r="I434" t="b">
        <v>0</v>
      </c>
      <c r="J434">
        <v>3</v>
      </c>
      <c r="K434">
        <v>32</v>
      </c>
      <c r="L434" s="20">
        <f t="shared" ca="1" si="6"/>
        <v>44602</v>
      </c>
    </row>
    <row r="435" spans="1:12" x14ac:dyDescent="0.25">
      <c r="A435">
        <v>434</v>
      </c>
      <c r="B435" t="s">
        <v>504</v>
      </c>
      <c r="C435">
        <v>3</v>
      </c>
      <c r="D435" t="s">
        <v>33</v>
      </c>
      <c r="E435" s="8">
        <v>103.44</v>
      </c>
      <c r="F435">
        <v>71</v>
      </c>
      <c r="G435" t="b">
        <v>0</v>
      </c>
      <c r="H435" t="b">
        <v>0</v>
      </c>
      <c r="I435" t="b">
        <v>0</v>
      </c>
      <c r="J435">
        <v>4</v>
      </c>
      <c r="K435">
        <v>64</v>
      </c>
      <c r="L435" s="20">
        <f t="shared" ca="1" si="6"/>
        <v>44911</v>
      </c>
    </row>
    <row r="436" spans="1:12" x14ac:dyDescent="0.25">
      <c r="A436">
        <v>435</v>
      </c>
      <c r="B436" t="s">
        <v>505</v>
      </c>
      <c r="C436">
        <v>6</v>
      </c>
      <c r="D436" t="s">
        <v>43</v>
      </c>
      <c r="E436" s="8">
        <v>181.89</v>
      </c>
      <c r="F436">
        <v>84</v>
      </c>
      <c r="G436" t="b">
        <v>0</v>
      </c>
      <c r="H436" t="b">
        <v>0</v>
      </c>
      <c r="I436" t="b">
        <v>1</v>
      </c>
      <c r="J436">
        <v>8</v>
      </c>
      <c r="K436">
        <v>128</v>
      </c>
      <c r="L436" s="20">
        <f t="shared" ca="1" si="6"/>
        <v>44734</v>
      </c>
    </row>
    <row r="437" spans="1:12" x14ac:dyDescent="0.25">
      <c r="A437">
        <v>436</v>
      </c>
      <c r="B437" t="s">
        <v>506</v>
      </c>
      <c r="C437">
        <v>5</v>
      </c>
      <c r="D437" t="s">
        <v>39</v>
      </c>
      <c r="E437" s="8">
        <v>504.6</v>
      </c>
      <c r="F437">
        <v>75</v>
      </c>
      <c r="G437" t="b">
        <v>1</v>
      </c>
      <c r="H437" t="b">
        <v>1</v>
      </c>
      <c r="I437" t="b">
        <v>0</v>
      </c>
      <c r="J437">
        <v>4</v>
      </c>
      <c r="K437">
        <v>64</v>
      </c>
      <c r="L437" s="20">
        <f t="shared" ca="1" si="6"/>
        <v>45025</v>
      </c>
    </row>
    <row r="438" spans="1:12" x14ac:dyDescent="0.25">
      <c r="A438">
        <v>437</v>
      </c>
      <c r="B438" t="s">
        <v>507</v>
      </c>
      <c r="C438">
        <v>2</v>
      </c>
      <c r="D438" t="s">
        <v>30</v>
      </c>
      <c r="E438" s="8">
        <v>258.55</v>
      </c>
      <c r="F438">
        <v>86</v>
      </c>
      <c r="G438" t="b">
        <v>0</v>
      </c>
      <c r="H438" t="b">
        <v>0</v>
      </c>
      <c r="I438" t="b">
        <v>0</v>
      </c>
      <c r="J438">
        <v>8</v>
      </c>
      <c r="K438">
        <v>128</v>
      </c>
      <c r="L438" s="20">
        <f t="shared" ca="1" si="6"/>
        <v>44943</v>
      </c>
    </row>
    <row r="439" spans="1:12" x14ac:dyDescent="0.25">
      <c r="A439">
        <v>438</v>
      </c>
      <c r="B439" t="s">
        <v>508</v>
      </c>
      <c r="C439">
        <v>10</v>
      </c>
      <c r="D439" t="s">
        <v>63</v>
      </c>
      <c r="E439" s="8">
        <v>225.86</v>
      </c>
      <c r="F439">
        <v>82</v>
      </c>
      <c r="G439" t="b">
        <v>0</v>
      </c>
      <c r="H439" t="b">
        <v>0</v>
      </c>
      <c r="I439" t="b">
        <v>1</v>
      </c>
      <c r="J439">
        <v>6</v>
      </c>
      <c r="K439">
        <v>128</v>
      </c>
      <c r="L439" s="20">
        <f t="shared" ca="1" si="6"/>
        <v>44689</v>
      </c>
    </row>
    <row r="440" spans="1:12" x14ac:dyDescent="0.25">
      <c r="A440">
        <v>439</v>
      </c>
      <c r="B440" t="s">
        <v>509</v>
      </c>
      <c r="C440">
        <v>6</v>
      </c>
      <c r="D440" t="s">
        <v>43</v>
      </c>
      <c r="E440" s="8">
        <v>80.45</v>
      </c>
      <c r="F440">
        <v>61</v>
      </c>
      <c r="G440" t="b">
        <v>0</v>
      </c>
      <c r="H440" t="b">
        <v>0</v>
      </c>
      <c r="I440" t="b">
        <v>0</v>
      </c>
      <c r="J440">
        <v>2</v>
      </c>
      <c r="K440">
        <v>32</v>
      </c>
      <c r="L440" s="20">
        <f t="shared" ca="1" si="6"/>
        <v>44775</v>
      </c>
    </row>
    <row r="441" spans="1:12" x14ac:dyDescent="0.25">
      <c r="A441">
        <v>440</v>
      </c>
      <c r="B441" t="s">
        <v>510</v>
      </c>
      <c r="C441">
        <v>2</v>
      </c>
      <c r="D441" t="s">
        <v>30</v>
      </c>
      <c r="E441" s="8">
        <v>189.64</v>
      </c>
      <c r="F441">
        <v>80</v>
      </c>
      <c r="G441" t="b">
        <v>0</v>
      </c>
      <c r="H441" t="b">
        <v>0</v>
      </c>
      <c r="I441" t="b">
        <v>0</v>
      </c>
      <c r="J441">
        <v>6</v>
      </c>
      <c r="K441">
        <v>128</v>
      </c>
      <c r="L441" s="20">
        <f t="shared" ca="1" si="6"/>
        <v>44818</v>
      </c>
    </row>
    <row r="442" spans="1:12" x14ac:dyDescent="0.25">
      <c r="A442">
        <v>441</v>
      </c>
      <c r="B442" t="s">
        <v>511</v>
      </c>
      <c r="C442">
        <v>3</v>
      </c>
      <c r="D442" t="s">
        <v>33</v>
      </c>
      <c r="E442" s="8">
        <v>183.9</v>
      </c>
      <c r="F442">
        <v>75</v>
      </c>
      <c r="G442" t="b">
        <v>0</v>
      </c>
      <c r="H442" t="b">
        <v>1</v>
      </c>
      <c r="I442" t="b">
        <v>0</v>
      </c>
      <c r="J442">
        <v>4</v>
      </c>
      <c r="K442">
        <v>128</v>
      </c>
      <c r="L442" s="20">
        <f t="shared" ca="1" si="6"/>
        <v>44880</v>
      </c>
    </row>
    <row r="443" spans="1:12" x14ac:dyDescent="0.25">
      <c r="A443">
        <v>442</v>
      </c>
      <c r="B443" t="s">
        <v>512</v>
      </c>
      <c r="C443">
        <v>28</v>
      </c>
      <c r="D443" t="s">
        <v>340</v>
      </c>
      <c r="E443" s="8">
        <v>839.07</v>
      </c>
      <c r="F443">
        <v>88</v>
      </c>
      <c r="G443" t="b">
        <v>1</v>
      </c>
      <c r="H443" t="b">
        <v>1</v>
      </c>
      <c r="I443" t="b">
        <v>0</v>
      </c>
      <c r="J443">
        <v>16</v>
      </c>
      <c r="K443">
        <v>256</v>
      </c>
      <c r="L443" s="20">
        <f t="shared" ca="1" si="6"/>
        <v>44587</v>
      </c>
    </row>
    <row r="444" spans="1:12" x14ac:dyDescent="0.25">
      <c r="A444">
        <v>443</v>
      </c>
      <c r="B444" t="s">
        <v>513</v>
      </c>
      <c r="C444">
        <v>6</v>
      </c>
      <c r="D444" t="s">
        <v>43</v>
      </c>
      <c r="E444" s="8">
        <v>310.33</v>
      </c>
      <c r="F444">
        <v>84</v>
      </c>
      <c r="G444" t="b">
        <v>1</v>
      </c>
      <c r="H444" t="b">
        <v>0</v>
      </c>
      <c r="I444" t="b">
        <v>1</v>
      </c>
      <c r="J444">
        <v>6</v>
      </c>
      <c r="K444">
        <v>128</v>
      </c>
      <c r="L444" s="20">
        <f t="shared" ca="1" si="6"/>
        <v>44635</v>
      </c>
    </row>
    <row r="445" spans="1:12" x14ac:dyDescent="0.25">
      <c r="A445">
        <v>444</v>
      </c>
      <c r="B445" t="s">
        <v>514</v>
      </c>
      <c r="C445">
        <v>17</v>
      </c>
      <c r="D445" t="s">
        <v>174</v>
      </c>
      <c r="E445" s="8">
        <v>80.45</v>
      </c>
      <c r="F445">
        <v>75</v>
      </c>
      <c r="G445" t="b">
        <v>0</v>
      </c>
      <c r="H445" t="b">
        <v>0</v>
      </c>
      <c r="I445" t="b">
        <v>0</v>
      </c>
      <c r="J445">
        <v>2</v>
      </c>
      <c r="K445">
        <v>32</v>
      </c>
      <c r="L445" s="20">
        <f t="shared" ca="1" si="6"/>
        <v>44770</v>
      </c>
    </row>
    <row r="446" spans="1:12" x14ac:dyDescent="0.25">
      <c r="A446">
        <v>445</v>
      </c>
      <c r="B446" t="s">
        <v>515</v>
      </c>
      <c r="C446">
        <v>5</v>
      </c>
      <c r="D446" t="s">
        <v>39</v>
      </c>
      <c r="E446" s="8">
        <v>1505.63</v>
      </c>
      <c r="F446">
        <v>75</v>
      </c>
      <c r="G446" t="b">
        <v>1</v>
      </c>
      <c r="H446" t="b">
        <v>1</v>
      </c>
      <c r="I446" t="b">
        <v>0</v>
      </c>
      <c r="J446">
        <v>8</v>
      </c>
      <c r="K446">
        <v>128</v>
      </c>
      <c r="L446" s="20">
        <f t="shared" ca="1" si="6"/>
        <v>45021</v>
      </c>
    </row>
    <row r="447" spans="1:12" x14ac:dyDescent="0.25">
      <c r="A447">
        <v>446</v>
      </c>
      <c r="B447" t="s">
        <v>516</v>
      </c>
      <c r="C447">
        <v>4</v>
      </c>
      <c r="D447" t="s">
        <v>35</v>
      </c>
      <c r="E447" s="8">
        <v>146.97999999999999</v>
      </c>
      <c r="F447">
        <v>71</v>
      </c>
      <c r="G447" t="b">
        <v>0</v>
      </c>
      <c r="H447" t="b">
        <v>0</v>
      </c>
      <c r="I447" t="b">
        <v>0</v>
      </c>
      <c r="J447">
        <v>4</v>
      </c>
      <c r="K447">
        <v>128</v>
      </c>
      <c r="L447" s="20">
        <f t="shared" ca="1" si="6"/>
        <v>44743</v>
      </c>
    </row>
    <row r="448" spans="1:12" x14ac:dyDescent="0.25">
      <c r="A448">
        <v>447</v>
      </c>
      <c r="B448" t="s">
        <v>517</v>
      </c>
      <c r="C448">
        <v>17</v>
      </c>
      <c r="D448" t="s">
        <v>174</v>
      </c>
      <c r="E448" s="8">
        <v>114.93</v>
      </c>
      <c r="F448">
        <v>72</v>
      </c>
      <c r="G448" t="b">
        <v>0</v>
      </c>
      <c r="H448" t="b">
        <v>0</v>
      </c>
      <c r="I448" t="b">
        <v>0</v>
      </c>
      <c r="J448">
        <v>4</v>
      </c>
      <c r="K448">
        <v>64</v>
      </c>
      <c r="L448" s="20">
        <f t="shared" ca="1" si="6"/>
        <v>44663</v>
      </c>
    </row>
    <row r="449" spans="1:12" x14ac:dyDescent="0.25">
      <c r="A449">
        <v>448</v>
      </c>
      <c r="B449" t="s">
        <v>518</v>
      </c>
      <c r="C449">
        <v>9</v>
      </c>
      <c r="D449" t="s">
        <v>52</v>
      </c>
      <c r="E449" s="8">
        <v>632.16999999999996</v>
      </c>
      <c r="F449">
        <v>86</v>
      </c>
      <c r="G449" t="b">
        <v>1</v>
      </c>
      <c r="H449" t="b">
        <v>0</v>
      </c>
      <c r="I449" t="b">
        <v>0</v>
      </c>
      <c r="J449">
        <v>8</v>
      </c>
      <c r="K449">
        <v>128</v>
      </c>
      <c r="L449" s="20">
        <f t="shared" ca="1" si="6"/>
        <v>44937</v>
      </c>
    </row>
    <row r="450" spans="1:12" x14ac:dyDescent="0.25">
      <c r="A450">
        <v>449</v>
      </c>
      <c r="B450" t="s">
        <v>519</v>
      </c>
      <c r="C450">
        <v>9</v>
      </c>
      <c r="D450" t="s">
        <v>52</v>
      </c>
      <c r="E450" s="8">
        <v>178.05</v>
      </c>
      <c r="F450">
        <v>79</v>
      </c>
      <c r="G450" t="b">
        <v>0</v>
      </c>
      <c r="H450" t="b">
        <v>0</v>
      </c>
      <c r="I450" t="b">
        <v>0</v>
      </c>
      <c r="J450">
        <v>8</v>
      </c>
      <c r="K450">
        <v>128</v>
      </c>
      <c r="L450" s="20">
        <f t="shared" ref="L450:L513" ca="1" si="7">RANDBETWEEN($O$2,$P$2)</f>
        <v>44821</v>
      </c>
    </row>
    <row r="451" spans="1:12" x14ac:dyDescent="0.25">
      <c r="A451">
        <v>450</v>
      </c>
      <c r="B451" t="s">
        <v>520</v>
      </c>
      <c r="C451">
        <v>14</v>
      </c>
      <c r="D451" t="s">
        <v>158</v>
      </c>
      <c r="E451" s="8">
        <v>298.83999999999997</v>
      </c>
      <c r="F451">
        <v>84</v>
      </c>
      <c r="G451" t="b">
        <v>0</v>
      </c>
      <c r="H451" t="b">
        <v>0</v>
      </c>
      <c r="I451" t="b">
        <v>0</v>
      </c>
      <c r="J451">
        <v>8</v>
      </c>
      <c r="K451">
        <v>256</v>
      </c>
      <c r="L451" s="20">
        <f t="shared" ca="1" si="7"/>
        <v>45040</v>
      </c>
    </row>
    <row r="452" spans="1:12" x14ac:dyDescent="0.25">
      <c r="A452">
        <v>451</v>
      </c>
      <c r="B452" t="s">
        <v>521</v>
      </c>
      <c r="C452">
        <v>2</v>
      </c>
      <c r="D452" t="s">
        <v>30</v>
      </c>
      <c r="E452" s="8">
        <v>109.18</v>
      </c>
      <c r="F452">
        <v>68</v>
      </c>
      <c r="G452" t="b">
        <v>0</v>
      </c>
      <c r="H452" t="b">
        <v>0</v>
      </c>
      <c r="I452" t="b">
        <v>0</v>
      </c>
      <c r="J452">
        <v>4</v>
      </c>
      <c r="K452">
        <v>128</v>
      </c>
      <c r="L452" s="20">
        <f t="shared" ca="1" si="7"/>
        <v>45003</v>
      </c>
    </row>
    <row r="453" spans="1:12" x14ac:dyDescent="0.25">
      <c r="A453">
        <v>452</v>
      </c>
      <c r="B453" t="s">
        <v>522</v>
      </c>
      <c r="C453">
        <v>27</v>
      </c>
      <c r="D453" t="s">
        <v>328</v>
      </c>
      <c r="E453" s="8">
        <v>91.94</v>
      </c>
      <c r="F453">
        <v>70</v>
      </c>
      <c r="G453" t="b">
        <v>0</v>
      </c>
      <c r="H453" t="b">
        <v>0</v>
      </c>
      <c r="I453" t="b">
        <v>0</v>
      </c>
      <c r="J453">
        <v>4</v>
      </c>
      <c r="K453">
        <v>64</v>
      </c>
      <c r="L453" s="20">
        <f t="shared" ca="1" si="7"/>
        <v>44674</v>
      </c>
    </row>
    <row r="454" spans="1:12" x14ac:dyDescent="0.25">
      <c r="A454">
        <v>453</v>
      </c>
      <c r="B454" t="s">
        <v>523</v>
      </c>
      <c r="C454">
        <v>28</v>
      </c>
      <c r="D454" t="s">
        <v>340</v>
      </c>
      <c r="E454" s="8">
        <v>735.52</v>
      </c>
      <c r="F454">
        <v>86</v>
      </c>
      <c r="G454" t="b">
        <v>1</v>
      </c>
      <c r="H454" t="b">
        <v>1</v>
      </c>
      <c r="I454" t="b">
        <v>0</v>
      </c>
      <c r="J454">
        <v>8</v>
      </c>
      <c r="K454">
        <v>128</v>
      </c>
      <c r="L454" s="20">
        <f t="shared" ca="1" si="7"/>
        <v>44773</v>
      </c>
    </row>
    <row r="455" spans="1:12" x14ac:dyDescent="0.25">
      <c r="A455">
        <v>454</v>
      </c>
      <c r="B455" t="s">
        <v>524</v>
      </c>
      <c r="C455">
        <v>31</v>
      </c>
      <c r="D455" t="s">
        <v>434</v>
      </c>
      <c r="E455" s="8">
        <v>183.79</v>
      </c>
      <c r="F455">
        <v>73</v>
      </c>
      <c r="G455" t="b">
        <v>0</v>
      </c>
      <c r="H455" t="b">
        <v>1</v>
      </c>
      <c r="I455" t="b">
        <v>0</v>
      </c>
      <c r="J455">
        <v>4</v>
      </c>
      <c r="K455">
        <v>64</v>
      </c>
      <c r="L455" s="20">
        <f t="shared" ca="1" si="7"/>
        <v>44815</v>
      </c>
    </row>
    <row r="456" spans="1:12" x14ac:dyDescent="0.25">
      <c r="A456">
        <v>455</v>
      </c>
      <c r="B456" t="s">
        <v>525</v>
      </c>
      <c r="C456">
        <v>11</v>
      </c>
      <c r="D456" t="s">
        <v>94</v>
      </c>
      <c r="E456" s="8">
        <v>401.71</v>
      </c>
      <c r="F456">
        <v>85</v>
      </c>
      <c r="G456" t="b">
        <v>1</v>
      </c>
      <c r="H456" t="b">
        <v>1</v>
      </c>
      <c r="I456" t="b">
        <v>0</v>
      </c>
      <c r="J456">
        <v>12</v>
      </c>
      <c r="K456">
        <v>256</v>
      </c>
      <c r="L456" s="20">
        <f t="shared" ca="1" si="7"/>
        <v>44790</v>
      </c>
    </row>
    <row r="457" spans="1:12" x14ac:dyDescent="0.25">
      <c r="A457">
        <v>456</v>
      </c>
      <c r="B457" t="s">
        <v>526</v>
      </c>
      <c r="C457">
        <v>14</v>
      </c>
      <c r="D457" t="s">
        <v>158</v>
      </c>
      <c r="E457" s="8">
        <v>101.14</v>
      </c>
      <c r="F457">
        <v>72</v>
      </c>
      <c r="G457" t="b">
        <v>0</v>
      </c>
      <c r="H457" t="b">
        <v>0</v>
      </c>
      <c r="I457" t="b">
        <v>0</v>
      </c>
      <c r="J457">
        <v>4</v>
      </c>
      <c r="K457">
        <v>64</v>
      </c>
      <c r="L457" s="20">
        <f t="shared" ca="1" si="7"/>
        <v>44718</v>
      </c>
    </row>
    <row r="458" spans="1:12" x14ac:dyDescent="0.25">
      <c r="A458">
        <v>457</v>
      </c>
      <c r="B458" t="s">
        <v>527</v>
      </c>
      <c r="C458">
        <v>6</v>
      </c>
      <c r="D458" t="s">
        <v>43</v>
      </c>
      <c r="E458" s="8">
        <v>142.41</v>
      </c>
      <c r="F458">
        <v>74</v>
      </c>
      <c r="G458" t="b">
        <v>0</v>
      </c>
      <c r="H458" t="b">
        <v>0</v>
      </c>
      <c r="I458" t="b">
        <v>1</v>
      </c>
      <c r="J458">
        <v>4</v>
      </c>
      <c r="K458">
        <v>64</v>
      </c>
      <c r="L458" s="20">
        <f t="shared" ca="1" si="7"/>
        <v>44996</v>
      </c>
    </row>
    <row r="459" spans="1:12" x14ac:dyDescent="0.25">
      <c r="A459">
        <v>458</v>
      </c>
      <c r="B459" t="s">
        <v>528</v>
      </c>
      <c r="C459">
        <v>2</v>
      </c>
      <c r="D459" t="s">
        <v>30</v>
      </c>
      <c r="E459" s="8">
        <v>132.16999999999999</v>
      </c>
      <c r="F459">
        <v>73</v>
      </c>
      <c r="G459" t="b">
        <v>0</v>
      </c>
      <c r="H459" t="b">
        <v>0</v>
      </c>
      <c r="I459" t="b">
        <v>0</v>
      </c>
      <c r="J459">
        <v>4</v>
      </c>
      <c r="K459">
        <v>64</v>
      </c>
      <c r="L459" s="20">
        <f t="shared" ca="1" si="7"/>
        <v>44883</v>
      </c>
    </row>
    <row r="460" spans="1:12" x14ac:dyDescent="0.25">
      <c r="A460">
        <v>459</v>
      </c>
      <c r="B460" t="s">
        <v>529</v>
      </c>
      <c r="C460">
        <v>6</v>
      </c>
      <c r="D460" t="s">
        <v>43</v>
      </c>
      <c r="E460" s="8">
        <v>2298.7399999999998</v>
      </c>
      <c r="F460">
        <v>75</v>
      </c>
      <c r="G460" t="b">
        <v>1</v>
      </c>
      <c r="H460" t="b">
        <v>0</v>
      </c>
      <c r="I460" t="b">
        <v>0</v>
      </c>
      <c r="J460">
        <v>12</v>
      </c>
      <c r="K460">
        <v>512</v>
      </c>
      <c r="L460" s="20">
        <f t="shared" ca="1" si="7"/>
        <v>44734</v>
      </c>
    </row>
    <row r="461" spans="1:12" x14ac:dyDescent="0.25">
      <c r="A461">
        <v>460</v>
      </c>
      <c r="B461" t="s">
        <v>530</v>
      </c>
      <c r="C461">
        <v>8</v>
      </c>
      <c r="D461" t="s">
        <v>49</v>
      </c>
      <c r="E461" s="8">
        <v>494.14</v>
      </c>
      <c r="F461">
        <v>86</v>
      </c>
      <c r="G461" t="b">
        <v>1</v>
      </c>
      <c r="H461" t="b">
        <v>1</v>
      </c>
      <c r="I461" t="b">
        <v>0</v>
      </c>
      <c r="J461">
        <v>16</v>
      </c>
      <c r="K461">
        <v>256</v>
      </c>
      <c r="L461" s="20">
        <f t="shared" ca="1" si="7"/>
        <v>44896</v>
      </c>
    </row>
    <row r="462" spans="1:12" x14ac:dyDescent="0.25">
      <c r="A462">
        <v>461</v>
      </c>
      <c r="B462" t="s">
        <v>531</v>
      </c>
      <c r="C462">
        <v>26</v>
      </c>
      <c r="D462" t="s">
        <v>308</v>
      </c>
      <c r="E462" s="8">
        <v>402.29</v>
      </c>
      <c r="F462">
        <v>82</v>
      </c>
      <c r="G462" t="b">
        <v>1</v>
      </c>
      <c r="H462" t="b">
        <v>1</v>
      </c>
      <c r="I462" t="b">
        <v>0</v>
      </c>
      <c r="J462">
        <v>8</v>
      </c>
      <c r="K462">
        <v>128</v>
      </c>
      <c r="L462" s="20">
        <f t="shared" ca="1" si="7"/>
        <v>44802</v>
      </c>
    </row>
    <row r="463" spans="1:12" x14ac:dyDescent="0.25">
      <c r="A463">
        <v>462</v>
      </c>
      <c r="B463" t="s">
        <v>532</v>
      </c>
      <c r="C463">
        <v>2</v>
      </c>
      <c r="D463" t="s">
        <v>30</v>
      </c>
      <c r="E463" s="8">
        <v>137.91999999999999</v>
      </c>
      <c r="F463">
        <v>75</v>
      </c>
      <c r="G463" t="b">
        <v>0</v>
      </c>
      <c r="H463" t="b">
        <v>1</v>
      </c>
      <c r="I463" t="b">
        <v>0</v>
      </c>
      <c r="J463">
        <v>4</v>
      </c>
      <c r="K463">
        <v>128</v>
      </c>
      <c r="L463" s="20">
        <f t="shared" ca="1" si="7"/>
        <v>44926</v>
      </c>
    </row>
    <row r="464" spans="1:12" x14ac:dyDescent="0.25">
      <c r="A464">
        <v>463</v>
      </c>
      <c r="B464" t="s">
        <v>533</v>
      </c>
      <c r="C464">
        <v>23</v>
      </c>
      <c r="D464" t="s">
        <v>249</v>
      </c>
      <c r="E464" s="8">
        <v>120.68</v>
      </c>
      <c r="F464">
        <v>70</v>
      </c>
      <c r="G464" t="b">
        <v>0</v>
      </c>
      <c r="H464" t="b">
        <v>0</v>
      </c>
      <c r="I464" t="b">
        <v>0</v>
      </c>
      <c r="J464">
        <v>4</v>
      </c>
      <c r="K464">
        <v>64</v>
      </c>
      <c r="L464" s="20">
        <f t="shared" ca="1" si="7"/>
        <v>44629</v>
      </c>
    </row>
    <row r="465" spans="1:12" x14ac:dyDescent="0.25">
      <c r="A465">
        <v>464</v>
      </c>
      <c r="B465" t="s">
        <v>534</v>
      </c>
      <c r="C465">
        <v>17</v>
      </c>
      <c r="D465" t="s">
        <v>174</v>
      </c>
      <c r="E465" s="8">
        <v>102.41</v>
      </c>
      <c r="F465">
        <v>66</v>
      </c>
      <c r="G465" t="b">
        <v>0</v>
      </c>
      <c r="H465" t="b">
        <v>0</v>
      </c>
      <c r="I465" t="b">
        <v>0</v>
      </c>
      <c r="J465">
        <v>4</v>
      </c>
      <c r="K465">
        <v>64</v>
      </c>
      <c r="L465" s="20">
        <f t="shared" ca="1" si="7"/>
        <v>44952</v>
      </c>
    </row>
    <row r="466" spans="1:12" x14ac:dyDescent="0.25">
      <c r="A466">
        <v>465</v>
      </c>
      <c r="B466" t="s">
        <v>535</v>
      </c>
      <c r="C466">
        <v>9</v>
      </c>
      <c r="D466" t="s">
        <v>52</v>
      </c>
      <c r="E466" s="8">
        <v>287.24</v>
      </c>
      <c r="F466">
        <v>85</v>
      </c>
      <c r="G466" t="b">
        <v>1</v>
      </c>
      <c r="H466" t="b">
        <v>0</v>
      </c>
      <c r="I466" t="b">
        <v>0</v>
      </c>
      <c r="J466">
        <v>8</v>
      </c>
      <c r="K466">
        <v>128</v>
      </c>
      <c r="L466" s="20">
        <f t="shared" ca="1" si="7"/>
        <v>44835</v>
      </c>
    </row>
    <row r="467" spans="1:12" x14ac:dyDescent="0.25">
      <c r="A467">
        <v>466</v>
      </c>
      <c r="B467" t="s">
        <v>536</v>
      </c>
      <c r="C467">
        <v>8</v>
      </c>
      <c r="D467" t="s">
        <v>49</v>
      </c>
      <c r="E467" s="8">
        <v>206.89</v>
      </c>
      <c r="F467">
        <v>84</v>
      </c>
      <c r="G467" t="b">
        <v>1</v>
      </c>
      <c r="H467" t="b">
        <v>1</v>
      </c>
      <c r="I467" t="b">
        <v>0</v>
      </c>
      <c r="J467">
        <v>8</v>
      </c>
      <c r="K467">
        <v>128</v>
      </c>
      <c r="L467" s="20">
        <f t="shared" ca="1" si="7"/>
        <v>44577</v>
      </c>
    </row>
    <row r="468" spans="1:12" x14ac:dyDescent="0.25">
      <c r="A468">
        <v>467</v>
      </c>
      <c r="B468" t="s">
        <v>537</v>
      </c>
      <c r="C468">
        <v>6</v>
      </c>
      <c r="D468" t="s">
        <v>43</v>
      </c>
      <c r="E468" s="8">
        <v>264.36</v>
      </c>
      <c r="F468">
        <v>86</v>
      </c>
      <c r="G468" t="b">
        <v>1</v>
      </c>
      <c r="H468" t="b">
        <v>1</v>
      </c>
      <c r="I468" t="b">
        <v>1</v>
      </c>
      <c r="J468">
        <v>8</v>
      </c>
      <c r="K468">
        <v>128</v>
      </c>
      <c r="L468" s="20">
        <f t="shared" ca="1" si="7"/>
        <v>44605</v>
      </c>
    </row>
    <row r="469" spans="1:12" x14ac:dyDescent="0.25">
      <c r="A469">
        <v>468</v>
      </c>
      <c r="B469" t="s">
        <v>538</v>
      </c>
      <c r="C469">
        <v>4</v>
      </c>
      <c r="D469" t="s">
        <v>35</v>
      </c>
      <c r="E469" s="8">
        <v>74.599999999999994</v>
      </c>
      <c r="F469">
        <v>75</v>
      </c>
      <c r="G469" t="b">
        <v>0</v>
      </c>
      <c r="H469" t="b">
        <v>0</v>
      </c>
      <c r="I469" t="b">
        <v>0</v>
      </c>
      <c r="J469">
        <v>2</v>
      </c>
      <c r="K469">
        <v>32</v>
      </c>
      <c r="L469" s="20">
        <f t="shared" ca="1" si="7"/>
        <v>44712</v>
      </c>
    </row>
    <row r="470" spans="1:12" x14ac:dyDescent="0.25">
      <c r="A470">
        <v>469</v>
      </c>
      <c r="B470" t="s">
        <v>539</v>
      </c>
      <c r="C470">
        <v>17</v>
      </c>
      <c r="D470" t="s">
        <v>174</v>
      </c>
      <c r="E470" s="8">
        <v>252.76</v>
      </c>
      <c r="F470">
        <v>85</v>
      </c>
      <c r="G470" t="b">
        <v>1</v>
      </c>
      <c r="H470" t="b">
        <v>0</v>
      </c>
      <c r="I470" t="b">
        <v>0</v>
      </c>
      <c r="J470">
        <v>8</v>
      </c>
      <c r="K470">
        <v>128</v>
      </c>
      <c r="L470" s="20">
        <f t="shared" ca="1" si="7"/>
        <v>45049</v>
      </c>
    </row>
    <row r="471" spans="1:12" x14ac:dyDescent="0.25">
      <c r="A471">
        <v>470</v>
      </c>
      <c r="B471" t="s">
        <v>540</v>
      </c>
      <c r="C471">
        <v>2</v>
      </c>
      <c r="D471" t="s">
        <v>30</v>
      </c>
      <c r="E471" s="8">
        <v>142.11000000000001</v>
      </c>
      <c r="F471">
        <v>76</v>
      </c>
      <c r="G471" t="b">
        <v>0</v>
      </c>
      <c r="H471" t="b">
        <v>0</v>
      </c>
      <c r="I471" t="b">
        <v>0</v>
      </c>
      <c r="J471">
        <v>4</v>
      </c>
      <c r="K471">
        <v>64</v>
      </c>
      <c r="L471" s="20">
        <f t="shared" ca="1" si="7"/>
        <v>44891</v>
      </c>
    </row>
    <row r="472" spans="1:12" x14ac:dyDescent="0.25">
      <c r="A472">
        <v>471</v>
      </c>
      <c r="B472" t="s">
        <v>541</v>
      </c>
      <c r="C472">
        <v>2</v>
      </c>
      <c r="D472" t="s">
        <v>30</v>
      </c>
      <c r="E472" s="8">
        <v>459.66</v>
      </c>
      <c r="F472">
        <v>86</v>
      </c>
      <c r="G472" t="b">
        <v>1</v>
      </c>
      <c r="H472" t="b">
        <v>1</v>
      </c>
      <c r="I472" t="b">
        <v>0</v>
      </c>
      <c r="J472">
        <v>6</v>
      </c>
      <c r="K472">
        <v>128</v>
      </c>
      <c r="L472" s="20">
        <f t="shared" ca="1" si="7"/>
        <v>44874</v>
      </c>
    </row>
    <row r="473" spans="1:12" x14ac:dyDescent="0.25">
      <c r="A473">
        <v>472</v>
      </c>
      <c r="B473" t="s">
        <v>542</v>
      </c>
      <c r="C473">
        <v>6</v>
      </c>
      <c r="D473" t="s">
        <v>43</v>
      </c>
      <c r="E473" s="8">
        <v>137.91999999999999</v>
      </c>
      <c r="F473">
        <v>77</v>
      </c>
      <c r="G473" t="b">
        <v>0</v>
      </c>
      <c r="H473" t="b">
        <v>0</v>
      </c>
      <c r="I473" t="b">
        <v>0</v>
      </c>
      <c r="J473">
        <v>6</v>
      </c>
      <c r="K473">
        <v>64</v>
      </c>
      <c r="L473" s="20">
        <f t="shared" ca="1" si="7"/>
        <v>44780</v>
      </c>
    </row>
    <row r="474" spans="1:12" x14ac:dyDescent="0.25">
      <c r="A474">
        <v>473</v>
      </c>
      <c r="B474" t="s">
        <v>543</v>
      </c>
      <c r="C474">
        <v>9</v>
      </c>
      <c r="D474" t="s">
        <v>52</v>
      </c>
      <c r="E474" s="8">
        <v>86.2</v>
      </c>
      <c r="F474">
        <v>75</v>
      </c>
      <c r="G474" t="b">
        <v>0</v>
      </c>
      <c r="H474" t="b">
        <v>0</v>
      </c>
      <c r="I474" t="b">
        <v>0</v>
      </c>
      <c r="J474">
        <v>1</v>
      </c>
      <c r="K474">
        <v>16</v>
      </c>
      <c r="L474" s="20">
        <f t="shared" ca="1" si="7"/>
        <v>44755</v>
      </c>
    </row>
    <row r="475" spans="1:12" x14ac:dyDescent="0.25">
      <c r="A475">
        <v>474</v>
      </c>
      <c r="B475" t="s">
        <v>545</v>
      </c>
      <c r="C475">
        <v>35</v>
      </c>
      <c r="D475" t="s">
        <v>544</v>
      </c>
      <c r="E475" s="8">
        <v>45.86</v>
      </c>
      <c r="F475">
        <v>60</v>
      </c>
      <c r="G475" t="b">
        <v>0</v>
      </c>
      <c r="H475" t="b">
        <v>0</v>
      </c>
      <c r="I475" t="b">
        <v>0</v>
      </c>
      <c r="J475">
        <v>3</v>
      </c>
      <c r="K475">
        <v>32</v>
      </c>
      <c r="L475" s="20">
        <f t="shared" ca="1" si="7"/>
        <v>45028</v>
      </c>
    </row>
    <row r="476" spans="1:12" x14ac:dyDescent="0.25">
      <c r="A476">
        <v>475</v>
      </c>
      <c r="B476" t="s">
        <v>546</v>
      </c>
      <c r="C476">
        <v>3</v>
      </c>
      <c r="D476" t="s">
        <v>33</v>
      </c>
      <c r="E476" s="8">
        <v>120.68</v>
      </c>
      <c r="F476">
        <v>65</v>
      </c>
      <c r="G476" t="b">
        <v>0</v>
      </c>
      <c r="H476" t="b">
        <v>0</v>
      </c>
      <c r="I476" t="b">
        <v>0</v>
      </c>
      <c r="J476">
        <v>2</v>
      </c>
      <c r="K476">
        <v>64</v>
      </c>
      <c r="L476" s="20">
        <f t="shared" ca="1" si="7"/>
        <v>44756</v>
      </c>
    </row>
    <row r="477" spans="1:12" x14ac:dyDescent="0.25">
      <c r="A477">
        <v>476</v>
      </c>
      <c r="B477" t="s">
        <v>547</v>
      </c>
      <c r="C477">
        <v>14</v>
      </c>
      <c r="D477" t="s">
        <v>158</v>
      </c>
      <c r="E477" s="8">
        <v>72.400000000000006</v>
      </c>
      <c r="F477">
        <v>75</v>
      </c>
      <c r="G477" t="b">
        <v>0</v>
      </c>
      <c r="H477" t="b">
        <v>0</v>
      </c>
      <c r="I477" t="b">
        <v>0</v>
      </c>
      <c r="J477">
        <v>2</v>
      </c>
      <c r="K477">
        <v>32</v>
      </c>
      <c r="L477" s="20">
        <f t="shared" ca="1" si="7"/>
        <v>44631</v>
      </c>
    </row>
    <row r="478" spans="1:12" x14ac:dyDescent="0.25">
      <c r="A478">
        <v>477</v>
      </c>
      <c r="B478" t="s">
        <v>548</v>
      </c>
      <c r="C478">
        <v>29</v>
      </c>
      <c r="D478" t="s">
        <v>377</v>
      </c>
      <c r="E478" s="8">
        <v>68.849999999999994</v>
      </c>
      <c r="F478">
        <v>75</v>
      </c>
      <c r="G478" t="b">
        <v>0</v>
      </c>
      <c r="H478" t="b">
        <v>0</v>
      </c>
      <c r="I478" t="b">
        <v>0</v>
      </c>
      <c r="J478">
        <v>2</v>
      </c>
      <c r="K478">
        <v>32</v>
      </c>
      <c r="L478" s="20">
        <f t="shared" ca="1" si="7"/>
        <v>44870</v>
      </c>
    </row>
    <row r="479" spans="1:12" x14ac:dyDescent="0.25">
      <c r="A479">
        <v>478</v>
      </c>
      <c r="B479" t="s">
        <v>549</v>
      </c>
      <c r="C479">
        <v>9</v>
      </c>
      <c r="D479" t="s">
        <v>52</v>
      </c>
      <c r="E479" s="8">
        <v>1310.23</v>
      </c>
      <c r="F479">
        <v>75</v>
      </c>
      <c r="G479" t="b">
        <v>1</v>
      </c>
      <c r="H479" t="b">
        <v>1</v>
      </c>
      <c r="I479" t="b">
        <v>0</v>
      </c>
      <c r="J479">
        <v>12</v>
      </c>
      <c r="K479">
        <v>256</v>
      </c>
      <c r="L479" s="20">
        <f t="shared" ca="1" si="7"/>
        <v>44900</v>
      </c>
    </row>
    <row r="480" spans="1:12" x14ac:dyDescent="0.25">
      <c r="A480">
        <v>479</v>
      </c>
      <c r="B480" t="s">
        <v>551</v>
      </c>
      <c r="C480">
        <v>36</v>
      </c>
      <c r="D480" t="s">
        <v>550</v>
      </c>
      <c r="E480" s="8">
        <v>2758.61</v>
      </c>
      <c r="F480">
        <v>81</v>
      </c>
      <c r="G480" t="b">
        <v>0</v>
      </c>
      <c r="H480" t="b">
        <v>1</v>
      </c>
      <c r="I480" t="b">
        <v>1</v>
      </c>
      <c r="J480">
        <v>12</v>
      </c>
      <c r="K480">
        <v>512</v>
      </c>
      <c r="L480" s="20">
        <f t="shared" ca="1" si="7"/>
        <v>44658</v>
      </c>
    </row>
    <row r="481" spans="1:12" x14ac:dyDescent="0.25">
      <c r="A481">
        <v>480</v>
      </c>
      <c r="B481" t="s">
        <v>552</v>
      </c>
      <c r="C481">
        <v>2</v>
      </c>
      <c r="D481" t="s">
        <v>30</v>
      </c>
      <c r="E481" s="8">
        <v>252.86</v>
      </c>
      <c r="F481">
        <v>84</v>
      </c>
      <c r="G481" t="b">
        <v>1</v>
      </c>
      <c r="H481" t="b">
        <v>1</v>
      </c>
      <c r="I481" t="b">
        <v>0</v>
      </c>
      <c r="J481">
        <v>6</v>
      </c>
      <c r="K481">
        <v>128</v>
      </c>
      <c r="L481" s="20">
        <f t="shared" ca="1" si="7"/>
        <v>44894</v>
      </c>
    </row>
    <row r="482" spans="1:12" x14ac:dyDescent="0.25">
      <c r="A482">
        <v>481</v>
      </c>
      <c r="B482" t="s">
        <v>553</v>
      </c>
      <c r="C482">
        <v>11</v>
      </c>
      <c r="D482" t="s">
        <v>94</v>
      </c>
      <c r="E482" s="8">
        <v>183.9</v>
      </c>
      <c r="F482">
        <v>80</v>
      </c>
      <c r="G482" t="b">
        <v>0</v>
      </c>
      <c r="H482" t="b">
        <v>0</v>
      </c>
      <c r="I482" t="b">
        <v>0</v>
      </c>
      <c r="J482">
        <v>6</v>
      </c>
      <c r="K482">
        <v>128</v>
      </c>
      <c r="L482" s="20">
        <f t="shared" ca="1" si="7"/>
        <v>44686</v>
      </c>
    </row>
    <row r="483" spans="1:12" x14ac:dyDescent="0.25">
      <c r="A483">
        <v>482</v>
      </c>
      <c r="B483" t="s">
        <v>554</v>
      </c>
      <c r="C483">
        <v>31</v>
      </c>
      <c r="D483" t="s">
        <v>434</v>
      </c>
      <c r="E483" s="8">
        <v>804.48</v>
      </c>
      <c r="F483">
        <v>86</v>
      </c>
      <c r="G483" t="b">
        <v>1</v>
      </c>
      <c r="H483" t="b">
        <v>1</v>
      </c>
      <c r="I483" t="b">
        <v>0</v>
      </c>
      <c r="J483">
        <v>8</v>
      </c>
      <c r="K483">
        <v>128</v>
      </c>
      <c r="L483" s="20">
        <f t="shared" ca="1" si="7"/>
        <v>44565</v>
      </c>
    </row>
    <row r="484" spans="1:12" x14ac:dyDescent="0.25">
      <c r="A484">
        <v>483</v>
      </c>
      <c r="B484" t="s">
        <v>555</v>
      </c>
      <c r="C484">
        <v>9</v>
      </c>
      <c r="D484" t="s">
        <v>52</v>
      </c>
      <c r="E484" s="8">
        <v>149.31</v>
      </c>
      <c r="F484">
        <v>71</v>
      </c>
      <c r="G484" t="b">
        <v>0</v>
      </c>
      <c r="H484" t="b">
        <v>0</v>
      </c>
      <c r="I484" t="b">
        <v>0</v>
      </c>
      <c r="J484">
        <v>4</v>
      </c>
      <c r="K484">
        <v>128</v>
      </c>
      <c r="L484" s="20">
        <f t="shared" ca="1" si="7"/>
        <v>44557</v>
      </c>
    </row>
    <row r="485" spans="1:12" x14ac:dyDescent="0.25">
      <c r="A485">
        <v>484</v>
      </c>
      <c r="B485" t="s">
        <v>556</v>
      </c>
      <c r="C485">
        <v>31</v>
      </c>
      <c r="D485" t="s">
        <v>434</v>
      </c>
      <c r="E485" s="8">
        <v>1068.74</v>
      </c>
      <c r="F485">
        <v>75</v>
      </c>
      <c r="G485" t="b">
        <v>1</v>
      </c>
      <c r="H485" t="b">
        <v>1</v>
      </c>
      <c r="I485" t="b">
        <v>0</v>
      </c>
      <c r="J485">
        <v>12</v>
      </c>
      <c r="K485">
        <v>512</v>
      </c>
      <c r="L485" s="20">
        <f t="shared" ca="1" si="7"/>
        <v>44607</v>
      </c>
    </row>
    <row r="486" spans="1:12" x14ac:dyDescent="0.25">
      <c r="A486">
        <v>485</v>
      </c>
      <c r="B486" t="s">
        <v>557</v>
      </c>
      <c r="C486">
        <v>14</v>
      </c>
      <c r="D486" t="s">
        <v>158</v>
      </c>
      <c r="E486" s="8">
        <v>183.9</v>
      </c>
      <c r="F486">
        <v>74</v>
      </c>
      <c r="G486" t="b">
        <v>0</v>
      </c>
      <c r="H486" t="b">
        <v>0</v>
      </c>
      <c r="I486" t="b">
        <v>0</v>
      </c>
      <c r="J486">
        <v>8</v>
      </c>
      <c r="K486">
        <v>256</v>
      </c>
      <c r="L486" s="20">
        <f t="shared" ca="1" si="7"/>
        <v>44936</v>
      </c>
    </row>
    <row r="487" spans="1:12" x14ac:dyDescent="0.25">
      <c r="A487">
        <v>486</v>
      </c>
      <c r="B487" t="s">
        <v>558</v>
      </c>
      <c r="C487">
        <v>36</v>
      </c>
      <c r="D487" t="s">
        <v>550</v>
      </c>
      <c r="E487" s="8">
        <v>275.85000000000002</v>
      </c>
      <c r="F487">
        <v>84</v>
      </c>
      <c r="G487" t="b">
        <v>0</v>
      </c>
      <c r="H487" t="b">
        <v>1</v>
      </c>
      <c r="I487" t="b">
        <v>0</v>
      </c>
      <c r="J487">
        <v>8</v>
      </c>
      <c r="K487">
        <v>256</v>
      </c>
      <c r="L487" s="20">
        <f t="shared" ca="1" si="7"/>
        <v>44704</v>
      </c>
    </row>
    <row r="488" spans="1:12" x14ac:dyDescent="0.25">
      <c r="A488">
        <v>487</v>
      </c>
      <c r="B488" t="s">
        <v>559</v>
      </c>
      <c r="C488">
        <v>9</v>
      </c>
      <c r="D488" t="s">
        <v>52</v>
      </c>
      <c r="E488" s="8">
        <v>149.41</v>
      </c>
      <c r="F488">
        <v>75</v>
      </c>
      <c r="G488" t="b">
        <v>0</v>
      </c>
      <c r="H488" t="b">
        <v>0</v>
      </c>
      <c r="I488" t="b">
        <v>0</v>
      </c>
      <c r="J488">
        <v>4</v>
      </c>
      <c r="K488">
        <v>128</v>
      </c>
      <c r="L488" s="20">
        <f t="shared" ca="1" si="7"/>
        <v>44763</v>
      </c>
    </row>
    <row r="489" spans="1:12" x14ac:dyDescent="0.25">
      <c r="A489">
        <v>488</v>
      </c>
      <c r="B489" t="s">
        <v>560</v>
      </c>
      <c r="C489">
        <v>26</v>
      </c>
      <c r="D489" t="s">
        <v>308</v>
      </c>
      <c r="E489" s="8">
        <v>701.03</v>
      </c>
      <c r="F489">
        <v>86</v>
      </c>
      <c r="G489" t="b">
        <v>1</v>
      </c>
      <c r="H489" t="b">
        <v>1</v>
      </c>
      <c r="I489" t="b">
        <v>0</v>
      </c>
      <c r="J489">
        <v>12</v>
      </c>
      <c r="K489">
        <v>256</v>
      </c>
      <c r="L489" s="20">
        <f t="shared" ca="1" si="7"/>
        <v>45056</v>
      </c>
    </row>
    <row r="490" spans="1:12" x14ac:dyDescent="0.25">
      <c r="A490">
        <v>489</v>
      </c>
      <c r="B490" t="s">
        <v>561</v>
      </c>
      <c r="C490">
        <v>3</v>
      </c>
      <c r="D490" t="s">
        <v>33</v>
      </c>
      <c r="E490" s="8">
        <v>101.83</v>
      </c>
      <c r="F490">
        <v>67</v>
      </c>
      <c r="G490" t="b">
        <v>0</v>
      </c>
      <c r="H490" t="b">
        <v>0</v>
      </c>
      <c r="I490" t="b">
        <v>0</v>
      </c>
      <c r="J490">
        <v>4</v>
      </c>
      <c r="K490">
        <v>64</v>
      </c>
      <c r="L490" s="20">
        <f t="shared" ca="1" si="7"/>
        <v>44789</v>
      </c>
    </row>
    <row r="491" spans="1:12" x14ac:dyDescent="0.25">
      <c r="A491">
        <v>490</v>
      </c>
      <c r="B491" t="s">
        <v>562</v>
      </c>
      <c r="C491">
        <v>11</v>
      </c>
      <c r="D491" t="s">
        <v>94</v>
      </c>
      <c r="E491" s="8">
        <v>387.92</v>
      </c>
      <c r="F491">
        <v>84</v>
      </c>
      <c r="G491" t="b">
        <v>1</v>
      </c>
      <c r="H491" t="b">
        <v>0</v>
      </c>
      <c r="I491" t="b">
        <v>1</v>
      </c>
      <c r="J491">
        <v>12</v>
      </c>
      <c r="K491">
        <v>256</v>
      </c>
      <c r="L491" s="20">
        <f t="shared" ca="1" si="7"/>
        <v>44930</v>
      </c>
    </row>
    <row r="492" spans="1:12" x14ac:dyDescent="0.25">
      <c r="A492">
        <v>491</v>
      </c>
      <c r="B492" t="s">
        <v>563</v>
      </c>
      <c r="C492">
        <v>2</v>
      </c>
      <c r="D492" t="s">
        <v>30</v>
      </c>
      <c r="E492" s="8">
        <v>183.79</v>
      </c>
      <c r="F492">
        <v>63</v>
      </c>
      <c r="G492" t="b">
        <v>0</v>
      </c>
      <c r="H492" t="b">
        <v>0</v>
      </c>
      <c r="I492" t="b">
        <v>0</v>
      </c>
      <c r="J492">
        <v>6</v>
      </c>
      <c r="K492">
        <v>64</v>
      </c>
      <c r="L492" s="20">
        <f t="shared" ca="1" si="7"/>
        <v>44899</v>
      </c>
    </row>
    <row r="493" spans="1:12" x14ac:dyDescent="0.25">
      <c r="A493">
        <v>492</v>
      </c>
      <c r="B493" t="s">
        <v>564</v>
      </c>
      <c r="C493">
        <v>10</v>
      </c>
      <c r="D493" t="s">
        <v>63</v>
      </c>
      <c r="E493" s="8">
        <v>287.24</v>
      </c>
      <c r="F493">
        <v>84</v>
      </c>
      <c r="G493" t="b">
        <v>1</v>
      </c>
      <c r="H493" t="b">
        <v>1</v>
      </c>
      <c r="I493" t="b">
        <v>1</v>
      </c>
      <c r="J493">
        <v>8</v>
      </c>
      <c r="K493">
        <v>128</v>
      </c>
      <c r="L493" s="20">
        <f t="shared" ca="1" si="7"/>
        <v>44800</v>
      </c>
    </row>
    <row r="494" spans="1:12" x14ac:dyDescent="0.25">
      <c r="A494">
        <v>493</v>
      </c>
      <c r="B494" t="s">
        <v>565</v>
      </c>
      <c r="C494">
        <v>4</v>
      </c>
      <c r="D494" t="s">
        <v>35</v>
      </c>
      <c r="E494" s="8">
        <v>172.4</v>
      </c>
      <c r="F494">
        <v>76</v>
      </c>
      <c r="G494" t="b">
        <v>1</v>
      </c>
      <c r="H494" t="b">
        <v>0</v>
      </c>
      <c r="I494" t="b">
        <v>0</v>
      </c>
      <c r="J494">
        <v>4</v>
      </c>
      <c r="K494">
        <v>128</v>
      </c>
      <c r="L494" s="20">
        <f t="shared" ca="1" si="7"/>
        <v>44636</v>
      </c>
    </row>
    <row r="495" spans="1:12" x14ac:dyDescent="0.25">
      <c r="A495">
        <v>494</v>
      </c>
      <c r="B495" t="s">
        <v>566</v>
      </c>
      <c r="C495">
        <v>9</v>
      </c>
      <c r="D495" t="s">
        <v>52</v>
      </c>
      <c r="E495" s="8">
        <v>206.78</v>
      </c>
      <c r="F495">
        <v>76</v>
      </c>
      <c r="G495" t="b">
        <v>1</v>
      </c>
      <c r="H495" t="b">
        <v>0</v>
      </c>
      <c r="I495" t="b">
        <v>0</v>
      </c>
      <c r="J495">
        <v>6</v>
      </c>
      <c r="K495">
        <v>128</v>
      </c>
      <c r="L495" s="20">
        <f t="shared" ca="1" si="7"/>
        <v>44602</v>
      </c>
    </row>
    <row r="496" spans="1:12" x14ac:dyDescent="0.25">
      <c r="A496">
        <v>495</v>
      </c>
      <c r="B496" t="s">
        <v>567</v>
      </c>
      <c r="C496">
        <v>25</v>
      </c>
      <c r="D496" t="s">
        <v>273</v>
      </c>
      <c r="E496" s="8">
        <v>287.24</v>
      </c>
      <c r="F496">
        <v>75</v>
      </c>
      <c r="G496" t="b">
        <v>1</v>
      </c>
      <c r="H496" t="b">
        <v>0</v>
      </c>
      <c r="I496" t="b">
        <v>0</v>
      </c>
      <c r="J496">
        <v>8</v>
      </c>
      <c r="K496">
        <v>128</v>
      </c>
      <c r="L496" s="20">
        <f t="shared" ca="1" si="7"/>
        <v>44957</v>
      </c>
    </row>
    <row r="497" spans="1:12" x14ac:dyDescent="0.25">
      <c r="A497">
        <v>496</v>
      </c>
      <c r="B497" t="s">
        <v>568</v>
      </c>
      <c r="C497">
        <v>6</v>
      </c>
      <c r="D497" t="s">
        <v>43</v>
      </c>
      <c r="E497" s="8">
        <v>133.33000000000001</v>
      </c>
      <c r="F497">
        <v>74</v>
      </c>
      <c r="G497" t="b">
        <v>0</v>
      </c>
      <c r="H497" t="b">
        <v>0</v>
      </c>
      <c r="I497" t="b">
        <v>1</v>
      </c>
      <c r="J497">
        <v>4</v>
      </c>
      <c r="K497">
        <v>64</v>
      </c>
      <c r="L497" s="20">
        <f t="shared" ca="1" si="7"/>
        <v>44924</v>
      </c>
    </row>
    <row r="498" spans="1:12" x14ac:dyDescent="0.25">
      <c r="A498">
        <v>497</v>
      </c>
      <c r="B498" t="s">
        <v>569</v>
      </c>
      <c r="C498">
        <v>4</v>
      </c>
      <c r="D498" t="s">
        <v>35</v>
      </c>
      <c r="E498" s="8">
        <v>95.39</v>
      </c>
      <c r="F498">
        <v>62</v>
      </c>
      <c r="G498" t="b">
        <v>0</v>
      </c>
      <c r="H498" t="b">
        <v>0</v>
      </c>
      <c r="I498" t="b">
        <v>0</v>
      </c>
      <c r="J498">
        <v>3</v>
      </c>
      <c r="K498">
        <v>32</v>
      </c>
      <c r="L498" s="20">
        <f t="shared" ca="1" si="7"/>
        <v>45019</v>
      </c>
    </row>
    <row r="499" spans="1:12" x14ac:dyDescent="0.25">
      <c r="A499">
        <v>498</v>
      </c>
      <c r="B499" t="s">
        <v>570</v>
      </c>
      <c r="C499">
        <v>3</v>
      </c>
      <c r="D499" t="s">
        <v>33</v>
      </c>
      <c r="E499" s="8">
        <v>137.91999999999999</v>
      </c>
      <c r="F499">
        <v>78</v>
      </c>
      <c r="G499" t="b">
        <v>0</v>
      </c>
      <c r="H499" t="b">
        <v>0</v>
      </c>
      <c r="I499" t="b">
        <v>0</v>
      </c>
      <c r="J499">
        <v>6</v>
      </c>
      <c r="K499">
        <v>128</v>
      </c>
      <c r="L499" s="20">
        <f t="shared" ca="1" si="7"/>
        <v>44864</v>
      </c>
    </row>
    <row r="500" spans="1:12" x14ac:dyDescent="0.25">
      <c r="A500">
        <v>499</v>
      </c>
      <c r="B500" t="s">
        <v>571</v>
      </c>
      <c r="C500">
        <v>2</v>
      </c>
      <c r="D500" t="s">
        <v>30</v>
      </c>
      <c r="E500" s="8">
        <v>1034.47</v>
      </c>
      <c r="F500">
        <v>88</v>
      </c>
      <c r="G500" t="b">
        <v>1</v>
      </c>
      <c r="H500" t="b">
        <v>1</v>
      </c>
      <c r="I500" t="b">
        <v>0</v>
      </c>
      <c r="J500">
        <v>8</v>
      </c>
      <c r="K500">
        <v>128</v>
      </c>
      <c r="L500" s="20">
        <f t="shared" ca="1" si="7"/>
        <v>44818</v>
      </c>
    </row>
    <row r="501" spans="1:12" x14ac:dyDescent="0.25">
      <c r="A501">
        <v>500</v>
      </c>
      <c r="B501" t="s">
        <v>572</v>
      </c>
      <c r="C501">
        <v>1</v>
      </c>
      <c r="D501" t="s">
        <v>25</v>
      </c>
      <c r="E501" s="8">
        <v>321.83</v>
      </c>
      <c r="F501">
        <v>77</v>
      </c>
      <c r="G501" t="b">
        <v>0</v>
      </c>
      <c r="H501" t="b">
        <v>1</v>
      </c>
      <c r="I501" t="b">
        <v>0</v>
      </c>
      <c r="J501">
        <v>8</v>
      </c>
      <c r="K501">
        <v>128</v>
      </c>
      <c r="L501" s="20">
        <f t="shared" ca="1" si="7"/>
        <v>45010</v>
      </c>
    </row>
    <row r="502" spans="1:12" x14ac:dyDescent="0.25">
      <c r="A502">
        <v>501</v>
      </c>
      <c r="B502" t="s">
        <v>573</v>
      </c>
      <c r="C502">
        <v>16</v>
      </c>
      <c r="D502" t="s">
        <v>172</v>
      </c>
      <c r="E502" s="8">
        <v>183.79</v>
      </c>
      <c r="F502">
        <v>69</v>
      </c>
      <c r="G502" t="b">
        <v>0</v>
      </c>
      <c r="H502" t="b">
        <v>1</v>
      </c>
      <c r="I502" t="b">
        <v>0</v>
      </c>
      <c r="J502">
        <v>4</v>
      </c>
      <c r="K502">
        <v>128</v>
      </c>
      <c r="L502" s="20">
        <f t="shared" ca="1" si="7"/>
        <v>44759</v>
      </c>
    </row>
    <row r="503" spans="1:12" x14ac:dyDescent="0.25">
      <c r="A503">
        <v>502</v>
      </c>
      <c r="B503" t="s">
        <v>574</v>
      </c>
      <c r="C503">
        <v>6</v>
      </c>
      <c r="D503" t="s">
        <v>43</v>
      </c>
      <c r="E503" s="8">
        <v>83.78</v>
      </c>
      <c r="F503">
        <v>60</v>
      </c>
      <c r="G503" t="b">
        <v>0</v>
      </c>
      <c r="H503" t="b">
        <v>0</v>
      </c>
      <c r="I503" t="b">
        <v>0</v>
      </c>
      <c r="J503">
        <v>2</v>
      </c>
      <c r="K503">
        <v>32</v>
      </c>
      <c r="L503" s="20">
        <f t="shared" ca="1" si="7"/>
        <v>44774</v>
      </c>
    </row>
    <row r="504" spans="1:12" x14ac:dyDescent="0.25">
      <c r="A504">
        <v>503</v>
      </c>
      <c r="B504" t="s">
        <v>575</v>
      </c>
      <c r="C504">
        <v>25</v>
      </c>
      <c r="D504" t="s">
        <v>273</v>
      </c>
      <c r="E504" s="8">
        <v>356.21</v>
      </c>
      <c r="F504">
        <v>86</v>
      </c>
      <c r="G504" t="b">
        <v>1</v>
      </c>
      <c r="H504" t="b">
        <v>1</v>
      </c>
      <c r="I504" t="b">
        <v>0</v>
      </c>
      <c r="J504">
        <v>8</v>
      </c>
      <c r="K504">
        <v>256</v>
      </c>
      <c r="L504" s="20">
        <f t="shared" ca="1" si="7"/>
        <v>44895</v>
      </c>
    </row>
    <row r="505" spans="1:12" x14ac:dyDescent="0.25">
      <c r="A505">
        <v>504</v>
      </c>
      <c r="B505" t="s">
        <v>576</v>
      </c>
      <c r="C505">
        <v>4</v>
      </c>
      <c r="D505" t="s">
        <v>35</v>
      </c>
      <c r="E505" s="8">
        <v>178.15</v>
      </c>
      <c r="F505">
        <v>77</v>
      </c>
      <c r="G505" t="b">
        <v>0</v>
      </c>
      <c r="H505" t="b">
        <v>0</v>
      </c>
      <c r="I505" t="b">
        <v>0</v>
      </c>
      <c r="J505">
        <v>6</v>
      </c>
      <c r="K505">
        <v>128</v>
      </c>
      <c r="L505" s="20">
        <f t="shared" ca="1" si="7"/>
        <v>45048</v>
      </c>
    </row>
    <row r="506" spans="1:12" x14ac:dyDescent="0.25">
      <c r="A506">
        <v>505</v>
      </c>
      <c r="B506" t="s">
        <v>577</v>
      </c>
      <c r="C506">
        <v>9</v>
      </c>
      <c r="D506" t="s">
        <v>52</v>
      </c>
      <c r="E506" s="8">
        <v>97.69</v>
      </c>
      <c r="F506">
        <v>66</v>
      </c>
      <c r="G506" t="b">
        <v>0</v>
      </c>
      <c r="H506" t="b">
        <v>0</v>
      </c>
      <c r="I506" t="b">
        <v>0</v>
      </c>
      <c r="J506">
        <v>3</v>
      </c>
      <c r="K506">
        <v>32</v>
      </c>
      <c r="L506" s="20">
        <f t="shared" ca="1" si="7"/>
        <v>44741</v>
      </c>
    </row>
    <row r="507" spans="1:12" x14ac:dyDescent="0.25">
      <c r="A507">
        <v>506</v>
      </c>
      <c r="B507" t="s">
        <v>578</v>
      </c>
      <c r="C507">
        <v>2</v>
      </c>
      <c r="D507" t="s">
        <v>30</v>
      </c>
      <c r="E507" s="8">
        <v>166.55</v>
      </c>
      <c r="F507">
        <v>80</v>
      </c>
      <c r="G507" t="b">
        <v>0</v>
      </c>
      <c r="H507" t="b">
        <v>0</v>
      </c>
      <c r="I507" t="b">
        <v>0</v>
      </c>
      <c r="J507">
        <v>6</v>
      </c>
      <c r="K507">
        <v>128</v>
      </c>
      <c r="L507" s="20">
        <f t="shared" ca="1" si="7"/>
        <v>44676</v>
      </c>
    </row>
    <row r="508" spans="1:12" x14ac:dyDescent="0.25">
      <c r="A508">
        <v>507</v>
      </c>
      <c r="B508" t="s">
        <v>579</v>
      </c>
      <c r="C508">
        <v>2</v>
      </c>
      <c r="D508" t="s">
        <v>30</v>
      </c>
      <c r="E508" s="8">
        <v>178.05</v>
      </c>
      <c r="F508">
        <v>80</v>
      </c>
      <c r="G508" t="b">
        <v>1</v>
      </c>
      <c r="H508" t="b">
        <v>0</v>
      </c>
      <c r="I508" t="b">
        <v>0</v>
      </c>
      <c r="J508">
        <v>6</v>
      </c>
      <c r="K508">
        <v>128</v>
      </c>
      <c r="L508" s="20">
        <f t="shared" ca="1" si="7"/>
        <v>44990</v>
      </c>
    </row>
    <row r="509" spans="1:12" x14ac:dyDescent="0.25">
      <c r="A509">
        <v>508</v>
      </c>
      <c r="B509" t="s">
        <v>580</v>
      </c>
      <c r="C509">
        <v>4</v>
      </c>
      <c r="D509" t="s">
        <v>35</v>
      </c>
      <c r="E509" s="8">
        <v>172.3</v>
      </c>
      <c r="F509">
        <v>78</v>
      </c>
      <c r="G509" t="b">
        <v>1</v>
      </c>
      <c r="H509" t="b">
        <v>0</v>
      </c>
      <c r="I509" t="b">
        <v>0</v>
      </c>
      <c r="J509">
        <v>6</v>
      </c>
      <c r="K509">
        <v>128</v>
      </c>
      <c r="L509" s="20">
        <f t="shared" ca="1" si="7"/>
        <v>44615</v>
      </c>
    </row>
    <row r="510" spans="1:12" x14ac:dyDescent="0.25">
      <c r="A510">
        <v>509</v>
      </c>
      <c r="B510" t="s">
        <v>581</v>
      </c>
      <c r="C510">
        <v>10</v>
      </c>
      <c r="D510" t="s">
        <v>63</v>
      </c>
      <c r="E510" s="8">
        <v>183.9</v>
      </c>
      <c r="F510">
        <v>75</v>
      </c>
      <c r="G510" t="b">
        <v>1</v>
      </c>
      <c r="H510" t="b">
        <v>0</v>
      </c>
      <c r="I510" t="b">
        <v>1</v>
      </c>
      <c r="J510">
        <v>4</v>
      </c>
      <c r="K510">
        <v>64</v>
      </c>
      <c r="L510" s="20">
        <f t="shared" ca="1" si="7"/>
        <v>44747</v>
      </c>
    </row>
    <row r="511" spans="1:12" x14ac:dyDescent="0.25">
      <c r="A511">
        <v>510</v>
      </c>
      <c r="B511" t="s">
        <v>582</v>
      </c>
      <c r="C511">
        <v>16</v>
      </c>
      <c r="D511" t="s">
        <v>172</v>
      </c>
      <c r="E511" s="8">
        <v>413.79</v>
      </c>
      <c r="F511">
        <v>82</v>
      </c>
      <c r="G511" t="b">
        <v>1</v>
      </c>
      <c r="H511" t="b">
        <v>1</v>
      </c>
      <c r="I511" t="b">
        <v>0</v>
      </c>
      <c r="J511">
        <v>8</v>
      </c>
      <c r="K511">
        <v>128</v>
      </c>
      <c r="L511" s="20">
        <f t="shared" ca="1" si="7"/>
        <v>44956</v>
      </c>
    </row>
    <row r="512" spans="1:12" x14ac:dyDescent="0.25">
      <c r="A512">
        <v>511</v>
      </c>
      <c r="B512" t="s">
        <v>583</v>
      </c>
      <c r="C512">
        <v>1</v>
      </c>
      <c r="D512" t="s">
        <v>25</v>
      </c>
      <c r="E512" s="8">
        <v>804.59</v>
      </c>
      <c r="F512">
        <v>75</v>
      </c>
      <c r="G512" t="b">
        <v>1</v>
      </c>
      <c r="H512" t="b">
        <v>1</v>
      </c>
      <c r="I512" t="b">
        <v>0</v>
      </c>
      <c r="J512">
        <v>12</v>
      </c>
      <c r="K512">
        <v>256</v>
      </c>
      <c r="L512" s="20">
        <f t="shared" ca="1" si="7"/>
        <v>44837</v>
      </c>
    </row>
    <row r="513" spans="1:12" x14ac:dyDescent="0.25">
      <c r="A513">
        <v>512</v>
      </c>
      <c r="B513" t="s">
        <v>584</v>
      </c>
      <c r="C513">
        <v>6</v>
      </c>
      <c r="D513" t="s">
        <v>43</v>
      </c>
      <c r="E513" s="8">
        <v>310.23</v>
      </c>
      <c r="F513">
        <v>86</v>
      </c>
      <c r="G513" t="b">
        <v>1</v>
      </c>
      <c r="H513" t="b">
        <v>1</v>
      </c>
      <c r="I513" t="b">
        <v>1</v>
      </c>
      <c r="J513">
        <v>8</v>
      </c>
      <c r="K513">
        <v>256</v>
      </c>
      <c r="L513" s="20">
        <f t="shared" ca="1" si="7"/>
        <v>44946</v>
      </c>
    </row>
    <row r="514" spans="1:12" x14ac:dyDescent="0.25">
      <c r="A514">
        <v>513</v>
      </c>
      <c r="B514" t="s">
        <v>585</v>
      </c>
      <c r="C514">
        <v>2</v>
      </c>
      <c r="D514" t="s">
        <v>30</v>
      </c>
      <c r="E514" s="8">
        <v>122.18</v>
      </c>
      <c r="F514">
        <v>71</v>
      </c>
      <c r="G514" t="b">
        <v>0</v>
      </c>
      <c r="H514" t="b">
        <v>0</v>
      </c>
      <c r="I514" t="b">
        <v>0</v>
      </c>
      <c r="J514">
        <v>4</v>
      </c>
      <c r="K514">
        <v>64</v>
      </c>
      <c r="L514" s="20">
        <f t="shared" ref="L514:L577" ca="1" si="8">RANDBETWEEN($O$2,$P$2)</f>
        <v>45041</v>
      </c>
    </row>
    <row r="515" spans="1:12" x14ac:dyDescent="0.25">
      <c r="A515">
        <v>514</v>
      </c>
      <c r="B515" t="s">
        <v>586</v>
      </c>
      <c r="C515">
        <v>8</v>
      </c>
      <c r="D515" t="s">
        <v>49</v>
      </c>
      <c r="E515" s="8">
        <v>494.14</v>
      </c>
      <c r="F515">
        <v>85</v>
      </c>
      <c r="G515" t="b">
        <v>1</v>
      </c>
      <c r="H515" t="b">
        <v>1</v>
      </c>
      <c r="I515" t="b">
        <v>0</v>
      </c>
      <c r="J515">
        <v>8</v>
      </c>
      <c r="K515">
        <v>256</v>
      </c>
      <c r="L515" s="20">
        <f t="shared" ca="1" si="8"/>
        <v>44678</v>
      </c>
    </row>
    <row r="516" spans="1:12" x14ac:dyDescent="0.25">
      <c r="A516">
        <v>515</v>
      </c>
      <c r="B516" t="s">
        <v>587</v>
      </c>
      <c r="C516">
        <v>9</v>
      </c>
      <c r="D516" t="s">
        <v>52</v>
      </c>
      <c r="E516" s="8">
        <v>287.24</v>
      </c>
      <c r="F516">
        <v>77</v>
      </c>
      <c r="G516" t="b">
        <v>1</v>
      </c>
      <c r="H516" t="b">
        <v>0</v>
      </c>
      <c r="I516" t="b">
        <v>0</v>
      </c>
      <c r="J516">
        <v>8</v>
      </c>
      <c r="K516">
        <v>128</v>
      </c>
      <c r="L516" s="20">
        <f t="shared" ca="1" si="8"/>
        <v>44639</v>
      </c>
    </row>
    <row r="517" spans="1:12" x14ac:dyDescent="0.25">
      <c r="A517">
        <v>516</v>
      </c>
      <c r="B517" t="s">
        <v>588</v>
      </c>
      <c r="C517">
        <v>11</v>
      </c>
      <c r="D517" t="s">
        <v>94</v>
      </c>
      <c r="E517" s="8">
        <v>166.54</v>
      </c>
      <c r="F517">
        <v>77</v>
      </c>
      <c r="G517" t="b">
        <v>0</v>
      </c>
      <c r="H517" t="b">
        <v>0</v>
      </c>
      <c r="I517" t="b">
        <v>0</v>
      </c>
      <c r="J517">
        <v>4</v>
      </c>
      <c r="K517">
        <v>128</v>
      </c>
      <c r="L517" s="20">
        <f t="shared" ca="1" si="8"/>
        <v>44608</v>
      </c>
    </row>
    <row r="518" spans="1:12" x14ac:dyDescent="0.25">
      <c r="A518">
        <v>517</v>
      </c>
      <c r="B518" t="s">
        <v>589</v>
      </c>
      <c r="C518">
        <v>8</v>
      </c>
      <c r="D518" t="s">
        <v>49</v>
      </c>
      <c r="E518" s="8">
        <v>189.54</v>
      </c>
      <c r="F518">
        <v>73</v>
      </c>
      <c r="G518" t="b">
        <v>0</v>
      </c>
      <c r="H518" t="b">
        <v>0</v>
      </c>
      <c r="I518" t="b">
        <v>0</v>
      </c>
      <c r="J518">
        <v>6</v>
      </c>
      <c r="K518">
        <v>128</v>
      </c>
      <c r="L518" s="20">
        <f t="shared" ca="1" si="8"/>
        <v>44890</v>
      </c>
    </row>
    <row r="519" spans="1:12" x14ac:dyDescent="0.25">
      <c r="A519">
        <v>518</v>
      </c>
      <c r="B519" t="s">
        <v>590</v>
      </c>
      <c r="C519">
        <v>4</v>
      </c>
      <c r="D519" t="s">
        <v>35</v>
      </c>
      <c r="E519" s="8">
        <v>281.54000000000002</v>
      </c>
      <c r="F519">
        <v>82</v>
      </c>
      <c r="G519" t="b">
        <v>1</v>
      </c>
      <c r="H519" t="b">
        <v>0</v>
      </c>
      <c r="I519" t="b">
        <v>0</v>
      </c>
      <c r="J519">
        <v>8</v>
      </c>
      <c r="K519">
        <v>256</v>
      </c>
      <c r="L519" s="20">
        <f t="shared" ca="1" si="8"/>
        <v>44543</v>
      </c>
    </row>
    <row r="520" spans="1:12" x14ac:dyDescent="0.25">
      <c r="A520">
        <v>519</v>
      </c>
      <c r="B520" t="s">
        <v>591</v>
      </c>
      <c r="C520">
        <v>9</v>
      </c>
      <c r="D520" t="s">
        <v>52</v>
      </c>
      <c r="E520" s="8">
        <v>91.94</v>
      </c>
      <c r="F520">
        <v>61</v>
      </c>
      <c r="G520" t="b">
        <v>0</v>
      </c>
      <c r="H520" t="b">
        <v>0</v>
      </c>
      <c r="I520" t="b">
        <v>0</v>
      </c>
      <c r="J520">
        <v>2</v>
      </c>
      <c r="K520">
        <v>32</v>
      </c>
      <c r="L520" s="20">
        <f t="shared" ca="1" si="8"/>
        <v>45001</v>
      </c>
    </row>
    <row r="521" spans="1:12" x14ac:dyDescent="0.25">
      <c r="A521">
        <v>520</v>
      </c>
      <c r="B521" t="s">
        <v>592</v>
      </c>
      <c r="C521">
        <v>3</v>
      </c>
      <c r="D521" t="s">
        <v>33</v>
      </c>
      <c r="E521" s="8">
        <v>275.75</v>
      </c>
      <c r="F521">
        <v>85</v>
      </c>
      <c r="G521" t="b">
        <v>1</v>
      </c>
      <c r="H521" t="b">
        <v>0</v>
      </c>
      <c r="I521" t="b">
        <v>0</v>
      </c>
      <c r="J521">
        <v>6</v>
      </c>
      <c r="K521">
        <v>128</v>
      </c>
      <c r="L521" s="20">
        <f t="shared" ca="1" si="8"/>
        <v>44768</v>
      </c>
    </row>
    <row r="522" spans="1:12" x14ac:dyDescent="0.25">
      <c r="A522">
        <v>521</v>
      </c>
      <c r="B522" t="s">
        <v>593</v>
      </c>
      <c r="C522">
        <v>4</v>
      </c>
      <c r="D522" t="s">
        <v>35</v>
      </c>
      <c r="E522" s="8">
        <v>574.24</v>
      </c>
      <c r="F522">
        <v>89</v>
      </c>
      <c r="G522" t="b">
        <v>1</v>
      </c>
      <c r="H522" t="b">
        <v>1</v>
      </c>
      <c r="I522" t="b">
        <v>0</v>
      </c>
      <c r="J522">
        <v>8</v>
      </c>
      <c r="K522">
        <v>128</v>
      </c>
      <c r="L522" s="20">
        <f t="shared" ca="1" si="8"/>
        <v>44791</v>
      </c>
    </row>
    <row r="523" spans="1:12" x14ac:dyDescent="0.25">
      <c r="A523">
        <v>522</v>
      </c>
      <c r="B523" t="s">
        <v>594</v>
      </c>
      <c r="C523">
        <v>5</v>
      </c>
      <c r="D523" t="s">
        <v>39</v>
      </c>
      <c r="E523" s="8">
        <v>1493.1</v>
      </c>
      <c r="F523">
        <v>83</v>
      </c>
      <c r="G523" t="b">
        <v>1</v>
      </c>
      <c r="H523" t="b">
        <v>1</v>
      </c>
      <c r="I523" t="b">
        <v>0</v>
      </c>
      <c r="J523">
        <v>6</v>
      </c>
      <c r="K523">
        <v>256</v>
      </c>
      <c r="L523" s="20">
        <f t="shared" ca="1" si="8"/>
        <v>44565</v>
      </c>
    </row>
    <row r="524" spans="1:12" x14ac:dyDescent="0.25">
      <c r="A524">
        <v>523</v>
      </c>
      <c r="B524" t="s">
        <v>595</v>
      </c>
      <c r="C524">
        <v>9</v>
      </c>
      <c r="D524" t="s">
        <v>52</v>
      </c>
      <c r="E524" s="8">
        <v>229.77</v>
      </c>
      <c r="F524">
        <v>80</v>
      </c>
      <c r="G524" t="b">
        <v>0</v>
      </c>
      <c r="H524" t="b">
        <v>0</v>
      </c>
      <c r="I524" t="b">
        <v>0</v>
      </c>
      <c r="J524">
        <v>8</v>
      </c>
      <c r="K524">
        <v>128</v>
      </c>
      <c r="L524" s="20">
        <f t="shared" ca="1" si="8"/>
        <v>44731</v>
      </c>
    </row>
    <row r="525" spans="1:12" x14ac:dyDescent="0.25">
      <c r="A525">
        <v>524</v>
      </c>
      <c r="B525" t="s">
        <v>596</v>
      </c>
      <c r="C525">
        <v>2</v>
      </c>
      <c r="D525" t="s">
        <v>30</v>
      </c>
      <c r="E525" s="8">
        <v>172.3</v>
      </c>
      <c r="F525">
        <v>67</v>
      </c>
      <c r="G525" t="b">
        <v>0</v>
      </c>
      <c r="H525" t="b">
        <v>1</v>
      </c>
      <c r="I525" t="b">
        <v>0</v>
      </c>
      <c r="J525">
        <v>4</v>
      </c>
      <c r="K525">
        <v>64</v>
      </c>
      <c r="L525" s="20">
        <f t="shared" ca="1" si="8"/>
        <v>44839</v>
      </c>
    </row>
    <row r="526" spans="1:12" x14ac:dyDescent="0.25">
      <c r="A526">
        <v>525</v>
      </c>
      <c r="B526" t="s">
        <v>597</v>
      </c>
      <c r="C526">
        <v>9</v>
      </c>
      <c r="D526" t="s">
        <v>52</v>
      </c>
      <c r="E526" s="8">
        <v>267.45999999999998</v>
      </c>
      <c r="F526">
        <v>85</v>
      </c>
      <c r="G526" t="b">
        <v>0</v>
      </c>
      <c r="H526" t="b">
        <v>0</v>
      </c>
      <c r="I526" t="b">
        <v>0</v>
      </c>
      <c r="J526">
        <v>8</v>
      </c>
      <c r="K526">
        <v>128</v>
      </c>
      <c r="L526" s="20">
        <f t="shared" ca="1" si="8"/>
        <v>44845</v>
      </c>
    </row>
    <row r="527" spans="1:12" x14ac:dyDescent="0.25">
      <c r="A527">
        <v>526</v>
      </c>
      <c r="B527" t="s">
        <v>598</v>
      </c>
      <c r="C527">
        <v>6</v>
      </c>
      <c r="D527" t="s">
        <v>43</v>
      </c>
      <c r="E527" s="8">
        <v>160.91</v>
      </c>
      <c r="F527">
        <v>75</v>
      </c>
      <c r="G527" t="b">
        <v>0</v>
      </c>
      <c r="H527" t="b">
        <v>0</v>
      </c>
      <c r="I527" t="b">
        <v>1</v>
      </c>
      <c r="J527">
        <v>4</v>
      </c>
      <c r="K527">
        <v>64</v>
      </c>
      <c r="L527" s="20">
        <f t="shared" ca="1" si="8"/>
        <v>44858</v>
      </c>
    </row>
    <row r="528" spans="1:12" x14ac:dyDescent="0.25">
      <c r="A528">
        <v>527</v>
      </c>
      <c r="B528" t="s">
        <v>599</v>
      </c>
      <c r="C528">
        <v>1</v>
      </c>
      <c r="D528" t="s">
        <v>25</v>
      </c>
      <c r="E528" s="8">
        <v>406.77</v>
      </c>
      <c r="F528">
        <v>85</v>
      </c>
      <c r="G528" t="b">
        <v>1</v>
      </c>
      <c r="H528" t="b">
        <v>1</v>
      </c>
      <c r="I528" t="b">
        <v>0</v>
      </c>
      <c r="J528">
        <v>8</v>
      </c>
      <c r="K528">
        <v>128</v>
      </c>
      <c r="L528" s="20">
        <f t="shared" ca="1" si="8"/>
        <v>44790</v>
      </c>
    </row>
    <row r="529" spans="1:12" x14ac:dyDescent="0.25">
      <c r="A529">
        <v>528</v>
      </c>
      <c r="B529" t="s">
        <v>600</v>
      </c>
      <c r="C529">
        <v>16</v>
      </c>
      <c r="D529" t="s">
        <v>172</v>
      </c>
      <c r="E529" s="8">
        <v>916.09</v>
      </c>
      <c r="F529">
        <v>75</v>
      </c>
      <c r="G529" t="b">
        <v>1</v>
      </c>
      <c r="H529" t="b">
        <v>1</v>
      </c>
      <c r="I529" t="b">
        <v>0</v>
      </c>
      <c r="J529">
        <v>12</v>
      </c>
      <c r="K529">
        <v>256</v>
      </c>
      <c r="L529" s="20">
        <f t="shared" ca="1" si="8"/>
        <v>44979</v>
      </c>
    </row>
    <row r="530" spans="1:12" x14ac:dyDescent="0.25">
      <c r="A530">
        <v>529</v>
      </c>
      <c r="B530" t="s">
        <v>601</v>
      </c>
      <c r="C530">
        <v>23</v>
      </c>
      <c r="D530" t="s">
        <v>249</v>
      </c>
      <c r="E530" s="8">
        <v>109.18</v>
      </c>
      <c r="F530">
        <v>62</v>
      </c>
      <c r="G530" t="b">
        <v>0</v>
      </c>
      <c r="H530" t="b">
        <v>0</v>
      </c>
      <c r="I530" t="b">
        <v>0</v>
      </c>
      <c r="J530">
        <v>3</v>
      </c>
      <c r="K530">
        <v>32</v>
      </c>
      <c r="L530" s="20">
        <f t="shared" ca="1" si="8"/>
        <v>44960</v>
      </c>
    </row>
    <row r="531" spans="1:12" x14ac:dyDescent="0.25">
      <c r="A531">
        <v>530</v>
      </c>
      <c r="B531" t="s">
        <v>602</v>
      </c>
      <c r="C531">
        <v>17</v>
      </c>
      <c r="D531" t="s">
        <v>174</v>
      </c>
      <c r="E531" s="8">
        <v>141.84</v>
      </c>
      <c r="F531">
        <v>76</v>
      </c>
      <c r="G531" t="b">
        <v>0</v>
      </c>
      <c r="H531" t="b">
        <v>0</v>
      </c>
      <c r="I531" t="b">
        <v>0</v>
      </c>
      <c r="J531">
        <v>8</v>
      </c>
      <c r="K531">
        <v>128</v>
      </c>
      <c r="L531" s="20">
        <f t="shared" ca="1" si="8"/>
        <v>44881</v>
      </c>
    </row>
    <row r="532" spans="1:12" x14ac:dyDescent="0.25">
      <c r="A532">
        <v>531</v>
      </c>
      <c r="B532" t="s">
        <v>603</v>
      </c>
      <c r="C532">
        <v>10</v>
      </c>
      <c r="D532" t="s">
        <v>63</v>
      </c>
      <c r="E532" s="8">
        <v>124.13</v>
      </c>
      <c r="F532">
        <v>74</v>
      </c>
      <c r="G532" t="b">
        <v>0</v>
      </c>
      <c r="H532" t="b">
        <v>0</v>
      </c>
      <c r="I532" t="b">
        <v>1</v>
      </c>
      <c r="J532">
        <v>4</v>
      </c>
      <c r="K532">
        <v>64</v>
      </c>
      <c r="L532" s="20">
        <f t="shared" ca="1" si="8"/>
        <v>44578</v>
      </c>
    </row>
    <row r="533" spans="1:12" x14ac:dyDescent="0.25">
      <c r="A533">
        <v>532</v>
      </c>
      <c r="B533" t="s">
        <v>604</v>
      </c>
      <c r="C533">
        <v>6</v>
      </c>
      <c r="D533" t="s">
        <v>43</v>
      </c>
      <c r="E533" s="8">
        <v>172.3</v>
      </c>
      <c r="F533">
        <v>73</v>
      </c>
      <c r="G533" t="b">
        <v>0</v>
      </c>
      <c r="H533" t="b">
        <v>0</v>
      </c>
      <c r="I533" t="b">
        <v>0</v>
      </c>
      <c r="J533">
        <v>4</v>
      </c>
      <c r="K533">
        <v>128</v>
      </c>
      <c r="L533" s="20">
        <f t="shared" ca="1" si="8"/>
        <v>45038</v>
      </c>
    </row>
    <row r="534" spans="1:12" x14ac:dyDescent="0.25">
      <c r="A534">
        <v>533</v>
      </c>
      <c r="B534" t="s">
        <v>606</v>
      </c>
      <c r="C534">
        <v>37</v>
      </c>
      <c r="D534" t="s">
        <v>605</v>
      </c>
      <c r="E534" s="8">
        <v>712.53</v>
      </c>
      <c r="F534">
        <v>89</v>
      </c>
      <c r="G534" t="b">
        <v>1</v>
      </c>
      <c r="H534" t="b">
        <v>1</v>
      </c>
      <c r="I534" t="b">
        <v>0</v>
      </c>
      <c r="J534">
        <v>8</v>
      </c>
      <c r="K534">
        <v>128</v>
      </c>
      <c r="L534" s="20">
        <f t="shared" ca="1" si="8"/>
        <v>44762</v>
      </c>
    </row>
    <row r="535" spans="1:12" x14ac:dyDescent="0.25">
      <c r="A535">
        <v>534</v>
      </c>
      <c r="B535" t="s">
        <v>607</v>
      </c>
      <c r="C535">
        <v>6</v>
      </c>
      <c r="D535" t="s">
        <v>43</v>
      </c>
      <c r="E535" s="8">
        <v>596.32000000000005</v>
      </c>
      <c r="F535">
        <v>75</v>
      </c>
      <c r="G535" t="b">
        <v>1</v>
      </c>
      <c r="H535" t="b">
        <v>1</v>
      </c>
      <c r="I535" t="b">
        <v>1</v>
      </c>
      <c r="J535">
        <v>12</v>
      </c>
      <c r="K535">
        <v>256</v>
      </c>
      <c r="L535" s="20">
        <f t="shared" ca="1" si="8"/>
        <v>45004</v>
      </c>
    </row>
    <row r="536" spans="1:12" x14ac:dyDescent="0.25">
      <c r="A536">
        <v>535</v>
      </c>
      <c r="B536" t="s">
        <v>608</v>
      </c>
      <c r="C536">
        <v>8</v>
      </c>
      <c r="D536" t="s">
        <v>49</v>
      </c>
      <c r="E536" s="8">
        <v>195.29</v>
      </c>
      <c r="F536">
        <v>80</v>
      </c>
      <c r="G536" t="b">
        <v>0</v>
      </c>
      <c r="H536" t="b">
        <v>0</v>
      </c>
      <c r="I536" t="b">
        <v>0</v>
      </c>
      <c r="J536">
        <v>8</v>
      </c>
      <c r="K536">
        <v>128</v>
      </c>
      <c r="L536" s="20">
        <f t="shared" ca="1" si="8"/>
        <v>44864</v>
      </c>
    </row>
    <row r="537" spans="1:12" x14ac:dyDescent="0.25">
      <c r="A537">
        <v>536</v>
      </c>
      <c r="B537" t="s">
        <v>609</v>
      </c>
      <c r="C537">
        <v>36</v>
      </c>
      <c r="D537" t="s">
        <v>550</v>
      </c>
      <c r="E537" s="8">
        <v>229.77</v>
      </c>
      <c r="F537">
        <v>84</v>
      </c>
      <c r="G537" t="b">
        <v>0</v>
      </c>
      <c r="H537" t="b">
        <v>1</v>
      </c>
      <c r="I537" t="b">
        <v>0</v>
      </c>
      <c r="J537">
        <v>8</v>
      </c>
      <c r="K537">
        <v>128</v>
      </c>
      <c r="L537" s="20">
        <f t="shared" ca="1" si="8"/>
        <v>44992</v>
      </c>
    </row>
    <row r="538" spans="1:12" x14ac:dyDescent="0.25">
      <c r="A538">
        <v>537</v>
      </c>
      <c r="B538" t="s">
        <v>610</v>
      </c>
      <c r="C538">
        <v>2</v>
      </c>
      <c r="D538" t="s">
        <v>30</v>
      </c>
      <c r="E538" s="8">
        <v>666.66</v>
      </c>
      <c r="F538">
        <v>87</v>
      </c>
      <c r="G538" t="b">
        <v>1</v>
      </c>
      <c r="H538" t="b">
        <v>1</v>
      </c>
      <c r="I538" t="b">
        <v>0</v>
      </c>
      <c r="J538">
        <v>8</v>
      </c>
      <c r="K538">
        <v>256</v>
      </c>
      <c r="L538" s="20">
        <f t="shared" ca="1" si="8"/>
        <v>44652</v>
      </c>
    </row>
    <row r="539" spans="1:12" x14ac:dyDescent="0.25">
      <c r="A539">
        <v>538</v>
      </c>
      <c r="B539" t="s">
        <v>612</v>
      </c>
      <c r="C539">
        <v>38</v>
      </c>
      <c r="D539" t="s">
        <v>611</v>
      </c>
      <c r="E539" s="8">
        <v>540.11</v>
      </c>
      <c r="F539">
        <v>87</v>
      </c>
      <c r="G539" t="b">
        <v>1</v>
      </c>
      <c r="H539" t="b">
        <v>1</v>
      </c>
      <c r="I539" t="b">
        <v>0</v>
      </c>
      <c r="J539">
        <v>12</v>
      </c>
      <c r="K539">
        <v>256</v>
      </c>
      <c r="L539" s="20">
        <f t="shared" ca="1" si="8"/>
        <v>44913</v>
      </c>
    </row>
    <row r="540" spans="1:12" x14ac:dyDescent="0.25">
      <c r="A540">
        <v>539</v>
      </c>
      <c r="B540" t="s">
        <v>613</v>
      </c>
      <c r="C540">
        <v>9</v>
      </c>
      <c r="D540" t="s">
        <v>52</v>
      </c>
      <c r="E540" s="8">
        <v>241.26</v>
      </c>
      <c r="F540">
        <v>77</v>
      </c>
      <c r="G540" t="b">
        <v>1</v>
      </c>
      <c r="H540" t="b">
        <v>1</v>
      </c>
      <c r="I540" t="b">
        <v>0</v>
      </c>
      <c r="J540">
        <v>4</v>
      </c>
      <c r="K540">
        <v>128</v>
      </c>
      <c r="L540" s="20">
        <f t="shared" ca="1" si="8"/>
        <v>44748</v>
      </c>
    </row>
    <row r="541" spans="1:12" x14ac:dyDescent="0.25">
      <c r="A541">
        <v>540</v>
      </c>
      <c r="B541" t="s">
        <v>614</v>
      </c>
      <c r="C541">
        <v>23</v>
      </c>
      <c r="D541" t="s">
        <v>249</v>
      </c>
      <c r="E541" s="8">
        <v>206.78</v>
      </c>
      <c r="F541">
        <v>82</v>
      </c>
      <c r="G541" t="b">
        <v>1</v>
      </c>
      <c r="H541" t="b">
        <v>1</v>
      </c>
      <c r="I541" t="b">
        <v>0</v>
      </c>
      <c r="J541">
        <v>6</v>
      </c>
      <c r="K541">
        <v>128</v>
      </c>
      <c r="L541" s="20">
        <f t="shared" ca="1" si="8"/>
        <v>44699</v>
      </c>
    </row>
    <row r="542" spans="1:12" x14ac:dyDescent="0.25">
      <c r="A542">
        <v>541</v>
      </c>
      <c r="B542" t="s">
        <v>615</v>
      </c>
      <c r="C542">
        <v>4</v>
      </c>
      <c r="D542" t="s">
        <v>35</v>
      </c>
      <c r="E542" s="8">
        <v>201.14</v>
      </c>
      <c r="F542">
        <v>82</v>
      </c>
      <c r="G542" t="b">
        <v>1</v>
      </c>
      <c r="H542" t="b">
        <v>0</v>
      </c>
      <c r="I542" t="b">
        <v>0</v>
      </c>
      <c r="J542">
        <v>8</v>
      </c>
      <c r="K542">
        <v>128</v>
      </c>
      <c r="L542" s="20">
        <f t="shared" ca="1" si="8"/>
        <v>44807</v>
      </c>
    </row>
    <row r="543" spans="1:12" x14ac:dyDescent="0.25">
      <c r="A543">
        <v>542</v>
      </c>
      <c r="B543" t="s">
        <v>616</v>
      </c>
      <c r="C543">
        <v>4</v>
      </c>
      <c r="D543" t="s">
        <v>35</v>
      </c>
      <c r="E543" s="8">
        <v>206.89</v>
      </c>
      <c r="F543">
        <v>80</v>
      </c>
      <c r="G543" t="b">
        <v>1</v>
      </c>
      <c r="H543" t="b">
        <v>0</v>
      </c>
      <c r="I543" t="b">
        <v>0</v>
      </c>
      <c r="J543">
        <v>6</v>
      </c>
      <c r="K543">
        <v>128</v>
      </c>
      <c r="L543" s="20">
        <f t="shared" ca="1" si="8"/>
        <v>44663</v>
      </c>
    </row>
    <row r="544" spans="1:12" x14ac:dyDescent="0.25">
      <c r="A544">
        <v>543</v>
      </c>
      <c r="B544" t="s">
        <v>617</v>
      </c>
      <c r="C544">
        <v>23</v>
      </c>
      <c r="D544" t="s">
        <v>249</v>
      </c>
      <c r="E544" s="8">
        <v>574.6</v>
      </c>
      <c r="F544">
        <v>75</v>
      </c>
      <c r="G544" t="b">
        <v>1</v>
      </c>
      <c r="H544" t="b">
        <v>0</v>
      </c>
      <c r="I544" t="b">
        <v>0</v>
      </c>
      <c r="J544">
        <v>8</v>
      </c>
      <c r="K544">
        <v>128</v>
      </c>
      <c r="L544" s="20">
        <f t="shared" ca="1" si="8"/>
        <v>45015</v>
      </c>
    </row>
    <row r="545" spans="1:12" x14ac:dyDescent="0.25">
      <c r="A545">
        <v>544</v>
      </c>
      <c r="B545" t="s">
        <v>618</v>
      </c>
      <c r="C545">
        <v>10</v>
      </c>
      <c r="D545" t="s">
        <v>63</v>
      </c>
      <c r="E545" s="8">
        <v>172.4</v>
      </c>
      <c r="F545">
        <v>74</v>
      </c>
      <c r="G545" t="b">
        <v>1</v>
      </c>
      <c r="H545" t="b">
        <v>0</v>
      </c>
      <c r="I545" t="b">
        <v>1</v>
      </c>
      <c r="J545">
        <v>4</v>
      </c>
      <c r="K545">
        <v>128</v>
      </c>
      <c r="L545" s="20">
        <f t="shared" ca="1" si="8"/>
        <v>44637</v>
      </c>
    </row>
    <row r="546" spans="1:12" x14ac:dyDescent="0.25">
      <c r="A546">
        <v>545</v>
      </c>
      <c r="B546" t="s">
        <v>619</v>
      </c>
      <c r="C546">
        <v>6</v>
      </c>
      <c r="D546" t="s">
        <v>43</v>
      </c>
      <c r="E546" s="8">
        <v>229.66</v>
      </c>
      <c r="F546">
        <v>82</v>
      </c>
      <c r="G546" t="b">
        <v>0</v>
      </c>
      <c r="H546" t="b">
        <v>0</v>
      </c>
      <c r="I546" t="b">
        <v>1</v>
      </c>
      <c r="J546">
        <v>6</v>
      </c>
      <c r="K546">
        <v>128</v>
      </c>
      <c r="L546" s="20">
        <f t="shared" ca="1" si="8"/>
        <v>45045</v>
      </c>
    </row>
    <row r="547" spans="1:12" x14ac:dyDescent="0.25">
      <c r="A547">
        <v>546</v>
      </c>
      <c r="B547" t="s">
        <v>620</v>
      </c>
      <c r="C547">
        <v>11</v>
      </c>
      <c r="D547" t="s">
        <v>94</v>
      </c>
      <c r="E547" s="8">
        <v>413.68</v>
      </c>
      <c r="F547">
        <v>85</v>
      </c>
      <c r="G547" t="b">
        <v>1</v>
      </c>
      <c r="H547" t="b">
        <v>1</v>
      </c>
      <c r="I547" t="b">
        <v>0</v>
      </c>
      <c r="J547">
        <v>12</v>
      </c>
      <c r="K547">
        <v>256</v>
      </c>
      <c r="L547" s="20">
        <f t="shared" ca="1" si="8"/>
        <v>44978</v>
      </c>
    </row>
    <row r="548" spans="1:12" x14ac:dyDescent="0.25">
      <c r="A548">
        <v>547</v>
      </c>
      <c r="B548" t="s">
        <v>621</v>
      </c>
      <c r="C548">
        <v>4</v>
      </c>
      <c r="D548" t="s">
        <v>35</v>
      </c>
      <c r="E548" s="8">
        <v>183.9</v>
      </c>
      <c r="F548">
        <v>78</v>
      </c>
      <c r="G548" t="b">
        <v>0</v>
      </c>
      <c r="H548" t="b">
        <v>0</v>
      </c>
      <c r="I548" t="b">
        <v>0</v>
      </c>
      <c r="J548">
        <v>4</v>
      </c>
      <c r="K548">
        <v>128</v>
      </c>
      <c r="L548" s="20">
        <f t="shared" ca="1" si="8"/>
        <v>45000</v>
      </c>
    </row>
    <row r="549" spans="1:12" x14ac:dyDescent="0.25">
      <c r="A549">
        <v>548</v>
      </c>
      <c r="B549" t="s">
        <v>622</v>
      </c>
      <c r="C549">
        <v>2</v>
      </c>
      <c r="D549" t="s">
        <v>30</v>
      </c>
      <c r="E549" s="8">
        <v>482.75</v>
      </c>
      <c r="F549">
        <v>88</v>
      </c>
      <c r="G549" t="b">
        <v>0</v>
      </c>
      <c r="H549" t="b">
        <v>1</v>
      </c>
      <c r="I549" t="b">
        <v>0</v>
      </c>
      <c r="J549">
        <v>8</v>
      </c>
      <c r="K549">
        <v>128</v>
      </c>
      <c r="L549" s="20">
        <f t="shared" ca="1" si="8"/>
        <v>44822</v>
      </c>
    </row>
    <row r="550" spans="1:12" x14ac:dyDescent="0.25">
      <c r="A550">
        <v>549</v>
      </c>
      <c r="B550" t="s">
        <v>623</v>
      </c>
      <c r="C550">
        <v>6</v>
      </c>
      <c r="D550" t="s">
        <v>43</v>
      </c>
      <c r="E550" s="8">
        <v>298.83999999999997</v>
      </c>
      <c r="F550">
        <v>83</v>
      </c>
      <c r="G550" t="b">
        <v>1</v>
      </c>
      <c r="H550" t="b">
        <v>1</v>
      </c>
      <c r="I550" t="b">
        <v>1</v>
      </c>
      <c r="J550">
        <v>8</v>
      </c>
      <c r="K550">
        <v>128</v>
      </c>
      <c r="L550" s="20">
        <f t="shared" ca="1" si="8"/>
        <v>44914</v>
      </c>
    </row>
    <row r="551" spans="1:12" x14ac:dyDescent="0.25">
      <c r="A551">
        <v>550</v>
      </c>
      <c r="B551" t="s">
        <v>624</v>
      </c>
      <c r="C551">
        <v>3</v>
      </c>
      <c r="D551" t="s">
        <v>33</v>
      </c>
      <c r="E551" s="8">
        <v>91.84</v>
      </c>
      <c r="F551">
        <v>65</v>
      </c>
      <c r="G551" t="b">
        <v>0</v>
      </c>
      <c r="H551" t="b">
        <v>0</v>
      </c>
      <c r="I551" t="b">
        <v>0</v>
      </c>
      <c r="J551">
        <v>3</v>
      </c>
      <c r="K551">
        <v>32</v>
      </c>
      <c r="L551" s="20">
        <f t="shared" ca="1" si="8"/>
        <v>44777</v>
      </c>
    </row>
    <row r="552" spans="1:12" x14ac:dyDescent="0.25">
      <c r="A552">
        <v>551</v>
      </c>
      <c r="B552" t="s">
        <v>625</v>
      </c>
      <c r="C552">
        <v>1</v>
      </c>
      <c r="D552" t="s">
        <v>25</v>
      </c>
      <c r="E552" s="8">
        <v>344.71</v>
      </c>
      <c r="F552">
        <v>84</v>
      </c>
      <c r="G552" t="b">
        <v>1</v>
      </c>
      <c r="H552" t="b">
        <v>1</v>
      </c>
      <c r="I552" t="b">
        <v>0</v>
      </c>
      <c r="J552">
        <v>8</v>
      </c>
      <c r="K552">
        <v>128</v>
      </c>
      <c r="L552" s="20">
        <f t="shared" ca="1" si="8"/>
        <v>44984</v>
      </c>
    </row>
    <row r="553" spans="1:12" x14ac:dyDescent="0.25">
      <c r="A553">
        <v>552</v>
      </c>
      <c r="B553" t="s">
        <v>626</v>
      </c>
      <c r="C553">
        <v>8</v>
      </c>
      <c r="D553" t="s">
        <v>49</v>
      </c>
      <c r="E553" s="8">
        <v>321.72000000000003</v>
      </c>
      <c r="F553">
        <v>83</v>
      </c>
      <c r="G553" t="b">
        <v>1</v>
      </c>
      <c r="H553" t="b">
        <v>0</v>
      </c>
      <c r="I553" t="b">
        <v>0</v>
      </c>
      <c r="J553">
        <v>8</v>
      </c>
      <c r="K553">
        <v>128</v>
      </c>
      <c r="L553" s="20">
        <f t="shared" ca="1" si="8"/>
        <v>44989</v>
      </c>
    </row>
    <row r="554" spans="1:12" x14ac:dyDescent="0.25">
      <c r="A554">
        <v>553</v>
      </c>
      <c r="B554" t="s">
        <v>627</v>
      </c>
      <c r="C554">
        <v>10</v>
      </c>
      <c r="D554" t="s">
        <v>63</v>
      </c>
      <c r="E554" s="8">
        <v>344.82</v>
      </c>
      <c r="F554">
        <v>84</v>
      </c>
      <c r="G554" t="b">
        <v>1</v>
      </c>
      <c r="H554" t="b">
        <v>1</v>
      </c>
      <c r="I554" t="b">
        <v>1</v>
      </c>
      <c r="J554">
        <v>8</v>
      </c>
      <c r="K554">
        <v>128</v>
      </c>
      <c r="L554" s="20">
        <f t="shared" ca="1" si="8"/>
        <v>45042</v>
      </c>
    </row>
    <row r="555" spans="1:12" x14ac:dyDescent="0.25">
      <c r="A555">
        <v>554</v>
      </c>
      <c r="B555" t="s">
        <v>628</v>
      </c>
      <c r="C555">
        <v>8</v>
      </c>
      <c r="D555" t="s">
        <v>49</v>
      </c>
      <c r="E555" s="8">
        <v>103.44</v>
      </c>
      <c r="F555">
        <v>68</v>
      </c>
      <c r="G555" t="b">
        <v>0</v>
      </c>
      <c r="H555" t="b">
        <v>0</v>
      </c>
      <c r="I555" t="b">
        <v>0</v>
      </c>
      <c r="J555">
        <v>4</v>
      </c>
      <c r="K555">
        <v>64</v>
      </c>
      <c r="L555" s="20">
        <f t="shared" ca="1" si="8"/>
        <v>45047</v>
      </c>
    </row>
    <row r="556" spans="1:12" x14ac:dyDescent="0.25">
      <c r="A556">
        <v>555</v>
      </c>
      <c r="B556" t="s">
        <v>629</v>
      </c>
      <c r="C556">
        <v>10</v>
      </c>
      <c r="D556" t="s">
        <v>63</v>
      </c>
      <c r="E556" s="8">
        <v>160.91</v>
      </c>
      <c r="F556">
        <v>81</v>
      </c>
      <c r="G556" t="b">
        <v>0</v>
      </c>
      <c r="H556" t="b">
        <v>0</v>
      </c>
      <c r="I556" t="b">
        <v>1</v>
      </c>
      <c r="J556">
        <v>8</v>
      </c>
      <c r="K556">
        <v>128</v>
      </c>
      <c r="L556" s="20">
        <f t="shared" ca="1" si="8"/>
        <v>44827</v>
      </c>
    </row>
    <row r="557" spans="1:12" x14ac:dyDescent="0.25">
      <c r="A557">
        <v>556</v>
      </c>
      <c r="B557" t="s">
        <v>630</v>
      </c>
      <c r="C557">
        <v>4</v>
      </c>
      <c r="D557" t="s">
        <v>35</v>
      </c>
      <c r="E557" s="8">
        <v>132.16999999999999</v>
      </c>
      <c r="F557">
        <v>71</v>
      </c>
      <c r="G557" t="b">
        <v>0</v>
      </c>
      <c r="H557" t="b">
        <v>0</v>
      </c>
      <c r="I557" t="b">
        <v>0</v>
      </c>
      <c r="J557">
        <v>4</v>
      </c>
      <c r="K557">
        <v>64</v>
      </c>
      <c r="L557" s="20">
        <f t="shared" ca="1" si="8"/>
        <v>45034</v>
      </c>
    </row>
    <row r="558" spans="1:12" x14ac:dyDescent="0.25">
      <c r="A558">
        <v>557</v>
      </c>
      <c r="B558" t="s">
        <v>631</v>
      </c>
      <c r="C558">
        <v>28</v>
      </c>
      <c r="D558" t="s">
        <v>340</v>
      </c>
      <c r="E558" s="8">
        <v>459.76</v>
      </c>
      <c r="F558">
        <v>87</v>
      </c>
      <c r="G558" t="b">
        <v>1</v>
      </c>
      <c r="H558" t="b">
        <v>1</v>
      </c>
      <c r="I558" t="b">
        <v>0</v>
      </c>
      <c r="J558">
        <v>8</v>
      </c>
      <c r="K558">
        <v>128</v>
      </c>
      <c r="L558" s="20">
        <f t="shared" ca="1" si="8"/>
        <v>44614</v>
      </c>
    </row>
    <row r="559" spans="1:12" x14ac:dyDescent="0.25">
      <c r="A559">
        <v>558</v>
      </c>
      <c r="B559" t="s">
        <v>632</v>
      </c>
      <c r="C559">
        <v>4</v>
      </c>
      <c r="D559" t="s">
        <v>35</v>
      </c>
      <c r="E559" s="8">
        <v>321.83</v>
      </c>
      <c r="F559">
        <v>84</v>
      </c>
      <c r="G559" t="b">
        <v>1</v>
      </c>
      <c r="H559" t="b">
        <v>1</v>
      </c>
      <c r="I559" t="b">
        <v>0</v>
      </c>
      <c r="J559">
        <v>8</v>
      </c>
      <c r="K559">
        <v>128</v>
      </c>
      <c r="L559" s="20">
        <f t="shared" ca="1" si="8"/>
        <v>45045</v>
      </c>
    </row>
    <row r="560" spans="1:12" x14ac:dyDescent="0.25">
      <c r="A560">
        <v>559</v>
      </c>
      <c r="B560" t="s">
        <v>633</v>
      </c>
      <c r="C560">
        <v>2</v>
      </c>
      <c r="D560" t="s">
        <v>30</v>
      </c>
      <c r="E560" s="8">
        <v>281.60000000000002</v>
      </c>
      <c r="F560">
        <v>79</v>
      </c>
      <c r="G560" t="b">
        <v>1</v>
      </c>
      <c r="H560" t="b">
        <v>1</v>
      </c>
      <c r="I560" t="b">
        <v>0</v>
      </c>
      <c r="J560">
        <v>6</v>
      </c>
      <c r="K560">
        <v>128</v>
      </c>
      <c r="L560" s="20">
        <f t="shared" ca="1" si="8"/>
        <v>44808</v>
      </c>
    </row>
    <row r="561" spans="1:12" x14ac:dyDescent="0.25">
      <c r="A561">
        <v>560</v>
      </c>
      <c r="B561" t="s">
        <v>634</v>
      </c>
      <c r="C561">
        <v>26</v>
      </c>
      <c r="D561" t="s">
        <v>308</v>
      </c>
      <c r="E561" s="8">
        <v>701.14</v>
      </c>
      <c r="F561">
        <v>86</v>
      </c>
      <c r="G561" t="b">
        <v>1</v>
      </c>
      <c r="H561" t="b">
        <v>1</v>
      </c>
      <c r="I561" t="b">
        <v>0</v>
      </c>
      <c r="J561">
        <v>12</v>
      </c>
      <c r="K561">
        <v>256</v>
      </c>
      <c r="L561" s="20">
        <f t="shared" ca="1" si="8"/>
        <v>44888</v>
      </c>
    </row>
    <row r="562" spans="1:12" x14ac:dyDescent="0.25">
      <c r="A562">
        <v>561</v>
      </c>
      <c r="B562" t="s">
        <v>635</v>
      </c>
      <c r="C562">
        <v>2</v>
      </c>
      <c r="D562" t="s">
        <v>30</v>
      </c>
      <c r="E562" s="8">
        <v>1275.8499999999999</v>
      </c>
      <c r="F562">
        <v>89</v>
      </c>
      <c r="G562" t="b">
        <v>1</v>
      </c>
      <c r="H562" t="b">
        <v>1</v>
      </c>
      <c r="I562" t="b">
        <v>0</v>
      </c>
      <c r="J562">
        <v>12</v>
      </c>
      <c r="K562">
        <v>256</v>
      </c>
      <c r="L562" s="20">
        <f t="shared" ca="1" si="8"/>
        <v>44952</v>
      </c>
    </row>
    <row r="563" spans="1:12" x14ac:dyDescent="0.25">
      <c r="A563">
        <v>562</v>
      </c>
      <c r="B563" t="s">
        <v>637</v>
      </c>
      <c r="C563">
        <v>39</v>
      </c>
      <c r="D563" t="s">
        <v>636</v>
      </c>
      <c r="E563" s="8">
        <v>632.16999999999996</v>
      </c>
      <c r="F563">
        <v>89</v>
      </c>
      <c r="G563" t="b">
        <v>1</v>
      </c>
      <c r="H563" t="b">
        <v>1</v>
      </c>
      <c r="I563" t="b">
        <v>0</v>
      </c>
      <c r="J563">
        <v>8</v>
      </c>
      <c r="K563">
        <v>128</v>
      </c>
      <c r="L563" s="20">
        <f t="shared" ca="1" si="8"/>
        <v>44601</v>
      </c>
    </row>
    <row r="564" spans="1:12" x14ac:dyDescent="0.25">
      <c r="A564">
        <v>563</v>
      </c>
      <c r="B564" t="s">
        <v>638</v>
      </c>
      <c r="C564">
        <v>6</v>
      </c>
      <c r="D564" t="s">
        <v>43</v>
      </c>
      <c r="E564" s="8">
        <v>189.54</v>
      </c>
      <c r="F564">
        <v>80</v>
      </c>
      <c r="G564" t="b">
        <v>0</v>
      </c>
      <c r="H564" t="b">
        <v>0</v>
      </c>
      <c r="I564" t="b">
        <v>1</v>
      </c>
      <c r="J564">
        <v>6</v>
      </c>
      <c r="K564">
        <v>64</v>
      </c>
      <c r="L564" s="20">
        <f t="shared" ca="1" si="8"/>
        <v>44795</v>
      </c>
    </row>
    <row r="565" spans="1:12" x14ac:dyDescent="0.25">
      <c r="A565">
        <v>564</v>
      </c>
      <c r="B565" t="s">
        <v>639</v>
      </c>
      <c r="C565">
        <v>2</v>
      </c>
      <c r="D565" t="s">
        <v>30</v>
      </c>
      <c r="E565" s="8">
        <v>287.24</v>
      </c>
      <c r="F565">
        <v>83</v>
      </c>
      <c r="G565" t="b">
        <v>0</v>
      </c>
      <c r="H565" t="b">
        <v>0</v>
      </c>
      <c r="I565" t="b">
        <v>0</v>
      </c>
      <c r="J565">
        <v>6</v>
      </c>
      <c r="K565">
        <v>128</v>
      </c>
      <c r="L565" s="20">
        <f t="shared" ca="1" si="8"/>
        <v>44992</v>
      </c>
    </row>
    <row r="566" spans="1:12" x14ac:dyDescent="0.25">
      <c r="A566">
        <v>565</v>
      </c>
      <c r="B566" t="s">
        <v>640</v>
      </c>
      <c r="C566">
        <v>9</v>
      </c>
      <c r="D566" t="s">
        <v>52</v>
      </c>
      <c r="E566" s="8">
        <v>287.36</v>
      </c>
      <c r="F566">
        <v>75</v>
      </c>
      <c r="G566" t="b">
        <v>0</v>
      </c>
      <c r="H566" t="b">
        <v>0</v>
      </c>
      <c r="I566" t="b">
        <v>0</v>
      </c>
      <c r="J566">
        <v>3</v>
      </c>
      <c r="K566">
        <v>16</v>
      </c>
      <c r="L566" s="20">
        <f t="shared" ca="1" si="8"/>
        <v>44794</v>
      </c>
    </row>
    <row r="567" spans="1:12" x14ac:dyDescent="0.25">
      <c r="A567">
        <v>566</v>
      </c>
      <c r="B567" t="s">
        <v>641</v>
      </c>
      <c r="C567">
        <v>2</v>
      </c>
      <c r="D567" t="s">
        <v>30</v>
      </c>
      <c r="E567" s="8">
        <v>114.37</v>
      </c>
      <c r="F567">
        <v>66</v>
      </c>
      <c r="G567" t="b">
        <v>0</v>
      </c>
      <c r="H567" t="b">
        <v>0</v>
      </c>
      <c r="I567" t="b">
        <v>0</v>
      </c>
      <c r="J567">
        <v>3</v>
      </c>
      <c r="K567">
        <v>64</v>
      </c>
      <c r="L567" s="20">
        <f t="shared" ca="1" si="8"/>
        <v>44885</v>
      </c>
    </row>
    <row r="568" spans="1:12" x14ac:dyDescent="0.25">
      <c r="A568">
        <v>567</v>
      </c>
      <c r="B568" t="s">
        <v>642</v>
      </c>
      <c r="C568">
        <v>8</v>
      </c>
      <c r="D568" t="s">
        <v>49</v>
      </c>
      <c r="E568" s="8">
        <v>149.41</v>
      </c>
      <c r="F568">
        <v>75</v>
      </c>
      <c r="G568" t="b">
        <v>1</v>
      </c>
      <c r="H568" t="b">
        <v>0</v>
      </c>
      <c r="I568" t="b">
        <v>0</v>
      </c>
      <c r="J568">
        <v>8</v>
      </c>
      <c r="K568">
        <v>128</v>
      </c>
      <c r="L568" s="20">
        <f t="shared" ca="1" si="8"/>
        <v>44937</v>
      </c>
    </row>
    <row r="569" spans="1:12" x14ac:dyDescent="0.25">
      <c r="A569">
        <v>568</v>
      </c>
      <c r="B569" t="s">
        <v>643</v>
      </c>
      <c r="C569">
        <v>8</v>
      </c>
      <c r="D569" t="s">
        <v>49</v>
      </c>
      <c r="E569" s="8">
        <v>229.87</v>
      </c>
      <c r="F569">
        <v>83</v>
      </c>
      <c r="G569" t="b">
        <v>0</v>
      </c>
      <c r="H569" t="b">
        <v>1</v>
      </c>
      <c r="I569" t="b">
        <v>0</v>
      </c>
      <c r="J569">
        <v>8</v>
      </c>
      <c r="K569">
        <v>256</v>
      </c>
      <c r="L569" s="20">
        <f t="shared" ca="1" si="8"/>
        <v>45013</v>
      </c>
    </row>
    <row r="570" spans="1:12" x14ac:dyDescent="0.25">
      <c r="A570">
        <v>569</v>
      </c>
      <c r="B570" t="s">
        <v>644</v>
      </c>
      <c r="C570">
        <v>8</v>
      </c>
      <c r="D570" t="s">
        <v>49</v>
      </c>
      <c r="E570" s="8">
        <v>379.3</v>
      </c>
      <c r="F570">
        <v>84</v>
      </c>
      <c r="G570" t="b">
        <v>1</v>
      </c>
      <c r="H570" t="b">
        <v>1</v>
      </c>
      <c r="I570" t="b">
        <v>0</v>
      </c>
      <c r="J570">
        <v>8</v>
      </c>
      <c r="K570">
        <v>256</v>
      </c>
      <c r="L570" s="20">
        <f t="shared" ca="1" si="8"/>
        <v>44651</v>
      </c>
    </row>
    <row r="571" spans="1:12" x14ac:dyDescent="0.25">
      <c r="A571">
        <v>570</v>
      </c>
      <c r="B571" t="s">
        <v>645</v>
      </c>
      <c r="C571">
        <v>23</v>
      </c>
      <c r="D571" t="s">
        <v>249</v>
      </c>
      <c r="E571" s="8">
        <v>327.56</v>
      </c>
      <c r="F571">
        <v>81</v>
      </c>
      <c r="G571" t="b">
        <v>1</v>
      </c>
      <c r="H571" t="b">
        <v>1</v>
      </c>
      <c r="I571" t="b">
        <v>0</v>
      </c>
      <c r="J571">
        <v>6</v>
      </c>
      <c r="K571">
        <v>128</v>
      </c>
      <c r="L571" s="20">
        <f t="shared" ca="1" si="8"/>
        <v>44589</v>
      </c>
    </row>
    <row r="572" spans="1:12" x14ac:dyDescent="0.25">
      <c r="A572">
        <v>571</v>
      </c>
      <c r="B572" t="s">
        <v>646</v>
      </c>
      <c r="C572">
        <v>8</v>
      </c>
      <c r="D572" t="s">
        <v>49</v>
      </c>
      <c r="E572" s="8">
        <v>183.89</v>
      </c>
      <c r="F572">
        <v>71</v>
      </c>
      <c r="G572" t="b">
        <v>0</v>
      </c>
      <c r="H572" t="b">
        <v>0</v>
      </c>
      <c r="I572" t="b">
        <v>0</v>
      </c>
      <c r="J572">
        <v>4</v>
      </c>
      <c r="K572">
        <v>128</v>
      </c>
      <c r="L572" s="20">
        <f t="shared" ca="1" si="8"/>
        <v>45027</v>
      </c>
    </row>
    <row r="573" spans="1:12" x14ac:dyDescent="0.25">
      <c r="A573">
        <v>572</v>
      </c>
      <c r="B573" t="s">
        <v>647</v>
      </c>
      <c r="C573">
        <v>3</v>
      </c>
      <c r="D573" t="s">
        <v>33</v>
      </c>
      <c r="E573" s="8">
        <v>689.54</v>
      </c>
      <c r="F573">
        <v>89</v>
      </c>
      <c r="G573" t="b">
        <v>1</v>
      </c>
      <c r="H573" t="b">
        <v>1</v>
      </c>
      <c r="I573" t="b">
        <v>0</v>
      </c>
      <c r="J573">
        <v>8</v>
      </c>
      <c r="K573">
        <v>128</v>
      </c>
      <c r="L573" s="20">
        <f t="shared" ca="1" si="8"/>
        <v>45025</v>
      </c>
    </row>
    <row r="574" spans="1:12" x14ac:dyDescent="0.25">
      <c r="A574">
        <v>573</v>
      </c>
      <c r="B574" t="s">
        <v>648</v>
      </c>
      <c r="C574">
        <v>8</v>
      </c>
      <c r="D574" t="s">
        <v>49</v>
      </c>
      <c r="E574" s="8">
        <v>195.29</v>
      </c>
      <c r="F574">
        <v>78</v>
      </c>
      <c r="G574" t="b">
        <v>1</v>
      </c>
      <c r="H574" t="b">
        <v>0</v>
      </c>
      <c r="I574" t="b">
        <v>0</v>
      </c>
      <c r="J574">
        <v>6</v>
      </c>
      <c r="K574">
        <v>128</v>
      </c>
      <c r="L574" s="20">
        <f t="shared" ca="1" si="8"/>
        <v>44640</v>
      </c>
    </row>
    <row r="575" spans="1:12" x14ac:dyDescent="0.25">
      <c r="A575">
        <v>574</v>
      </c>
      <c r="B575" t="s">
        <v>649</v>
      </c>
      <c r="C575">
        <v>11</v>
      </c>
      <c r="D575" t="s">
        <v>94</v>
      </c>
      <c r="E575" s="8">
        <v>321.83</v>
      </c>
      <c r="F575">
        <v>82</v>
      </c>
      <c r="G575" t="b">
        <v>1</v>
      </c>
      <c r="H575" t="b">
        <v>0</v>
      </c>
      <c r="I575" t="b">
        <v>0</v>
      </c>
      <c r="J575">
        <v>12</v>
      </c>
      <c r="K575">
        <v>256</v>
      </c>
      <c r="L575" s="20">
        <f t="shared" ca="1" si="8"/>
        <v>44810</v>
      </c>
    </row>
    <row r="576" spans="1:12" x14ac:dyDescent="0.25">
      <c r="A576">
        <v>575</v>
      </c>
      <c r="B576" t="s">
        <v>650</v>
      </c>
      <c r="C576">
        <v>23</v>
      </c>
      <c r="D576" t="s">
        <v>249</v>
      </c>
      <c r="E576" s="8">
        <v>155.16</v>
      </c>
      <c r="F576">
        <v>75</v>
      </c>
      <c r="G576" t="b">
        <v>0</v>
      </c>
      <c r="H576" t="b">
        <v>0</v>
      </c>
      <c r="I576" t="b">
        <v>0</v>
      </c>
      <c r="J576">
        <v>6</v>
      </c>
      <c r="K576">
        <v>128</v>
      </c>
      <c r="L576" s="20">
        <f t="shared" ca="1" si="8"/>
        <v>44999</v>
      </c>
    </row>
    <row r="577" spans="1:12" x14ac:dyDescent="0.25">
      <c r="A577">
        <v>576</v>
      </c>
      <c r="B577" t="s">
        <v>651</v>
      </c>
      <c r="C577">
        <v>2</v>
      </c>
      <c r="D577" t="s">
        <v>30</v>
      </c>
      <c r="E577" s="8">
        <v>189.64</v>
      </c>
      <c r="F577">
        <v>78</v>
      </c>
      <c r="G577" t="b">
        <v>0</v>
      </c>
      <c r="H577" t="b">
        <v>0</v>
      </c>
      <c r="I577" t="b">
        <v>0</v>
      </c>
      <c r="J577">
        <v>6</v>
      </c>
      <c r="K577">
        <v>128</v>
      </c>
      <c r="L577" s="20">
        <f t="shared" ca="1" si="8"/>
        <v>44754</v>
      </c>
    </row>
    <row r="578" spans="1:12" x14ac:dyDescent="0.25">
      <c r="A578">
        <v>577</v>
      </c>
      <c r="B578" t="s">
        <v>652</v>
      </c>
      <c r="C578">
        <v>8</v>
      </c>
      <c r="D578" t="s">
        <v>49</v>
      </c>
      <c r="E578" s="8">
        <v>126.43</v>
      </c>
      <c r="F578">
        <v>66</v>
      </c>
      <c r="G578" t="b">
        <v>0</v>
      </c>
      <c r="H578" t="b">
        <v>0</v>
      </c>
      <c r="I578" t="b">
        <v>0</v>
      </c>
      <c r="J578">
        <v>4</v>
      </c>
      <c r="K578">
        <v>64</v>
      </c>
      <c r="L578" s="20">
        <f t="shared" ref="L578:L641" ca="1" si="9">RANDBETWEEN($O$2,$P$2)</f>
        <v>44716</v>
      </c>
    </row>
    <row r="579" spans="1:12" x14ac:dyDescent="0.25">
      <c r="A579">
        <v>578</v>
      </c>
      <c r="B579" t="s">
        <v>653</v>
      </c>
      <c r="C579">
        <v>6</v>
      </c>
      <c r="D579" t="s">
        <v>43</v>
      </c>
      <c r="E579" s="8">
        <v>160.80000000000001</v>
      </c>
      <c r="F579">
        <v>71</v>
      </c>
      <c r="G579" t="b">
        <v>0</v>
      </c>
      <c r="H579" t="b">
        <v>0</v>
      </c>
      <c r="I579" t="b">
        <v>0</v>
      </c>
      <c r="J579">
        <v>4</v>
      </c>
      <c r="K579">
        <v>64</v>
      </c>
      <c r="L579" s="20">
        <f t="shared" ca="1" si="9"/>
        <v>45007</v>
      </c>
    </row>
    <row r="580" spans="1:12" x14ac:dyDescent="0.25">
      <c r="A580">
        <v>579</v>
      </c>
      <c r="B580" t="s">
        <v>654</v>
      </c>
      <c r="C580">
        <v>14</v>
      </c>
      <c r="D580" t="s">
        <v>158</v>
      </c>
      <c r="E580" s="8">
        <v>114.93</v>
      </c>
      <c r="F580">
        <v>74</v>
      </c>
      <c r="G580" t="b">
        <v>0</v>
      </c>
      <c r="H580" t="b">
        <v>0</v>
      </c>
      <c r="I580" t="b">
        <v>0</v>
      </c>
      <c r="J580">
        <v>4</v>
      </c>
      <c r="K580">
        <v>64</v>
      </c>
      <c r="L580" s="20">
        <f t="shared" ca="1" si="9"/>
        <v>44844</v>
      </c>
    </row>
    <row r="581" spans="1:12" x14ac:dyDescent="0.25">
      <c r="A581">
        <v>580</v>
      </c>
      <c r="B581" t="s">
        <v>655</v>
      </c>
      <c r="C581">
        <v>4</v>
      </c>
      <c r="D581" t="s">
        <v>35</v>
      </c>
      <c r="E581" s="8">
        <v>367.75</v>
      </c>
      <c r="F581">
        <v>83</v>
      </c>
      <c r="G581" t="b">
        <v>1</v>
      </c>
      <c r="H581" t="b">
        <v>1</v>
      </c>
      <c r="I581" t="b">
        <v>0</v>
      </c>
      <c r="J581">
        <v>8</v>
      </c>
      <c r="K581">
        <v>128</v>
      </c>
      <c r="L581" s="20">
        <f t="shared" ca="1" si="9"/>
        <v>44714</v>
      </c>
    </row>
    <row r="582" spans="1:12" x14ac:dyDescent="0.25">
      <c r="A582">
        <v>581</v>
      </c>
      <c r="B582" t="s">
        <v>656</v>
      </c>
      <c r="C582">
        <v>6</v>
      </c>
      <c r="D582" t="s">
        <v>43</v>
      </c>
      <c r="E582" s="8">
        <v>285.29000000000002</v>
      </c>
      <c r="F582">
        <v>83</v>
      </c>
      <c r="G582" t="b">
        <v>1</v>
      </c>
      <c r="H582" t="b">
        <v>0</v>
      </c>
      <c r="I582" t="b">
        <v>1</v>
      </c>
      <c r="J582">
        <v>6</v>
      </c>
      <c r="K582">
        <v>128</v>
      </c>
      <c r="L582" s="20">
        <f t="shared" ca="1" si="9"/>
        <v>44791</v>
      </c>
    </row>
    <row r="583" spans="1:12" x14ac:dyDescent="0.25">
      <c r="A583">
        <v>582</v>
      </c>
      <c r="B583" t="s">
        <v>657</v>
      </c>
      <c r="C583">
        <v>11</v>
      </c>
      <c r="D583" t="s">
        <v>94</v>
      </c>
      <c r="E583" s="8">
        <v>264.25</v>
      </c>
      <c r="F583">
        <v>83</v>
      </c>
      <c r="G583" t="b">
        <v>1</v>
      </c>
      <c r="H583" t="b">
        <v>0</v>
      </c>
      <c r="I583" t="b">
        <v>0</v>
      </c>
      <c r="J583">
        <v>8</v>
      </c>
      <c r="K583">
        <v>128</v>
      </c>
      <c r="L583" s="20">
        <f t="shared" ca="1" si="9"/>
        <v>44941</v>
      </c>
    </row>
    <row r="584" spans="1:12" x14ac:dyDescent="0.25">
      <c r="A584">
        <v>583</v>
      </c>
      <c r="B584" t="s">
        <v>658</v>
      </c>
      <c r="C584">
        <v>11</v>
      </c>
      <c r="D584" t="s">
        <v>94</v>
      </c>
      <c r="E584" s="8">
        <v>689.54</v>
      </c>
      <c r="F584">
        <v>88</v>
      </c>
      <c r="G584" t="b">
        <v>1</v>
      </c>
      <c r="H584" t="b">
        <v>1</v>
      </c>
      <c r="I584" t="b">
        <v>0</v>
      </c>
      <c r="J584">
        <v>8</v>
      </c>
      <c r="K584">
        <v>256</v>
      </c>
      <c r="L584" s="20">
        <f t="shared" ca="1" si="9"/>
        <v>44772</v>
      </c>
    </row>
    <row r="585" spans="1:12" x14ac:dyDescent="0.25">
      <c r="A585">
        <v>584</v>
      </c>
      <c r="B585" t="s">
        <v>659</v>
      </c>
      <c r="C585">
        <v>4</v>
      </c>
      <c r="D585" t="s">
        <v>35</v>
      </c>
      <c r="E585" s="8">
        <v>103.44</v>
      </c>
      <c r="F585">
        <v>62</v>
      </c>
      <c r="G585" t="b">
        <v>0</v>
      </c>
      <c r="H585" t="b">
        <v>0</v>
      </c>
      <c r="I585" t="b">
        <v>0</v>
      </c>
      <c r="J585">
        <v>4</v>
      </c>
      <c r="K585">
        <v>64</v>
      </c>
      <c r="L585" s="20">
        <f t="shared" ca="1" si="9"/>
        <v>44630</v>
      </c>
    </row>
    <row r="586" spans="1:12" x14ac:dyDescent="0.25">
      <c r="A586">
        <v>585</v>
      </c>
      <c r="B586" t="s">
        <v>660</v>
      </c>
      <c r="C586">
        <v>6</v>
      </c>
      <c r="D586" t="s">
        <v>43</v>
      </c>
      <c r="E586" s="8">
        <v>120.68</v>
      </c>
      <c r="F586">
        <v>72</v>
      </c>
      <c r="G586" t="b">
        <v>0</v>
      </c>
      <c r="H586" t="b">
        <v>0</v>
      </c>
      <c r="I586" t="b">
        <v>0</v>
      </c>
      <c r="J586">
        <v>6</v>
      </c>
      <c r="K586">
        <v>128</v>
      </c>
      <c r="L586" s="20">
        <f t="shared" ca="1" si="9"/>
        <v>44808</v>
      </c>
    </row>
    <row r="587" spans="1:12" x14ac:dyDescent="0.25">
      <c r="A587">
        <v>586</v>
      </c>
      <c r="B587" t="s">
        <v>661</v>
      </c>
      <c r="C587">
        <v>12</v>
      </c>
      <c r="D587" t="s">
        <v>96</v>
      </c>
      <c r="E587" s="8">
        <v>86.2</v>
      </c>
      <c r="F587">
        <v>75</v>
      </c>
      <c r="G587" t="b">
        <v>0</v>
      </c>
      <c r="H587" t="b">
        <v>0</v>
      </c>
      <c r="I587" t="b">
        <v>0</v>
      </c>
      <c r="J587">
        <v>3</v>
      </c>
      <c r="K587">
        <v>32</v>
      </c>
      <c r="L587" s="20">
        <f t="shared" ca="1" si="9"/>
        <v>44671</v>
      </c>
    </row>
    <row r="588" spans="1:12" x14ac:dyDescent="0.25">
      <c r="A588">
        <v>587</v>
      </c>
      <c r="B588" t="s">
        <v>662</v>
      </c>
      <c r="C588">
        <v>6</v>
      </c>
      <c r="D588" t="s">
        <v>43</v>
      </c>
      <c r="E588" s="8">
        <v>114.83</v>
      </c>
      <c r="F588">
        <v>75</v>
      </c>
      <c r="G588" t="b">
        <v>0</v>
      </c>
      <c r="H588" t="b">
        <v>0</v>
      </c>
      <c r="I588" t="b">
        <v>1</v>
      </c>
      <c r="J588">
        <v>4</v>
      </c>
      <c r="K588">
        <v>64</v>
      </c>
      <c r="L588" s="20">
        <f t="shared" ca="1" si="9"/>
        <v>44996</v>
      </c>
    </row>
    <row r="589" spans="1:12" x14ac:dyDescent="0.25">
      <c r="A589">
        <v>588</v>
      </c>
      <c r="B589" t="s">
        <v>663</v>
      </c>
      <c r="C589">
        <v>6</v>
      </c>
      <c r="D589" t="s">
        <v>43</v>
      </c>
      <c r="E589" s="8">
        <v>143.56</v>
      </c>
      <c r="F589">
        <v>76</v>
      </c>
      <c r="G589" t="b">
        <v>1</v>
      </c>
      <c r="H589" t="b">
        <v>0</v>
      </c>
      <c r="I589" t="b">
        <v>1</v>
      </c>
      <c r="J589">
        <v>4</v>
      </c>
      <c r="K589">
        <v>128</v>
      </c>
      <c r="L589" s="20">
        <f t="shared" ca="1" si="9"/>
        <v>44664</v>
      </c>
    </row>
    <row r="590" spans="1:12" x14ac:dyDescent="0.25">
      <c r="A590">
        <v>589</v>
      </c>
      <c r="B590" t="s">
        <v>664</v>
      </c>
      <c r="C590">
        <v>9</v>
      </c>
      <c r="D590" t="s">
        <v>52</v>
      </c>
      <c r="E590" s="8">
        <v>160.80000000000001</v>
      </c>
      <c r="F590">
        <v>69</v>
      </c>
      <c r="G590" t="b">
        <v>0</v>
      </c>
      <c r="H590" t="b">
        <v>0</v>
      </c>
      <c r="I590" t="b">
        <v>0</v>
      </c>
      <c r="J590">
        <v>4</v>
      </c>
      <c r="K590">
        <v>64</v>
      </c>
      <c r="L590" s="20">
        <f t="shared" ca="1" si="9"/>
        <v>44859</v>
      </c>
    </row>
    <row r="591" spans="1:12" x14ac:dyDescent="0.25">
      <c r="A591">
        <v>590</v>
      </c>
      <c r="B591" t="s">
        <v>665</v>
      </c>
      <c r="C591">
        <v>2</v>
      </c>
      <c r="D591" t="s">
        <v>30</v>
      </c>
      <c r="E591" s="8">
        <v>206.78</v>
      </c>
      <c r="F591">
        <v>79</v>
      </c>
      <c r="G591" t="b">
        <v>1</v>
      </c>
      <c r="H591" t="b">
        <v>0</v>
      </c>
      <c r="I591" t="b">
        <v>0</v>
      </c>
      <c r="J591">
        <v>6</v>
      </c>
      <c r="K591">
        <v>128</v>
      </c>
      <c r="L591" s="20">
        <f t="shared" ca="1" si="9"/>
        <v>44940</v>
      </c>
    </row>
    <row r="592" spans="1:12" x14ac:dyDescent="0.25">
      <c r="A592">
        <v>591</v>
      </c>
      <c r="B592" t="s">
        <v>666</v>
      </c>
      <c r="C592">
        <v>9</v>
      </c>
      <c r="D592" t="s">
        <v>52</v>
      </c>
      <c r="E592" s="8">
        <v>287.33999999999997</v>
      </c>
      <c r="F592">
        <v>83</v>
      </c>
      <c r="G592" t="b">
        <v>0</v>
      </c>
      <c r="H592" t="b">
        <v>0</v>
      </c>
      <c r="I592" t="b">
        <v>0</v>
      </c>
      <c r="J592">
        <v>8</v>
      </c>
      <c r="K592">
        <v>128</v>
      </c>
      <c r="L592" s="20">
        <f t="shared" ca="1" si="9"/>
        <v>44579</v>
      </c>
    </row>
    <row r="593" spans="1:12" x14ac:dyDescent="0.25">
      <c r="A593">
        <v>592</v>
      </c>
      <c r="B593" t="s">
        <v>667</v>
      </c>
      <c r="C593">
        <v>4</v>
      </c>
      <c r="D593" t="s">
        <v>35</v>
      </c>
      <c r="E593" s="8">
        <v>252.86</v>
      </c>
      <c r="F593">
        <v>85</v>
      </c>
      <c r="G593" t="b">
        <v>0</v>
      </c>
      <c r="H593" t="b">
        <v>0</v>
      </c>
      <c r="I593" t="b">
        <v>0</v>
      </c>
      <c r="J593">
        <v>8</v>
      </c>
      <c r="K593">
        <v>128</v>
      </c>
      <c r="L593" s="20">
        <f t="shared" ca="1" si="9"/>
        <v>44894</v>
      </c>
    </row>
    <row r="594" spans="1:12" x14ac:dyDescent="0.25">
      <c r="A594">
        <v>593</v>
      </c>
      <c r="B594" t="s">
        <v>668</v>
      </c>
      <c r="C594">
        <v>1</v>
      </c>
      <c r="D594" t="s">
        <v>25</v>
      </c>
      <c r="E594" s="8">
        <v>229.87</v>
      </c>
      <c r="F594">
        <v>77</v>
      </c>
      <c r="G594" t="b">
        <v>0</v>
      </c>
      <c r="H594" t="b">
        <v>0</v>
      </c>
      <c r="I594" t="b">
        <v>0</v>
      </c>
      <c r="J594">
        <v>8</v>
      </c>
      <c r="K594">
        <v>128</v>
      </c>
      <c r="L594" s="20">
        <f t="shared" ca="1" si="9"/>
        <v>44654</v>
      </c>
    </row>
    <row r="595" spans="1:12" x14ac:dyDescent="0.25">
      <c r="A595">
        <v>594</v>
      </c>
      <c r="B595" t="s">
        <v>669</v>
      </c>
      <c r="C595">
        <v>2</v>
      </c>
      <c r="D595" t="s">
        <v>30</v>
      </c>
      <c r="E595" s="8">
        <v>1149.4100000000001</v>
      </c>
      <c r="F595">
        <v>75</v>
      </c>
      <c r="G595" t="b">
        <v>1</v>
      </c>
      <c r="H595" t="b">
        <v>1</v>
      </c>
      <c r="I595" t="b">
        <v>0</v>
      </c>
      <c r="J595">
        <v>12</v>
      </c>
      <c r="K595">
        <v>128</v>
      </c>
      <c r="L595" s="20">
        <f t="shared" ca="1" si="9"/>
        <v>44930</v>
      </c>
    </row>
    <row r="596" spans="1:12" x14ac:dyDescent="0.25">
      <c r="A596">
        <v>595</v>
      </c>
      <c r="B596" t="s">
        <v>670</v>
      </c>
      <c r="C596">
        <v>5</v>
      </c>
      <c r="D596" t="s">
        <v>39</v>
      </c>
      <c r="E596" s="8">
        <v>1263.22</v>
      </c>
      <c r="F596">
        <v>77</v>
      </c>
      <c r="G596" t="b">
        <v>0</v>
      </c>
      <c r="H596" t="b">
        <v>1</v>
      </c>
      <c r="I596" t="b">
        <v>0</v>
      </c>
      <c r="J596">
        <v>4</v>
      </c>
      <c r="K596">
        <v>64</v>
      </c>
      <c r="L596" s="20">
        <f t="shared" ca="1" si="9"/>
        <v>44965</v>
      </c>
    </row>
    <row r="597" spans="1:12" x14ac:dyDescent="0.25">
      <c r="A597">
        <v>596</v>
      </c>
      <c r="B597" t="s">
        <v>671</v>
      </c>
      <c r="C597">
        <v>5</v>
      </c>
      <c r="D597" t="s">
        <v>39</v>
      </c>
      <c r="E597" s="8">
        <v>609.08000000000004</v>
      </c>
      <c r="F597">
        <v>75</v>
      </c>
      <c r="G597" t="b">
        <v>0</v>
      </c>
      <c r="H597" t="b">
        <v>0</v>
      </c>
      <c r="I597" t="b">
        <v>0</v>
      </c>
      <c r="J597">
        <v>3</v>
      </c>
      <c r="K597">
        <v>32</v>
      </c>
      <c r="L597" s="20">
        <f t="shared" ca="1" si="9"/>
        <v>44684</v>
      </c>
    </row>
    <row r="598" spans="1:12" x14ac:dyDescent="0.25">
      <c r="A598">
        <v>597</v>
      </c>
      <c r="B598" t="s">
        <v>673</v>
      </c>
      <c r="C598">
        <v>31</v>
      </c>
      <c r="D598" t="s">
        <v>434</v>
      </c>
      <c r="E598" s="8">
        <v>229.77</v>
      </c>
      <c r="F598">
        <v>80</v>
      </c>
      <c r="G598" t="b">
        <v>0</v>
      </c>
      <c r="H598" t="b">
        <v>1</v>
      </c>
      <c r="I598" t="b">
        <v>0</v>
      </c>
      <c r="J598">
        <v>8</v>
      </c>
      <c r="K598">
        <v>128</v>
      </c>
      <c r="L598" s="20">
        <f t="shared" ca="1" si="9"/>
        <v>44723</v>
      </c>
    </row>
    <row r="599" spans="1:12" x14ac:dyDescent="0.25">
      <c r="A599">
        <v>598</v>
      </c>
      <c r="B599" t="s">
        <v>674</v>
      </c>
      <c r="C599">
        <v>2</v>
      </c>
      <c r="D599" t="s">
        <v>30</v>
      </c>
      <c r="E599" s="8">
        <v>132.16999999999999</v>
      </c>
      <c r="F599">
        <v>69</v>
      </c>
      <c r="G599" t="b">
        <v>0</v>
      </c>
      <c r="H599" t="b">
        <v>0</v>
      </c>
      <c r="I599" t="b">
        <v>0</v>
      </c>
      <c r="J599">
        <v>4</v>
      </c>
      <c r="K599">
        <v>128</v>
      </c>
      <c r="L599" s="20">
        <f t="shared" ca="1" si="9"/>
        <v>44860</v>
      </c>
    </row>
    <row r="600" spans="1:12" x14ac:dyDescent="0.25">
      <c r="A600">
        <v>599</v>
      </c>
      <c r="B600" t="s">
        <v>675</v>
      </c>
      <c r="C600">
        <v>6</v>
      </c>
      <c r="D600" t="s">
        <v>43</v>
      </c>
      <c r="E600" s="8">
        <v>160.91</v>
      </c>
      <c r="F600">
        <v>75</v>
      </c>
      <c r="G600" t="b">
        <v>0</v>
      </c>
      <c r="H600" t="b">
        <v>0</v>
      </c>
      <c r="I600" t="b">
        <v>1</v>
      </c>
      <c r="J600">
        <v>4</v>
      </c>
      <c r="K600">
        <v>64</v>
      </c>
      <c r="L600" s="20">
        <f t="shared" ca="1" si="9"/>
        <v>44766</v>
      </c>
    </row>
    <row r="601" spans="1:12" x14ac:dyDescent="0.25">
      <c r="A601">
        <v>600</v>
      </c>
      <c r="B601" t="s">
        <v>676</v>
      </c>
      <c r="C601">
        <v>32</v>
      </c>
      <c r="D601" t="s">
        <v>458</v>
      </c>
      <c r="E601" s="8">
        <v>264.25</v>
      </c>
      <c r="F601">
        <v>82</v>
      </c>
      <c r="G601" t="b">
        <v>0</v>
      </c>
      <c r="H601" t="b">
        <v>0</v>
      </c>
      <c r="I601" t="b">
        <v>0</v>
      </c>
      <c r="J601">
        <v>12</v>
      </c>
      <c r="K601">
        <v>256</v>
      </c>
      <c r="L601" s="20">
        <f t="shared" ca="1" si="9"/>
        <v>44544</v>
      </c>
    </row>
    <row r="602" spans="1:12" x14ac:dyDescent="0.25">
      <c r="A602">
        <v>601</v>
      </c>
      <c r="B602" t="s">
        <v>677</v>
      </c>
      <c r="C602">
        <v>9</v>
      </c>
      <c r="D602" t="s">
        <v>52</v>
      </c>
      <c r="E602" s="8">
        <v>333.22</v>
      </c>
      <c r="F602">
        <v>84</v>
      </c>
      <c r="G602" t="b">
        <v>1</v>
      </c>
      <c r="H602" t="b">
        <v>0</v>
      </c>
      <c r="I602" t="b">
        <v>0</v>
      </c>
      <c r="J602">
        <v>8</v>
      </c>
      <c r="K602">
        <v>256</v>
      </c>
      <c r="L602" s="20">
        <f t="shared" ca="1" si="9"/>
        <v>44864</v>
      </c>
    </row>
    <row r="603" spans="1:12" x14ac:dyDescent="0.25">
      <c r="A603">
        <v>602</v>
      </c>
      <c r="B603" t="s">
        <v>678</v>
      </c>
      <c r="C603">
        <v>10</v>
      </c>
      <c r="D603" t="s">
        <v>63</v>
      </c>
      <c r="E603" s="8">
        <v>321.83</v>
      </c>
      <c r="F603">
        <v>85</v>
      </c>
      <c r="G603" t="b">
        <v>1</v>
      </c>
      <c r="H603" t="b">
        <v>1</v>
      </c>
      <c r="I603" t="b">
        <v>0</v>
      </c>
      <c r="J603">
        <v>8</v>
      </c>
      <c r="K603">
        <v>128</v>
      </c>
      <c r="L603" s="20">
        <f t="shared" ca="1" si="9"/>
        <v>44801</v>
      </c>
    </row>
    <row r="604" spans="1:12" x14ac:dyDescent="0.25">
      <c r="A604">
        <v>603</v>
      </c>
      <c r="B604" t="s">
        <v>679</v>
      </c>
      <c r="C604">
        <v>6</v>
      </c>
      <c r="D604" t="s">
        <v>43</v>
      </c>
      <c r="E604" s="8">
        <v>229.77</v>
      </c>
      <c r="F604">
        <v>82</v>
      </c>
      <c r="G604" t="b">
        <v>1</v>
      </c>
      <c r="H604" t="b">
        <v>1</v>
      </c>
      <c r="I604" t="b">
        <v>1</v>
      </c>
      <c r="J604">
        <v>6</v>
      </c>
      <c r="K604">
        <v>128</v>
      </c>
      <c r="L604" s="20">
        <f t="shared" ca="1" si="9"/>
        <v>45034</v>
      </c>
    </row>
    <row r="605" spans="1:12" x14ac:dyDescent="0.25">
      <c r="A605">
        <v>604</v>
      </c>
      <c r="B605" t="s">
        <v>680</v>
      </c>
      <c r="C605">
        <v>4</v>
      </c>
      <c r="D605" t="s">
        <v>35</v>
      </c>
      <c r="E605" s="8">
        <v>264.36</v>
      </c>
      <c r="F605">
        <v>83</v>
      </c>
      <c r="G605" t="b">
        <v>1</v>
      </c>
      <c r="H605" t="b">
        <v>0</v>
      </c>
      <c r="I605" t="b">
        <v>0</v>
      </c>
      <c r="J605">
        <v>8</v>
      </c>
      <c r="K605">
        <v>128</v>
      </c>
      <c r="L605" s="20">
        <f t="shared" ca="1" si="9"/>
        <v>44988</v>
      </c>
    </row>
    <row r="606" spans="1:12" x14ac:dyDescent="0.25">
      <c r="A606">
        <v>605</v>
      </c>
      <c r="B606" t="s">
        <v>681</v>
      </c>
      <c r="C606">
        <v>9</v>
      </c>
      <c r="D606" t="s">
        <v>52</v>
      </c>
      <c r="E606" s="8">
        <v>206.89</v>
      </c>
      <c r="F606">
        <v>82</v>
      </c>
      <c r="G606" t="b">
        <v>0</v>
      </c>
      <c r="H606" t="b">
        <v>0</v>
      </c>
      <c r="I606" t="b">
        <v>0</v>
      </c>
      <c r="J606">
        <v>8</v>
      </c>
      <c r="K606">
        <v>128</v>
      </c>
      <c r="L606" s="20">
        <f t="shared" ca="1" si="9"/>
        <v>44719</v>
      </c>
    </row>
    <row r="607" spans="1:12" x14ac:dyDescent="0.25">
      <c r="A607">
        <v>606</v>
      </c>
      <c r="B607" t="s">
        <v>682</v>
      </c>
      <c r="C607">
        <v>6</v>
      </c>
      <c r="D607" t="s">
        <v>43</v>
      </c>
      <c r="E607" s="8">
        <v>178.15</v>
      </c>
      <c r="F607">
        <v>81</v>
      </c>
      <c r="G607" t="b">
        <v>0</v>
      </c>
      <c r="H607" t="b">
        <v>0</v>
      </c>
      <c r="I607" t="b">
        <v>1</v>
      </c>
      <c r="J607">
        <v>6</v>
      </c>
      <c r="K607">
        <v>128</v>
      </c>
      <c r="L607" s="20">
        <f t="shared" ca="1" si="9"/>
        <v>44600</v>
      </c>
    </row>
    <row r="608" spans="1:12" x14ac:dyDescent="0.25">
      <c r="A608">
        <v>607</v>
      </c>
      <c r="B608" t="s">
        <v>683</v>
      </c>
      <c r="C608">
        <v>24</v>
      </c>
      <c r="D608" t="s">
        <v>271</v>
      </c>
      <c r="E608" s="8">
        <v>206.78</v>
      </c>
      <c r="F608">
        <v>84</v>
      </c>
      <c r="G608" t="b">
        <v>1</v>
      </c>
      <c r="H608" t="b">
        <v>0</v>
      </c>
      <c r="I608" t="b">
        <v>0</v>
      </c>
      <c r="J608">
        <v>8</v>
      </c>
      <c r="K608">
        <v>128</v>
      </c>
      <c r="L608" s="20">
        <f t="shared" ca="1" si="9"/>
        <v>44738</v>
      </c>
    </row>
    <row r="609" spans="1:12" x14ac:dyDescent="0.25">
      <c r="A609">
        <v>608</v>
      </c>
      <c r="B609" t="s">
        <v>684</v>
      </c>
      <c r="C609">
        <v>4</v>
      </c>
      <c r="D609" t="s">
        <v>35</v>
      </c>
      <c r="E609" s="8">
        <v>160.91</v>
      </c>
      <c r="F609">
        <v>77</v>
      </c>
      <c r="G609" t="b">
        <v>0</v>
      </c>
      <c r="H609" t="b">
        <v>0</v>
      </c>
      <c r="I609" t="b">
        <v>0</v>
      </c>
      <c r="J609">
        <v>6</v>
      </c>
      <c r="K609">
        <v>128</v>
      </c>
      <c r="L609" s="20">
        <f t="shared" ca="1" si="9"/>
        <v>44588</v>
      </c>
    </row>
    <row r="610" spans="1:12" x14ac:dyDescent="0.25">
      <c r="A610">
        <v>609</v>
      </c>
      <c r="B610" t="s">
        <v>685</v>
      </c>
      <c r="C610">
        <v>8</v>
      </c>
      <c r="D610" t="s">
        <v>49</v>
      </c>
      <c r="E610" s="8">
        <v>155.16</v>
      </c>
      <c r="F610">
        <v>73</v>
      </c>
      <c r="G610" t="b">
        <v>0</v>
      </c>
      <c r="H610" t="b">
        <v>0</v>
      </c>
      <c r="I610" t="b">
        <v>0</v>
      </c>
      <c r="J610">
        <v>4</v>
      </c>
      <c r="K610">
        <v>64</v>
      </c>
      <c r="L610" s="20">
        <f t="shared" ca="1" si="9"/>
        <v>44878</v>
      </c>
    </row>
    <row r="611" spans="1:12" x14ac:dyDescent="0.25">
      <c r="A611">
        <v>610</v>
      </c>
      <c r="B611" t="s">
        <v>686</v>
      </c>
      <c r="C611">
        <v>10</v>
      </c>
      <c r="D611" t="s">
        <v>63</v>
      </c>
      <c r="E611" s="8">
        <v>170.1</v>
      </c>
      <c r="F611">
        <v>79</v>
      </c>
      <c r="G611" t="b">
        <v>1</v>
      </c>
      <c r="H611" t="b">
        <v>0</v>
      </c>
      <c r="I611" t="b">
        <v>1</v>
      </c>
      <c r="J611">
        <v>6</v>
      </c>
      <c r="K611">
        <v>128</v>
      </c>
      <c r="L611" s="20">
        <f t="shared" ca="1" si="9"/>
        <v>44768</v>
      </c>
    </row>
    <row r="612" spans="1:12" x14ac:dyDescent="0.25">
      <c r="A612">
        <v>611</v>
      </c>
      <c r="B612" t="s">
        <v>687</v>
      </c>
      <c r="C612">
        <v>4</v>
      </c>
      <c r="D612" t="s">
        <v>35</v>
      </c>
      <c r="E612" s="8">
        <v>80.45</v>
      </c>
      <c r="F612">
        <v>62</v>
      </c>
      <c r="G612" t="b">
        <v>0</v>
      </c>
      <c r="H612" t="b">
        <v>0</v>
      </c>
      <c r="I612" t="b">
        <v>0</v>
      </c>
      <c r="J612">
        <v>3</v>
      </c>
      <c r="K612">
        <v>32</v>
      </c>
      <c r="L612" s="20">
        <f t="shared" ca="1" si="9"/>
        <v>44923</v>
      </c>
    </row>
    <row r="613" spans="1:12" x14ac:dyDescent="0.25">
      <c r="A613">
        <v>612</v>
      </c>
      <c r="B613" t="s">
        <v>688</v>
      </c>
      <c r="C613">
        <v>8</v>
      </c>
      <c r="D613" t="s">
        <v>49</v>
      </c>
      <c r="E613" s="8">
        <v>137.91999999999999</v>
      </c>
      <c r="F613">
        <v>69</v>
      </c>
      <c r="G613" t="b">
        <v>0</v>
      </c>
      <c r="H613" t="b">
        <v>0</v>
      </c>
      <c r="I613" t="b">
        <v>0</v>
      </c>
      <c r="J613">
        <v>4</v>
      </c>
      <c r="K613">
        <v>64</v>
      </c>
      <c r="L613" s="20">
        <f t="shared" ca="1" si="9"/>
        <v>44993</v>
      </c>
    </row>
    <row r="614" spans="1:12" x14ac:dyDescent="0.25">
      <c r="A614">
        <v>613</v>
      </c>
      <c r="B614" t="s">
        <v>689</v>
      </c>
      <c r="C614">
        <v>9</v>
      </c>
      <c r="D614" t="s">
        <v>52</v>
      </c>
      <c r="E614" s="8">
        <v>275.79000000000002</v>
      </c>
      <c r="F614">
        <v>85</v>
      </c>
      <c r="G614" t="b">
        <v>1</v>
      </c>
      <c r="H614" t="b">
        <v>0</v>
      </c>
      <c r="I614" t="b">
        <v>0</v>
      </c>
      <c r="J614">
        <v>8</v>
      </c>
      <c r="K614">
        <v>128</v>
      </c>
      <c r="L614" s="20">
        <f t="shared" ca="1" si="9"/>
        <v>44847</v>
      </c>
    </row>
    <row r="615" spans="1:12" x14ac:dyDescent="0.25">
      <c r="A615">
        <v>614</v>
      </c>
      <c r="B615" t="s">
        <v>690</v>
      </c>
      <c r="C615">
        <v>5</v>
      </c>
      <c r="D615" t="s">
        <v>39</v>
      </c>
      <c r="E615" s="8">
        <v>1608.05</v>
      </c>
      <c r="F615">
        <v>80</v>
      </c>
      <c r="G615" t="b">
        <v>1</v>
      </c>
      <c r="H615" t="b">
        <v>1</v>
      </c>
      <c r="I615" t="b">
        <v>0</v>
      </c>
      <c r="J615">
        <v>6</v>
      </c>
      <c r="K615">
        <v>512</v>
      </c>
      <c r="L615" s="20">
        <f t="shared" ca="1" si="9"/>
        <v>44902</v>
      </c>
    </row>
    <row r="616" spans="1:12" x14ac:dyDescent="0.25">
      <c r="A616">
        <v>615</v>
      </c>
      <c r="B616" t="s">
        <v>691</v>
      </c>
      <c r="C616">
        <v>31</v>
      </c>
      <c r="D616" t="s">
        <v>434</v>
      </c>
      <c r="E616" s="8">
        <v>804.59</v>
      </c>
      <c r="F616">
        <v>89</v>
      </c>
      <c r="G616" t="b">
        <v>1</v>
      </c>
      <c r="H616" t="b">
        <v>1</v>
      </c>
      <c r="I616" t="b">
        <v>0</v>
      </c>
      <c r="J616">
        <v>8</v>
      </c>
      <c r="K616">
        <v>256</v>
      </c>
      <c r="L616" s="20">
        <f t="shared" ca="1" si="9"/>
        <v>44751</v>
      </c>
    </row>
    <row r="617" spans="1:12" x14ac:dyDescent="0.25">
      <c r="A617">
        <v>616</v>
      </c>
      <c r="B617" t="s">
        <v>692</v>
      </c>
      <c r="C617">
        <v>3</v>
      </c>
      <c r="D617" t="s">
        <v>33</v>
      </c>
      <c r="E617" s="8">
        <v>666.66</v>
      </c>
      <c r="F617">
        <v>89</v>
      </c>
      <c r="G617" t="b">
        <v>1</v>
      </c>
      <c r="H617" t="b">
        <v>1</v>
      </c>
      <c r="I617" t="b">
        <v>0</v>
      </c>
      <c r="J617">
        <v>12</v>
      </c>
      <c r="K617">
        <v>256</v>
      </c>
      <c r="L617" s="20">
        <f t="shared" ca="1" si="9"/>
        <v>45022</v>
      </c>
    </row>
    <row r="618" spans="1:12" x14ac:dyDescent="0.25">
      <c r="A618">
        <v>617</v>
      </c>
      <c r="B618" t="s">
        <v>693</v>
      </c>
      <c r="C618">
        <v>2</v>
      </c>
      <c r="D618" t="s">
        <v>30</v>
      </c>
      <c r="E618" s="8">
        <v>988.51</v>
      </c>
      <c r="F618">
        <v>87</v>
      </c>
      <c r="G618" t="b">
        <v>0</v>
      </c>
      <c r="H618" t="b">
        <v>1</v>
      </c>
      <c r="I618" t="b">
        <v>0</v>
      </c>
      <c r="J618">
        <v>8</v>
      </c>
      <c r="K618">
        <v>256</v>
      </c>
      <c r="L618" s="20">
        <f t="shared" ca="1" si="9"/>
        <v>44606</v>
      </c>
    </row>
    <row r="619" spans="1:12" x14ac:dyDescent="0.25">
      <c r="A619">
        <v>618</v>
      </c>
      <c r="B619" t="s">
        <v>694</v>
      </c>
      <c r="C619">
        <v>2</v>
      </c>
      <c r="D619" t="s">
        <v>30</v>
      </c>
      <c r="E619" s="8">
        <v>137.91999999999999</v>
      </c>
      <c r="F619">
        <v>71</v>
      </c>
      <c r="G619" t="b">
        <v>0</v>
      </c>
      <c r="H619" t="b">
        <v>0</v>
      </c>
      <c r="I619" t="b">
        <v>0</v>
      </c>
      <c r="J619">
        <v>4</v>
      </c>
      <c r="K619">
        <v>64</v>
      </c>
      <c r="L619" s="20">
        <f t="shared" ca="1" si="9"/>
        <v>44672</v>
      </c>
    </row>
    <row r="620" spans="1:12" x14ac:dyDescent="0.25">
      <c r="A620">
        <v>619</v>
      </c>
      <c r="B620" t="s">
        <v>695</v>
      </c>
      <c r="C620">
        <v>6</v>
      </c>
      <c r="D620" t="s">
        <v>43</v>
      </c>
      <c r="E620" s="8">
        <v>172.4</v>
      </c>
      <c r="F620">
        <v>77</v>
      </c>
      <c r="G620" t="b">
        <v>0</v>
      </c>
      <c r="H620" t="b">
        <v>1</v>
      </c>
      <c r="I620" t="b">
        <v>1</v>
      </c>
      <c r="J620">
        <v>6</v>
      </c>
      <c r="K620">
        <v>128</v>
      </c>
      <c r="L620" s="20">
        <f t="shared" ca="1" si="9"/>
        <v>44617</v>
      </c>
    </row>
    <row r="621" spans="1:12" x14ac:dyDescent="0.25">
      <c r="A621">
        <v>620</v>
      </c>
      <c r="B621" t="s">
        <v>696</v>
      </c>
      <c r="C621">
        <v>4</v>
      </c>
      <c r="D621" t="s">
        <v>35</v>
      </c>
      <c r="E621" s="8">
        <v>304.58999999999997</v>
      </c>
      <c r="F621">
        <v>81</v>
      </c>
      <c r="G621" t="b">
        <v>1</v>
      </c>
      <c r="H621" t="b">
        <v>0</v>
      </c>
      <c r="I621" t="b">
        <v>0</v>
      </c>
      <c r="J621">
        <v>8</v>
      </c>
      <c r="K621">
        <v>128</v>
      </c>
      <c r="L621" s="20">
        <f t="shared" ca="1" si="9"/>
        <v>44870</v>
      </c>
    </row>
    <row r="622" spans="1:12" x14ac:dyDescent="0.25">
      <c r="A622">
        <v>621</v>
      </c>
      <c r="B622" t="s">
        <v>697</v>
      </c>
      <c r="C622">
        <v>4</v>
      </c>
      <c r="D622" t="s">
        <v>35</v>
      </c>
      <c r="E622" s="8">
        <v>103.33</v>
      </c>
      <c r="F622">
        <v>62</v>
      </c>
      <c r="G622" t="b">
        <v>0</v>
      </c>
      <c r="H622" t="b">
        <v>0</v>
      </c>
      <c r="I622" t="b">
        <v>0</v>
      </c>
      <c r="J622">
        <v>4</v>
      </c>
      <c r="K622">
        <v>64</v>
      </c>
      <c r="L622" s="20">
        <f t="shared" ca="1" si="9"/>
        <v>44657</v>
      </c>
    </row>
    <row r="623" spans="1:12" x14ac:dyDescent="0.25">
      <c r="A623">
        <v>622</v>
      </c>
      <c r="B623" t="s">
        <v>698</v>
      </c>
      <c r="C623">
        <v>5</v>
      </c>
      <c r="D623" t="s">
        <v>39</v>
      </c>
      <c r="E623" s="8">
        <v>1103.44</v>
      </c>
      <c r="F623">
        <v>82</v>
      </c>
      <c r="G623" t="b">
        <v>1</v>
      </c>
      <c r="H623" t="b">
        <v>1</v>
      </c>
      <c r="I623" t="b">
        <v>0</v>
      </c>
      <c r="J623">
        <v>6</v>
      </c>
      <c r="K623">
        <v>512</v>
      </c>
      <c r="L623" s="20">
        <f t="shared" ca="1" si="9"/>
        <v>44783</v>
      </c>
    </row>
    <row r="624" spans="1:12" x14ac:dyDescent="0.25">
      <c r="A624">
        <v>623</v>
      </c>
      <c r="B624" t="s">
        <v>699</v>
      </c>
      <c r="C624">
        <v>11</v>
      </c>
      <c r="D624" t="s">
        <v>94</v>
      </c>
      <c r="E624" s="8">
        <v>551.61</v>
      </c>
      <c r="F624">
        <v>85</v>
      </c>
      <c r="G624" t="b">
        <v>1</v>
      </c>
      <c r="H624" t="b">
        <v>1</v>
      </c>
      <c r="I624" t="b">
        <v>1</v>
      </c>
      <c r="J624">
        <v>8</v>
      </c>
      <c r="K624">
        <v>128</v>
      </c>
      <c r="L624" s="20">
        <f t="shared" ca="1" si="9"/>
        <v>44725</v>
      </c>
    </row>
    <row r="625" spans="1:12" x14ac:dyDescent="0.25">
      <c r="A625">
        <v>624</v>
      </c>
      <c r="B625" t="s">
        <v>700</v>
      </c>
      <c r="C625">
        <v>14</v>
      </c>
      <c r="D625" t="s">
        <v>158</v>
      </c>
      <c r="E625" s="8">
        <v>206.78</v>
      </c>
      <c r="F625">
        <v>81</v>
      </c>
      <c r="G625" t="b">
        <v>0</v>
      </c>
      <c r="H625" t="b">
        <v>0</v>
      </c>
      <c r="I625" t="b">
        <v>0</v>
      </c>
      <c r="J625">
        <v>8</v>
      </c>
      <c r="K625">
        <v>128</v>
      </c>
      <c r="L625" s="20">
        <f t="shared" ca="1" si="9"/>
        <v>44575</v>
      </c>
    </row>
    <row r="626" spans="1:12" x14ac:dyDescent="0.25">
      <c r="A626">
        <v>625</v>
      </c>
      <c r="B626" t="s">
        <v>701</v>
      </c>
      <c r="C626">
        <v>1</v>
      </c>
      <c r="D626" t="s">
        <v>25</v>
      </c>
      <c r="E626" s="8">
        <v>264.36</v>
      </c>
      <c r="F626">
        <v>83</v>
      </c>
      <c r="G626" t="b">
        <v>1</v>
      </c>
      <c r="H626" t="b">
        <v>1</v>
      </c>
      <c r="I626" t="b">
        <v>0</v>
      </c>
      <c r="J626">
        <v>8</v>
      </c>
      <c r="K626">
        <v>128</v>
      </c>
      <c r="L626" s="20">
        <f t="shared" ca="1" si="9"/>
        <v>44568</v>
      </c>
    </row>
    <row r="627" spans="1:12" x14ac:dyDescent="0.25">
      <c r="A627">
        <v>626</v>
      </c>
      <c r="B627" t="s">
        <v>702</v>
      </c>
      <c r="C627">
        <v>2</v>
      </c>
      <c r="D627" t="s">
        <v>30</v>
      </c>
      <c r="E627" s="8">
        <v>1149.31</v>
      </c>
      <c r="F627">
        <v>75</v>
      </c>
      <c r="G627" t="b">
        <v>1</v>
      </c>
      <c r="H627" t="b">
        <v>1</v>
      </c>
      <c r="I627" t="b">
        <v>0</v>
      </c>
      <c r="J627">
        <v>8</v>
      </c>
      <c r="K627">
        <v>128</v>
      </c>
      <c r="L627" s="20">
        <f t="shared" ca="1" si="9"/>
        <v>44608</v>
      </c>
    </row>
    <row r="628" spans="1:12" x14ac:dyDescent="0.25">
      <c r="A628">
        <v>627</v>
      </c>
      <c r="B628" t="s">
        <v>703</v>
      </c>
      <c r="C628">
        <v>10</v>
      </c>
      <c r="D628" t="s">
        <v>63</v>
      </c>
      <c r="E628" s="8">
        <v>459.76</v>
      </c>
      <c r="F628">
        <v>86</v>
      </c>
      <c r="G628" t="b">
        <v>1</v>
      </c>
      <c r="H628" t="b">
        <v>1</v>
      </c>
      <c r="I628" t="b">
        <v>1</v>
      </c>
      <c r="J628">
        <v>8</v>
      </c>
      <c r="K628">
        <v>128</v>
      </c>
      <c r="L628" s="20">
        <f t="shared" ca="1" si="9"/>
        <v>44860</v>
      </c>
    </row>
    <row r="629" spans="1:12" x14ac:dyDescent="0.25">
      <c r="A629">
        <v>628</v>
      </c>
      <c r="B629" t="s">
        <v>704</v>
      </c>
      <c r="C629">
        <v>6</v>
      </c>
      <c r="D629" t="s">
        <v>43</v>
      </c>
      <c r="E629" s="8">
        <v>448.26</v>
      </c>
      <c r="F629">
        <v>88</v>
      </c>
      <c r="G629" t="b">
        <v>1</v>
      </c>
      <c r="H629" t="b">
        <v>1</v>
      </c>
      <c r="I629" t="b">
        <v>1</v>
      </c>
      <c r="J629">
        <v>12</v>
      </c>
      <c r="K629">
        <v>256</v>
      </c>
      <c r="L629" s="20">
        <f t="shared" ca="1" si="9"/>
        <v>45024</v>
      </c>
    </row>
    <row r="630" spans="1:12" x14ac:dyDescent="0.25">
      <c r="A630">
        <v>629</v>
      </c>
      <c r="B630" t="s">
        <v>705</v>
      </c>
      <c r="C630">
        <v>9</v>
      </c>
      <c r="D630" t="s">
        <v>52</v>
      </c>
      <c r="E630" s="8">
        <v>143.56</v>
      </c>
      <c r="F630">
        <v>63</v>
      </c>
      <c r="G630" t="b">
        <v>0</v>
      </c>
      <c r="H630" t="b">
        <v>0</v>
      </c>
      <c r="I630" t="b">
        <v>0</v>
      </c>
      <c r="J630">
        <v>4</v>
      </c>
      <c r="K630">
        <v>128</v>
      </c>
      <c r="L630" s="20">
        <f t="shared" ca="1" si="9"/>
        <v>44708</v>
      </c>
    </row>
    <row r="631" spans="1:12" x14ac:dyDescent="0.25">
      <c r="A631">
        <v>630</v>
      </c>
      <c r="B631" t="s">
        <v>706</v>
      </c>
      <c r="C631">
        <v>2</v>
      </c>
      <c r="D631" t="s">
        <v>30</v>
      </c>
      <c r="E631" s="8">
        <v>459.66</v>
      </c>
      <c r="F631">
        <v>86</v>
      </c>
      <c r="G631" t="b">
        <v>1</v>
      </c>
      <c r="H631" t="b">
        <v>1</v>
      </c>
      <c r="I631" t="b">
        <v>0</v>
      </c>
      <c r="J631">
        <v>6</v>
      </c>
      <c r="K631">
        <v>128</v>
      </c>
      <c r="L631" s="20">
        <f t="shared" ca="1" si="9"/>
        <v>44627</v>
      </c>
    </row>
    <row r="632" spans="1:12" x14ac:dyDescent="0.25">
      <c r="A632">
        <v>631</v>
      </c>
      <c r="B632" t="s">
        <v>707</v>
      </c>
      <c r="C632">
        <v>9</v>
      </c>
      <c r="D632" t="s">
        <v>52</v>
      </c>
      <c r="E632" s="8">
        <v>191.78</v>
      </c>
      <c r="F632">
        <v>80</v>
      </c>
      <c r="G632" t="b">
        <v>0</v>
      </c>
      <c r="H632" t="b">
        <v>0</v>
      </c>
      <c r="I632" t="b">
        <v>0</v>
      </c>
      <c r="J632">
        <v>8</v>
      </c>
      <c r="K632">
        <v>128</v>
      </c>
      <c r="L632" s="20">
        <f t="shared" ca="1" si="9"/>
        <v>44981</v>
      </c>
    </row>
    <row r="633" spans="1:12" x14ac:dyDescent="0.25">
      <c r="A633">
        <v>632</v>
      </c>
      <c r="B633" t="s">
        <v>708</v>
      </c>
      <c r="C633">
        <v>36</v>
      </c>
      <c r="D633" t="s">
        <v>550</v>
      </c>
      <c r="E633" s="8">
        <v>804.48</v>
      </c>
      <c r="F633">
        <v>75</v>
      </c>
      <c r="G633" t="b">
        <v>0</v>
      </c>
      <c r="H633" t="b">
        <v>1</v>
      </c>
      <c r="I633" t="b">
        <v>1</v>
      </c>
      <c r="J633">
        <v>8</v>
      </c>
      <c r="K633">
        <v>128</v>
      </c>
      <c r="L633" s="20">
        <f t="shared" ca="1" si="9"/>
        <v>45031</v>
      </c>
    </row>
    <row r="634" spans="1:12" x14ac:dyDescent="0.25">
      <c r="A634">
        <v>633</v>
      </c>
      <c r="B634" t="s">
        <v>711</v>
      </c>
      <c r="C634">
        <v>40</v>
      </c>
      <c r="D634" t="s">
        <v>710</v>
      </c>
      <c r="E634" s="8">
        <v>80.45</v>
      </c>
      <c r="F634">
        <v>66</v>
      </c>
      <c r="G634" t="b">
        <v>0</v>
      </c>
      <c r="H634" t="b">
        <v>0</v>
      </c>
      <c r="I634" t="b">
        <v>0</v>
      </c>
      <c r="J634">
        <v>4</v>
      </c>
      <c r="K634">
        <v>64</v>
      </c>
      <c r="L634" s="20">
        <f t="shared" ca="1" si="9"/>
        <v>44642</v>
      </c>
    </row>
    <row r="635" spans="1:12" x14ac:dyDescent="0.25">
      <c r="A635">
        <v>634</v>
      </c>
      <c r="B635" t="s">
        <v>712</v>
      </c>
      <c r="C635">
        <v>28</v>
      </c>
      <c r="D635" t="s">
        <v>340</v>
      </c>
      <c r="E635" s="8">
        <v>827.57</v>
      </c>
      <c r="F635">
        <v>86</v>
      </c>
      <c r="G635" t="b">
        <v>1</v>
      </c>
      <c r="H635" t="b">
        <v>1</v>
      </c>
      <c r="I635" t="b">
        <v>0</v>
      </c>
      <c r="J635">
        <v>12</v>
      </c>
      <c r="K635">
        <v>256</v>
      </c>
      <c r="L635" s="20">
        <f t="shared" ca="1" si="9"/>
        <v>44574</v>
      </c>
    </row>
    <row r="636" spans="1:12" x14ac:dyDescent="0.25">
      <c r="A636">
        <v>635</v>
      </c>
      <c r="B636" t="s">
        <v>713</v>
      </c>
      <c r="C636">
        <v>4</v>
      </c>
      <c r="D636" t="s">
        <v>35</v>
      </c>
      <c r="E636" s="8">
        <v>310.33</v>
      </c>
      <c r="F636">
        <v>84</v>
      </c>
      <c r="G636" t="b">
        <v>1</v>
      </c>
      <c r="H636" t="b">
        <v>1</v>
      </c>
      <c r="I636" t="b">
        <v>0</v>
      </c>
      <c r="J636">
        <v>8</v>
      </c>
      <c r="K636">
        <v>128</v>
      </c>
      <c r="L636" s="20">
        <f t="shared" ca="1" si="9"/>
        <v>45001</v>
      </c>
    </row>
    <row r="637" spans="1:12" x14ac:dyDescent="0.25">
      <c r="A637">
        <v>636</v>
      </c>
      <c r="B637" t="s">
        <v>714</v>
      </c>
      <c r="C637">
        <v>4</v>
      </c>
      <c r="D637" t="s">
        <v>35</v>
      </c>
      <c r="E637" s="8">
        <v>189.64</v>
      </c>
      <c r="F637">
        <v>75</v>
      </c>
      <c r="G637" t="b">
        <v>1</v>
      </c>
      <c r="H637" t="b">
        <v>0</v>
      </c>
      <c r="I637" t="b">
        <v>0</v>
      </c>
      <c r="J637">
        <v>4</v>
      </c>
      <c r="K637">
        <v>128</v>
      </c>
      <c r="L637" s="20">
        <f t="shared" ca="1" si="9"/>
        <v>44648</v>
      </c>
    </row>
    <row r="638" spans="1:12" x14ac:dyDescent="0.25">
      <c r="A638">
        <v>637</v>
      </c>
      <c r="B638" t="s">
        <v>715</v>
      </c>
      <c r="C638">
        <v>8</v>
      </c>
      <c r="D638" t="s">
        <v>49</v>
      </c>
      <c r="E638" s="8">
        <v>206.78</v>
      </c>
      <c r="F638">
        <v>74</v>
      </c>
      <c r="G638" t="b">
        <v>1</v>
      </c>
      <c r="H638" t="b">
        <v>0</v>
      </c>
      <c r="I638" t="b">
        <v>0</v>
      </c>
      <c r="J638">
        <v>6</v>
      </c>
      <c r="K638">
        <v>128</v>
      </c>
      <c r="L638" s="20">
        <f t="shared" ca="1" si="9"/>
        <v>44629</v>
      </c>
    </row>
    <row r="639" spans="1:12" x14ac:dyDescent="0.25">
      <c r="A639">
        <v>638</v>
      </c>
      <c r="B639" t="s">
        <v>716</v>
      </c>
      <c r="C639">
        <v>6</v>
      </c>
      <c r="D639" t="s">
        <v>43</v>
      </c>
      <c r="E639" s="8">
        <v>103.44</v>
      </c>
      <c r="F639">
        <v>68</v>
      </c>
      <c r="G639" t="b">
        <v>0</v>
      </c>
      <c r="H639" t="b">
        <v>0</v>
      </c>
      <c r="I639" t="b">
        <v>0</v>
      </c>
      <c r="J639">
        <v>4</v>
      </c>
      <c r="K639">
        <v>64</v>
      </c>
      <c r="L639" s="20">
        <f t="shared" ca="1" si="9"/>
        <v>44748</v>
      </c>
    </row>
    <row r="640" spans="1:12" x14ac:dyDescent="0.25">
      <c r="A640">
        <v>639</v>
      </c>
      <c r="B640" t="s">
        <v>717</v>
      </c>
      <c r="C640">
        <v>5</v>
      </c>
      <c r="D640" t="s">
        <v>39</v>
      </c>
      <c r="E640" s="8">
        <v>458.62</v>
      </c>
      <c r="F640">
        <v>63</v>
      </c>
      <c r="G640" t="b">
        <v>0</v>
      </c>
      <c r="H640" t="b">
        <v>1</v>
      </c>
      <c r="I640" t="b">
        <v>0</v>
      </c>
      <c r="J640">
        <v>3</v>
      </c>
      <c r="K640">
        <v>64</v>
      </c>
      <c r="L640" s="20">
        <f t="shared" ca="1" si="9"/>
        <v>44835</v>
      </c>
    </row>
    <row r="641" spans="1:12" x14ac:dyDescent="0.25">
      <c r="A641">
        <v>640</v>
      </c>
      <c r="B641" t="s">
        <v>718</v>
      </c>
      <c r="C641">
        <v>19</v>
      </c>
      <c r="D641" t="s">
        <v>222</v>
      </c>
      <c r="E641" s="8">
        <v>68.95</v>
      </c>
      <c r="F641">
        <v>60</v>
      </c>
      <c r="G641" t="b">
        <v>0</v>
      </c>
      <c r="H641" t="b">
        <v>0</v>
      </c>
      <c r="I641" t="b">
        <v>0</v>
      </c>
      <c r="J641">
        <v>6</v>
      </c>
      <c r="K641">
        <v>64</v>
      </c>
      <c r="L641" s="20">
        <f t="shared" ca="1" si="9"/>
        <v>44840</v>
      </c>
    </row>
    <row r="642" spans="1:12" x14ac:dyDescent="0.25">
      <c r="A642">
        <v>641</v>
      </c>
      <c r="B642" t="s">
        <v>719</v>
      </c>
      <c r="C642">
        <v>1</v>
      </c>
      <c r="D642" t="s">
        <v>25</v>
      </c>
      <c r="E642" s="8">
        <v>402.29</v>
      </c>
      <c r="F642">
        <v>76</v>
      </c>
      <c r="G642" t="b">
        <v>1</v>
      </c>
      <c r="H642" t="b">
        <v>1</v>
      </c>
      <c r="I642" t="b">
        <v>0</v>
      </c>
      <c r="J642">
        <v>8</v>
      </c>
      <c r="K642">
        <v>128</v>
      </c>
      <c r="L642" s="20">
        <f t="shared" ref="L642:L705" ca="1" si="10">RANDBETWEEN($O$2,$P$2)</f>
        <v>44740</v>
      </c>
    </row>
    <row r="643" spans="1:12" x14ac:dyDescent="0.25">
      <c r="A643">
        <v>642</v>
      </c>
      <c r="B643" t="s">
        <v>720</v>
      </c>
      <c r="C643">
        <v>9</v>
      </c>
      <c r="D643" t="s">
        <v>52</v>
      </c>
      <c r="E643" s="8">
        <v>195.29</v>
      </c>
      <c r="F643">
        <v>77</v>
      </c>
      <c r="G643" t="b">
        <v>1</v>
      </c>
      <c r="H643" t="b">
        <v>0</v>
      </c>
      <c r="I643" t="b">
        <v>0</v>
      </c>
      <c r="J643">
        <v>8</v>
      </c>
      <c r="K643">
        <v>128</v>
      </c>
      <c r="L643" s="20">
        <f t="shared" ca="1" si="10"/>
        <v>45046</v>
      </c>
    </row>
    <row r="644" spans="1:12" x14ac:dyDescent="0.25">
      <c r="A644">
        <v>643</v>
      </c>
      <c r="B644" t="s">
        <v>721</v>
      </c>
      <c r="C644">
        <v>8</v>
      </c>
      <c r="D644" t="s">
        <v>49</v>
      </c>
      <c r="E644" s="8">
        <v>264.25</v>
      </c>
      <c r="F644">
        <v>84</v>
      </c>
      <c r="G644" t="b">
        <v>1</v>
      </c>
      <c r="H644" t="b">
        <v>1</v>
      </c>
      <c r="I644" t="b">
        <v>0</v>
      </c>
      <c r="J644">
        <v>8</v>
      </c>
      <c r="K644">
        <v>128</v>
      </c>
      <c r="L644" s="20">
        <f t="shared" ca="1" si="10"/>
        <v>44938</v>
      </c>
    </row>
    <row r="645" spans="1:12" x14ac:dyDescent="0.25">
      <c r="A645">
        <v>644</v>
      </c>
      <c r="B645" t="s">
        <v>722</v>
      </c>
      <c r="C645">
        <v>9</v>
      </c>
      <c r="D645" t="s">
        <v>52</v>
      </c>
      <c r="E645" s="8">
        <v>229.77</v>
      </c>
      <c r="F645">
        <v>84</v>
      </c>
      <c r="G645" t="b">
        <v>0</v>
      </c>
      <c r="H645" t="b">
        <v>0</v>
      </c>
      <c r="I645" t="b">
        <v>0</v>
      </c>
      <c r="J645">
        <v>8</v>
      </c>
      <c r="K645">
        <v>256</v>
      </c>
      <c r="L645" s="20">
        <f t="shared" ca="1" si="10"/>
        <v>44570</v>
      </c>
    </row>
    <row r="646" spans="1:12" x14ac:dyDescent="0.25">
      <c r="A646">
        <v>645</v>
      </c>
      <c r="B646" t="s">
        <v>723</v>
      </c>
      <c r="C646">
        <v>17</v>
      </c>
      <c r="D646" t="s">
        <v>174</v>
      </c>
      <c r="E646" s="8">
        <v>124.71</v>
      </c>
      <c r="F646">
        <v>74</v>
      </c>
      <c r="G646" t="b">
        <v>0</v>
      </c>
      <c r="H646" t="b">
        <v>0</v>
      </c>
      <c r="I646" t="b">
        <v>0</v>
      </c>
      <c r="J646">
        <v>6</v>
      </c>
      <c r="K646">
        <v>64</v>
      </c>
      <c r="L646" s="20">
        <f t="shared" ca="1" si="10"/>
        <v>44564</v>
      </c>
    </row>
    <row r="647" spans="1:12" x14ac:dyDescent="0.25">
      <c r="A647">
        <v>646</v>
      </c>
      <c r="B647" t="s">
        <v>724</v>
      </c>
      <c r="C647">
        <v>4</v>
      </c>
      <c r="D647" t="s">
        <v>35</v>
      </c>
      <c r="E647" s="8">
        <v>155.16</v>
      </c>
      <c r="F647">
        <v>75</v>
      </c>
      <c r="G647" t="b">
        <v>1</v>
      </c>
      <c r="H647" t="b">
        <v>0</v>
      </c>
      <c r="I647" t="b">
        <v>0</v>
      </c>
      <c r="J647">
        <v>4</v>
      </c>
      <c r="K647">
        <v>64</v>
      </c>
      <c r="L647" s="20">
        <f t="shared" ca="1" si="10"/>
        <v>44804</v>
      </c>
    </row>
    <row r="648" spans="1:12" x14ac:dyDescent="0.25">
      <c r="A648">
        <v>647</v>
      </c>
      <c r="B648" t="s">
        <v>725</v>
      </c>
      <c r="C648">
        <v>29</v>
      </c>
      <c r="D648" t="s">
        <v>377</v>
      </c>
      <c r="E648" s="8">
        <v>77</v>
      </c>
      <c r="F648">
        <v>61</v>
      </c>
      <c r="G648" t="b">
        <v>0</v>
      </c>
      <c r="H648" t="b">
        <v>0</v>
      </c>
      <c r="I648" t="b">
        <v>0</v>
      </c>
      <c r="J648">
        <v>3</v>
      </c>
      <c r="K648">
        <v>64</v>
      </c>
      <c r="L648" s="20">
        <f t="shared" ca="1" si="10"/>
        <v>45004</v>
      </c>
    </row>
    <row r="649" spans="1:12" x14ac:dyDescent="0.25">
      <c r="A649">
        <v>648</v>
      </c>
      <c r="B649" t="s">
        <v>726</v>
      </c>
      <c r="C649">
        <v>8</v>
      </c>
      <c r="D649" t="s">
        <v>49</v>
      </c>
      <c r="E649" s="8">
        <v>206.89</v>
      </c>
      <c r="F649">
        <v>80</v>
      </c>
      <c r="G649" t="b">
        <v>0</v>
      </c>
      <c r="H649" t="b">
        <v>0</v>
      </c>
      <c r="I649" t="b">
        <v>0</v>
      </c>
      <c r="J649">
        <v>8</v>
      </c>
      <c r="K649">
        <v>128</v>
      </c>
      <c r="L649" s="20">
        <f t="shared" ca="1" si="10"/>
        <v>44970</v>
      </c>
    </row>
    <row r="650" spans="1:12" x14ac:dyDescent="0.25">
      <c r="A650">
        <v>649</v>
      </c>
      <c r="B650" t="s">
        <v>727</v>
      </c>
      <c r="C650">
        <v>6</v>
      </c>
      <c r="D650" t="s">
        <v>43</v>
      </c>
      <c r="E650" s="8">
        <v>160.80000000000001</v>
      </c>
      <c r="F650">
        <v>69</v>
      </c>
      <c r="G650" t="b">
        <v>1</v>
      </c>
      <c r="H650" t="b">
        <v>0</v>
      </c>
      <c r="I650" t="b">
        <v>1</v>
      </c>
      <c r="J650">
        <v>4</v>
      </c>
      <c r="K650">
        <v>128</v>
      </c>
      <c r="L650" s="20">
        <f t="shared" ca="1" si="10"/>
        <v>44960</v>
      </c>
    </row>
    <row r="651" spans="1:12" x14ac:dyDescent="0.25">
      <c r="A651">
        <v>650</v>
      </c>
      <c r="B651" t="s">
        <v>728</v>
      </c>
      <c r="C651">
        <v>25</v>
      </c>
      <c r="D651" t="s">
        <v>273</v>
      </c>
      <c r="E651" s="8">
        <v>1091.8399999999999</v>
      </c>
      <c r="F651">
        <v>75</v>
      </c>
      <c r="G651" t="b">
        <v>1</v>
      </c>
      <c r="H651" t="b">
        <v>1</v>
      </c>
      <c r="I651" t="b">
        <v>0</v>
      </c>
      <c r="J651">
        <v>12</v>
      </c>
      <c r="K651">
        <v>512</v>
      </c>
      <c r="L651" s="20">
        <f t="shared" ca="1" si="10"/>
        <v>44768</v>
      </c>
    </row>
    <row r="652" spans="1:12" x14ac:dyDescent="0.25">
      <c r="A652">
        <v>651</v>
      </c>
      <c r="B652" t="s">
        <v>729</v>
      </c>
      <c r="C652">
        <v>14</v>
      </c>
      <c r="D652" t="s">
        <v>158</v>
      </c>
      <c r="E652" s="8">
        <v>103.08</v>
      </c>
      <c r="F652">
        <v>72</v>
      </c>
      <c r="G652" t="b">
        <v>0</v>
      </c>
      <c r="H652" t="b">
        <v>0</v>
      </c>
      <c r="I652" t="b">
        <v>0</v>
      </c>
      <c r="J652">
        <v>4</v>
      </c>
      <c r="K652">
        <v>64</v>
      </c>
      <c r="L652" s="20">
        <f t="shared" ca="1" si="10"/>
        <v>44910</v>
      </c>
    </row>
    <row r="653" spans="1:12" x14ac:dyDescent="0.25">
      <c r="A653">
        <v>652</v>
      </c>
      <c r="B653" t="s">
        <v>730</v>
      </c>
      <c r="C653">
        <v>17</v>
      </c>
      <c r="D653" t="s">
        <v>174</v>
      </c>
      <c r="E653" s="8">
        <v>84.14</v>
      </c>
      <c r="F653">
        <v>60</v>
      </c>
      <c r="G653" t="b">
        <v>0</v>
      </c>
      <c r="H653" t="b">
        <v>0</v>
      </c>
      <c r="I653" t="b">
        <v>0</v>
      </c>
      <c r="J653">
        <v>2</v>
      </c>
      <c r="K653">
        <v>64</v>
      </c>
      <c r="L653" s="20">
        <f t="shared" ca="1" si="10"/>
        <v>44775</v>
      </c>
    </row>
    <row r="654" spans="1:12" x14ac:dyDescent="0.25">
      <c r="A654">
        <v>653</v>
      </c>
      <c r="B654" t="s">
        <v>731</v>
      </c>
      <c r="C654">
        <v>4</v>
      </c>
      <c r="D654" t="s">
        <v>35</v>
      </c>
      <c r="E654" s="8">
        <v>103.44</v>
      </c>
      <c r="F654">
        <v>69</v>
      </c>
      <c r="G654" t="b">
        <v>0</v>
      </c>
      <c r="H654" t="b">
        <v>0</v>
      </c>
      <c r="I654" t="b">
        <v>0</v>
      </c>
      <c r="J654">
        <v>4</v>
      </c>
      <c r="K654">
        <v>64</v>
      </c>
      <c r="L654" s="20">
        <f t="shared" ca="1" si="10"/>
        <v>44660</v>
      </c>
    </row>
    <row r="655" spans="1:12" x14ac:dyDescent="0.25">
      <c r="A655">
        <v>654</v>
      </c>
      <c r="B655" t="s">
        <v>732</v>
      </c>
      <c r="C655">
        <v>2</v>
      </c>
      <c r="D655" t="s">
        <v>30</v>
      </c>
      <c r="E655" s="8">
        <v>160.91</v>
      </c>
      <c r="F655">
        <v>75</v>
      </c>
      <c r="G655" t="b">
        <v>0</v>
      </c>
      <c r="H655" t="b">
        <v>0</v>
      </c>
      <c r="I655" t="b">
        <v>0</v>
      </c>
      <c r="J655">
        <v>6</v>
      </c>
      <c r="K655">
        <v>128</v>
      </c>
      <c r="L655" s="20">
        <f t="shared" ca="1" si="10"/>
        <v>44708</v>
      </c>
    </row>
    <row r="656" spans="1:12" x14ac:dyDescent="0.25">
      <c r="A656">
        <v>655</v>
      </c>
      <c r="B656" t="s">
        <v>733</v>
      </c>
      <c r="C656">
        <v>14</v>
      </c>
      <c r="D656" t="s">
        <v>158</v>
      </c>
      <c r="E656" s="8">
        <v>169.49</v>
      </c>
      <c r="F656">
        <v>79</v>
      </c>
      <c r="G656" t="b">
        <v>0</v>
      </c>
      <c r="H656" t="b">
        <v>1</v>
      </c>
      <c r="I656" t="b">
        <v>0</v>
      </c>
      <c r="J656">
        <v>6</v>
      </c>
      <c r="K656">
        <v>128</v>
      </c>
      <c r="L656" s="20">
        <f t="shared" ca="1" si="10"/>
        <v>45011</v>
      </c>
    </row>
    <row r="657" spans="1:12" x14ac:dyDescent="0.25">
      <c r="A657">
        <v>656</v>
      </c>
      <c r="B657" t="s">
        <v>734</v>
      </c>
      <c r="C657">
        <v>6</v>
      </c>
      <c r="D657" t="s">
        <v>43</v>
      </c>
      <c r="E657" s="8">
        <v>195.39</v>
      </c>
      <c r="F657">
        <v>83</v>
      </c>
      <c r="G657" t="b">
        <v>1</v>
      </c>
      <c r="H657" t="b">
        <v>1</v>
      </c>
      <c r="I657" t="b">
        <v>1</v>
      </c>
      <c r="J657">
        <v>6</v>
      </c>
      <c r="K657">
        <v>128</v>
      </c>
      <c r="L657" s="20">
        <f t="shared" ca="1" si="10"/>
        <v>44783</v>
      </c>
    </row>
    <row r="658" spans="1:12" x14ac:dyDescent="0.25">
      <c r="A658">
        <v>657</v>
      </c>
      <c r="B658" t="s">
        <v>735</v>
      </c>
      <c r="C658">
        <v>6</v>
      </c>
      <c r="D658" t="s">
        <v>43</v>
      </c>
      <c r="E658" s="8">
        <v>298.74</v>
      </c>
      <c r="F658">
        <v>83</v>
      </c>
      <c r="G658" t="b">
        <v>1</v>
      </c>
      <c r="H658" t="b">
        <v>0</v>
      </c>
      <c r="I658" t="b">
        <v>1</v>
      </c>
      <c r="J658">
        <v>8</v>
      </c>
      <c r="K658">
        <v>128</v>
      </c>
      <c r="L658" s="20">
        <f t="shared" ca="1" si="10"/>
        <v>44584</v>
      </c>
    </row>
    <row r="659" spans="1:12" x14ac:dyDescent="0.25">
      <c r="A659">
        <v>658</v>
      </c>
      <c r="B659" t="s">
        <v>736</v>
      </c>
      <c r="C659">
        <v>6</v>
      </c>
      <c r="D659" t="s">
        <v>43</v>
      </c>
      <c r="E659" s="8">
        <v>189.64</v>
      </c>
      <c r="F659">
        <v>78</v>
      </c>
      <c r="G659" t="b">
        <v>0</v>
      </c>
      <c r="H659" t="b">
        <v>0</v>
      </c>
      <c r="I659" t="b">
        <v>1</v>
      </c>
      <c r="J659">
        <v>6</v>
      </c>
      <c r="K659">
        <v>128</v>
      </c>
      <c r="L659" s="20">
        <f t="shared" ca="1" si="10"/>
        <v>44957</v>
      </c>
    </row>
    <row r="660" spans="1:12" x14ac:dyDescent="0.25">
      <c r="A660">
        <v>659</v>
      </c>
      <c r="B660" t="s">
        <v>737</v>
      </c>
      <c r="C660">
        <v>6</v>
      </c>
      <c r="D660" t="s">
        <v>43</v>
      </c>
      <c r="E660" s="8">
        <v>229.87</v>
      </c>
      <c r="F660">
        <v>81</v>
      </c>
      <c r="G660" t="b">
        <v>0</v>
      </c>
      <c r="H660" t="b">
        <v>0</v>
      </c>
      <c r="I660" t="b">
        <v>1</v>
      </c>
      <c r="J660">
        <v>6</v>
      </c>
      <c r="K660">
        <v>64</v>
      </c>
      <c r="L660" s="20">
        <f t="shared" ca="1" si="10"/>
        <v>44738</v>
      </c>
    </row>
    <row r="661" spans="1:12" x14ac:dyDescent="0.25">
      <c r="A661">
        <v>660</v>
      </c>
      <c r="B661" t="s">
        <v>738</v>
      </c>
      <c r="C661">
        <v>6</v>
      </c>
      <c r="D661" t="s">
        <v>43</v>
      </c>
      <c r="E661" s="8">
        <v>270.11</v>
      </c>
      <c r="F661">
        <v>80</v>
      </c>
      <c r="G661" t="b">
        <v>1</v>
      </c>
      <c r="H661" t="b">
        <v>1</v>
      </c>
      <c r="I661" t="b">
        <v>0</v>
      </c>
      <c r="J661">
        <v>6</v>
      </c>
      <c r="K661">
        <v>128</v>
      </c>
      <c r="L661" s="20">
        <f t="shared" ca="1" si="10"/>
        <v>44797</v>
      </c>
    </row>
    <row r="662" spans="1:12" x14ac:dyDescent="0.25">
      <c r="A662">
        <v>661</v>
      </c>
      <c r="B662" t="s">
        <v>739</v>
      </c>
      <c r="C662">
        <v>39</v>
      </c>
      <c r="D662" t="s">
        <v>636</v>
      </c>
      <c r="E662" s="8">
        <v>632.16999999999996</v>
      </c>
      <c r="F662">
        <v>85</v>
      </c>
      <c r="G662" t="b">
        <v>1</v>
      </c>
      <c r="H662" t="b">
        <v>1</v>
      </c>
      <c r="I662" t="b">
        <v>0</v>
      </c>
      <c r="J662">
        <v>6</v>
      </c>
      <c r="K662">
        <v>128</v>
      </c>
      <c r="L662" s="20">
        <f t="shared" ca="1" si="10"/>
        <v>45010</v>
      </c>
    </row>
    <row r="663" spans="1:12" x14ac:dyDescent="0.25">
      <c r="A663">
        <v>662</v>
      </c>
      <c r="B663" t="s">
        <v>740</v>
      </c>
      <c r="C663">
        <v>3</v>
      </c>
      <c r="D663" t="s">
        <v>33</v>
      </c>
      <c r="E663" s="8">
        <v>224.13</v>
      </c>
      <c r="F663">
        <v>80</v>
      </c>
      <c r="G663" t="b">
        <v>0</v>
      </c>
      <c r="H663" t="b">
        <v>0</v>
      </c>
      <c r="I663" t="b">
        <v>0</v>
      </c>
      <c r="J663">
        <v>6</v>
      </c>
      <c r="K663">
        <v>128</v>
      </c>
      <c r="L663" s="20">
        <f t="shared" ca="1" si="10"/>
        <v>44700</v>
      </c>
    </row>
    <row r="664" spans="1:12" x14ac:dyDescent="0.25">
      <c r="A664">
        <v>663</v>
      </c>
      <c r="B664" t="s">
        <v>741</v>
      </c>
      <c r="C664">
        <v>39</v>
      </c>
      <c r="D664" t="s">
        <v>636</v>
      </c>
      <c r="E664" s="8">
        <v>919.43</v>
      </c>
      <c r="F664">
        <v>75</v>
      </c>
      <c r="G664" t="b">
        <v>1</v>
      </c>
      <c r="H664" t="b">
        <v>1</v>
      </c>
      <c r="I664" t="b">
        <v>0</v>
      </c>
      <c r="J664">
        <v>8</v>
      </c>
      <c r="K664">
        <v>128</v>
      </c>
      <c r="L664" s="20">
        <f t="shared" ca="1" si="10"/>
        <v>44652</v>
      </c>
    </row>
    <row r="665" spans="1:12" x14ac:dyDescent="0.25">
      <c r="A665">
        <v>664</v>
      </c>
      <c r="B665" t="s">
        <v>742</v>
      </c>
      <c r="C665">
        <v>2</v>
      </c>
      <c r="D665" t="s">
        <v>30</v>
      </c>
      <c r="E665" s="8">
        <v>459.76</v>
      </c>
      <c r="F665">
        <v>83</v>
      </c>
      <c r="G665" t="b">
        <v>0</v>
      </c>
      <c r="H665" t="b">
        <v>1</v>
      </c>
      <c r="I665" t="b">
        <v>0</v>
      </c>
      <c r="J665">
        <v>6</v>
      </c>
      <c r="K665">
        <v>128</v>
      </c>
      <c r="L665" s="20">
        <f t="shared" ca="1" si="10"/>
        <v>44901</v>
      </c>
    </row>
    <row r="666" spans="1:12" x14ac:dyDescent="0.25">
      <c r="A666">
        <v>665</v>
      </c>
      <c r="B666" t="s">
        <v>743</v>
      </c>
      <c r="C666">
        <v>2</v>
      </c>
      <c r="D666" t="s">
        <v>30</v>
      </c>
      <c r="E666" s="8">
        <v>1068.95</v>
      </c>
      <c r="F666">
        <v>89</v>
      </c>
      <c r="G666" t="b">
        <v>1</v>
      </c>
      <c r="H666" t="b">
        <v>1</v>
      </c>
      <c r="I666" t="b">
        <v>1</v>
      </c>
      <c r="J666">
        <v>12</v>
      </c>
      <c r="K666">
        <v>256</v>
      </c>
      <c r="L666" s="20">
        <f t="shared" ca="1" si="10"/>
        <v>44686</v>
      </c>
    </row>
    <row r="667" spans="1:12" x14ac:dyDescent="0.25">
      <c r="A667">
        <v>666</v>
      </c>
      <c r="B667" t="s">
        <v>744</v>
      </c>
      <c r="C667">
        <v>11</v>
      </c>
      <c r="D667" t="s">
        <v>94</v>
      </c>
      <c r="E667" s="8">
        <v>379.2</v>
      </c>
      <c r="F667">
        <v>84</v>
      </c>
      <c r="G667" t="b">
        <v>1</v>
      </c>
      <c r="H667" t="b">
        <v>1</v>
      </c>
      <c r="I667" t="b">
        <v>1</v>
      </c>
      <c r="J667">
        <v>8</v>
      </c>
      <c r="K667">
        <v>256</v>
      </c>
      <c r="L667" s="20">
        <f t="shared" ca="1" si="10"/>
        <v>44857</v>
      </c>
    </row>
    <row r="668" spans="1:12" x14ac:dyDescent="0.25">
      <c r="A668">
        <v>667</v>
      </c>
      <c r="B668" t="s">
        <v>745</v>
      </c>
      <c r="C668">
        <v>2</v>
      </c>
      <c r="D668" t="s">
        <v>30</v>
      </c>
      <c r="E668" s="8">
        <v>166.66</v>
      </c>
      <c r="F668">
        <v>72</v>
      </c>
      <c r="G668" t="b">
        <v>0</v>
      </c>
      <c r="H668" t="b">
        <v>0</v>
      </c>
      <c r="I668" t="b">
        <v>0</v>
      </c>
      <c r="J668">
        <v>4</v>
      </c>
      <c r="K668">
        <v>128</v>
      </c>
      <c r="L668" s="20">
        <f t="shared" ca="1" si="10"/>
        <v>44920</v>
      </c>
    </row>
    <row r="669" spans="1:12" x14ac:dyDescent="0.25">
      <c r="A669">
        <v>668</v>
      </c>
      <c r="B669" t="s">
        <v>746</v>
      </c>
      <c r="C669">
        <v>9</v>
      </c>
      <c r="D669" t="s">
        <v>52</v>
      </c>
      <c r="E669" s="8">
        <v>160.91</v>
      </c>
      <c r="F669">
        <v>70</v>
      </c>
      <c r="G669" t="b">
        <v>1</v>
      </c>
      <c r="H669" t="b">
        <v>0</v>
      </c>
      <c r="I669" t="b">
        <v>0</v>
      </c>
      <c r="J669">
        <v>4</v>
      </c>
      <c r="K669">
        <v>128</v>
      </c>
      <c r="L669" s="20">
        <f t="shared" ca="1" si="10"/>
        <v>44822</v>
      </c>
    </row>
    <row r="670" spans="1:12" x14ac:dyDescent="0.25">
      <c r="A670">
        <v>669</v>
      </c>
      <c r="B670" t="s">
        <v>747</v>
      </c>
      <c r="C670">
        <v>9</v>
      </c>
      <c r="D670" t="s">
        <v>52</v>
      </c>
      <c r="E670" s="8">
        <v>91.94</v>
      </c>
      <c r="F670">
        <v>80</v>
      </c>
      <c r="G670" t="b">
        <v>0</v>
      </c>
      <c r="H670" t="b">
        <v>0</v>
      </c>
      <c r="I670" t="b">
        <v>0</v>
      </c>
      <c r="J670">
        <v>2</v>
      </c>
      <c r="K670">
        <v>32</v>
      </c>
      <c r="L670" s="20">
        <f t="shared" ca="1" si="10"/>
        <v>45031</v>
      </c>
    </row>
    <row r="671" spans="1:12" x14ac:dyDescent="0.25">
      <c r="A671">
        <v>670</v>
      </c>
      <c r="B671" t="s">
        <v>748</v>
      </c>
      <c r="C671">
        <v>29</v>
      </c>
      <c r="D671" t="s">
        <v>377</v>
      </c>
      <c r="E671" s="8">
        <v>66.489999999999995</v>
      </c>
      <c r="F671">
        <v>80</v>
      </c>
      <c r="G671" t="b">
        <v>0</v>
      </c>
      <c r="H671" t="b">
        <v>0</v>
      </c>
      <c r="I671" t="b">
        <v>0</v>
      </c>
      <c r="J671">
        <v>2</v>
      </c>
      <c r="K671">
        <v>32</v>
      </c>
      <c r="L671" s="20">
        <f t="shared" ca="1" si="10"/>
        <v>44596</v>
      </c>
    </row>
    <row r="672" spans="1:12" x14ac:dyDescent="0.25">
      <c r="A672">
        <v>671</v>
      </c>
      <c r="B672" t="s">
        <v>749</v>
      </c>
      <c r="C672">
        <v>6</v>
      </c>
      <c r="D672" t="s">
        <v>43</v>
      </c>
      <c r="E672" s="8">
        <v>149.31</v>
      </c>
      <c r="F672">
        <v>73</v>
      </c>
      <c r="G672" t="b">
        <v>1</v>
      </c>
      <c r="H672" t="b">
        <v>0</v>
      </c>
      <c r="I672" t="b">
        <v>1</v>
      </c>
      <c r="J672">
        <v>4</v>
      </c>
      <c r="K672">
        <v>128</v>
      </c>
      <c r="L672" s="20">
        <f t="shared" ca="1" si="10"/>
        <v>44949</v>
      </c>
    </row>
    <row r="673" spans="1:12" x14ac:dyDescent="0.25">
      <c r="A673">
        <v>672</v>
      </c>
      <c r="B673" t="s">
        <v>750</v>
      </c>
      <c r="C673">
        <v>10</v>
      </c>
      <c r="D673" t="s">
        <v>63</v>
      </c>
      <c r="E673" s="8">
        <v>229.77</v>
      </c>
      <c r="F673">
        <v>84</v>
      </c>
      <c r="G673" t="b">
        <v>1</v>
      </c>
      <c r="H673" t="b">
        <v>0</v>
      </c>
      <c r="I673" t="b">
        <v>1</v>
      </c>
      <c r="J673">
        <v>8</v>
      </c>
      <c r="K673">
        <v>128</v>
      </c>
      <c r="L673" s="20">
        <f t="shared" ca="1" si="10"/>
        <v>44726</v>
      </c>
    </row>
    <row r="674" spans="1:12" x14ac:dyDescent="0.25">
      <c r="A674">
        <v>673</v>
      </c>
      <c r="B674" t="s">
        <v>751</v>
      </c>
      <c r="C674">
        <v>8</v>
      </c>
      <c r="D674" t="s">
        <v>49</v>
      </c>
      <c r="E674" s="8">
        <v>275.75</v>
      </c>
      <c r="F674">
        <v>79</v>
      </c>
      <c r="G674" t="b">
        <v>1</v>
      </c>
      <c r="H674" t="b">
        <v>0</v>
      </c>
      <c r="I674" t="b">
        <v>0</v>
      </c>
      <c r="J674">
        <v>12</v>
      </c>
      <c r="K674">
        <v>256</v>
      </c>
      <c r="L674" s="20">
        <f t="shared" ca="1" si="10"/>
        <v>44749</v>
      </c>
    </row>
    <row r="675" spans="1:12" x14ac:dyDescent="0.25">
      <c r="A675">
        <v>674</v>
      </c>
      <c r="B675" t="s">
        <v>752</v>
      </c>
      <c r="C675">
        <v>2</v>
      </c>
      <c r="D675" t="s">
        <v>30</v>
      </c>
      <c r="E675" s="8">
        <v>206.89</v>
      </c>
      <c r="F675">
        <v>77</v>
      </c>
      <c r="G675" t="b">
        <v>0</v>
      </c>
      <c r="H675" t="b">
        <v>0</v>
      </c>
      <c r="I675" t="b">
        <v>0</v>
      </c>
      <c r="J675">
        <v>6</v>
      </c>
      <c r="K675">
        <v>64</v>
      </c>
      <c r="L675" s="20">
        <f t="shared" ca="1" si="10"/>
        <v>44916</v>
      </c>
    </row>
    <row r="676" spans="1:12" x14ac:dyDescent="0.25">
      <c r="A676">
        <v>675</v>
      </c>
      <c r="B676" t="s">
        <v>753</v>
      </c>
      <c r="C676">
        <v>17</v>
      </c>
      <c r="D676" t="s">
        <v>174</v>
      </c>
      <c r="E676" s="8">
        <v>195.39</v>
      </c>
      <c r="F676">
        <v>80</v>
      </c>
      <c r="G676" t="b">
        <v>0</v>
      </c>
      <c r="H676" t="b">
        <v>0</v>
      </c>
      <c r="I676" t="b">
        <v>0</v>
      </c>
      <c r="J676">
        <v>6</v>
      </c>
      <c r="K676">
        <v>128</v>
      </c>
      <c r="L676" s="20">
        <f t="shared" ca="1" si="10"/>
        <v>45024</v>
      </c>
    </row>
    <row r="677" spans="1:12" x14ac:dyDescent="0.25">
      <c r="A677">
        <v>676</v>
      </c>
      <c r="B677" t="s">
        <v>754</v>
      </c>
      <c r="C677">
        <v>25</v>
      </c>
      <c r="D677" t="s">
        <v>273</v>
      </c>
      <c r="E677" s="8">
        <v>114.93</v>
      </c>
      <c r="F677">
        <v>68</v>
      </c>
      <c r="G677" t="b">
        <v>1</v>
      </c>
      <c r="H677" t="b">
        <v>0</v>
      </c>
      <c r="I677" t="b">
        <v>0</v>
      </c>
      <c r="J677">
        <v>4</v>
      </c>
      <c r="K677">
        <v>128</v>
      </c>
      <c r="L677" s="20">
        <f t="shared" ca="1" si="10"/>
        <v>44617</v>
      </c>
    </row>
    <row r="678" spans="1:12" x14ac:dyDescent="0.25">
      <c r="A678">
        <v>677</v>
      </c>
      <c r="B678" t="s">
        <v>755</v>
      </c>
      <c r="C678">
        <v>17</v>
      </c>
      <c r="D678" t="s">
        <v>174</v>
      </c>
      <c r="E678" s="8">
        <v>95.39</v>
      </c>
      <c r="F678">
        <v>63</v>
      </c>
      <c r="G678" t="b">
        <v>0</v>
      </c>
      <c r="H678" t="b">
        <v>0</v>
      </c>
      <c r="I678" t="b">
        <v>0</v>
      </c>
      <c r="J678">
        <v>3</v>
      </c>
      <c r="K678">
        <v>64</v>
      </c>
      <c r="L678" s="20">
        <f t="shared" ca="1" si="10"/>
        <v>44820</v>
      </c>
    </row>
    <row r="679" spans="1:12" x14ac:dyDescent="0.25">
      <c r="A679">
        <v>678</v>
      </c>
      <c r="B679" t="s">
        <v>756</v>
      </c>
      <c r="C679">
        <v>31</v>
      </c>
      <c r="D679" t="s">
        <v>434</v>
      </c>
      <c r="E679" s="8">
        <v>944.82</v>
      </c>
      <c r="F679">
        <v>89</v>
      </c>
      <c r="G679" t="b">
        <v>1</v>
      </c>
      <c r="H679" t="b">
        <v>1</v>
      </c>
      <c r="I679" t="b">
        <v>0</v>
      </c>
      <c r="J679">
        <v>8</v>
      </c>
      <c r="K679">
        <v>256</v>
      </c>
      <c r="L679" s="20">
        <f t="shared" ca="1" si="10"/>
        <v>44787</v>
      </c>
    </row>
    <row r="680" spans="1:12" x14ac:dyDescent="0.25">
      <c r="A680">
        <v>679</v>
      </c>
      <c r="B680" t="s">
        <v>757</v>
      </c>
      <c r="C680">
        <v>26</v>
      </c>
      <c r="D680" t="s">
        <v>308</v>
      </c>
      <c r="E680" s="8">
        <v>574.6</v>
      </c>
      <c r="F680">
        <v>84</v>
      </c>
      <c r="G680" t="b">
        <v>1</v>
      </c>
      <c r="H680" t="b">
        <v>1</v>
      </c>
      <c r="I680" t="b">
        <v>0</v>
      </c>
      <c r="J680">
        <v>8</v>
      </c>
      <c r="K680">
        <v>128</v>
      </c>
      <c r="L680" s="20">
        <f t="shared" ca="1" si="10"/>
        <v>44682</v>
      </c>
    </row>
    <row r="681" spans="1:12" x14ac:dyDescent="0.25">
      <c r="A681">
        <v>680</v>
      </c>
      <c r="B681" t="s">
        <v>758</v>
      </c>
      <c r="C681">
        <v>23</v>
      </c>
      <c r="D681" t="s">
        <v>249</v>
      </c>
      <c r="E681" s="8">
        <v>137.91999999999999</v>
      </c>
      <c r="F681">
        <v>71</v>
      </c>
      <c r="G681" t="b">
        <v>0</v>
      </c>
      <c r="H681" t="b">
        <v>0</v>
      </c>
      <c r="I681" t="b">
        <v>0</v>
      </c>
      <c r="J681">
        <v>4</v>
      </c>
      <c r="K681">
        <v>64</v>
      </c>
      <c r="L681" s="20">
        <f t="shared" ca="1" si="10"/>
        <v>44653</v>
      </c>
    </row>
    <row r="682" spans="1:12" x14ac:dyDescent="0.25">
      <c r="A682">
        <v>681</v>
      </c>
      <c r="B682" t="s">
        <v>759</v>
      </c>
      <c r="C682">
        <v>6</v>
      </c>
      <c r="D682" t="s">
        <v>43</v>
      </c>
      <c r="E682" s="8">
        <v>344.71</v>
      </c>
      <c r="F682">
        <v>82</v>
      </c>
      <c r="G682" t="b">
        <v>1</v>
      </c>
      <c r="H682" t="b">
        <v>1</v>
      </c>
      <c r="I682" t="b">
        <v>0</v>
      </c>
      <c r="J682">
        <v>6</v>
      </c>
      <c r="K682">
        <v>128</v>
      </c>
      <c r="L682" s="20">
        <f t="shared" ca="1" si="10"/>
        <v>44950</v>
      </c>
    </row>
    <row r="683" spans="1:12" x14ac:dyDescent="0.25">
      <c r="A683">
        <v>682</v>
      </c>
      <c r="B683" t="s">
        <v>760</v>
      </c>
      <c r="C683">
        <v>8</v>
      </c>
      <c r="D683" t="s">
        <v>49</v>
      </c>
      <c r="E683" s="8">
        <v>1060.33</v>
      </c>
      <c r="F683">
        <v>80</v>
      </c>
      <c r="G683" t="b">
        <v>1</v>
      </c>
      <c r="H683" t="b">
        <v>1</v>
      </c>
      <c r="I683" t="b">
        <v>0</v>
      </c>
      <c r="J683">
        <v>8</v>
      </c>
      <c r="K683">
        <v>256</v>
      </c>
      <c r="L683" s="20">
        <f t="shared" ca="1" si="10"/>
        <v>44733</v>
      </c>
    </row>
    <row r="684" spans="1:12" x14ac:dyDescent="0.25">
      <c r="A684">
        <v>683</v>
      </c>
      <c r="B684" t="s">
        <v>761</v>
      </c>
      <c r="C684">
        <v>5</v>
      </c>
      <c r="D684" t="s">
        <v>39</v>
      </c>
      <c r="E684" s="8">
        <v>1608.05</v>
      </c>
      <c r="F684">
        <v>84</v>
      </c>
      <c r="G684" t="b">
        <v>1</v>
      </c>
      <c r="H684" t="b">
        <v>1</v>
      </c>
      <c r="I684" t="b">
        <v>0</v>
      </c>
      <c r="J684">
        <v>6</v>
      </c>
      <c r="K684">
        <v>256</v>
      </c>
      <c r="L684" s="20">
        <f t="shared" ca="1" si="10"/>
        <v>44763</v>
      </c>
    </row>
    <row r="685" spans="1:12" x14ac:dyDescent="0.25">
      <c r="A685">
        <v>684</v>
      </c>
      <c r="B685" t="s">
        <v>762</v>
      </c>
      <c r="C685">
        <v>9</v>
      </c>
      <c r="D685" t="s">
        <v>52</v>
      </c>
      <c r="E685" s="8">
        <v>172.3</v>
      </c>
      <c r="F685">
        <v>74</v>
      </c>
      <c r="G685" t="b">
        <v>0</v>
      </c>
      <c r="H685" t="b">
        <v>0</v>
      </c>
      <c r="I685" t="b">
        <v>0</v>
      </c>
      <c r="J685">
        <v>4</v>
      </c>
      <c r="K685">
        <v>128</v>
      </c>
      <c r="L685" s="20">
        <f t="shared" ca="1" si="10"/>
        <v>44577</v>
      </c>
    </row>
    <row r="686" spans="1:12" x14ac:dyDescent="0.25">
      <c r="A686">
        <v>685</v>
      </c>
      <c r="B686" t="s">
        <v>763</v>
      </c>
      <c r="C686">
        <v>8</v>
      </c>
      <c r="D686" t="s">
        <v>49</v>
      </c>
      <c r="E686" s="8">
        <v>183.77</v>
      </c>
      <c r="F686">
        <v>79</v>
      </c>
      <c r="G686" t="b">
        <v>0</v>
      </c>
      <c r="H686" t="b">
        <v>0</v>
      </c>
      <c r="I686" t="b">
        <v>0</v>
      </c>
      <c r="J686">
        <v>6</v>
      </c>
      <c r="K686">
        <v>128</v>
      </c>
      <c r="L686" s="20">
        <f t="shared" ca="1" si="10"/>
        <v>44740</v>
      </c>
    </row>
    <row r="687" spans="1:12" x14ac:dyDescent="0.25">
      <c r="A687">
        <v>686</v>
      </c>
      <c r="B687" t="s">
        <v>764</v>
      </c>
      <c r="C687">
        <v>2</v>
      </c>
      <c r="D687" t="s">
        <v>30</v>
      </c>
      <c r="E687" s="8">
        <v>134.77000000000001</v>
      </c>
      <c r="F687">
        <v>76</v>
      </c>
      <c r="G687" t="b">
        <v>0</v>
      </c>
      <c r="H687" t="b">
        <v>0</v>
      </c>
      <c r="I687" t="b">
        <v>0</v>
      </c>
      <c r="J687">
        <v>4</v>
      </c>
      <c r="K687">
        <v>64</v>
      </c>
      <c r="L687" s="20">
        <f t="shared" ca="1" si="10"/>
        <v>44622</v>
      </c>
    </row>
    <row r="688" spans="1:12" x14ac:dyDescent="0.25">
      <c r="A688">
        <v>687</v>
      </c>
      <c r="B688" t="s">
        <v>765</v>
      </c>
      <c r="C688">
        <v>8</v>
      </c>
      <c r="D688" t="s">
        <v>49</v>
      </c>
      <c r="E688" s="8">
        <v>206.83</v>
      </c>
      <c r="F688">
        <v>80</v>
      </c>
      <c r="G688" t="b">
        <v>0</v>
      </c>
      <c r="H688" t="b">
        <v>0</v>
      </c>
      <c r="I688" t="b">
        <v>0</v>
      </c>
      <c r="J688">
        <v>8</v>
      </c>
      <c r="K688">
        <v>128</v>
      </c>
      <c r="L688" s="20">
        <f t="shared" ca="1" si="10"/>
        <v>44976</v>
      </c>
    </row>
    <row r="689" spans="1:12" x14ac:dyDescent="0.25">
      <c r="A689">
        <v>688</v>
      </c>
      <c r="B689" t="s">
        <v>766</v>
      </c>
      <c r="C689">
        <v>8</v>
      </c>
      <c r="D689" t="s">
        <v>49</v>
      </c>
      <c r="E689" s="8">
        <v>1551.71</v>
      </c>
      <c r="F689">
        <v>86</v>
      </c>
      <c r="G689" t="b">
        <v>0</v>
      </c>
      <c r="H689" t="b">
        <v>0</v>
      </c>
      <c r="I689" t="b">
        <v>0</v>
      </c>
      <c r="J689">
        <v>8</v>
      </c>
      <c r="K689">
        <v>256</v>
      </c>
      <c r="L689" s="20">
        <f t="shared" ca="1" si="10"/>
        <v>44978</v>
      </c>
    </row>
    <row r="690" spans="1:12" x14ac:dyDescent="0.25">
      <c r="A690">
        <v>689</v>
      </c>
      <c r="B690" t="s">
        <v>767</v>
      </c>
      <c r="C690">
        <v>1</v>
      </c>
      <c r="D690" t="s">
        <v>25</v>
      </c>
      <c r="E690" s="8">
        <v>294.2</v>
      </c>
      <c r="F690">
        <v>81</v>
      </c>
      <c r="G690" t="b">
        <v>1</v>
      </c>
      <c r="H690" t="b">
        <v>1</v>
      </c>
      <c r="I690" t="b">
        <v>0</v>
      </c>
      <c r="J690">
        <v>6</v>
      </c>
      <c r="K690">
        <v>128</v>
      </c>
      <c r="L690" s="20">
        <f t="shared" ca="1" si="10"/>
        <v>44996</v>
      </c>
    </row>
    <row r="691" spans="1:12" x14ac:dyDescent="0.25">
      <c r="A691">
        <v>690</v>
      </c>
      <c r="B691" t="s">
        <v>768</v>
      </c>
      <c r="C691">
        <v>13</v>
      </c>
      <c r="D691" t="s">
        <v>121</v>
      </c>
      <c r="E691" s="8">
        <v>86.2</v>
      </c>
      <c r="F691">
        <v>67</v>
      </c>
      <c r="G691" t="b">
        <v>0</v>
      </c>
      <c r="H691" t="b">
        <v>0</v>
      </c>
      <c r="I691" t="b">
        <v>0</v>
      </c>
      <c r="J691">
        <v>6</v>
      </c>
      <c r="K691">
        <v>128</v>
      </c>
      <c r="L691" s="20">
        <f t="shared" ca="1" si="10"/>
        <v>44638</v>
      </c>
    </row>
    <row r="692" spans="1:12" x14ac:dyDescent="0.25">
      <c r="A692">
        <v>691</v>
      </c>
      <c r="B692" t="s">
        <v>769</v>
      </c>
      <c r="C692">
        <v>10</v>
      </c>
      <c r="D692" t="s">
        <v>63</v>
      </c>
      <c r="E692" s="8">
        <v>125.17</v>
      </c>
      <c r="F692">
        <v>74</v>
      </c>
      <c r="G692" t="b">
        <v>0</v>
      </c>
      <c r="H692" t="b">
        <v>0</v>
      </c>
      <c r="I692" t="b">
        <v>1</v>
      </c>
      <c r="J692">
        <v>6</v>
      </c>
      <c r="K692">
        <v>64</v>
      </c>
      <c r="L692" s="20">
        <f t="shared" ca="1" si="10"/>
        <v>45029</v>
      </c>
    </row>
    <row r="693" spans="1:12" x14ac:dyDescent="0.25">
      <c r="A693">
        <v>692</v>
      </c>
      <c r="B693" t="s">
        <v>770</v>
      </c>
      <c r="C693">
        <v>8</v>
      </c>
      <c r="D693" t="s">
        <v>49</v>
      </c>
      <c r="E693" s="8">
        <v>218.28</v>
      </c>
      <c r="F693">
        <v>83</v>
      </c>
      <c r="G693" t="b">
        <v>0</v>
      </c>
      <c r="H693" t="b">
        <v>0</v>
      </c>
      <c r="I693" t="b">
        <v>0</v>
      </c>
      <c r="J693">
        <v>8</v>
      </c>
      <c r="K693">
        <v>128</v>
      </c>
      <c r="L693" s="20">
        <f t="shared" ca="1" si="10"/>
        <v>44587</v>
      </c>
    </row>
    <row r="694" spans="1:12" x14ac:dyDescent="0.25">
      <c r="A694">
        <v>693</v>
      </c>
      <c r="B694" t="s">
        <v>771</v>
      </c>
      <c r="C694">
        <v>3</v>
      </c>
      <c r="D694" t="s">
        <v>33</v>
      </c>
      <c r="E694" s="8">
        <v>229.77</v>
      </c>
      <c r="F694">
        <v>82</v>
      </c>
      <c r="G694" t="b">
        <v>1</v>
      </c>
      <c r="H694" t="b">
        <v>1</v>
      </c>
      <c r="I694" t="b">
        <v>0</v>
      </c>
      <c r="J694">
        <v>6</v>
      </c>
      <c r="K694">
        <v>128</v>
      </c>
      <c r="L694" s="20">
        <f t="shared" ca="1" si="10"/>
        <v>44951</v>
      </c>
    </row>
    <row r="695" spans="1:12" x14ac:dyDescent="0.25">
      <c r="A695">
        <v>694</v>
      </c>
      <c r="B695" t="s">
        <v>772</v>
      </c>
      <c r="C695">
        <v>2</v>
      </c>
      <c r="D695" t="s">
        <v>30</v>
      </c>
      <c r="E695" s="8">
        <v>183.79</v>
      </c>
      <c r="F695">
        <v>80</v>
      </c>
      <c r="G695" t="b">
        <v>0</v>
      </c>
      <c r="H695" t="b">
        <v>1</v>
      </c>
      <c r="I695" t="b">
        <v>0</v>
      </c>
      <c r="J695">
        <v>4</v>
      </c>
      <c r="K695">
        <v>128</v>
      </c>
      <c r="L695" s="20">
        <f t="shared" ca="1" si="10"/>
        <v>44875</v>
      </c>
    </row>
    <row r="696" spans="1:12" x14ac:dyDescent="0.25">
      <c r="A696">
        <v>695</v>
      </c>
      <c r="B696" t="s">
        <v>773</v>
      </c>
      <c r="C696">
        <v>2</v>
      </c>
      <c r="D696" t="s">
        <v>30</v>
      </c>
      <c r="E696" s="8">
        <v>678.15</v>
      </c>
      <c r="F696">
        <v>89</v>
      </c>
      <c r="G696" t="b">
        <v>0</v>
      </c>
      <c r="H696" t="b">
        <v>1</v>
      </c>
      <c r="I696" t="b">
        <v>0</v>
      </c>
      <c r="J696">
        <v>12</v>
      </c>
      <c r="K696">
        <v>256</v>
      </c>
      <c r="L696" s="20">
        <f t="shared" ca="1" si="10"/>
        <v>45031</v>
      </c>
    </row>
    <row r="697" spans="1:12" x14ac:dyDescent="0.25">
      <c r="A697">
        <v>696</v>
      </c>
      <c r="B697" t="s">
        <v>774</v>
      </c>
      <c r="C697">
        <v>9</v>
      </c>
      <c r="D697" t="s">
        <v>52</v>
      </c>
      <c r="E697" s="8">
        <v>143.68</v>
      </c>
      <c r="F697">
        <v>71</v>
      </c>
      <c r="G697" t="b">
        <v>0</v>
      </c>
      <c r="H697" t="b">
        <v>0</v>
      </c>
      <c r="I697" t="b">
        <v>0</v>
      </c>
      <c r="J697">
        <v>4</v>
      </c>
      <c r="K697">
        <v>64</v>
      </c>
      <c r="L697" s="20">
        <f t="shared" ca="1" si="10"/>
        <v>44686</v>
      </c>
    </row>
    <row r="698" spans="1:12" x14ac:dyDescent="0.25">
      <c r="A698">
        <v>697</v>
      </c>
      <c r="B698" t="s">
        <v>775</v>
      </c>
      <c r="C698">
        <v>9</v>
      </c>
      <c r="D698" t="s">
        <v>52</v>
      </c>
      <c r="E698" s="8">
        <v>344.82</v>
      </c>
      <c r="F698">
        <v>82</v>
      </c>
      <c r="G698" t="b">
        <v>0</v>
      </c>
      <c r="H698" t="b">
        <v>0</v>
      </c>
      <c r="I698" t="b">
        <v>0</v>
      </c>
      <c r="J698">
        <v>8</v>
      </c>
      <c r="K698">
        <v>128</v>
      </c>
      <c r="L698" s="20">
        <f t="shared" ca="1" si="10"/>
        <v>45018</v>
      </c>
    </row>
    <row r="699" spans="1:12" x14ac:dyDescent="0.25">
      <c r="A699">
        <v>698</v>
      </c>
      <c r="B699" t="s">
        <v>776</v>
      </c>
      <c r="C699">
        <v>9</v>
      </c>
      <c r="D699" t="s">
        <v>52</v>
      </c>
      <c r="E699" s="8">
        <v>367.7</v>
      </c>
      <c r="F699">
        <v>86</v>
      </c>
      <c r="G699" t="b">
        <v>1</v>
      </c>
      <c r="H699" t="b">
        <v>0</v>
      </c>
      <c r="I699" t="b">
        <v>0</v>
      </c>
      <c r="J699">
        <v>8</v>
      </c>
      <c r="K699">
        <v>256</v>
      </c>
      <c r="L699" s="20">
        <f t="shared" ca="1" si="10"/>
        <v>44916</v>
      </c>
    </row>
    <row r="700" spans="1:12" x14ac:dyDescent="0.25">
      <c r="A700">
        <v>699</v>
      </c>
      <c r="B700" t="s">
        <v>777</v>
      </c>
      <c r="C700">
        <v>9</v>
      </c>
      <c r="D700" t="s">
        <v>52</v>
      </c>
      <c r="E700" s="8">
        <v>344.82</v>
      </c>
      <c r="F700">
        <v>86</v>
      </c>
      <c r="G700" t="b">
        <v>1</v>
      </c>
      <c r="H700" t="b">
        <v>1</v>
      </c>
      <c r="I700" t="b">
        <v>0</v>
      </c>
      <c r="J700">
        <v>8</v>
      </c>
      <c r="K700">
        <v>128</v>
      </c>
      <c r="L700" s="20">
        <f t="shared" ca="1" si="10"/>
        <v>44876</v>
      </c>
    </row>
    <row r="701" spans="1:12" x14ac:dyDescent="0.25">
      <c r="A701">
        <v>700</v>
      </c>
      <c r="B701" t="s">
        <v>778</v>
      </c>
      <c r="C701">
        <v>28</v>
      </c>
      <c r="D701" t="s">
        <v>340</v>
      </c>
      <c r="E701" s="8">
        <v>1241.26</v>
      </c>
      <c r="F701">
        <v>80</v>
      </c>
      <c r="G701" t="b">
        <v>1</v>
      </c>
      <c r="H701" t="b">
        <v>1</v>
      </c>
      <c r="I701" t="b">
        <v>0</v>
      </c>
      <c r="J701">
        <v>16</v>
      </c>
      <c r="K701">
        <v>512</v>
      </c>
      <c r="L701" s="20">
        <f t="shared" ca="1" si="10"/>
        <v>44771</v>
      </c>
    </row>
    <row r="702" spans="1:12" x14ac:dyDescent="0.25">
      <c r="A702">
        <v>701</v>
      </c>
      <c r="B702" t="s">
        <v>779</v>
      </c>
      <c r="C702">
        <v>3</v>
      </c>
      <c r="D702" t="s">
        <v>33</v>
      </c>
      <c r="E702" s="8">
        <v>367.7</v>
      </c>
      <c r="F702">
        <v>84</v>
      </c>
      <c r="G702" t="b">
        <v>1</v>
      </c>
      <c r="H702" t="b">
        <v>1</v>
      </c>
      <c r="I702" t="b">
        <v>0</v>
      </c>
      <c r="J702">
        <v>8</v>
      </c>
      <c r="K702">
        <v>128</v>
      </c>
      <c r="L702" s="20">
        <f t="shared" ca="1" si="10"/>
        <v>44877</v>
      </c>
    </row>
    <row r="703" spans="1:12" x14ac:dyDescent="0.25">
      <c r="A703">
        <v>702</v>
      </c>
      <c r="B703" t="s">
        <v>780</v>
      </c>
      <c r="C703">
        <v>6</v>
      </c>
      <c r="D703" t="s">
        <v>43</v>
      </c>
      <c r="E703" s="8">
        <v>563.1</v>
      </c>
      <c r="F703">
        <v>87</v>
      </c>
      <c r="G703" t="b">
        <v>1</v>
      </c>
      <c r="H703" t="b">
        <v>1</v>
      </c>
      <c r="I703" t="b">
        <v>1</v>
      </c>
      <c r="J703">
        <v>8</v>
      </c>
      <c r="K703">
        <v>128</v>
      </c>
      <c r="L703" s="20">
        <f t="shared" ca="1" si="10"/>
        <v>44937</v>
      </c>
    </row>
    <row r="704" spans="1:12" x14ac:dyDescent="0.25">
      <c r="A704">
        <v>703</v>
      </c>
      <c r="B704" t="s">
        <v>781</v>
      </c>
      <c r="C704">
        <v>36</v>
      </c>
      <c r="D704" t="s">
        <v>550</v>
      </c>
      <c r="E704" s="8">
        <v>1149.31</v>
      </c>
      <c r="F704">
        <v>85</v>
      </c>
      <c r="G704" t="b">
        <v>1</v>
      </c>
      <c r="H704" t="b">
        <v>1</v>
      </c>
      <c r="I704" t="b">
        <v>0</v>
      </c>
      <c r="J704">
        <v>8</v>
      </c>
      <c r="K704">
        <v>256</v>
      </c>
      <c r="L704" s="20">
        <f t="shared" ca="1" si="10"/>
        <v>44629</v>
      </c>
    </row>
    <row r="705" spans="1:12" x14ac:dyDescent="0.25">
      <c r="A705">
        <v>704</v>
      </c>
      <c r="B705" t="s">
        <v>782</v>
      </c>
      <c r="C705">
        <v>4</v>
      </c>
      <c r="D705" t="s">
        <v>35</v>
      </c>
      <c r="E705" s="8">
        <v>109.18</v>
      </c>
      <c r="F705">
        <v>65</v>
      </c>
      <c r="G705" t="b">
        <v>0</v>
      </c>
      <c r="H705" t="b">
        <v>0</v>
      </c>
      <c r="I705" t="b">
        <v>0</v>
      </c>
      <c r="J705">
        <v>4</v>
      </c>
      <c r="K705">
        <v>64</v>
      </c>
      <c r="L705" s="20">
        <f t="shared" ca="1" si="10"/>
        <v>44972</v>
      </c>
    </row>
    <row r="706" spans="1:12" x14ac:dyDescent="0.25">
      <c r="A706">
        <v>705</v>
      </c>
      <c r="B706" t="s">
        <v>783</v>
      </c>
      <c r="C706">
        <v>36</v>
      </c>
      <c r="D706" t="s">
        <v>550</v>
      </c>
      <c r="E706" s="8">
        <v>1873.45</v>
      </c>
      <c r="F706">
        <v>89</v>
      </c>
      <c r="G706" t="b">
        <v>0</v>
      </c>
      <c r="H706" t="b">
        <v>1</v>
      </c>
      <c r="I706" t="b">
        <v>1</v>
      </c>
      <c r="J706">
        <v>8</v>
      </c>
      <c r="K706">
        <v>512</v>
      </c>
      <c r="L706" s="20">
        <f t="shared" ref="L706:L769" ca="1" si="11">RANDBETWEEN($O$2,$P$2)</f>
        <v>44990</v>
      </c>
    </row>
    <row r="707" spans="1:12" x14ac:dyDescent="0.25">
      <c r="A707">
        <v>706</v>
      </c>
      <c r="B707" t="s">
        <v>784</v>
      </c>
      <c r="C707">
        <v>11</v>
      </c>
      <c r="D707" t="s">
        <v>94</v>
      </c>
      <c r="E707" s="8">
        <v>287.33999999999997</v>
      </c>
      <c r="F707">
        <v>80</v>
      </c>
      <c r="G707" t="b">
        <v>1</v>
      </c>
      <c r="H707" t="b">
        <v>0</v>
      </c>
      <c r="I707" t="b">
        <v>0</v>
      </c>
      <c r="J707">
        <v>6</v>
      </c>
      <c r="K707">
        <v>128</v>
      </c>
      <c r="L707" s="20">
        <f t="shared" ca="1" si="11"/>
        <v>44757</v>
      </c>
    </row>
    <row r="708" spans="1:12" x14ac:dyDescent="0.25">
      <c r="A708">
        <v>707</v>
      </c>
      <c r="B708" t="s">
        <v>785</v>
      </c>
      <c r="C708">
        <v>5</v>
      </c>
      <c r="D708" t="s">
        <v>39</v>
      </c>
      <c r="E708" s="8">
        <v>953.91</v>
      </c>
      <c r="F708">
        <v>72</v>
      </c>
      <c r="G708" t="b">
        <v>0</v>
      </c>
      <c r="H708" t="b">
        <v>1</v>
      </c>
      <c r="I708" t="b">
        <v>0</v>
      </c>
      <c r="J708">
        <v>6</v>
      </c>
      <c r="K708">
        <v>128</v>
      </c>
      <c r="L708" s="20">
        <f t="shared" ca="1" si="11"/>
        <v>44661</v>
      </c>
    </row>
    <row r="709" spans="1:12" x14ac:dyDescent="0.25">
      <c r="A709">
        <v>708</v>
      </c>
      <c r="B709" t="s">
        <v>786</v>
      </c>
      <c r="C709">
        <v>17</v>
      </c>
      <c r="D709" t="s">
        <v>174</v>
      </c>
      <c r="E709" s="8">
        <v>183.9</v>
      </c>
      <c r="F709">
        <v>79</v>
      </c>
      <c r="G709" t="b">
        <v>0</v>
      </c>
      <c r="H709" t="b">
        <v>0</v>
      </c>
      <c r="I709" t="b">
        <v>0</v>
      </c>
      <c r="J709">
        <v>8</v>
      </c>
      <c r="K709">
        <v>128</v>
      </c>
      <c r="L709" s="20">
        <f t="shared" ca="1" si="11"/>
        <v>44587</v>
      </c>
    </row>
    <row r="710" spans="1:12" x14ac:dyDescent="0.25">
      <c r="A710">
        <v>709</v>
      </c>
      <c r="B710" t="s">
        <v>787</v>
      </c>
      <c r="C710">
        <v>14</v>
      </c>
      <c r="D710" t="s">
        <v>158</v>
      </c>
      <c r="E710" s="8">
        <v>103.44</v>
      </c>
      <c r="F710">
        <v>64</v>
      </c>
      <c r="G710" t="b">
        <v>0</v>
      </c>
      <c r="H710" t="b">
        <v>0</v>
      </c>
      <c r="I710" t="b">
        <v>0</v>
      </c>
      <c r="J710">
        <v>4</v>
      </c>
      <c r="K710">
        <v>64</v>
      </c>
      <c r="L710" s="20">
        <f t="shared" ca="1" si="11"/>
        <v>44929</v>
      </c>
    </row>
    <row r="711" spans="1:12" x14ac:dyDescent="0.25">
      <c r="A711">
        <v>710</v>
      </c>
      <c r="B711" t="s">
        <v>788</v>
      </c>
      <c r="C711">
        <v>8</v>
      </c>
      <c r="D711" t="s">
        <v>49</v>
      </c>
      <c r="E711" s="8">
        <v>206.78</v>
      </c>
      <c r="F711">
        <v>73</v>
      </c>
      <c r="G711" t="b">
        <v>1</v>
      </c>
      <c r="H711" t="b">
        <v>0</v>
      </c>
      <c r="I711" t="b">
        <v>0</v>
      </c>
      <c r="J711">
        <v>6</v>
      </c>
      <c r="K711">
        <v>128</v>
      </c>
      <c r="L711" s="20">
        <f t="shared" ca="1" si="11"/>
        <v>44952</v>
      </c>
    </row>
    <row r="712" spans="1:12" x14ac:dyDescent="0.25">
      <c r="A712">
        <v>711</v>
      </c>
      <c r="B712" t="s">
        <v>789</v>
      </c>
      <c r="C712">
        <v>9</v>
      </c>
      <c r="D712" t="s">
        <v>52</v>
      </c>
      <c r="E712" s="8">
        <v>953.91</v>
      </c>
      <c r="F712">
        <v>80</v>
      </c>
      <c r="G712" t="b">
        <v>1</v>
      </c>
      <c r="H712" t="b">
        <v>1</v>
      </c>
      <c r="I712" t="b">
        <v>0</v>
      </c>
      <c r="J712">
        <v>12</v>
      </c>
      <c r="K712">
        <v>256</v>
      </c>
      <c r="L712" s="20">
        <f t="shared" ca="1" si="11"/>
        <v>44670</v>
      </c>
    </row>
    <row r="713" spans="1:12" x14ac:dyDescent="0.25">
      <c r="A713">
        <v>712</v>
      </c>
      <c r="B713" t="s">
        <v>790</v>
      </c>
      <c r="C713">
        <v>6</v>
      </c>
      <c r="D713" t="s">
        <v>43</v>
      </c>
      <c r="E713" s="8">
        <v>149.41</v>
      </c>
      <c r="F713">
        <v>77</v>
      </c>
      <c r="G713" t="b">
        <v>0</v>
      </c>
      <c r="H713" t="b">
        <v>0</v>
      </c>
      <c r="I713" t="b">
        <v>1</v>
      </c>
      <c r="J713">
        <v>6</v>
      </c>
      <c r="K713">
        <v>128</v>
      </c>
      <c r="L713" s="20">
        <f t="shared" ca="1" si="11"/>
        <v>44649</v>
      </c>
    </row>
    <row r="714" spans="1:12" x14ac:dyDescent="0.25">
      <c r="A714">
        <v>713</v>
      </c>
      <c r="B714" t="s">
        <v>791</v>
      </c>
      <c r="C714">
        <v>36</v>
      </c>
      <c r="D714" t="s">
        <v>550</v>
      </c>
      <c r="E714" s="8">
        <v>344.71</v>
      </c>
      <c r="F714">
        <v>83</v>
      </c>
      <c r="G714" t="b">
        <v>0</v>
      </c>
      <c r="H714" t="b">
        <v>1</v>
      </c>
      <c r="I714" t="b">
        <v>0</v>
      </c>
      <c r="J714">
        <v>8</v>
      </c>
      <c r="K714">
        <v>128</v>
      </c>
      <c r="L714" s="20">
        <f t="shared" ca="1" si="11"/>
        <v>44805</v>
      </c>
    </row>
    <row r="715" spans="1:12" x14ac:dyDescent="0.25">
      <c r="A715">
        <v>714</v>
      </c>
      <c r="B715" t="s">
        <v>792</v>
      </c>
      <c r="C715">
        <v>14</v>
      </c>
      <c r="D715" t="s">
        <v>158</v>
      </c>
      <c r="E715" s="8">
        <v>80.45</v>
      </c>
      <c r="F715">
        <v>80</v>
      </c>
      <c r="G715" t="b">
        <v>0</v>
      </c>
      <c r="H715" t="b">
        <v>0</v>
      </c>
      <c r="I715" t="b">
        <v>0</v>
      </c>
      <c r="J715">
        <v>1</v>
      </c>
      <c r="K715">
        <v>16</v>
      </c>
      <c r="L715" s="20">
        <f t="shared" ca="1" si="11"/>
        <v>44973</v>
      </c>
    </row>
    <row r="716" spans="1:12" x14ac:dyDescent="0.25">
      <c r="A716">
        <v>715</v>
      </c>
      <c r="B716" t="s">
        <v>793</v>
      </c>
      <c r="C716">
        <v>36</v>
      </c>
      <c r="D716" t="s">
        <v>550</v>
      </c>
      <c r="E716" s="8">
        <v>701.14</v>
      </c>
      <c r="F716">
        <v>80</v>
      </c>
      <c r="G716" t="b">
        <v>0</v>
      </c>
      <c r="H716" t="b">
        <v>1</v>
      </c>
      <c r="I716" t="b">
        <v>1</v>
      </c>
      <c r="J716">
        <v>8</v>
      </c>
      <c r="K716">
        <v>256</v>
      </c>
      <c r="L716" s="20">
        <f t="shared" ca="1" si="11"/>
        <v>44703</v>
      </c>
    </row>
    <row r="717" spans="1:12" x14ac:dyDescent="0.25">
      <c r="A717">
        <v>716</v>
      </c>
      <c r="B717" t="s">
        <v>794</v>
      </c>
      <c r="C717">
        <v>6</v>
      </c>
      <c r="D717" t="s">
        <v>43</v>
      </c>
      <c r="E717" s="8">
        <v>321.72000000000003</v>
      </c>
      <c r="F717">
        <v>83</v>
      </c>
      <c r="G717" t="b">
        <v>1</v>
      </c>
      <c r="H717" t="b">
        <v>1</v>
      </c>
      <c r="I717" t="b">
        <v>1</v>
      </c>
      <c r="J717">
        <v>8</v>
      </c>
      <c r="K717">
        <v>128</v>
      </c>
      <c r="L717" s="20">
        <f t="shared" ca="1" si="11"/>
        <v>44740</v>
      </c>
    </row>
    <row r="718" spans="1:12" x14ac:dyDescent="0.25">
      <c r="A718">
        <v>717</v>
      </c>
      <c r="B718" t="s">
        <v>795</v>
      </c>
      <c r="C718">
        <v>23</v>
      </c>
      <c r="D718" t="s">
        <v>249</v>
      </c>
      <c r="E718" s="8">
        <v>60.33</v>
      </c>
      <c r="F718">
        <v>80</v>
      </c>
      <c r="G718" t="b">
        <v>0</v>
      </c>
      <c r="H718" t="b">
        <v>0</v>
      </c>
      <c r="I718" t="b">
        <v>0</v>
      </c>
      <c r="J718">
        <v>2</v>
      </c>
      <c r="K718">
        <v>16</v>
      </c>
      <c r="L718" s="20">
        <f t="shared" ca="1" si="11"/>
        <v>44866</v>
      </c>
    </row>
    <row r="719" spans="1:12" x14ac:dyDescent="0.25">
      <c r="A719">
        <v>718</v>
      </c>
      <c r="B719" t="s">
        <v>796</v>
      </c>
      <c r="C719">
        <v>4</v>
      </c>
      <c r="D719" t="s">
        <v>35</v>
      </c>
      <c r="E719" s="8">
        <v>172.4</v>
      </c>
      <c r="F719">
        <v>80</v>
      </c>
      <c r="G719" t="b">
        <v>1</v>
      </c>
      <c r="H719" t="b">
        <v>0</v>
      </c>
      <c r="I719" t="b">
        <v>0</v>
      </c>
      <c r="J719">
        <v>6</v>
      </c>
      <c r="K719">
        <v>128</v>
      </c>
      <c r="L719" s="20">
        <f t="shared" ca="1" si="11"/>
        <v>44981</v>
      </c>
    </row>
    <row r="720" spans="1:12" x14ac:dyDescent="0.25">
      <c r="A720">
        <v>719</v>
      </c>
      <c r="B720" t="s">
        <v>797</v>
      </c>
      <c r="C720">
        <v>8</v>
      </c>
      <c r="D720" t="s">
        <v>49</v>
      </c>
      <c r="E720" s="8">
        <v>517.13</v>
      </c>
      <c r="F720">
        <v>87</v>
      </c>
      <c r="G720" t="b">
        <v>1</v>
      </c>
      <c r="H720" t="b">
        <v>1</v>
      </c>
      <c r="I720" t="b">
        <v>0</v>
      </c>
      <c r="J720">
        <v>8</v>
      </c>
      <c r="K720">
        <v>128</v>
      </c>
      <c r="L720" s="20">
        <f t="shared" ca="1" si="11"/>
        <v>44795</v>
      </c>
    </row>
    <row r="721" spans="1:12" x14ac:dyDescent="0.25">
      <c r="A721">
        <v>720</v>
      </c>
      <c r="B721" t="s">
        <v>798</v>
      </c>
      <c r="C721">
        <v>3</v>
      </c>
      <c r="D721" t="s">
        <v>33</v>
      </c>
      <c r="E721" s="8">
        <v>258.51</v>
      </c>
      <c r="F721">
        <v>87</v>
      </c>
      <c r="G721" t="b">
        <v>1</v>
      </c>
      <c r="H721" t="b">
        <v>1</v>
      </c>
      <c r="I721" t="b">
        <v>0</v>
      </c>
      <c r="J721">
        <v>6</v>
      </c>
      <c r="K721">
        <v>128</v>
      </c>
      <c r="L721" s="20">
        <f t="shared" ca="1" si="11"/>
        <v>44749</v>
      </c>
    </row>
    <row r="722" spans="1:12" x14ac:dyDescent="0.25">
      <c r="A722">
        <v>721</v>
      </c>
      <c r="B722" t="s">
        <v>799</v>
      </c>
      <c r="C722">
        <v>8</v>
      </c>
      <c r="D722" t="s">
        <v>49</v>
      </c>
      <c r="E722" s="8">
        <v>586.09</v>
      </c>
      <c r="F722">
        <v>80</v>
      </c>
      <c r="G722" t="b">
        <v>1</v>
      </c>
      <c r="H722" t="b">
        <v>1</v>
      </c>
      <c r="I722" t="b">
        <v>0</v>
      </c>
      <c r="J722">
        <v>12</v>
      </c>
      <c r="K722">
        <v>256</v>
      </c>
      <c r="L722" s="20">
        <f t="shared" ca="1" si="11"/>
        <v>44793</v>
      </c>
    </row>
    <row r="723" spans="1:12" x14ac:dyDescent="0.25">
      <c r="A723">
        <v>722</v>
      </c>
      <c r="B723" t="s">
        <v>800</v>
      </c>
      <c r="C723">
        <v>10</v>
      </c>
      <c r="D723" t="s">
        <v>63</v>
      </c>
      <c r="E723" s="8">
        <v>132.16999999999999</v>
      </c>
      <c r="F723">
        <v>75</v>
      </c>
      <c r="G723" t="b">
        <v>0</v>
      </c>
      <c r="H723" t="b">
        <v>0</v>
      </c>
      <c r="I723" t="b">
        <v>1</v>
      </c>
      <c r="J723">
        <v>6</v>
      </c>
      <c r="K723">
        <v>64</v>
      </c>
      <c r="L723" s="20">
        <f t="shared" ca="1" si="11"/>
        <v>44700</v>
      </c>
    </row>
    <row r="724" spans="1:12" x14ac:dyDescent="0.25">
      <c r="A724">
        <v>723</v>
      </c>
      <c r="B724" t="s">
        <v>801</v>
      </c>
      <c r="C724">
        <v>29</v>
      </c>
      <c r="D724" t="s">
        <v>377</v>
      </c>
      <c r="E724" s="8">
        <v>68.849999999999994</v>
      </c>
      <c r="F724">
        <v>80</v>
      </c>
      <c r="G724" t="b">
        <v>0</v>
      </c>
      <c r="H724" t="b">
        <v>0</v>
      </c>
      <c r="I724" t="b">
        <v>0</v>
      </c>
      <c r="J724">
        <v>1</v>
      </c>
      <c r="K724">
        <v>16</v>
      </c>
      <c r="L724" s="20">
        <f t="shared" ca="1" si="11"/>
        <v>44887</v>
      </c>
    </row>
    <row r="725" spans="1:12" x14ac:dyDescent="0.25">
      <c r="A725">
        <v>724</v>
      </c>
      <c r="B725" t="s">
        <v>802</v>
      </c>
      <c r="C725">
        <v>9</v>
      </c>
      <c r="D725" t="s">
        <v>52</v>
      </c>
      <c r="E725" s="8">
        <v>310.33999999999997</v>
      </c>
      <c r="F725">
        <v>84</v>
      </c>
      <c r="G725" t="b">
        <v>1</v>
      </c>
      <c r="H725" t="b">
        <v>0</v>
      </c>
      <c r="I725" t="b">
        <v>0</v>
      </c>
      <c r="J725">
        <v>8</v>
      </c>
      <c r="K725">
        <v>128</v>
      </c>
      <c r="L725" s="20">
        <f t="shared" ca="1" si="11"/>
        <v>44738</v>
      </c>
    </row>
    <row r="726" spans="1:12" x14ac:dyDescent="0.25">
      <c r="A726">
        <v>725</v>
      </c>
      <c r="B726" t="s">
        <v>803</v>
      </c>
      <c r="C726">
        <v>6</v>
      </c>
      <c r="D726" t="s">
        <v>43</v>
      </c>
      <c r="E726" s="8">
        <v>344.82</v>
      </c>
      <c r="F726">
        <v>86</v>
      </c>
      <c r="G726" t="b">
        <v>1</v>
      </c>
      <c r="H726" t="b">
        <v>1</v>
      </c>
      <c r="I726" t="b">
        <v>1</v>
      </c>
      <c r="J726">
        <v>8</v>
      </c>
      <c r="K726">
        <v>128</v>
      </c>
      <c r="L726" s="20">
        <f t="shared" ca="1" si="11"/>
        <v>44873</v>
      </c>
    </row>
    <row r="727" spans="1:12" x14ac:dyDescent="0.25">
      <c r="A727">
        <v>726</v>
      </c>
      <c r="B727" t="s">
        <v>804</v>
      </c>
      <c r="C727">
        <v>9</v>
      </c>
      <c r="D727" t="s">
        <v>52</v>
      </c>
      <c r="E727" s="8">
        <v>321.72000000000003</v>
      </c>
      <c r="F727">
        <v>84</v>
      </c>
      <c r="G727" t="b">
        <v>0</v>
      </c>
      <c r="H727" t="b">
        <v>0</v>
      </c>
      <c r="I727" t="b">
        <v>0</v>
      </c>
      <c r="J727">
        <v>8</v>
      </c>
      <c r="K727">
        <v>256</v>
      </c>
      <c r="L727" s="20">
        <f t="shared" ca="1" si="11"/>
        <v>45014</v>
      </c>
    </row>
    <row r="728" spans="1:12" x14ac:dyDescent="0.25">
      <c r="A728">
        <v>727</v>
      </c>
      <c r="B728" t="s">
        <v>805</v>
      </c>
      <c r="C728">
        <v>2</v>
      </c>
      <c r="D728" t="s">
        <v>30</v>
      </c>
      <c r="E728" s="8">
        <v>862.06</v>
      </c>
      <c r="F728">
        <v>89</v>
      </c>
      <c r="G728" t="b">
        <v>1</v>
      </c>
      <c r="H728" t="b">
        <v>1</v>
      </c>
      <c r="I728" t="b">
        <v>0</v>
      </c>
      <c r="J728">
        <v>8</v>
      </c>
      <c r="K728">
        <v>128</v>
      </c>
      <c r="L728" s="20">
        <f t="shared" ca="1" si="11"/>
        <v>44566</v>
      </c>
    </row>
    <row r="729" spans="1:12" x14ac:dyDescent="0.25">
      <c r="A729">
        <v>728</v>
      </c>
      <c r="B729" t="s">
        <v>806</v>
      </c>
      <c r="C729">
        <v>9</v>
      </c>
      <c r="D729" t="s">
        <v>52</v>
      </c>
      <c r="E729" s="8">
        <v>114.83</v>
      </c>
      <c r="F729">
        <v>72</v>
      </c>
      <c r="G729" t="b">
        <v>0</v>
      </c>
      <c r="H729" t="b">
        <v>0</v>
      </c>
      <c r="I729" t="b">
        <v>0</v>
      </c>
      <c r="J729">
        <v>4</v>
      </c>
      <c r="K729">
        <v>64</v>
      </c>
      <c r="L729" s="20">
        <f t="shared" ca="1" si="11"/>
        <v>44697</v>
      </c>
    </row>
    <row r="730" spans="1:12" x14ac:dyDescent="0.25">
      <c r="A730">
        <v>729</v>
      </c>
      <c r="B730" t="s">
        <v>807</v>
      </c>
      <c r="C730">
        <v>8</v>
      </c>
      <c r="D730" t="s">
        <v>49</v>
      </c>
      <c r="E730" s="8">
        <v>229.77</v>
      </c>
      <c r="F730">
        <v>82</v>
      </c>
      <c r="G730" t="b">
        <v>0</v>
      </c>
      <c r="H730" t="b">
        <v>0</v>
      </c>
      <c r="I730" t="b">
        <v>0</v>
      </c>
      <c r="J730">
        <v>8</v>
      </c>
      <c r="K730">
        <v>128</v>
      </c>
      <c r="L730" s="20">
        <f t="shared" ca="1" si="11"/>
        <v>45049</v>
      </c>
    </row>
    <row r="731" spans="1:12" x14ac:dyDescent="0.25">
      <c r="A731">
        <v>730</v>
      </c>
      <c r="B731" t="s">
        <v>808</v>
      </c>
      <c r="C731">
        <v>4</v>
      </c>
      <c r="D731" t="s">
        <v>35</v>
      </c>
      <c r="E731" s="8">
        <v>152.63</v>
      </c>
      <c r="F731">
        <v>75</v>
      </c>
      <c r="G731" t="b">
        <v>0</v>
      </c>
      <c r="H731" t="b">
        <v>0</v>
      </c>
      <c r="I731" t="b">
        <v>0</v>
      </c>
      <c r="J731">
        <v>4</v>
      </c>
      <c r="K731">
        <v>64</v>
      </c>
      <c r="L731" s="20">
        <f t="shared" ca="1" si="11"/>
        <v>45035</v>
      </c>
    </row>
    <row r="732" spans="1:12" x14ac:dyDescent="0.25">
      <c r="A732">
        <v>731</v>
      </c>
      <c r="B732" t="s">
        <v>809</v>
      </c>
      <c r="C732">
        <v>9</v>
      </c>
      <c r="D732" t="s">
        <v>52</v>
      </c>
      <c r="E732" s="8">
        <v>126.44</v>
      </c>
      <c r="F732">
        <v>68</v>
      </c>
      <c r="G732" t="b">
        <v>0</v>
      </c>
      <c r="H732" t="b">
        <v>0</v>
      </c>
      <c r="I732" t="b">
        <v>0</v>
      </c>
      <c r="J732">
        <v>3</v>
      </c>
      <c r="K732">
        <v>64</v>
      </c>
      <c r="L732" s="20">
        <f t="shared" ca="1" si="11"/>
        <v>44560</v>
      </c>
    </row>
    <row r="733" spans="1:12" x14ac:dyDescent="0.25">
      <c r="A733">
        <v>732</v>
      </c>
      <c r="B733" t="s">
        <v>810</v>
      </c>
      <c r="C733">
        <v>6</v>
      </c>
      <c r="D733" t="s">
        <v>43</v>
      </c>
      <c r="E733" s="8">
        <v>149.41</v>
      </c>
      <c r="F733">
        <v>78</v>
      </c>
      <c r="G733" t="b">
        <v>0</v>
      </c>
      <c r="H733" t="b">
        <v>0</v>
      </c>
      <c r="I733" t="b">
        <v>0</v>
      </c>
      <c r="J733">
        <v>6</v>
      </c>
      <c r="K733">
        <v>128</v>
      </c>
      <c r="L733" s="20">
        <f t="shared" ca="1" si="11"/>
        <v>44716</v>
      </c>
    </row>
    <row r="734" spans="1:12" x14ac:dyDescent="0.25">
      <c r="A734">
        <v>733</v>
      </c>
      <c r="B734" t="s">
        <v>811</v>
      </c>
      <c r="C734">
        <v>10</v>
      </c>
      <c r="D734" t="s">
        <v>63</v>
      </c>
      <c r="E734" s="8">
        <v>83.9</v>
      </c>
      <c r="F734">
        <v>61</v>
      </c>
      <c r="G734" t="b">
        <v>0</v>
      </c>
      <c r="H734" t="b">
        <v>0</v>
      </c>
      <c r="I734" t="b">
        <v>0</v>
      </c>
      <c r="J734">
        <v>3</v>
      </c>
      <c r="K734">
        <v>32</v>
      </c>
      <c r="L734" s="20">
        <f t="shared" ca="1" si="11"/>
        <v>44632</v>
      </c>
    </row>
    <row r="735" spans="1:12" x14ac:dyDescent="0.25">
      <c r="A735">
        <v>734</v>
      </c>
      <c r="B735" t="s">
        <v>812</v>
      </c>
      <c r="C735">
        <v>20</v>
      </c>
      <c r="D735" t="s">
        <v>241</v>
      </c>
      <c r="E735" s="8">
        <v>91.94</v>
      </c>
      <c r="F735">
        <v>61</v>
      </c>
      <c r="G735" t="b">
        <v>0</v>
      </c>
      <c r="H735" t="b">
        <v>0</v>
      </c>
      <c r="I735" t="b">
        <v>0</v>
      </c>
      <c r="J735">
        <v>4</v>
      </c>
      <c r="K735">
        <v>32</v>
      </c>
      <c r="L735" s="20">
        <f t="shared" ca="1" si="11"/>
        <v>44781</v>
      </c>
    </row>
    <row r="736" spans="1:12" x14ac:dyDescent="0.25">
      <c r="A736">
        <v>735</v>
      </c>
      <c r="B736" t="s">
        <v>813</v>
      </c>
      <c r="C736">
        <v>6</v>
      </c>
      <c r="D736" t="s">
        <v>43</v>
      </c>
      <c r="E736" s="8">
        <v>632.07000000000005</v>
      </c>
      <c r="F736">
        <v>86</v>
      </c>
      <c r="G736" t="b">
        <v>1</v>
      </c>
      <c r="H736" t="b">
        <v>1</v>
      </c>
      <c r="I736" t="b">
        <v>1</v>
      </c>
      <c r="J736">
        <v>8</v>
      </c>
      <c r="K736">
        <v>128</v>
      </c>
      <c r="L736" s="20">
        <f t="shared" ca="1" si="11"/>
        <v>45056</v>
      </c>
    </row>
    <row r="737" spans="1:12" x14ac:dyDescent="0.25">
      <c r="A737">
        <v>736</v>
      </c>
      <c r="B737" t="s">
        <v>814</v>
      </c>
      <c r="C737">
        <v>9</v>
      </c>
      <c r="D737" t="s">
        <v>52</v>
      </c>
      <c r="E737" s="8">
        <v>574.6</v>
      </c>
      <c r="F737">
        <v>77</v>
      </c>
      <c r="G737" t="b">
        <v>1</v>
      </c>
      <c r="H737" t="b">
        <v>1</v>
      </c>
      <c r="I737" t="b">
        <v>0</v>
      </c>
      <c r="J737">
        <v>12</v>
      </c>
      <c r="K737">
        <v>256</v>
      </c>
      <c r="L737" s="20">
        <f t="shared" ca="1" si="11"/>
        <v>44744</v>
      </c>
    </row>
    <row r="738" spans="1:12" x14ac:dyDescent="0.25">
      <c r="A738">
        <v>737</v>
      </c>
      <c r="B738" t="s">
        <v>815</v>
      </c>
      <c r="C738">
        <v>25</v>
      </c>
      <c r="D738" t="s">
        <v>273</v>
      </c>
      <c r="E738" s="8">
        <v>632.07000000000005</v>
      </c>
      <c r="F738">
        <v>80</v>
      </c>
      <c r="G738" t="b">
        <v>1</v>
      </c>
      <c r="H738" t="b">
        <v>1</v>
      </c>
      <c r="I738" t="b">
        <v>0</v>
      </c>
      <c r="J738">
        <v>12</v>
      </c>
      <c r="K738">
        <v>256</v>
      </c>
      <c r="L738" s="20">
        <f t="shared" ca="1" si="11"/>
        <v>44989</v>
      </c>
    </row>
    <row r="739" spans="1:12" x14ac:dyDescent="0.25">
      <c r="A739">
        <v>738</v>
      </c>
      <c r="B739" t="s">
        <v>816</v>
      </c>
      <c r="C739">
        <v>5</v>
      </c>
      <c r="D739" t="s">
        <v>39</v>
      </c>
      <c r="E739" s="8">
        <v>574.6</v>
      </c>
      <c r="F739">
        <v>60</v>
      </c>
      <c r="G739" t="b">
        <v>1</v>
      </c>
      <c r="H739" t="b">
        <v>1</v>
      </c>
      <c r="I739" t="b">
        <v>0</v>
      </c>
      <c r="J739">
        <v>4</v>
      </c>
      <c r="K739">
        <v>64</v>
      </c>
      <c r="L739" s="20">
        <f t="shared" ca="1" si="11"/>
        <v>44567</v>
      </c>
    </row>
    <row r="740" spans="1:12" x14ac:dyDescent="0.25">
      <c r="A740">
        <v>739</v>
      </c>
      <c r="B740" t="s">
        <v>817</v>
      </c>
      <c r="C740">
        <v>14</v>
      </c>
      <c r="D740" t="s">
        <v>158</v>
      </c>
      <c r="E740" s="8">
        <v>178.15</v>
      </c>
      <c r="F740">
        <v>71</v>
      </c>
      <c r="G740" t="b">
        <v>0</v>
      </c>
      <c r="H740" t="b">
        <v>0</v>
      </c>
      <c r="I740" t="b">
        <v>0</v>
      </c>
      <c r="J740">
        <v>4</v>
      </c>
      <c r="K740">
        <v>128</v>
      </c>
      <c r="L740" s="20">
        <f t="shared" ca="1" si="11"/>
        <v>44850</v>
      </c>
    </row>
    <row r="741" spans="1:12" x14ac:dyDescent="0.25">
      <c r="A741">
        <v>740</v>
      </c>
      <c r="B741" t="s">
        <v>818</v>
      </c>
      <c r="C741">
        <v>5</v>
      </c>
      <c r="D741" t="s">
        <v>39</v>
      </c>
      <c r="E741" s="8">
        <v>1952.87</v>
      </c>
      <c r="F741">
        <v>78</v>
      </c>
      <c r="G741" t="b">
        <v>1</v>
      </c>
      <c r="H741" t="b">
        <v>1</v>
      </c>
      <c r="I741" t="b">
        <v>0</v>
      </c>
      <c r="J741">
        <v>6</v>
      </c>
      <c r="K741">
        <v>512</v>
      </c>
      <c r="L741" s="20">
        <f t="shared" ca="1" si="11"/>
        <v>44686</v>
      </c>
    </row>
    <row r="742" spans="1:12" x14ac:dyDescent="0.25">
      <c r="A742">
        <v>741</v>
      </c>
      <c r="B742" t="s">
        <v>819</v>
      </c>
      <c r="C742">
        <v>16</v>
      </c>
      <c r="D742" t="s">
        <v>172</v>
      </c>
      <c r="E742" s="8">
        <v>620.57000000000005</v>
      </c>
      <c r="F742">
        <v>75</v>
      </c>
      <c r="G742" t="b">
        <v>1</v>
      </c>
      <c r="H742" t="b">
        <v>1</v>
      </c>
      <c r="I742" t="b">
        <v>0</v>
      </c>
      <c r="J742">
        <v>8</v>
      </c>
      <c r="K742">
        <v>128</v>
      </c>
      <c r="L742" s="20">
        <f t="shared" ca="1" si="11"/>
        <v>44608</v>
      </c>
    </row>
    <row r="743" spans="1:12" x14ac:dyDescent="0.25">
      <c r="A743">
        <v>742</v>
      </c>
      <c r="B743" t="s">
        <v>820</v>
      </c>
      <c r="C743">
        <v>9</v>
      </c>
      <c r="D743" t="s">
        <v>52</v>
      </c>
      <c r="E743" s="8">
        <v>218.28</v>
      </c>
      <c r="F743">
        <v>80</v>
      </c>
      <c r="G743" t="b">
        <v>1</v>
      </c>
      <c r="H743" t="b">
        <v>0</v>
      </c>
      <c r="I743" t="b">
        <v>0</v>
      </c>
      <c r="J743">
        <v>8</v>
      </c>
      <c r="K743">
        <v>128</v>
      </c>
      <c r="L743" s="20">
        <f t="shared" ca="1" si="11"/>
        <v>44975</v>
      </c>
    </row>
    <row r="744" spans="1:12" x14ac:dyDescent="0.25">
      <c r="A744">
        <v>743</v>
      </c>
      <c r="B744" t="s">
        <v>821</v>
      </c>
      <c r="C744">
        <v>3</v>
      </c>
      <c r="D744" t="s">
        <v>33</v>
      </c>
      <c r="E744" s="8">
        <v>195.39</v>
      </c>
      <c r="F744">
        <v>76</v>
      </c>
      <c r="G744" t="b">
        <v>1</v>
      </c>
      <c r="H744" t="b">
        <v>1</v>
      </c>
      <c r="I744" t="b">
        <v>0</v>
      </c>
      <c r="J744">
        <v>4</v>
      </c>
      <c r="K744">
        <v>64</v>
      </c>
      <c r="L744" s="20">
        <f t="shared" ca="1" si="11"/>
        <v>44871</v>
      </c>
    </row>
    <row r="745" spans="1:12" x14ac:dyDescent="0.25">
      <c r="A745">
        <v>744</v>
      </c>
      <c r="B745" t="s">
        <v>822</v>
      </c>
      <c r="C745">
        <v>3</v>
      </c>
      <c r="D745" t="s">
        <v>33</v>
      </c>
      <c r="E745" s="8">
        <v>402.29</v>
      </c>
      <c r="F745">
        <v>86</v>
      </c>
      <c r="G745" t="b">
        <v>1</v>
      </c>
      <c r="H745" t="b">
        <v>1</v>
      </c>
      <c r="I745" t="b">
        <v>0</v>
      </c>
      <c r="J745">
        <v>8</v>
      </c>
      <c r="K745">
        <v>128</v>
      </c>
      <c r="L745" s="20">
        <f t="shared" ca="1" si="11"/>
        <v>44962</v>
      </c>
    </row>
    <row r="746" spans="1:12" x14ac:dyDescent="0.25">
      <c r="A746">
        <v>745</v>
      </c>
      <c r="B746" t="s">
        <v>823</v>
      </c>
      <c r="C746">
        <v>9</v>
      </c>
      <c r="D746" t="s">
        <v>52</v>
      </c>
      <c r="E746" s="8">
        <v>953.91</v>
      </c>
      <c r="F746">
        <v>80</v>
      </c>
      <c r="G746" t="b">
        <v>1</v>
      </c>
      <c r="H746" t="b">
        <v>1</v>
      </c>
      <c r="I746" t="b">
        <v>1</v>
      </c>
      <c r="J746">
        <v>12</v>
      </c>
      <c r="K746">
        <v>512</v>
      </c>
      <c r="L746" s="20">
        <f t="shared" ca="1" si="11"/>
        <v>44622</v>
      </c>
    </row>
    <row r="747" spans="1:12" x14ac:dyDescent="0.25">
      <c r="A747">
        <v>746</v>
      </c>
      <c r="B747" t="s">
        <v>824</v>
      </c>
      <c r="C747">
        <v>4</v>
      </c>
      <c r="D747" t="s">
        <v>35</v>
      </c>
      <c r="E747" s="8">
        <v>540.22</v>
      </c>
      <c r="F747">
        <v>89</v>
      </c>
      <c r="G747" t="b">
        <v>1</v>
      </c>
      <c r="H747" t="b">
        <v>1</v>
      </c>
      <c r="I747" t="b">
        <v>0</v>
      </c>
      <c r="J747">
        <v>12</v>
      </c>
      <c r="K747">
        <v>256</v>
      </c>
      <c r="L747" s="20">
        <f t="shared" ca="1" si="11"/>
        <v>44880</v>
      </c>
    </row>
    <row r="748" spans="1:12" x14ac:dyDescent="0.25">
      <c r="A748">
        <v>747</v>
      </c>
      <c r="B748" t="s">
        <v>825</v>
      </c>
      <c r="C748">
        <v>9</v>
      </c>
      <c r="D748" t="s">
        <v>52</v>
      </c>
      <c r="E748" s="8">
        <v>97.69</v>
      </c>
      <c r="F748">
        <v>66</v>
      </c>
      <c r="G748" t="b">
        <v>0</v>
      </c>
      <c r="H748" t="b">
        <v>0</v>
      </c>
      <c r="I748" t="b">
        <v>0</v>
      </c>
      <c r="J748">
        <v>3</v>
      </c>
      <c r="K748">
        <v>32</v>
      </c>
      <c r="L748" s="20">
        <f t="shared" ca="1" si="11"/>
        <v>44818</v>
      </c>
    </row>
    <row r="749" spans="1:12" x14ac:dyDescent="0.25">
      <c r="A749">
        <v>748</v>
      </c>
      <c r="B749" t="s">
        <v>826</v>
      </c>
      <c r="C749">
        <v>25</v>
      </c>
      <c r="D749" t="s">
        <v>273</v>
      </c>
      <c r="E749" s="8">
        <v>195.39</v>
      </c>
      <c r="F749">
        <v>76</v>
      </c>
      <c r="G749" t="b">
        <v>0</v>
      </c>
      <c r="H749" t="b">
        <v>0</v>
      </c>
      <c r="I749" t="b">
        <v>0</v>
      </c>
      <c r="J749">
        <v>6</v>
      </c>
      <c r="K749">
        <v>128</v>
      </c>
      <c r="L749" s="20">
        <f t="shared" ca="1" si="11"/>
        <v>45051</v>
      </c>
    </row>
    <row r="750" spans="1:12" x14ac:dyDescent="0.25">
      <c r="A750">
        <v>749</v>
      </c>
      <c r="B750" t="s">
        <v>827</v>
      </c>
      <c r="C750">
        <v>2</v>
      </c>
      <c r="D750" t="s">
        <v>30</v>
      </c>
      <c r="E750" s="8">
        <v>132.16999999999999</v>
      </c>
      <c r="F750">
        <v>69</v>
      </c>
      <c r="G750" t="b">
        <v>0</v>
      </c>
      <c r="H750" t="b">
        <v>0</v>
      </c>
      <c r="I750" t="b">
        <v>0</v>
      </c>
      <c r="J750">
        <v>4</v>
      </c>
      <c r="K750">
        <v>64</v>
      </c>
      <c r="L750" s="20">
        <f t="shared" ca="1" si="11"/>
        <v>44563</v>
      </c>
    </row>
    <row r="751" spans="1:12" x14ac:dyDescent="0.25">
      <c r="A751">
        <v>750</v>
      </c>
      <c r="B751" t="s">
        <v>828</v>
      </c>
      <c r="C751">
        <v>2</v>
      </c>
      <c r="D751" t="s">
        <v>30</v>
      </c>
      <c r="E751" s="8">
        <v>1022.98</v>
      </c>
      <c r="F751">
        <v>88</v>
      </c>
      <c r="G751" t="b">
        <v>1</v>
      </c>
      <c r="H751" t="b">
        <v>1</v>
      </c>
      <c r="I751" t="b">
        <v>0</v>
      </c>
      <c r="J751">
        <v>8</v>
      </c>
      <c r="K751">
        <v>256</v>
      </c>
      <c r="L751" s="20">
        <f t="shared" ca="1" si="11"/>
        <v>44814</v>
      </c>
    </row>
    <row r="752" spans="1:12" x14ac:dyDescent="0.25">
      <c r="A752">
        <v>751</v>
      </c>
      <c r="B752" t="s">
        <v>829</v>
      </c>
      <c r="C752">
        <v>9</v>
      </c>
      <c r="D752" t="s">
        <v>52</v>
      </c>
      <c r="E752" s="8">
        <v>183.79</v>
      </c>
      <c r="F752">
        <v>81</v>
      </c>
      <c r="G752" t="b">
        <v>0</v>
      </c>
      <c r="H752" t="b">
        <v>0</v>
      </c>
      <c r="I752" t="b">
        <v>0</v>
      </c>
      <c r="J752">
        <v>8</v>
      </c>
      <c r="K752">
        <v>128</v>
      </c>
      <c r="L752" s="20">
        <f t="shared" ca="1" si="11"/>
        <v>44977</v>
      </c>
    </row>
    <row r="753" spans="1:12" x14ac:dyDescent="0.25">
      <c r="A753">
        <v>752</v>
      </c>
      <c r="B753" t="s">
        <v>830</v>
      </c>
      <c r="C753">
        <v>6</v>
      </c>
      <c r="D753" t="s">
        <v>43</v>
      </c>
      <c r="E753" s="8">
        <v>287.24</v>
      </c>
      <c r="F753">
        <v>83</v>
      </c>
      <c r="G753" t="b">
        <v>1</v>
      </c>
      <c r="H753" t="b">
        <v>0</v>
      </c>
      <c r="I753" t="b">
        <v>1</v>
      </c>
      <c r="J753">
        <v>8</v>
      </c>
      <c r="K753">
        <v>128</v>
      </c>
      <c r="L753" s="20">
        <f t="shared" ca="1" si="11"/>
        <v>44707</v>
      </c>
    </row>
    <row r="754" spans="1:12" x14ac:dyDescent="0.25">
      <c r="A754">
        <v>753</v>
      </c>
      <c r="B754" t="s">
        <v>831</v>
      </c>
      <c r="C754">
        <v>8</v>
      </c>
      <c r="D754" t="s">
        <v>49</v>
      </c>
      <c r="E754" s="8">
        <v>919.43</v>
      </c>
      <c r="F754">
        <v>80</v>
      </c>
      <c r="G754" t="b">
        <v>1</v>
      </c>
      <c r="H754" t="b">
        <v>1</v>
      </c>
      <c r="I754" t="b">
        <v>0</v>
      </c>
      <c r="J754">
        <v>8</v>
      </c>
      <c r="K754">
        <v>256</v>
      </c>
      <c r="L754" s="20">
        <f t="shared" ca="1" si="11"/>
        <v>44925</v>
      </c>
    </row>
    <row r="755" spans="1:12" x14ac:dyDescent="0.25">
      <c r="A755">
        <v>754</v>
      </c>
      <c r="B755" t="s">
        <v>832</v>
      </c>
      <c r="C755">
        <v>14</v>
      </c>
      <c r="D755" t="s">
        <v>158</v>
      </c>
      <c r="E755" s="8">
        <v>71.83</v>
      </c>
      <c r="F755">
        <v>61</v>
      </c>
      <c r="G755" t="b">
        <v>0</v>
      </c>
      <c r="H755" t="b">
        <v>0</v>
      </c>
      <c r="I755" t="b">
        <v>0</v>
      </c>
      <c r="J755">
        <v>2</v>
      </c>
      <c r="K755">
        <v>32</v>
      </c>
      <c r="L755" s="20">
        <f t="shared" ca="1" si="11"/>
        <v>44560</v>
      </c>
    </row>
    <row r="756" spans="1:12" x14ac:dyDescent="0.25">
      <c r="A756">
        <v>755</v>
      </c>
      <c r="B756" t="s">
        <v>833</v>
      </c>
      <c r="C756">
        <v>9</v>
      </c>
      <c r="D756" t="s">
        <v>52</v>
      </c>
      <c r="E756" s="8">
        <v>143.66999999999999</v>
      </c>
      <c r="F756">
        <v>69</v>
      </c>
      <c r="G756" t="b">
        <v>0</v>
      </c>
      <c r="H756" t="b">
        <v>0</v>
      </c>
      <c r="I756" t="b">
        <v>0</v>
      </c>
      <c r="J756">
        <v>3</v>
      </c>
      <c r="K756">
        <v>64</v>
      </c>
      <c r="L756" s="20">
        <f t="shared" ca="1" si="11"/>
        <v>44819</v>
      </c>
    </row>
    <row r="757" spans="1:12" x14ac:dyDescent="0.25">
      <c r="A757">
        <v>756</v>
      </c>
      <c r="B757" t="s">
        <v>834</v>
      </c>
      <c r="C757">
        <v>6</v>
      </c>
      <c r="D757" t="s">
        <v>43</v>
      </c>
      <c r="E757" s="8">
        <v>74.7</v>
      </c>
      <c r="F757">
        <v>61</v>
      </c>
      <c r="G757" t="b">
        <v>0</v>
      </c>
      <c r="H757" t="b">
        <v>0</v>
      </c>
      <c r="I757" t="b">
        <v>0</v>
      </c>
      <c r="J757">
        <v>2</v>
      </c>
      <c r="K757">
        <v>32</v>
      </c>
      <c r="L757" s="20">
        <f t="shared" ca="1" si="11"/>
        <v>44659</v>
      </c>
    </row>
    <row r="758" spans="1:12" x14ac:dyDescent="0.25">
      <c r="A758">
        <v>757</v>
      </c>
      <c r="B758" t="s">
        <v>835</v>
      </c>
      <c r="C758">
        <v>5</v>
      </c>
      <c r="D758" t="s">
        <v>39</v>
      </c>
      <c r="E758" s="8">
        <v>2067.8200000000002</v>
      </c>
      <c r="F758">
        <v>86</v>
      </c>
      <c r="G758" t="b">
        <v>1</v>
      </c>
      <c r="H758" t="b">
        <v>1</v>
      </c>
      <c r="I758" t="b">
        <v>0</v>
      </c>
      <c r="J758">
        <v>6</v>
      </c>
      <c r="K758">
        <v>1024</v>
      </c>
      <c r="L758" s="20">
        <f t="shared" ca="1" si="11"/>
        <v>44613</v>
      </c>
    </row>
    <row r="759" spans="1:12" x14ac:dyDescent="0.25">
      <c r="A759">
        <v>758</v>
      </c>
      <c r="B759" t="s">
        <v>836</v>
      </c>
      <c r="C759">
        <v>9</v>
      </c>
      <c r="D759" t="s">
        <v>52</v>
      </c>
      <c r="E759" s="8">
        <v>137.82</v>
      </c>
      <c r="F759">
        <v>68</v>
      </c>
      <c r="G759" t="b">
        <v>0</v>
      </c>
      <c r="H759" t="b">
        <v>0</v>
      </c>
      <c r="I759" t="b">
        <v>0</v>
      </c>
      <c r="J759">
        <v>3</v>
      </c>
      <c r="K759">
        <v>64</v>
      </c>
      <c r="L759" s="20">
        <f t="shared" ca="1" si="11"/>
        <v>44769</v>
      </c>
    </row>
    <row r="760" spans="1:12" x14ac:dyDescent="0.25">
      <c r="A760">
        <v>759</v>
      </c>
      <c r="B760" t="s">
        <v>837</v>
      </c>
      <c r="C760">
        <v>9</v>
      </c>
      <c r="D760" t="s">
        <v>52</v>
      </c>
      <c r="E760" s="8">
        <v>310.23</v>
      </c>
      <c r="F760">
        <v>82</v>
      </c>
      <c r="G760" t="b">
        <v>0</v>
      </c>
      <c r="H760" t="b">
        <v>0</v>
      </c>
      <c r="I760" t="b">
        <v>0</v>
      </c>
      <c r="J760">
        <v>8</v>
      </c>
      <c r="K760">
        <v>128</v>
      </c>
      <c r="L760" s="20">
        <f t="shared" ca="1" si="11"/>
        <v>44951</v>
      </c>
    </row>
    <row r="761" spans="1:12" x14ac:dyDescent="0.25">
      <c r="A761">
        <v>760</v>
      </c>
      <c r="B761" t="s">
        <v>838</v>
      </c>
      <c r="C761">
        <v>2</v>
      </c>
      <c r="D761" t="s">
        <v>30</v>
      </c>
      <c r="E761" s="8">
        <v>155.16</v>
      </c>
      <c r="F761">
        <v>76</v>
      </c>
      <c r="G761" t="b">
        <v>0</v>
      </c>
      <c r="H761" t="b">
        <v>0</v>
      </c>
      <c r="I761" t="b">
        <v>0</v>
      </c>
      <c r="J761">
        <v>6</v>
      </c>
      <c r="K761">
        <v>128</v>
      </c>
      <c r="L761" s="20">
        <f t="shared" ca="1" si="11"/>
        <v>44561</v>
      </c>
    </row>
    <row r="762" spans="1:12" x14ac:dyDescent="0.25">
      <c r="A762">
        <v>761</v>
      </c>
      <c r="B762" t="s">
        <v>839</v>
      </c>
      <c r="C762">
        <v>6</v>
      </c>
      <c r="D762" t="s">
        <v>43</v>
      </c>
      <c r="E762" s="8">
        <v>873.55</v>
      </c>
      <c r="F762">
        <v>80</v>
      </c>
      <c r="G762" t="b">
        <v>1</v>
      </c>
      <c r="H762" t="b">
        <v>1</v>
      </c>
      <c r="I762" t="b">
        <v>1</v>
      </c>
      <c r="J762">
        <v>12</v>
      </c>
      <c r="K762">
        <v>256</v>
      </c>
      <c r="L762" s="20">
        <f t="shared" ca="1" si="11"/>
        <v>44771</v>
      </c>
    </row>
    <row r="763" spans="1:12" x14ac:dyDescent="0.25">
      <c r="A763">
        <v>762</v>
      </c>
      <c r="B763" t="s">
        <v>840</v>
      </c>
      <c r="C763">
        <v>40</v>
      </c>
      <c r="D763" t="s">
        <v>710</v>
      </c>
      <c r="E763" s="8">
        <v>68.95</v>
      </c>
      <c r="F763">
        <v>60</v>
      </c>
      <c r="G763" t="b">
        <v>0</v>
      </c>
      <c r="H763" t="b">
        <v>0</v>
      </c>
      <c r="I763" t="b">
        <v>0</v>
      </c>
      <c r="J763">
        <v>3</v>
      </c>
      <c r="K763">
        <v>32</v>
      </c>
      <c r="L763" s="20">
        <f t="shared" ca="1" si="11"/>
        <v>44741</v>
      </c>
    </row>
    <row r="764" spans="1:12" x14ac:dyDescent="0.25">
      <c r="A764">
        <v>763</v>
      </c>
      <c r="B764" t="s">
        <v>841</v>
      </c>
      <c r="C764">
        <v>2</v>
      </c>
      <c r="D764" t="s">
        <v>30</v>
      </c>
      <c r="E764" s="8">
        <v>97.69</v>
      </c>
      <c r="F764">
        <v>67</v>
      </c>
      <c r="G764" t="b">
        <v>0</v>
      </c>
      <c r="H764" t="b">
        <v>0</v>
      </c>
      <c r="I764" t="b">
        <v>0</v>
      </c>
      <c r="J764">
        <v>3</v>
      </c>
      <c r="K764">
        <v>32</v>
      </c>
      <c r="L764" s="20">
        <f t="shared" ca="1" si="11"/>
        <v>44646</v>
      </c>
    </row>
    <row r="765" spans="1:12" x14ac:dyDescent="0.25">
      <c r="A765">
        <v>764</v>
      </c>
      <c r="B765" t="s">
        <v>842</v>
      </c>
      <c r="C765">
        <v>8</v>
      </c>
      <c r="D765" t="s">
        <v>49</v>
      </c>
      <c r="E765" s="8">
        <v>137.82</v>
      </c>
      <c r="F765">
        <v>71</v>
      </c>
      <c r="G765" t="b">
        <v>0</v>
      </c>
      <c r="H765" t="b">
        <v>0</v>
      </c>
      <c r="I765" t="b">
        <v>0</v>
      </c>
      <c r="J765">
        <v>4</v>
      </c>
      <c r="K765">
        <v>128</v>
      </c>
      <c r="L765" s="20">
        <f t="shared" ca="1" si="11"/>
        <v>44818</v>
      </c>
    </row>
    <row r="766" spans="1:12" x14ac:dyDescent="0.25">
      <c r="A766">
        <v>765</v>
      </c>
      <c r="B766" t="s">
        <v>843</v>
      </c>
      <c r="C766">
        <v>6</v>
      </c>
      <c r="D766" t="s">
        <v>43</v>
      </c>
      <c r="E766" s="8">
        <v>126.32</v>
      </c>
      <c r="F766">
        <v>77</v>
      </c>
      <c r="G766" t="b">
        <v>1</v>
      </c>
      <c r="H766" t="b">
        <v>0</v>
      </c>
      <c r="I766" t="b">
        <v>1</v>
      </c>
      <c r="J766">
        <v>4</v>
      </c>
      <c r="K766">
        <v>128</v>
      </c>
      <c r="L766" s="20">
        <f t="shared" ca="1" si="11"/>
        <v>44841</v>
      </c>
    </row>
    <row r="767" spans="1:12" x14ac:dyDescent="0.25">
      <c r="A767">
        <v>766</v>
      </c>
      <c r="B767" t="s">
        <v>844</v>
      </c>
      <c r="C767">
        <v>6</v>
      </c>
      <c r="D767" t="s">
        <v>43</v>
      </c>
      <c r="E767" s="8">
        <v>1264.25</v>
      </c>
      <c r="F767">
        <v>80</v>
      </c>
      <c r="G767" t="b">
        <v>1</v>
      </c>
      <c r="H767" t="b">
        <v>1</v>
      </c>
      <c r="I767" t="b">
        <v>1</v>
      </c>
      <c r="J767">
        <v>12</v>
      </c>
      <c r="K767">
        <v>256</v>
      </c>
      <c r="L767" s="20">
        <f t="shared" ca="1" si="11"/>
        <v>44893</v>
      </c>
    </row>
    <row r="768" spans="1:12" x14ac:dyDescent="0.25">
      <c r="A768">
        <v>767</v>
      </c>
      <c r="B768" t="s">
        <v>845</v>
      </c>
      <c r="C768">
        <v>4</v>
      </c>
      <c r="D768" t="s">
        <v>35</v>
      </c>
      <c r="E768" s="8">
        <v>195.39</v>
      </c>
      <c r="F768">
        <v>80</v>
      </c>
      <c r="G768" t="b">
        <v>1</v>
      </c>
      <c r="H768" t="b">
        <v>1</v>
      </c>
      <c r="I768" t="b">
        <v>0</v>
      </c>
      <c r="J768">
        <v>6</v>
      </c>
      <c r="K768">
        <v>128</v>
      </c>
      <c r="L768" s="20">
        <f t="shared" ca="1" si="11"/>
        <v>45049</v>
      </c>
    </row>
    <row r="769" spans="1:12" x14ac:dyDescent="0.25">
      <c r="A769">
        <v>768</v>
      </c>
      <c r="B769" t="s">
        <v>846</v>
      </c>
      <c r="C769">
        <v>8</v>
      </c>
      <c r="D769" t="s">
        <v>49</v>
      </c>
      <c r="E769" s="8">
        <v>140.22</v>
      </c>
      <c r="F769">
        <v>70</v>
      </c>
      <c r="G769" t="b">
        <v>0</v>
      </c>
      <c r="H769" t="b">
        <v>0</v>
      </c>
      <c r="I769" t="b">
        <v>0</v>
      </c>
      <c r="J769">
        <v>4</v>
      </c>
      <c r="K769">
        <v>64</v>
      </c>
      <c r="L769" s="20">
        <f t="shared" ca="1" si="11"/>
        <v>44929</v>
      </c>
    </row>
    <row r="770" spans="1:12" x14ac:dyDescent="0.25">
      <c r="A770">
        <v>769</v>
      </c>
      <c r="B770" t="s">
        <v>847</v>
      </c>
      <c r="C770">
        <v>8</v>
      </c>
      <c r="D770" t="s">
        <v>49</v>
      </c>
      <c r="E770" s="8">
        <v>132.07</v>
      </c>
      <c r="F770">
        <v>72</v>
      </c>
      <c r="G770" t="b">
        <v>0</v>
      </c>
      <c r="H770" t="b">
        <v>0</v>
      </c>
      <c r="I770" t="b">
        <v>0</v>
      </c>
      <c r="J770">
        <v>4</v>
      </c>
      <c r="K770">
        <v>128</v>
      </c>
      <c r="L770" s="20">
        <f t="shared" ref="L770:L833" ca="1" si="12">RANDBETWEEN($O$2,$P$2)</f>
        <v>44799</v>
      </c>
    </row>
    <row r="771" spans="1:12" x14ac:dyDescent="0.25">
      <c r="A771">
        <v>770</v>
      </c>
      <c r="B771" t="s">
        <v>848</v>
      </c>
      <c r="C771">
        <v>29</v>
      </c>
      <c r="D771" t="s">
        <v>377</v>
      </c>
      <c r="E771" s="8">
        <v>63.1</v>
      </c>
      <c r="F771">
        <v>80</v>
      </c>
      <c r="G771" t="b">
        <v>0</v>
      </c>
      <c r="H771" t="b">
        <v>0</v>
      </c>
      <c r="I771" t="b">
        <v>0</v>
      </c>
      <c r="J771">
        <v>1</v>
      </c>
      <c r="K771">
        <v>16</v>
      </c>
      <c r="L771" s="20">
        <f t="shared" ca="1" si="12"/>
        <v>44895</v>
      </c>
    </row>
    <row r="772" spans="1:12" x14ac:dyDescent="0.25">
      <c r="A772">
        <v>771</v>
      </c>
      <c r="B772" t="s">
        <v>849</v>
      </c>
      <c r="C772">
        <v>6</v>
      </c>
      <c r="D772" t="s">
        <v>43</v>
      </c>
      <c r="E772" s="8">
        <v>132.16999999999999</v>
      </c>
      <c r="F772">
        <v>74</v>
      </c>
      <c r="G772" t="b">
        <v>0</v>
      </c>
      <c r="H772" t="b">
        <v>0</v>
      </c>
      <c r="I772" t="b">
        <v>1</v>
      </c>
      <c r="J772">
        <v>4</v>
      </c>
      <c r="K772">
        <v>64</v>
      </c>
      <c r="L772" s="20">
        <f t="shared" ca="1" si="12"/>
        <v>44780</v>
      </c>
    </row>
    <row r="773" spans="1:12" x14ac:dyDescent="0.25">
      <c r="A773">
        <v>772</v>
      </c>
      <c r="B773" t="s">
        <v>850</v>
      </c>
      <c r="C773">
        <v>2</v>
      </c>
      <c r="D773" t="s">
        <v>30</v>
      </c>
      <c r="E773" s="8">
        <v>683.33</v>
      </c>
      <c r="F773">
        <v>88</v>
      </c>
      <c r="G773" t="b">
        <v>1</v>
      </c>
      <c r="H773" t="b">
        <v>1</v>
      </c>
      <c r="I773" t="b">
        <v>0</v>
      </c>
      <c r="J773">
        <v>8</v>
      </c>
      <c r="K773">
        <v>128</v>
      </c>
      <c r="L773" s="20">
        <f t="shared" ca="1" si="12"/>
        <v>44694</v>
      </c>
    </row>
    <row r="774" spans="1:12" x14ac:dyDescent="0.25">
      <c r="A774">
        <v>773</v>
      </c>
      <c r="B774" t="s">
        <v>851</v>
      </c>
      <c r="C774">
        <v>10</v>
      </c>
      <c r="D774" t="s">
        <v>63</v>
      </c>
      <c r="E774" s="8">
        <v>147.11000000000001</v>
      </c>
      <c r="F774">
        <v>76</v>
      </c>
      <c r="G774" t="b">
        <v>0</v>
      </c>
      <c r="H774" t="b">
        <v>0</v>
      </c>
      <c r="I774" t="b">
        <v>1</v>
      </c>
      <c r="J774">
        <v>4</v>
      </c>
      <c r="K774">
        <v>64</v>
      </c>
      <c r="L774" s="20">
        <f t="shared" ca="1" si="12"/>
        <v>45048</v>
      </c>
    </row>
    <row r="775" spans="1:12" x14ac:dyDescent="0.25">
      <c r="A775">
        <v>774</v>
      </c>
      <c r="B775" t="s">
        <v>852</v>
      </c>
      <c r="C775">
        <v>2</v>
      </c>
      <c r="D775" t="s">
        <v>30</v>
      </c>
      <c r="E775" s="8">
        <v>954.02</v>
      </c>
      <c r="F775">
        <v>88</v>
      </c>
      <c r="G775" t="b">
        <v>0</v>
      </c>
      <c r="H775" t="b">
        <v>1</v>
      </c>
      <c r="I775" t="b">
        <v>0</v>
      </c>
      <c r="J775">
        <v>8</v>
      </c>
      <c r="K775">
        <v>128</v>
      </c>
      <c r="L775" s="20">
        <f t="shared" ca="1" si="12"/>
        <v>44605</v>
      </c>
    </row>
    <row r="776" spans="1:12" x14ac:dyDescent="0.25">
      <c r="A776">
        <v>775</v>
      </c>
      <c r="B776" t="s">
        <v>853</v>
      </c>
      <c r="C776">
        <v>4</v>
      </c>
      <c r="D776" t="s">
        <v>35</v>
      </c>
      <c r="E776" s="8">
        <v>166.55</v>
      </c>
      <c r="F776">
        <v>80</v>
      </c>
      <c r="G776" t="b">
        <v>0</v>
      </c>
      <c r="H776" t="b">
        <v>0</v>
      </c>
      <c r="I776" t="b">
        <v>0</v>
      </c>
      <c r="J776">
        <v>6</v>
      </c>
      <c r="K776">
        <v>64</v>
      </c>
      <c r="L776" s="20">
        <f t="shared" ca="1" si="12"/>
        <v>44686</v>
      </c>
    </row>
    <row r="777" spans="1:12" x14ac:dyDescent="0.25">
      <c r="A777">
        <v>776</v>
      </c>
      <c r="B777" t="s">
        <v>854</v>
      </c>
      <c r="C777">
        <v>36</v>
      </c>
      <c r="D777" t="s">
        <v>550</v>
      </c>
      <c r="E777" s="8">
        <v>953.91</v>
      </c>
      <c r="F777">
        <v>80</v>
      </c>
      <c r="G777" t="b">
        <v>1</v>
      </c>
      <c r="H777" t="b">
        <v>1</v>
      </c>
      <c r="I777" t="b">
        <v>0</v>
      </c>
      <c r="J777">
        <v>8</v>
      </c>
      <c r="K777">
        <v>256</v>
      </c>
      <c r="L777" s="20">
        <f t="shared" ca="1" si="12"/>
        <v>44616</v>
      </c>
    </row>
    <row r="778" spans="1:12" x14ac:dyDescent="0.25">
      <c r="A778">
        <v>777</v>
      </c>
      <c r="B778" t="s">
        <v>855</v>
      </c>
      <c r="C778">
        <v>9</v>
      </c>
      <c r="D778" t="s">
        <v>52</v>
      </c>
      <c r="E778" s="8">
        <v>109.08</v>
      </c>
      <c r="F778">
        <v>64</v>
      </c>
      <c r="G778" t="b">
        <v>0</v>
      </c>
      <c r="H778" t="b">
        <v>0</v>
      </c>
      <c r="I778" t="b">
        <v>0</v>
      </c>
      <c r="J778">
        <v>3</v>
      </c>
      <c r="K778">
        <v>32</v>
      </c>
      <c r="L778" s="20">
        <f t="shared" ca="1" si="12"/>
        <v>44854</v>
      </c>
    </row>
    <row r="779" spans="1:12" x14ac:dyDescent="0.25">
      <c r="A779">
        <v>778</v>
      </c>
      <c r="B779" t="s">
        <v>856</v>
      </c>
      <c r="C779">
        <v>9</v>
      </c>
      <c r="D779" t="s">
        <v>52</v>
      </c>
      <c r="E779" s="8">
        <v>287.36</v>
      </c>
      <c r="F779">
        <v>78</v>
      </c>
      <c r="G779" t="b">
        <v>0</v>
      </c>
      <c r="H779" t="b">
        <v>0</v>
      </c>
      <c r="I779" t="b">
        <v>0</v>
      </c>
      <c r="J779">
        <v>8</v>
      </c>
      <c r="K779">
        <v>128</v>
      </c>
      <c r="L779" s="20">
        <f t="shared" ca="1" si="12"/>
        <v>45047</v>
      </c>
    </row>
    <row r="780" spans="1:12" x14ac:dyDescent="0.25">
      <c r="A780">
        <v>779</v>
      </c>
      <c r="B780" t="s">
        <v>857</v>
      </c>
      <c r="C780">
        <v>9</v>
      </c>
      <c r="D780" t="s">
        <v>52</v>
      </c>
      <c r="E780" s="8">
        <v>172.41</v>
      </c>
      <c r="F780">
        <v>65</v>
      </c>
      <c r="G780" t="b">
        <v>0</v>
      </c>
      <c r="H780" t="b">
        <v>0</v>
      </c>
      <c r="I780" t="b">
        <v>0</v>
      </c>
      <c r="J780">
        <v>4</v>
      </c>
      <c r="K780">
        <v>64</v>
      </c>
      <c r="L780" s="20">
        <f t="shared" ca="1" si="12"/>
        <v>44964</v>
      </c>
    </row>
    <row r="781" spans="1:12" x14ac:dyDescent="0.25">
      <c r="A781">
        <v>780</v>
      </c>
      <c r="B781" t="s">
        <v>858</v>
      </c>
      <c r="C781">
        <v>9</v>
      </c>
      <c r="D781" t="s">
        <v>52</v>
      </c>
      <c r="E781" s="8">
        <v>241.26</v>
      </c>
      <c r="F781">
        <v>70</v>
      </c>
      <c r="G781" t="b">
        <v>0</v>
      </c>
      <c r="H781" t="b">
        <v>0</v>
      </c>
      <c r="I781" t="b">
        <v>0</v>
      </c>
      <c r="J781">
        <v>4</v>
      </c>
      <c r="K781">
        <v>128</v>
      </c>
      <c r="L781" s="20">
        <f t="shared" ca="1" si="12"/>
        <v>44793</v>
      </c>
    </row>
    <row r="782" spans="1:12" x14ac:dyDescent="0.25">
      <c r="A782">
        <v>781</v>
      </c>
      <c r="B782" t="s">
        <v>859</v>
      </c>
      <c r="C782">
        <v>2</v>
      </c>
      <c r="D782" t="s">
        <v>30</v>
      </c>
      <c r="E782" s="8">
        <v>402.29</v>
      </c>
      <c r="F782">
        <v>78</v>
      </c>
      <c r="G782" t="b">
        <v>0</v>
      </c>
      <c r="H782" t="b">
        <v>1</v>
      </c>
      <c r="I782" t="b">
        <v>0</v>
      </c>
      <c r="J782">
        <v>6</v>
      </c>
      <c r="K782">
        <v>128</v>
      </c>
      <c r="L782" s="20">
        <f t="shared" ca="1" si="12"/>
        <v>44996</v>
      </c>
    </row>
    <row r="783" spans="1:12" x14ac:dyDescent="0.25">
      <c r="A783">
        <v>782</v>
      </c>
      <c r="B783" t="s">
        <v>860</v>
      </c>
      <c r="C783">
        <v>4</v>
      </c>
      <c r="D783" t="s">
        <v>35</v>
      </c>
      <c r="E783" s="8">
        <v>344.82</v>
      </c>
      <c r="F783">
        <v>80</v>
      </c>
      <c r="G783" t="b">
        <v>1</v>
      </c>
      <c r="H783" t="b">
        <v>0</v>
      </c>
      <c r="I783" t="b">
        <v>0</v>
      </c>
      <c r="J783">
        <v>8</v>
      </c>
      <c r="K783">
        <v>128</v>
      </c>
      <c r="L783" s="20">
        <f t="shared" ca="1" si="12"/>
        <v>44855</v>
      </c>
    </row>
    <row r="784" spans="1:12" x14ac:dyDescent="0.25">
      <c r="A784">
        <v>783</v>
      </c>
      <c r="B784" t="s">
        <v>861</v>
      </c>
      <c r="C784">
        <v>9</v>
      </c>
      <c r="D784" t="s">
        <v>52</v>
      </c>
      <c r="E784" s="8">
        <v>137.91999999999999</v>
      </c>
      <c r="F784">
        <v>67</v>
      </c>
      <c r="G784" t="b">
        <v>1</v>
      </c>
      <c r="H784" t="b">
        <v>0</v>
      </c>
      <c r="I784" t="b">
        <v>0</v>
      </c>
      <c r="J784">
        <v>4</v>
      </c>
      <c r="K784">
        <v>128</v>
      </c>
      <c r="L784" s="20">
        <f t="shared" ca="1" si="12"/>
        <v>44600</v>
      </c>
    </row>
    <row r="785" spans="1:12" x14ac:dyDescent="0.25">
      <c r="A785">
        <v>784</v>
      </c>
      <c r="B785" t="s">
        <v>862</v>
      </c>
      <c r="C785">
        <v>2</v>
      </c>
      <c r="D785" t="s">
        <v>30</v>
      </c>
      <c r="E785" s="8">
        <v>149.41</v>
      </c>
      <c r="F785">
        <v>72</v>
      </c>
      <c r="G785" t="b">
        <v>0</v>
      </c>
      <c r="H785" t="b">
        <v>0</v>
      </c>
      <c r="I785" t="b">
        <v>0</v>
      </c>
      <c r="J785">
        <v>4</v>
      </c>
      <c r="K785">
        <v>128</v>
      </c>
      <c r="L785" s="20">
        <f t="shared" ca="1" si="12"/>
        <v>44916</v>
      </c>
    </row>
    <row r="786" spans="1:12" x14ac:dyDescent="0.25">
      <c r="A786">
        <v>785</v>
      </c>
      <c r="B786" t="s">
        <v>864</v>
      </c>
      <c r="C786">
        <v>41</v>
      </c>
      <c r="D786" t="s">
        <v>863</v>
      </c>
      <c r="E786" s="8">
        <v>1436.67</v>
      </c>
      <c r="F786">
        <v>89</v>
      </c>
      <c r="G786" t="b">
        <v>1</v>
      </c>
      <c r="H786" t="b">
        <v>1</v>
      </c>
      <c r="I786" t="b">
        <v>0</v>
      </c>
      <c r="J786">
        <v>12</v>
      </c>
      <c r="K786">
        <v>256</v>
      </c>
      <c r="L786" s="20">
        <f t="shared" ca="1" si="12"/>
        <v>45022</v>
      </c>
    </row>
    <row r="787" spans="1:12" x14ac:dyDescent="0.25">
      <c r="A787">
        <v>786</v>
      </c>
      <c r="B787" t="s">
        <v>865</v>
      </c>
      <c r="C787">
        <v>6</v>
      </c>
      <c r="D787" t="s">
        <v>43</v>
      </c>
      <c r="E787" s="8">
        <v>333.32</v>
      </c>
      <c r="F787">
        <v>85</v>
      </c>
      <c r="G787" t="b">
        <v>1</v>
      </c>
      <c r="H787" t="b">
        <v>0</v>
      </c>
      <c r="I787" t="b">
        <v>1</v>
      </c>
      <c r="J787">
        <v>8</v>
      </c>
      <c r="K787">
        <v>128</v>
      </c>
      <c r="L787" s="20">
        <f t="shared" ca="1" si="12"/>
        <v>44864</v>
      </c>
    </row>
    <row r="788" spans="1:12" x14ac:dyDescent="0.25">
      <c r="A788">
        <v>787</v>
      </c>
      <c r="B788" t="s">
        <v>866</v>
      </c>
      <c r="C788">
        <v>17</v>
      </c>
      <c r="D788" t="s">
        <v>174</v>
      </c>
      <c r="E788" s="8">
        <v>149.41</v>
      </c>
      <c r="F788">
        <v>77</v>
      </c>
      <c r="G788" t="b">
        <v>0</v>
      </c>
      <c r="H788" t="b">
        <v>0</v>
      </c>
      <c r="I788" t="b">
        <v>0</v>
      </c>
      <c r="J788">
        <v>8</v>
      </c>
      <c r="K788">
        <v>128</v>
      </c>
      <c r="L788" s="20">
        <f t="shared" ca="1" si="12"/>
        <v>44899</v>
      </c>
    </row>
    <row r="789" spans="1:12" x14ac:dyDescent="0.25">
      <c r="A789">
        <v>788</v>
      </c>
      <c r="B789" t="s">
        <v>867</v>
      </c>
      <c r="C789">
        <v>4</v>
      </c>
      <c r="D789" t="s">
        <v>35</v>
      </c>
      <c r="E789" s="8">
        <v>327.57</v>
      </c>
      <c r="F789">
        <v>82</v>
      </c>
      <c r="G789" t="b">
        <v>1</v>
      </c>
      <c r="H789" t="b">
        <v>0</v>
      </c>
      <c r="I789" t="b">
        <v>0</v>
      </c>
      <c r="J789">
        <v>8</v>
      </c>
      <c r="K789">
        <v>256</v>
      </c>
      <c r="L789" s="20">
        <f t="shared" ca="1" si="12"/>
        <v>44575</v>
      </c>
    </row>
    <row r="790" spans="1:12" x14ac:dyDescent="0.25">
      <c r="A790">
        <v>789</v>
      </c>
      <c r="B790" t="s">
        <v>868</v>
      </c>
      <c r="C790">
        <v>5</v>
      </c>
      <c r="D790" t="s">
        <v>39</v>
      </c>
      <c r="E790" s="8">
        <v>1206.8900000000001</v>
      </c>
      <c r="F790">
        <v>83</v>
      </c>
      <c r="G790" t="b">
        <v>1</v>
      </c>
      <c r="H790" t="b">
        <v>1</v>
      </c>
      <c r="I790" t="b">
        <v>0</v>
      </c>
      <c r="J790">
        <v>6</v>
      </c>
      <c r="K790">
        <v>512</v>
      </c>
      <c r="L790" s="20">
        <f t="shared" ca="1" si="12"/>
        <v>44672</v>
      </c>
    </row>
    <row r="791" spans="1:12" x14ac:dyDescent="0.25">
      <c r="A791">
        <v>790</v>
      </c>
      <c r="B791" t="s">
        <v>869</v>
      </c>
      <c r="C791">
        <v>5</v>
      </c>
      <c r="D791" t="s">
        <v>39</v>
      </c>
      <c r="E791" s="8">
        <v>1988.49</v>
      </c>
      <c r="F791">
        <v>77</v>
      </c>
      <c r="G791" t="b">
        <v>1</v>
      </c>
      <c r="H791" t="b">
        <v>1</v>
      </c>
      <c r="I791" t="b">
        <v>0</v>
      </c>
      <c r="J791">
        <v>6</v>
      </c>
      <c r="K791">
        <v>1024</v>
      </c>
      <c r="L791" s="20">
        <f t="shared" ca="1" si="12"/>
        <v>44847</v>
      </c>
    </row>
    <row r="792" spans="1:12" x14ac:dyDescent="0.25">
      <c r="A792">
        <v>791</v>
      </c>
      <c r="B792" t="s">
        <v>870</v>
      </c>
      <c r="C792">
        <v>6</v>
      </c>
      <c r="D792" t="s">
        <v>43</v>
      </c>
      <c r="E792" s="8">
        <v>206.78</v>
      </c>
      <c r="F792">
        <v>79</v>
      </c>
      <c r="G792" t="b">
        <v>1</v>
      </c>
      <c r="H792" t="b">
        <v>0</v>
      </c>
      <c r="I792" t="b">
        <v>1</v>
      </c>
      <c r="J792">
        <v>6</v>
      </c>
      <c r="K792">
        <v>128</v>
      </c>
      <c r="L792" s="20">
        <f t="shared" ca="1" si="12"/>
        <v>44564</v>
      </c>
    </row>
    <row r="793" spans="1:12" x14ac:dyDescent="0.25">
      <c r="A793">
        <v>792</v>
      </c>
      <c r="B793" t="s">
        <v>871</v>
      </c>
      <c r="C793">
        <v>6</v>
      </c>
      <c r="D793" t="s">
        <v>43</v>
      </c>
      <c r="E793" s="8">
        <v>158.32</v>
      </c>
      <c r="F793">
        <v>76</v>
      </c>
      <c r="G793" t="b">
        <v>0</v>
      </c>
      <c r="H793" t="b">
        <v>0</v>
      </c>
      <c r="I793" t="b">
        <v>1</v>
      </c>
      <c r="J793">
        <v>6</v>
      </c>
      <c r="K793">
        <v>128</v>
      </c>
      <c r="L793" s="20">
        <f t="shared" ca="1" si="12"/>
        <v>45019</v>
      </c>
    </row>
    <row r="794" spans="1:12" x14ac:dyDescent="0.25">
      <c r="A794">
        <v>793</v>
      </c>
      <c r="B794" t="s">
        <v>872</v>
      </c>
      <c r="C794">
        <v>23</v>
      </c>
      <c r="D794" t="s">
        <v>249</v>
      </c>
      <c r="E794" s="8">
        <v>103.44</v>
      </c>
      <c r="F794">
        <v>64</v>
      </c>
      <c r="G794" t="b">
        <v>0</v>
      </c>
      <c r="H794" t="b">
        <v>0</v>
      </c>
      <c r="I794" t="b">
        <v>0</v>
      </c>
      <c r="J794">
        <v>4</v>
      </c>
      <c r="K794">
        <v>64</v>
      </c>
      <c r="L794" s="20">
        <f t="shared" ca="1" si="12"/>
        <v>44563</v>
      </c>
    </row>
    <row r="795" spans="1:12" x14ac:dyDescent="0.25">
      <c r="A795">
        <v>794</v>
      </c>
      <c r="B795" t="s">
        <v>873</v>
      </c>
      <c r="C795">
        <v>1</v>
      </c>
      <c r="D795" t="s">
        <v>25</v>
      </c>
      <c r="E795" s="8">
        <v>218.28</v>
      </c>
      <c r="F795">
        <v>75</v>
      </c>
      <c r="G795" t="b">
        <v>1</v>
      </c>
      <c r="H795" t="b">
        <v>1</v>
      </c>
      <c r="I795" t="b">
        <v>0</v>
      </c>
      <c r="J795">
        <v>4</v>
      </c>
      <c r="K795">
        <v>64</v>
      </c>
      <c r="L795" s="20">
        <f t="shared" ca="1" si="12"/>
        <v>44767</v>
      </c>
    </row>
    <row r="796" spans="1:12" x14ac:dyDescent="0.25">
      <c r="A796">
        <v>795</v>
      </c>
      <c r="B796" t="s">
        <v>874</v>
      </c>
      <c r="C796">
        <v>14</v>
      </c>
      <c r="D796" t="s">
        <v>158</v>
      </c>
      <c r="E796" s="8">
        <v>172.4</v>
      </c>
      <c r="F796">
        <v>77</v>
      </c>
      <c r="G796" t="b">
        <v>0</v>
      </c>
      <c r="H796" t="b">
        <v>1</v>
      </c>
      <c r="I796" t="b">
        <v>0</v>
      </c>
      <c r="J796">
        <v>6</v>
      </c>
      <c r="K796">
        <v>128</v>
      </c>
      <c r="L796" s="20">
        <f t="shared" ca="1" si="12"/>
        <v>44962</v>
      </c>
    </row>
    <row r="797" spans="1:12" x14ac:dyDescent="0.25">
      <c r="A797">
        <v>796</v>
      </c>
      <c r="B797" t="s">
        <v>875</v>
      </c>
      <c r="C797">
        <v>4</v>
      </c>
      <c r="D797" t="s">
        <v>35</v>
      </c>
      <c r="E797" s="8">
        <v>91.94</v>
      </c>
      <c r="F797">
        <v>61</v>
      </c>
      <c r="G797" t="b">
        <v>0</v>
      </c>
      <c r="H797" t="b">
        <v>0</v>
      </c>
      <c r="I797" t="b">
        <v>0</v>
      </c>
      <c r="J797">
        <v>3</v>
      </c>
      <c r="K797">
        <v>32</v>
      </c>
      <c r="L797" s="20">
        <f t="shared" ca="1" si="12"/>
        <v>45035</v>
      </c>
    </row>
    <row r="798" spans="1:12" x14ac:dyDescent="0.25">
      <c r="A798">
        <v>797</v>
      </c>
      <c r="B798" t="s">
        <v>876</v>
      </c>
      <c r="C798">
        <v>6</v>
      </c>
      <c r="D798" t="s">
        <v>43</v>
      </c>
      <c r="E798" s="8">
        <v>459.76</v>
      </c>
      <c r="F798">
        <v>85</v>
      </c>
      <c r="G798" t="b">
        <v>1</v>
      </c>
      <c r="H798" t="b">
        <v>1</v>
      </c>
      <c r="I798" t="b">
        <v>1</v>
      </c>
      <c r="J798">
        <v>8</v>
      </c>
      <c r="K798">
        <v>128</v>
      </c>
      <c r="L798" s="20">
        <f t="shared" ca="1" si="12"/>
        <v>44586</v>
      </c>
    </row>
    <row r="799" spans="1:12" x14ac:dyDescent="0.25">
      <c r="A799">
        <v>798</v>
      </c>
      <c r="B799" t="s">
        <v>877</v>
      </c>
      <c r="C799">
        <v>8</v>
      </c>
      <c r="D799" t="s">
        <v>49</v>
      </c>
      <c r="E799" s="8">
        <v>137.82</v>
      </c>
      <c r="F799">
        <v>67</v>
      </c>
      <c r="G799" t="b">
        <v>0</v>
      </c>
      <c r="H799" t="b">
        <v>0</v>
      </c>
      <c r="I799" t="b">
        <v>0</v>
      </c>
      <c r="J799">
        <v>3</v>
      </c>
      <c r="K799">
        <v>64</v>
      </c>
      <c r="L799" s="20">
        <f t="shared" ca="1" si="12"/>
        <v>44674</v>
      </c>
    </row>
    <row r="800" spans="1:12" x14ac:dyDescent="0.25">
      <c r="A800">
        <v>799</v>
      </c>
      <c r="B800" t="s">
        <v>878</v>
      </c>
      <c r="C800">
        <v>17</v>
      </c>
      <c r="D800" t="s">
        <v>174</v>
      </c>
      <c r="E800" s="8">
        <v>149.41</v>
      </c>
      <c r="F800">
        <v>77</v>
      </c>
      <c r="G800" t="b">
        <v>0</v>
      </c>
      <c r="H800" t="b">
        <v>0</v>
      </c>
      <c r="I800" t="b">
        <v>0</v>
      </c>
      <c r="J800">
        <v>6</v>
      </c>
      <c r="K800">
        <v>128</v>
      </c>
      <c r="L800" s="20">
        <f t="shared" ca="1" si="12"/>
        <v>44989</v>
      </c>
    </row>
    <row r="801" spans="1:12" x14ac:dyDescent="0.25">
      <c r="A801">
        <v>800</v>
      </c>
      <c r="B801" t="s">
        <v>879</v>
      </c>
      <c r="C801">
        <v>2</v>
      </c>
      <c r="D801" t="s">
        <v>30</v>
      </c>
      <c r="E801" s="8">
        <v>632.16999999999996</v>
      </c>
      <c r="F801">
        <v>77</v>
      </c>
      <c r="G801" t="b">
        <v>1</v>
      </c>
      <c r="H801" t="b">
        <v>1</v>
      </c>
      <c r="I801" t="b">
        <v>0</v>
      </c>
      <c r="J801">
        <v>8</v>
      </c>
      <c r="K801">
        <v>128</v>
      </c>
      <c r="L801" s="20">
        <f t="shared" ca="1" si="12"/>
        <v>44878</v>
      </c>
    </row>
    <row r="802" spans="1:12" x14ac:dyDescent="0.25">
      <c r="A802">
        <v>801</v>
      </c>
      <c r="B802" t="s">
        <v>880</v>
      </c>
      <c r="C802">
        <v>2</v>
      </c>
      <c r="D802" t="s">
        <v>30</v>
      </c>
      <c r="E802" s="8">
        <v>287.24</v>
      </c>
      <c r="F802">
        <v>72</v>
      </c>
      <c r="G802" t="b">
        <v>1</v>
      </c>
      <c r="H802" t="b">
        <v>0</v>
      </c>
      <c r="I802" t="b">
        <v>0</v>
      </c>
      <c r="J802">
        <v>6</v>
      </c>
      <c r="K802">
        <v>128</v>
      </c>
      <c r="L802" s="20">
        <f t="shared" ca="1" si="12"/>
        <v>44741</v>
      </c>
    </row>
    <row r="803" spans="1:12" x14ac:dyDescent="0.25">
      <c r="A803">
        <v>802</v>
      </c>
      <c r="B803" t="s">
        <v>881</v>
      </c>
      <c r="C803">
        <v>9</v>
      </c>
      <c r="D803" t="s">
        <v>52</v>
      </c>
      <c r="E803" s="8">
        <v>689.64</v>
      </c>
      <c r="F803">
        <v>88</v>
      </c>
      <c r="G803" t="b">
        <v>1</v>
      </c>
      <c r="H803" t="b">
        <v>0</v>
      </c>
      <c r="I803" t="b">
        <v>0</v>
      </c>
      <c r="J803">
        <v>12</v>
      </c>
      <c r="K803">
        <v>256</v>
      </c>
      <c r="L803" s="20">
        <f t="shared" ca="1" si="12"/>
        <v>44773</v>
      </c>
    </row>
    <row r="804" spans="1:12" x14ac:dyDescent="0.25">
      <c r="A804">
        <v>803</v>
      </c>
      <c r="B804" t="s">
        <v>882</v>
      </c>
      <c r="C804">
        <v>10</v>
      </c>
      <c r="D804" t="s">
        <v>63</v>
      </c>
      <c r="E804" s="8">
        <v>229.87</v>
      </c>
      <c r="F804">
        <v>72</v>
      </c>
      <c r="G804" t="b">
        <v>1</v>
      </c>
      <c r="H804" t="b">
        <v>0</v>
      </c>
      <c r="I804" t="b">
        <v>0</v>
      </c>
      <c r="J804">
        <v>6</v>
      </c>
      <c r="K804">
        <v>128</v>
      </c>
      <c r="L804" s="20">
        <f t="shared" ca="1" si="12"/>
        <v>44795</v>
      </c>
    </row>
    <row r="805" spans="1:12" x14ac:dyDescent="0.25">
      <c r="A805">
        <v>804</v>
      </c>
      <c r="B805" t="s">
        <v>883</v>
      </c>
      <c r="C805">
        <v>17</v>
      </c>
      <c r="D805" t="s">
        <v>174</v>
      </c>
      <c r="E805" s="8">
        <v>195.39</v>
      </c>
      <c r="F805">
        <v>79</v>
      </c>
      <c r="G805" t="b">
        <v>0</v>
      </c>
      <c r="H805" t="b">
        <v>0</v>
      </c>
      <c r="I805" t="b">
        <v>0</v>
      </c>
      <c r="J805">
        <v>8</v>
      </c>
      <c r="K805">
        <v>128</v>
      </c>
      <c r="L805" s="20">
        <f t="shared" ca="1" si="12"/>
        <v>44799</v>
      </c>
    </row>
    <row r="806" spans="1:12" x14ac:dyDescent="0.25">
      <c r="A806">
        <v>805</v>
      </c>
      <c r="B806" t="s">
        <v>884</v>
      </c>
      <c r="C806">
        <v>2</v>
      </c>
      <c r="D806" t="s">
        <v>30</v>
      </c>
      <c r="E806" s="8">
        <v>172.4</v>
      </c>
      <c r="F806">
        <v>60</v>
      </c>
      <c r="G806" t="b">
        <v>0</v>
      </c>
      <c r="H806" t="b">
        <v>0</v>
      </c>
      <c r="I806" t="b">
        <v>0</v>
      </c>
      <c r="J806">
        <v>4</v>
      </c>
      <c r="K806">
        <v>64</v>
      </c>
      <c r="L806" s="20">
        <f t="shared" ca="1" si="12"/>
        <v>44845</v>
      </c>
    </row>
    <row r="807" spans="1:12" x14ac:dyDescent="0.25">
      <c r="A807">
        <v>806</v>
      </c>
      <c r="B807" t="s">
        <v>885</v>
      </c>
      <c r="C807">
        <v>9</v>
      </c>
      <c r="D807" t="s">
        <v>52</v>
      </c>
      <c r="E807" s="8">
        <v>344.71</v>
      </c>
      <c r="F807">
        <v>76</v>
      </c>
      <c r="G807" t="b">
        <v>1</v>
      </c>
      <c r="H807" t="b">
        <v>0</v>
      </c>
      <c r="I807" t="b">
        <v>0</v>
      </c>
      <c r="J807">
        <v>8</v>
      </c>
      <c r="K807">
        <v>128</v>
      </c>
      <c r="L807" s="20">
        <f t="shared" ca="1" si="12"/>
        <v>44549</v>
      </c>
    </row>
    <row r="808" spans="1:12" x14ac:dyDescent="0.25">
      <c r="A808">
        <v>807</v>
      </c>
      <c r="B808" t="s">
        <v>886</v>
      </c>
      <c r="C808">
        <v>6</v>
      </c>
      <c r="D808" t="s">
        <v>43</v>
      </c>
      <c r="E808" s="8">
        <v>160.80000000000001</v>
      </c>
      <c r="F808">
        <v>69</v>
      </c>
      <c r="G808" t="b">
        <v>1</v>
      </c>
      <c r="H808" t="b">
        <v>0</v>
      </c>
      <c r="I808" t="b">
        <v>1</v>
      </c>
      <c r="J808">
        <v>4</v>
      </c>
      <c r="K808">
        <v>128</v>
      </c>
      <c r="L808" s="20">
        <f t="shared" ca="1" si="12"/>
        <v>44819</v>
      </c>
    </row>
    <row r="809" spans="1:12" x14ac:dyDescent="0.25">
      <c r="A809">
        <v>808</v>
      </c>
      <c r="B809" t="s">
        <v>887</v>
      </c>
      <c r="C809">
        <v>6</v>
      </c>
      <c r="D809" t="s">
        <v>43</v>
      </c>
      <c r="E809" s="8">
        <v>206.89</v>
      </c>
      <c r="F809">
        <v>81</v>
      </c>
      <c r="G809" t="b">
        <v>0</v>
      </c>
      <c r="H809" t="b">
        <v>0</v>
      </c>
      <c r="I809" t="b">
        <v>1</v>
      </c>
      <c r="J809">
        <v>6</v>
      </c>
      <c r="K809">
        <v>128</v>
      </c>
      <c r="L809" s="20">
        <f t="shared" ca="1" si="12"/>
        <v>44683</v>
      </c>
    </row>
    <row r="810" spans="1:12" x14ac:dyDescent="0.25">
      <c r="A810">
        <v>809</v>
      </c>
      <c r="B810" t="s">
        <v>888</v>
      </c>
      <c r="C810">
        <v>4</v>
      </c>
      <c r="D810" t="s">
        <v>35</v>
      </c>
      <c r="E810" s="8">
        <v>131.02000000000001</v>
      </c>
      <c r="F810">
        <v>73</v>
      </c>
      <c r="G810" t="b">
        <v>0</v>
      </c>
      <c r="H810" t="b">
        <v>0</v>
      </c>
      <c r="I810" t="b">
        <v>0</v>
      </c>
      <c r="J810">
        <v>4</v>
      </c>
      <c r="K810">
        <v>64</v>
      </c>
      <c r="L810" s="20">
        <f t="shared" ca="1" si="12"/>
        <v>44872</v>
      </c>
    </row>
    <row r="811" spans="1:12" x14ac:dyDescent="0.25">
      <c r="A811">
        <v>810</v>
      </c>
      <c r="B811" t="s">
        <v>889</v>
      </c>
      <c r="C811">
        <v>9</v>
      </c>
      <c r="D811" t="s">
        <v>52</v>
      </c>
      <c r="E811" s="8">
        <v>229.77</v>
      </c>
      <c r="F811">
        <v>79</v>
      </c>
      <c r="G811" t="b">
        <v>1</v>
      </c>
      <c r="H811" t="b">
        <v>0</v>
      </c>
      <c r="I811" t="b">
        <v>0</v>
      </c>
      <c r="J811">
        <v>8</v>
      </c>
      <c r="K811">
        <v>128</v>
      </c>
      <c r="L811" s="20">
        <f t="shared" ca="1" si="12"/>
        <v>44558</v>
      </c>
    </row>
    <row r="812" spans="1:12" x14ac:dyDescent="0.25">
      <c r="A812">
        <v>811</v>
      </c>
      <c r="B812" t="s">
        <v>890</v>
      </c>
      <c r="C812">
        <v>9</v>
      </c>
      <c r="D812" t="s">
        <v>52</v>
      </c>
      <c r="E812" s="8">
        <v>178.15</v>
      </c>
      <c r="F812">
        <v>74</v>
      </c>
      <c r="G812" t="b">
        <v>0</v>
      </c>
      <c r="H812" t="b">
        <v>0</v>
      </c>
      <c r="I812" t="b">
        <v>0</v>
      </c>
      <c r="J812">
        <v>4</v>
      </c>
      <c r="K812">
        <v>128</v>
      </c>
      <c r="L812" s="20">
        <f t="shared" ca="1" si="12"/>
        <v>44853</v>
      </c>
    </row>
    <row r="813" spans="1:12" x14ac:dyDescent="0.25">
      <c r="A813">
        <v>812</v>
      </c>
      <c r="B813" t="s">
        <v>891</v>
      </c>
      <c r="C813">
        <v>13</v>
      </c>
      <c r="D813" t="s">
        <v>121</v>
      </c>
      <c r="E813" s="8">
        <v>80.45</v>
      </c>
      <c r="F813">
        <v>80</v>
      </c>
      <c r="G813" t="b">
        <v>0</v>
      </c>
      <c r="H813" t="b">
        <v>0</v>
      </c>
      <c r="I813" t="b">
        <v>0</v>
      </c>
      <c r="J813">
        <v>3</v>
      </c>
      <c r="K813">
        <v>32</v>
      </c>
      <c r="L813" s="20">
        <f t="shared" ca="1" si="12"/>
        <v>44966</v>
      </c>
    </row>
    <row r="814" spans="1:12" x14ac:dyDescent="0.25">
      <c r="A814">
        <v>813</v>
      </c>
      <c r="B814" t="s">
        <v>892</v>
      </c>
      <c r="C814">
        <v>6</v>
      </c>
      <c r="D814" t="s">
        <v>43</v>
      </c>
      <c r="E814" s="8">
        <v>143.66999999999999</v>
      </c>
      <c r="F814">
        <v>77</v>
      </c>
      <c r="G814" t="b">
        <v>0</v>
      </c>
      <c r="H814" t="b">
        <v>0</v>
      </c>
      <c r="I814" t="b">
        <v>1</v>
      </c>
      <c r="J814">
        <v>4</v>
      </c>
      <c r="K814">
        <v>128</v>
      </c>
      <c r="L814" s="20">
        <f t="shared" ca="1" si="12"/>
        <v>44822</v>
      </c>
    </row>
    <row r="815" spans="1:12" x14ac:dyDescent="0.25">
      <c r="A815">
        <v>814</v>
      </c>
      <c r="B815" t="s">
        <v>893</v>
      </c>
      <c r="C815">
        <v>5</v>
      </c>
      <c r="D815" t="s">
        <v>39</v>
      </c>
      <c r="E815" s="8">
        <v>1057.46</v>
      </c>
      <c r="F815">
        <v>80</v>
      </c>
      <c r="G815" t="b">
        <v>1</v>
      </c>
      <c r="H815" t="b">
        <v>1</v>
      </c>
      <c r="I815" t="b">
        <v>0</v>
      </c>
      <c r="J815">
        <v>4</v>
      </c>
      <c r="K815">
        <v>512</v>
      </c>
      <c r="L815" s="20">
        <f t="shared" ca="1" si="12"/>
        <v>44963</v>
      </c>
    </row>
    <row r="816" spans="1:12" x14ac:dyDescent="0.25">
      <c r="A816">
        <v>815</v>
      </c>
      <c r="B816" t="s">
        <v>894</v>
      </c>
      <c r="C816">
        <v>17</v>
      </c>
      <c r="D816" t="s">
        <v>174</v>
      </c>
      <c r="E816" s="8">
        <v>111.38</v>
      </c>
      <c r="F816">
        <v>71</v>
      </c>
      <c r="G816" t="b">
        <v>0</v>
      </c>
      <c r="H816" t="b">
        <v>0</v>
      </c>
      <c r="I816" t="b">
        <v>0</v>
      </c>
      <c r="J816">
        <v>4</v>
      </c>
      <c r="K816">
        <v>64</v>
      </c>
      <c r="L816" s="20">
        <f t="shared" ca="1" si="12"/>
        <v>44868</v>
      </c>
    </row>
    <row r="817" spans="1:12" x14ac:dyDescent="0.25">
      <c r="A817">
        <v>816</v>
      </c>
      <c r="B817" t="s">
        <v>895</v>
      </c>
      <c r="C817">
        <v>4</v>
      </c>
      <c r="D817" t="s">
        <v>35</v>
      </c>
      <c r="E817" s="8">
        <v>379.2</v>
      </c>
      <c r="F817">
        <v>85</v>
      </c>
      <c r="G817" t="b">
        <v>1</v>
      </c>
      <c r="H817" t="b">
        <v>1</v>
      </c>
      <c r="I817" t="b">
        <v>0</v>
      </c>
      <c r="J817">
        <v>8</v>
      </c>
      <c r="K817">
        <v>128</v>
      </c>
      <c r="L817" s="20">
        <f t="shared" ca="1" si="12"/>
        <v>44550</v>
      </c>
    </row>
    <row r="818" spans="1:12" x14ac:dyDescent="0.25">
      <c r="A818">
        <v>817</v>
      </c>
      <c r="B818" t="s">
        <v>896</v>
      </c>
      <c r="C818">
        <v>6</v>
      </c>
      <c r="D818" t="s">
        <v>43</v>
      </c>
      <c r="E818" s="8">
        <v>494.14</v>
      </c>
      <c r="F818">
        <v>87</v>
      </c>
      <c r="G818" t="b">
        <v>1</v>
      </c>
      <c r="H818" t="b">
        <v>1</v>
      </c>
      <c r="I818" t="b">
        <v>1</v>
      </c>
      <c r="J818">
        <v>8</v>
      </c>
      <c r="K818">
        <v>128</v>
      </c>
      <c r="L818" s="20">
        <f t="shared" ca="1" si="12"/>
        <v>44925</v>
      </c>
    </row>
    <row r="819" spans="1:12" x14ac:dyDescent="0.25">
      <c r="A819">
        <v>818</v>
      </c>
      <c r="B819" t="s">
        <v>898</v>
      </c>
      <c r="C819">
        <v>42</v>
      </c>
      <c r="D819" t="s">
        <v>897</v>
      </c>
      <c r="E819" s="8">
        <v>172.4</v>
      </c>
      <c r="F819">
        <v>82</v>
      </c>
      <c r="G819" t="b">
        <v>0</v>
      </c>
      <c r="H819" t="b">
        <v>0</v>
      </c>
      <c r="I819" t="b">
        <v>0</v>
      </c>
      <c r="J819">
        <v>2</v>
      </c>
      <c r="K819">
        <v>16</v>
      </c>
      <c r="L819" s="20">
        <f t="shared" ca="1" si="12"/>
        <v>44938</v>
      </c>
    </row>
    <row r="820" spans="1:12" x14ac:dyDescent="0.25">
      <c r="A820">
        <v>819</v>
      </c>
      <c r="B820" t="s">
        <v>899</v>
      </c>
      <c r="C820">
        <v>6</v>
      </c>
      <c r="D820" t="s">
        <v>43</v>
      </c>
      <c r="E820" s="8">
        <v>214.93</v>
      </c>
      <c r="F820">
        <v>82</v>
      </c>
      <c r="G820" t="b">
        <v>0</v>
      </c>
      <c r="H820" t="b">
        <v>0</v>
      </c>
      <c r="I820" t="b">
        <v>1</v>
      </c>
      <c r="J820">
        <v>8</v>
      </c>
      <c r="K820">
        <v>128</v>
      </c>
      <c r="L820" s="20">
        <f t="shared" ca="1" si="12"/>
        <v>45030</v>
      </c>
    </row>
    <row r="821" spans="1:12" x14ac:dyDescent="0.25">
      <c r="A821">
        <v>820</v>
      </c>
      <c r="B821" t="s">
        <v>900</v>
      </c>
      <c r="C821">
        <v>4</v>
      </c>
      <c r="D821" t="s">
        <v>35</v>
      </c>
      <c r="E821" s="8">
        <v>126.32</v>
      </c>
      <c r="F821">
        <v>76</v>
      </c>
      <c r="G821" t="b">
        <v>1</v>
      </c>
      <c r="H821" t="b">
        <v>0</v>
      </c>
      <c r="I821" t="b">
        <v>0</v>
      </c>
      <c r="J821">
        <v>4</v>
      </c>
      <c r="K821">
        <v>128</v>
      </c>
      <c r="L821" s="20">
        <f t="shared" ca="1" si="12"/>
        <v>45036</v>
      </c>
    </row>
    <row r="822" spans="1:12" x14ac:dyDescent="0.25">
      <c r="A822">
        <v>821</v>
      </c>
      <c r="B822" t="s">
        <v>901</v>
      </c>
      <c r="C822">
        <v>6</v>
      </c>
      <c r="D822" t="s">
        <v>43</v>
      </c>
      <c r="E822" s="8">
        <v>356.21</v>
      </c>
      <c r="F822">
        <v>85</v>
      </c>
      <c r="G822" t="b">
        <v>1</v>
      </c>
      <c r="H822" t="b">
        <v>0</v>
      </c>
      <c r="I822" t="b">
        <v>1</v>
      </c>
      <c r="J822">
        <v>8</v>
      </c>
      <c r="K822">
        <v>128</v>
      </c>
      <c r="L822" s="20">
        <f t="shared" ca="1" si="12"/>
        <v>44977</v>
      </c>
    </row>
    <row r="823" spans="1:12" x14ac:dyDescent="0.25">
      <c r="A823">
        <v>822</v>
      </c>
      <c r="B823" t="s">
        <v>902</v>
      </c>
      <c r="C823">
        <v>38</v>
      </c>
      <c r="D823" t="s">
        <v>611</v>
      </c>
      <c r="E823" s="8">
        <v>689.64</v>
      </c>
      <c r="F823">
        <v>89</v>
      </c>
      <c r="G823" t="b">
        <v>1</v>
      </c>
      <c r="H823" t="b">
        <v>1</v>
      </c>
      <c r="I823" t="b">
        <v>0</v>
      </c>
      <c r="J823">
        <v>16</v>
      </c>
      <c r="K823">
        <v>512</v>
      </c>
      <c r="L823" s="20">
        <f t="shared" ca="1" si="12"/>
        <v>44627</v>
      </c>
    </row>
    <row r="824" spans="1:12" x14ac:dyDescent="0.25">
      <c r="A824">
        <v>823</v>
      </c>
      <c r="B824" t="s">
        <v>903</v>
      </c>
      <c r="C824">
        <v>2</v>
      </c>
      <c r="D824" t="s">
        <v>30</v>
      </c>
      <c r="E824" s="8">
        <v>275.85000000000002</v>
      </c>
      <c r="F824">
        <v>83</v>
      </c>
      <c r="G824" t="b">
        <v>0</v>
      </c>
      <c r="H824" t="b">
        <v>1</v>
      </c>
      <c r="I824" t="b">
        <v>0</v>
      </c>
      <c r="J824">
        <v>6</v>
      </c>
      <c r="K824">
        <v>128</v>
      </c>
      <c r="L824" s="20">
        <f t="shared" ca="1" si="12"/>
        <v>44655</v>
      </c>
    </row>
    <row r="825" spans="1:12" x14ac:dyDescent="0.25">
      <c r="A825">
        <v>824</v>
      </c>
      <c r="B825" t="s">
        <v>904</v>
      </c>
      <c r="C825">
        <v>4</v>
      </c>
      <c r="D825" t="s">
        <v>35</v>
      </c>
      <c r="E825" s="8">
        <v>114.93</v>
      </c>
      <c r="F825">
        <v>69</v>
      </c>
      <c r="G825" t="b">
        <v>1</v>
      </c>
      <c r="H825" t="b">
        <v>0</v>
      </c>
      <c r="I825" t="b">
        <v>0</v>
      </c>
      <c r="J825">
        <v>4</v>
      </c>
      <c r="K825">
        <v>128</v>
      </c>
      <c r="L825" s="20">
        <f t="shared" ca="1" si="12"/>
        <v>44756</v>
      </c>
    </row>
    <row r="826" spans="1:12" x14ac:dyDescent="0.25">
      <c r="A826">
        <v>825</v>
      </c>
      <c r="B826" t="s">
        <v>905</v>
      </c>
      <c r="C826">
        <v>5</v>
      </c>
      <c r="D826" t="s">
        <v>39</v>
      </c>
      <c r="E826" s="8">
        <v>1378.16</v>
      </c>
      <c r="F826">
        <v>80</v>
      </c>
      <c r="G826" t="b">
        <v>1</v>
      </c>
      <c r="H826" t="b">
        <v>1</v>
      </c>
      <c r="I826" t="b">
        <v>0</v>
      </c>
      <c r="J826">
        <v>6</v>
      </c>
      <c r="K826">
        <v>256</v>
      </c>
      <c r="L826" s="20">
        <f t="shared" ca="1" si="12"/>
        <v>44942</v>
      </c>
    </row>
    <row r="827" spans="1:12" x14ac:dyDescent="0.25">
      <c r="A827">
        <v>826</v>
      </c>
      <c r="B827" t="s">
        <v>906</v>
      </c>
      <c r="C827">
        <v>6</v>
      </c>
      <c r="D827" t="s">
        <v>43</v>
      </c>
      <c r="E827" s="8">
        <v>106.89</v>
      </c>
      <c r="F827">
        <v>67</v>
      </c>
      <c r="G827" t="b">
        <v>0</v>
      </c>
      <c r="H827" t="b">
        <v>0</v>
      </c>
      <c r="I827" t="b">
        <v>0</v>
      </c>
      <c r="J827">
        <v>4</v>
      </c>
      <c r="K827">
        <v>128</v>
      </c>
      <c r="L827" s="20">
        <f t="shared" ca="1" si="12"/>
        <v>44653</v>
      </c>
    </row>
    <row r="828" spans="1:12" x14ac:dyDescent="0.25">
      <c r="A828">
        <v>827</v>
      </c>
      <c r="B828" t="s">
        <v>907</v>
      </c>
      <c r="C828">
        <v>4</v>
      </c>
      <c r="D828" t="s">
        <v>35</v>
      </c>
      <c r="E828" s="8">
        <v>149.30000000000001</v>
      </c>
      <c r="F828">
        <v>77</v>
      </c>
      <c r="G828" t="b">
        <v>0</v>
      </c>
      <c r="H828" t="b">
        <v>0</v>
      </c>
      <c r="I828" t="b">
        <v>0</v>
      </c>
      <c r="J828">
        <v>6</v>
      </c>
      <c r="K828">
        <v>64</v>
      </c>
      <c r="L828" s="20">
        <f t="shared" ca="1" si="12"/>
        <v>44942</v>
      </c>
    </row>
    <row r="829" spans="1:12" x14ac:dyDescent="0.25">
      <c r="A829">
        <v>828</v>
      </c>
      <c r="B829" t="s">
        <v>908</v>
      </c>
      <c r="C829">
        <v>2</v>
      </c>
      <c r="D829" t="s">
        <v>30</v>
      </c>
      <c r="E829" s="8">
        <v>57.46</v>
      </c>
      <c r="F829">
        <v>82</v>
      </c>
      <c r="G829" t="b">
        <v>0</v>
      </c>
      <c r="H829" t="b">
        <v>0</v>
      </c>
      <c r="I829" t="b">
        <v>0</v>
      </c>
      <c r="J829">
        <v>1</v>
      </c>
      <c r="K829">
        <v>16</v>
      </c>
      <c r="L829" s="20">
        <f t="shared" ca="1" si="12"/>
        <v>44780</v>
      </c>
    </row>
    <row r="830" spans="1:12" x14ac:dyDescent="0.25">
      <c r="A830">
        <v>829</v>
      </c>
      <c r="B830" t="s">
        <v>910</v>
      </c>
      <c r="C830">
        <v>8</v>
      </c>
      <c r="D830" t="s">
        <v>49</v>
      </c>
      <c r="E830" s="8">
        <v>344.71</v>
      </c>
      <c r="F830">
        <v>83</v>
      </c>
      <c r="G830" t="b">
        <v>1</v>
      </c>
      <c r="H830" t="b">
        <v>0</v>
      </c>
      <c r="I830" t="b">
        <v>0</v>
      </c>
      <c r="J830">
        <v>8</v>
      </c>
      <c r="K830">
        <v>128</v>
      </c>
      <c r="L830" s="20">
        <f t="shared" ca="1" si="12"/>
        <v>44560</v>
      </c>
    </row>
    <row r="831" spans="1:12" x14ac:dyDescent="0.25">
      <c r="A831">
        <v>830</v>
      </c>
      <c r="B831" t="s">
        <v>911</v>
      </c>
      <c r="C831">
        <v>8</v>
      </c>
      <c r="D831" t="s">
        <v>49</v>
      </c>
      <c r="E831" s="8">
        <v>143.56</v>
      </c>
      <c r="F831">
        <v>72</v>
      </c>
      <c r="G831" t="b">
        <v>0</v>
      </c>
      <c r="H831" t="b">
        <v>0</v>
      </c>
      <c r="I831" t="b">
        <v>0</v>
      </c>
      <c r="J831">
        <v>6</v>
      </c>
      <c r="K831">
        <v>128</v>
      </c>
      <c r="L831" s="20">
        <f t="shared" ca="1" si="12"/>
        <v>45051</v>
      </c>
    </row>
    <row r="832" spans="1:12" x14ac:dyDescent="0.25">
      <c r="A832">
        <v>831</v>
      </c>
      <c r="B832" t="s">
        <v>912</v>
      </c>
      <c r="C832">
        <v>31</v>
      </c>
      <c r="D832" t="s">
        <v>434</v>
      </c>
      <c r="E832" s="8">
        <v>321.83</v>
      </c>
      <c r="F832">
        <v>75</v>
      </c>
      <c r="G832" t="b">
        <v>0</v>
      </c>
      <c r="H832" t="b">
        <v>1</v>
      </c>
      <c r="I832" t="b">
        <v>0</v>
      </c>
      <c r="J832">
        <v>4</v>
      </c>
      <c r="K832">
        <v>128</v>
      </c>
      <c r="L832" s="20">
        <f t="shared" ca="1" si="12"/>
        <v>44995</v>
      </c>
    </row>
    <row r="833" spans="1:12" x14ac:dyDescent="0.25">
      <c r="A833">
        <v>832</v>
      </c>
      <c r="B833" t="s">
        <v>913</v>
      </c>
      <c r="C833">
        <v>9</v>
      </c>
      <c r="D833" t="s">
        <v>52</v>
      </c>
      <c r="E833" s="8">
        <v>94.24</v>
      </c>
      <c r="F833">
        <v>82</v>
      </c>
      <c r="G833" t="b">
        <v>0</v>
      </c>
      <c r="H833" t="b">
        <v>0</v>
      </c>
      <c r="I833" t="b">
        <v>0</v>
      </c>
      <c r="J833">
        <v>2</v>
      </c>
      <c r="K833">
        <v>32</v>
      </c>
      <c r="L833" s="20">
        <f t="shared" ca="1" si="12"/>
        <v>44604</v>
      </c>
    </row>
    <row r="834" spans="1:12" x14ac:dyDescent="0.25">
      <c r="A834">
        <v>833</v>
      </c>
      <c r="B834" t="s">
        <v>914</v>
      </c>
      <c r="C834">
        <v>36</v>
      </c>
      <c r="D834" t="s">
        <v>550</v>
      </c>
      <c r="E834" s="8">
        <v>252.76</v>
      </c>
      <c r="F834">
        <v>81</v>
      </c>
      <c r="G834" t="b">
        <v>0</v>
      </c>
      <c r="H834" t="b">
        <v>0</v>
      </c>
      <c r="I834" t="b">
        <v>0</v>
      </c>
      <c r="J834">
        <v>8</v>
      </c>
      <c r="K834">
        <v>128</v>
      </c>
      <c r="L834" s="20">
        <f t="shared" ref="L834:L897" ca="1" si="13">RANDBETWEEN($O$2,$P$2)</f>
        <v>44952</v>
      </c>
    </row>
    <row r="835" spans="1:12" x14ac:dyDescent="0.25">
      <c r="A835">
        <v>834</v>
      </c>
      <c r="B835" t="s">
        <v>915</v>
      </c>
      <c r="C835">
        <v>9</v>
      </c>
      <c r="D835" t="s">
        <v>52</v>
      </c>
      <c r="E835" s="8">
        <v>229.89</v>
      </c>
      <c r="F835">
        <v>73</v>
      </c>
      <c r="G835" t="b">
        <v>0</v>
      </c>
      <c r="H835" t="b">
        <v>0</v>
      </c>
      <c r="I835" t="b">
        <v>0</v>
      </c>
      <c r="J835">
        <v>4</v>
      </c>
      <c r="K835">
        <v>128</v>
      </c>
      <c r="L835" s="20">
        <f t="shared" ca="1" si="13"/>
        <v>44820</v>
      </c>
    </row>
    <row r="836" spans="1:12" x14ac:dyDescent="0.25">
      <c r="A836">
        <v>835</v>
      </c>
      <c r="B836" t="s">
        <v>916</v>
      </c>
      <c r="C836">
        <v>9</v>
      </c>
      <c r="D836" t="s">
        <v>52</v>
      </c>
      <c r="E836" s="8">
        <v>137.82</v>
      </c>
      <c r="F836">
        <v>74</v>
      </c>
      <c r="G836" t="b">
        <v>0</v>
      </c>
      <c r="H836" t="b">
        <v>0</v>
      </c>
      <c r="I836" t="b">
        <v>0</v>
      </c>
      <c r="J836">
        <v>6</v>
      </c>
      <c r="K836">
        <v>64</v>
      </c>
      <c r="L836" s="20">
        <f t="shared" ca="1" si="13"/>
        <v>44965</v>
      </c>
    </row>
    <row r="837" spans="1:12" x14ac:dyDescent="0.25">
      <c r="A837">
        <v>836</v>
      </c>
      <c r="B837" t="s">
        <v>917</v>
      </c>
      <c r="C837">
        <v>6</v>
      </c>
      <c r="D837" t="s">
        <v>43</v>
      </c>
      <c r="E837" s="8">
        <v>137.80000000000001</v>
      </c>
      <c r="F837">
        <v>75</v>
      </c>
      <c r="G837" t="b">
        <v>0</v>
      </c>
      <c r="H837" t="b">
        <v>0</v>
      </c>
      <c r="I837" t="b">
        <v>1</v>
      </c>
      <c r="J837">
        <v>4</v>
      </c>
      <c r="K837">
        <v>64</v>
      </c>
      <c r="L837" s="20">
        <f t="shared" ca="1" si="13"/>
        <v>44821</v>
      </c>
    </row>
    <row r="838" spans="1:12" x14ac:dyDescent="0.25">
      <c r="A838">
        <v>837</v>
      </c>
      <c r="B838" t="s">
        <v>918</v>
      </c>
      <c r="C838">
        <v>6</v>
      </c>
      <c r="D838" t="s">
        <v>43</v>
      </c>
      <c r="E838" s="8">
        <v>132.07</v>
      </c>
      <c r="F838">
        <v>66</v>
      </c>
      <c r="G838" t="b">
        <v>0</v>
      </c>
      <c r="H838" t="b">
        <v>0</v>
      </c>
      <c r="I838" t="b">
        <v>1</v>
      </c>
      <c r="J838">
        <v>4</v>
      </c>
      <c r="K838">
        <v>64</v>
      </c>
      <c r="L838" s="20">
        <f t="shared" ca="1" si="13"/>
        <v>44930</v>
      </c>
    </row>
    <row r="839" spans="1:12" x14ac:dyDescent="0.25">
      <c r="A839">
        <v>838</v>
      </c>
      <c r="B839" t="s">
        <v>919</v>
      </c>
      <c r="C839">
        <v>3</v>
      </c>
      <c r="D839" t="s">
        <v>33</v>
      </c>
      <c r="E839" s="8">
        <v>132.07</v>
      </c>
      <c r="F839">
        <v>68</v>
      </c>
      <c r="G839" t="b">
        <v>0</v>
      </c>
      <c r="H839" t="b">
        <v>0</v>
      </c>
      <c r="I839" t="b">
        <v>0</v>
      </c>
      <c r="J839">
        <v>4</v>
      </c>
      <c r="K839">
        <v>64</v>
      </c>
      <c r="L839" s="20">
        <f t="shared" ca="1" si="13"/>
        <v>44945</v>
      </c>
    </row>
    <row r="840" spans="1:12" x14ac:dyDescent="0.25">
      <c r="A840">
        <v>839</v>
      </c>
      <c r="B840" t="s">
        <v>920</v>
      </c>
      <c r="C840">
        <v>16</v>
      </c>
      <c r="D840" t="s">
        <v>172</v>
      </c>
      <c r="E840" s="8">
        <v>183.9</v>
      </c>
      <c r="F840">
        <v>67</v>
      </c>
      <c r="G840" t="b">
        <v>0</v>
      </c>
      <c r="H840" t="b">
        <v>1</v>
      </c>
      <c r="I840" t="b">
        <v>0</v>
      </c>
      <c r="J840">
        <v>4</v>
      </c>
      <c r="K840">
        <v>64</v>
      </c>
      <c r="L840" s="20">
        <f t="shared" ca="1" si="13"/>
        <v>44702</v>
      </c>
    </row>
    <row r="841" spans="1:12" x14ac:dyDescent="0.25">
      <c r="A841">
        <v>840</v>
      </c>
      <c r="B841" t="s">
        <v>921</v>
      </c>
      <c r="C841">
        <v>2</v>
      </c>
      <c r="D841" t="s">
        <v>30</v>
      </c>
      <c r="E841" s="8">
        <v>206.78</v>
      </c>
      <c r="F841">
        <v>69</v>
      </c>
      <c r="G841" t="b">
        <v>0</v>
      </c>
      <c r="H841" t="b">
        <v>0</v>
      </c>
      <c r="I841" t="b">
        <v>0</v>
      </c>
      <c r="J841">
        <v>4</v>
      </c>
      <c r="K841">
        <v>64</v>
      </c>
      <c r="L841" s="20">
        <f t="shared" ca="1" si="13"/>
        <v>44565</v>
      </c>
    </row>
    <row r="842" spans="1:12" x14ac:dyDescent="0.25">
      <c r="A842">
        <v>841</v>
      </c>
      <c r="B842" t="s">
        <v>922</v>
      </c>
      <c r="C842">
        <v>2</v>
      </c>
      <c r="D842" t="s">
        <v>30</v>
      </c>
      <c r="E842" s="8">
        <v>907.93</v>
      </c>
      <c r="F842">
        <v>86</v>
      </c>
      <c r="G842" t="b">
        <v>1</v>
      </c>
      <c r="H842" t="b">
        <v>1</v>
      </c>
      <c r="I842" t="b">
        <v>0</v>
      </c>
      <c r="J842">
        <v>8</v>
      </c>
      <c r="K842">
        <v>256</v>
      </c>
      <c r="L842" s="20">
        <f t="shared" ca="1" si="13"/>
        <v>44646</v>
      </c>
    </row>
    <row r="843" spans="1:12" x14ac:dyDescent="0.25">
      <c r="A843">
        <v>842</v>
      </c>
      <c r="B843" t="s">
        <v>923</v>
      </c>
      <c r="C843">
        <v>36</v>
      </c>
      <c r="D843" t="s">
        <v>550</v>
      </c>
      <c r="E843" s="8">
        <v>125.85</v>
      </c>
      <c r="F843">
        <v>66</v>
      </c>
      <c r="G843" t="b">
        <v>0</v>
      </c>
      <c r="H843" t="b">
        <v>0</v>
      </c>
      <c r="I843" t="b">
        <v>0</v>
      </c>
      <c r="J843">
        <v>4</v>
      </c>
      <c r="K843">
        <v>64</v>
      </c>
      <c r="L843" s="20">
        <f t="shared" ca="1" si="13"/>
        <v>44868</v>
      </c>
    </row>
    <row r="844" spans="1:12" x14ac:dyDescent="0.25">
      <c r="A844">
        <v>843</v>
      </c>
      <c r="B844" t="s">
        <v>924</v>
      </c>
      <c r="C844">
        <v>6</v>
      </c>
      <c r="D844" t="s">
        <v>43</v>
      </c>
      <c r="E844" s="8">
        <v>118.39</v>
      </c>
      <c r="F844">
        <v>65</v>
      </c>
      <c r="G844" t="b">
        <v>0</v>
      </c>
      <c r="H844" t="b">
        <v>0</v>
      </c>
      <c r="I844" t="b">
        <v>0</v>
      </c>
      <c r="J844">
        <v>4</v>
      </c>
      <c r="K844">
        <v>64</v>
      </c>
      <c r="L844" s="20">
        <f t="shared" ca="1" si="13"/>
        <v>44548</v>
      </c>
    </row>
    <row r="845" spans="1:12" x14ac:dyDescent="0.25">
      <c r="A845">
        <v>844</v>
      </c>
      <c r="B845" t="s">
        <v>926</v>
      </c>
      <c r="C845">
        <v>43</v>
      </c>
      <c r="D845" t="s">
        <v>925</v>
      </c>
      <c r="E845" s="8">
        <v>528.72</v>
      </c>
      <c r="F845">
        <v>88</v>
      </c>
      <c r="G845" t="b">
        <v>1</v>
      </c>
      <c r="H845" t="b">
        <v>0</v>
      </c>
      <c r="I845" t="b">
        <v>0</v>
      </c>
      <c r="J845">
        <v>12</v>
      </c>
      <c r="K845">
        <v>256</v>
      </c>
      <c r="L845" s="20">
        <f t="shared" ca="1" si="13"/>
        <v>44543</v>
      </c>
    </row>
    <row r="846" spans="1:12" x14ac:dyDescent="0.25">
      <c r="A846">
        <v>845</v>
      </c>
      <c r="B846" t="s">
        <v>927</v>
      </c>
      <c r="C846">
        <v>36</v>
      </c>
      <c r="D846" t="s">
        <v>550</v>
      </c>
      <c r="E846" s="8">
        <v>252.76</v>
      </c>
      <c r="F846">
        <v>63</v>
      </c>
      <c r="G846" t="b">
        <v>0</v>
      </c>
      <c r="H846" t="b">
        <v>0</v>
      </c>
      <c r="I846" t="b">
        <v>0</v>
      </c>
      <c r="J846">
        <v>4</v>
      </c>
      <c r="K846">
        <v>64</v>
      </c>
      <c r="L846" s="20">
        <f t="shared" ca="1" si="13"/>
        <v>44951</v>
      </c>
    </row>
    <row r="847" spans="1:12" x14ac:dyDescent="0.25">
      <c r="A847">
        <v>846</v>
      </c>
      <c r="B847" t="s">
        <v>928</v>
      </c>
      <c r="C847">
        <v>11</v>
      </c>
      <c r="D847" t="s">
        <v>94</v>
      </c>
      <c r="E847" s="8">
        <v>229.77</v>
      </c>
      <c r="F847">
        <v>76</v>
      </c>
      <c r="G847" t="b">
        <v>1</v>
      </c>
      <c r="H847" t="b">
        <v>0</v>
      </c>
      <c r="I847" t="b">
        <v>0</v>
      </c>
      <c r="J847">
        <v>8</v>
      </c>
      <c r="K847">
        <v>128</v>
      </c>
      <c r="L847" s="20">
        <f t="shared" ca="1" si="13"/>
        <v>44840</v>
      </c>
    </row>
    <row r="848" spans="1:12" x14ac:dyDescent="0.25">
      <c r="A848">
        <v>847</v>
      </c>
      <c r="B848" t="s">
        <v>929</v>
      </c>
      <c r="C848">
        <v>9</v>
      </c>
      <c r="D848" t="s">
        <v>52</v>
      </c>
      <c r="E848" s="8">
        <v>379.2</v>
      </c>
      <c r="F848">
        <v>84</v>
      </c>
      <c r="G848" t="b">
        <v>1</v>
      </c>
      <c r="H848" t="b">
        <v>0</v>
      </c>
      <c r="I848" t="b">
        <v>0</v>
      </c>
      <c r="J848">
        <v>8</v>
      </c>
      <c r="K848">
        <v>256</v>
      </c>
      <c r="L848" s="20">
        <f t="shared" ca="1" si="13"/>
        <v>45020</v>
      </c>
    </row>
    <row r="849" spans="1:12" x14ac:dyDescent="0.25">
      <c r="A849">
        <v>848</v>
      </c>
      <c r="B849" t="s">
        <v>930</v>
      </c>
      <c r="C849">
        <v>10</v>
      </c>
      <c r="D849" t="s">
        <v>63</v>
      </c>
      <c r="E849" s="8">
        <v>166.66</v>
      </c>
      <c r="F849">
        <v>77</v>
      </c>
      <c r="G849" t="b">
        <v>0</v>
      </c>
      <c r="H849" t="b">
        <v>0</v>
      </c>
      <c r="I849" t="b">
        <v>1</v>
      </c>
      <c r="J849">
        <v>6</v>
      </c>
      <c r="K849">
        <v>128</v>
      </c>
      <c r="L849" s="20">
        <f t="shared" ca="1" si="13"/>
        <v>44674</v>
      </c>
    </row>
    <row r="850" spans="1:12" x14ac:dyDescent="0.25">
      <c r="A850">
        <v>849</v>
      </c>
      <c r="B850" t="s">
        <v>931</v>
      </c>
      <c r="C850">
        <v>23</v>
      </c>
      <c r="D850" t="s">
        <v>249</v>
      </c>
      <c r="E850" s="8">
        <v>482.64</v>
      </c>
      <c r="F850">
        <v>85</v>
      </c>
      <c r="G850" t="b">
        <v>1</v>
      </c>
      <c r="H850" t="b">
        <v>1</v>
      </c>
      <c r="I850" t="b">
        <v>0</v>
      </c>
      <c r="J850">
        <v>6</v>
      </c>
      <c r="K850">
        <v>128</v>
      </c>
      <c r="L850" s="20">
        <f t="shared" ca="1" si="13"/>
        <v>44634</v>
      </c>
    </row>
    <row r="851" spans="1:12" x14ac:dyDescent="0.25">
      <c r="A851">
        <v>850</v>
      </c>
      <c r="B851" t="s">
        <v>932</v>
      </c>
      <c r="C851">
        <v>14</v>
      </c>
      <c r="D851" t="s">
        <v>158</v>
      </c>
      <c r="E851" s="8">
        <v>160.80000000000001</v>
      </c>
      <c r="F851">
        <v>67</v>
      </c>
      <c r="G851" t="b">
        <v>0</v>
      </c>
      <c r="H851" t="b">
        <v>0</v>
      </c>
      <c r="I851" t="b">
        <v>0</v>
      </c>
      <c r="J851">
        <v>6</v>
      </c>
      <c r="K851">
        <v>128</v>
      </c>
      <c r="L851" s="20">
        <f t="shared" ca="1" si="13"/>
        <v>44796</v>
      </c>
    </row>
    <row r="852" spans="1:12" x14ac:dyDescent="0.25">
      <c r="A852">
        <v>851</v>
      </c>
      <c r="B852" t="s">
        <v>933</v>
      </c>
      <c r="C852">
        <v>9</v>
      </c>
      <c r="D852" t="s">
        <v>52</v>
      </c>
      <c r="E852" s="8">
        <v>120.57</v>
      </c>
      <c r="F852">
        <v>67</v>
      </c>
      <c r="G852" t="b">
        <v>0</v>
      </c>
      <c r="H852" t="b">
        <v>0</v>
      </c>
      <c r="I852" t="b">
        <v>0</v>
      </c>
      <c r="J852">
        <v>3</v>
      </c>
      <c r="K852">
        <v>64</v>
      </c>
      <c r="L852" s="20">
        <f t="shared" ca="1" si="13"/>
        <v>44989</v>
      </c>
    </row>
    <row r="853" spans="1:12" x14ac:dyDescent="0.25">
      <c r="A853">
        <v>852</v>
      </c>
      <c r="B853" t="s">
        <v>934</v>
      </c>
      <c r="C853">
        <v>36</v>
      </c>
      <c r="D853" t="s">
        <v>550</v>
      </c>
      <c r="E853" s="8">
        <v>344.71</v>
      </c>
      <c r="F853">
        <v>82</v>
      </c>
      <c r="G853" t="b">
        <v>0</v>
      </c>
      <c r="H853" t="b">
        <v>0</v>
      </c>
      <c r="I853" t="b">
        <v>0</v>
      </c>
      <c r="J853">
        <v>8</v>
      </c>
      <c r="K853">
        <v>128</v>
      </c>
      <c r="L853" s="20">
        <f t="shared" ca="1" si="13"/>
        <v>44811</v>
      </c>
    </row>
    <row r="854" spans="1:12" x14ac:dyDescent="0.25">
      <c r="A854">
        <v>853</v>
      </c>
      <c r="B854" t="s">
        <v>935</v>
      </c>
      <c r="C854">
        <v>36</v>
      </c>
      <c r="D854" t="s">
        <v>550</v>
      </c>
      <c r="E854" s="8">
        <v>264.25</v>
      </c>
      <c r="F854">
        <v>82</v>
      </c>
      <c r="G854" t="b">
        <v>0</v>
      </c>
      <c r="H854" t="b">
        <v>1</v>
      </c>
      <c r="I854" t="b">
        <v>0</v>
      </c>
      <c r="J854">
        <v>8</v>
      </c>
      <c r="K854">
        <v>128</v>
      </c>
      <c r="L854" s="20">
        <f t="shared" ca="1" si="13"/>
        <v>44792</v>
      </c>
    </row>
    <row r="855" spans="1:12" x14ac:dyDescent="0.25">
      <c r="A855">
        <v>854</v>
      </c>
      <c r="B855" t="s">
        <v>936</v>
      </c>
      <c r="C855">
        <v>2</v>
      </c>
      <c r="D855" t="s">
        <v>30</v>
      </c>
      <c r="E855" s="8">
        <v>551.61</v>
      </c>
      <c r="F855">
        <v>80</v>
      </c>
      <c r="G855" t="b">
        <v>1</v>
      </c>
      <c r="H855" t="b">
        <v>0</v>
      </c>
      <c r="I855" t="b">
        <v>0</v>
      </c>
      <c r="J855">
        <v>8</v>
      </c>
      <c r="K855">
        <v>128</v>
      </c>
      <c r="L855" s="20">
        <f t="shared" ca="1" si="13"/>
        <v>44833</v>
      </c>
    </row>
    <row r="856" spans="1:12" x14ac:dyDescent="0.25">
      <c r="A856">
        <v>855</v>
      </c>
      <c r="B856" t="s">
        <v>937</v>
      </c>
      <c r="C856">
        <v>17</v>
      </c>
      <c r="D856" t="s">
        <v>174</v>
      </c>
      <c r="E856" s="8">
        <v>229.87</v>
      </c>
      <c r="F856">
        <v>84</v>
      </c>
      <c r="G856" t="b">
        <v>0</v>
      </c>
      <c r="H856" t="b">
        <v>0</v>
      </c>
      <c r="I856" t="b">
        <v>0</v>
      </c>
      <c r="J856">
        <v>8</v>
      </c>
      <c r="K856">
        <v>128</v>
      </c>
      <c r="L856" s="20">
        <f t="shared" ca="1" si="13"/>
        <v>44722</v>
      </c>
    </row>
    <row r="857" spans="1:12" x14ac:dyDescent="0.25">
      <c r="A857">
        <v>856</v>
      </c>
      <c r="B857" t="s">
        <v>938</v>
      </c>
      <c r="C857">
        <v>1</v>
      </c>
      <c r="D857" t="s">
        <v>25</v>
      </c>
      <c r="E857" s="8">
        <v>344.82</v>
      </c>
      <c r="F857">
        <v>83</v>
      </c>
      <c r="G857" t="b">
        <v>1</v>
      </c>
      <c r="H857" t="b">
        <v>1</v>
      </c>
      <c r="I857" t="b">
        <v>0</v>
      </c>
      <c r="J857">
        <v>8</v>
      </c>
      <c r="K857">
        <v>128</v>
      </c>
      <c r="L857" s="20">
        <f t="shared" ca="1" si="13"/>
        <v>44711</v>
      </c>
    </row>
    <row r="858" spans="1:12" x14ac:dyDescent="0.25">
      <c r="A858">
        <v>857</v>
      </c>
      <c r="B858" t="s">
        <v>939</v>
      </c>
      <c r="C858">
        <v>4</v>
      </c>
      <c r="D858" t="s">
        <v>35</v>
      </c>
      <c r="E858" s="8">
        <v>136.54</v>
      </c>
      <c r="F858">
        <v>74</v>
      </c>
      <c r="G858" t="b">
        <v>0</v>
      </c>
      <c r="H858" t="b">
        <v>0</v>
      </c>
      <c r="I858" t="b">
        <v>0</v>
      </c>
      <c r="J858">
        <v>4</v>
      </c>
      <c r="K858">
        <v>128</v>
      </c>
      <c r="L858" s="20">
        <f t="shared" ca="1" si="13"/>
        <v>44905</v>
      </c>
    </row>
    <row r="859" spans="1:12" x14ac:dyDescent="0.25">
      <c r="A859">
        <v>858</v>
      </c>
      <c r="B859" t="s">
        <v>940</v>
      </c>
      <c r="C859">
        <v>1</v>
      </c>
      <c r="D859" t="s">
        <v>25</v>
      </c>
      <c r="E859" s="8">
        <v>333.22</v>
      </c>
      <c r="F859">
        <v>84</v>
      </c>
      <c r="G859" t="b">
        <v>1</v>
      </c>
      <c r="H859" t="b">
        <v>1</v>
      </c>
      <c r="I859" t="b">
        <v>0</v>
      </c>
      <c r="J859">
        <v>8</v>
      </c>
      <c r="K859">
        <v>128</v>
      </c>
      <c r="L859" s="20">
        <f t="shared" ca="1" si="13"/>
        <v>44568</v>
      </c>
    </row>
    <row r="860" spans="1:12" x14ac:dyDescent="0.25">
      <c r="A860">
        <v>859</v>
      </c>
      <c r="B860" t="s">
        <v>941</v>
      </c>
      <c r="C860">
        <v>11</v>
      </c>
      <c r="D860" t="s">
        <v>94</v>
      </c>
      <c r="E860" s="8">
        <v>459.66</v>
      </c>
      <c r="F860">
        <v>85</v>
      </c>
      <c r="G860" t="b">
        <v>1</v>
      </c>
      <c r="H860" t="b">
        <v>0</v>
      </c>
      <c r="I860" t="b">
        <v>0</v>
      </c>
      <c r="J860">
        <v>12</v>
      </c>
      <c r="K860">
        <v>256</v>
      </c>
      <c r="L860" s="20">
        <f t="shared" ca="1" si="13"/>
        <v>44696</v>
      </c>
    </row>
    <row r="861" spans="1:12" x14ac:dyDescent="0.25">
      <c r="A861">
        <v>860</v>
      </c>
      <c r="B861" t="s">
        <v>942</v>
      </c>
      <c r="C861">
        <v>6</v>
      </c>
      <c r="D861" t="s">
        <v>43</v>
      </c>
      <c r="E861" s="8">
        <v>183.9</v>
      </c>
      <c r="F861">
        <v>78</v>
      </c>
      <c r="G861" t="b">
        <v>1</v>
      </c>
      <c r="H861" t="b">
        <v>0</v>
      </c>
      <c r="I861" t="b">
        <v>1</v>
      </c>
      <c r="J861">
        <v>6</v>
      </c>
      <c r="K861">
        <v>64</v>
      </c>
      <c r="L861" s="20">
        <f t="shared" ca="1" si="13"/>
        <v>44777</v>
      </c>
    </row>
    <row r="862" spans="1:12" x14ac:dyDescent="0.25">
      <c r="A862">
        <v>861</v>
      </c>
      <c r="B862" t="s">
        <v>943</v>
      </c>
      <c r="C862">
        <v>8</v>
      </c>
      <c r="D862" t="s">
        <v>49</v>
      </c>
      <c r="E862" s="8">
        <v>264.25</v>
      </c>
      <c r="F862">
        <v>82</v>
      </c>
      <c r="G862" t="b">
        <v>1</v>
      </c>
      <c r="H862" t="b">
        <v>0</v>
      </c>
      <c r="I862" t="b">
        <v>0</v>
      </c>
      <c r="J862">
        <v>8</v>
      </c>
      <c r="K862">
        <v>256</v>
      </c>
      <c r="L862" s="20">
        <f t="shared" ca="1" si="13"/>
        <v>44963</v>
      </c>
    </row>
    <row r="863" spans="1:12" x14ac:dyDescent="0.25">
      <c r="A863">
        <v>862</v>
      </c>
      <c r="B863" t="s">
        <v>944</v>
      </c>
      <c r="C863">
        <v>30</v>
      </c>
      <c r="D863" t="s">
        <v>385</v>
      </c>
      <c r="E863" s="8">
        <v>1724.13</v>
      </c>
      <c r="F863">
        <v>87</v>
      </c>
      <c r="G863" t="b">
        <v>1</v>
      </c>
      <c r="H863" t="b">
        <v>0</v>
      </c>
      <c r="I863" t="b">
        <v>0</v>
      </c>
      <c r="J863">
        <v>8</v>
      </c>
      <c r="K863">
        <v>128</v>
      </c>
      <c r="L863" s="20">
        <f t="shared" ca="1" si="13"/>
        <v>45012</v>
      </c>
    </row>
    <row r="864" spans="1:12" x14ac:dyDescent="0.25">
      <c r="A864">
        <v>863</v>
      </c>
      <c r="B864" t="s">
        <v>945</v>
      </c>
      <c r="C864">
        <v>14</v>
      </c>
      <c r="D864" t="s">
        <v>158</v>
      </c>
      <c r="E864" s="8">
        <v>132.16999999999999</v>
      </c>
      <c r="F864">
        <v>75</v>
      </c>
      <c r="G864" t="b">
        <v>0</v>
      </c>
      <c r="H864" t="b">
        <v>1</v>
      </c>
      <c r="I864" t="b">
        <v>0</v>
      </c>
      <c r="J864">
        <v>4</v>
      </c>
      <c r="K864">
        <v>128</v>
      </c>
      <c r="L864" s="20">
        <f t="shared" ca="1" si="13"/>
        <v>44618</v>
      </c>
    </row>
    <row r="865" spans="1:12" x14ac:dyDescent="0.25">
      <c r="A865">
        <v>864</v>
      </c>
      <c r="B865" t="s">
        <v>946</v>
      </c>
      <c r="C865">
        <v>14</v>
      </c>
      <c r="D865" t="s">
        <v>158</v>
      </c>
      <c r="E865" s="8">
        <v>264.36</v>
      </c>
      <c r="F865">
        <v>84</v>
      </c>
      <c r="G865" t="b">
        <v>0</v>
      </c>
      <c r="H865" t="b">
        <v>0</v>
      </c>
      <c r="I865" t="b">
        <v>0</v>
      </c>
      <c r="J865">
        <v>8</v>
      </c>
      <c r="K865">
        <v>256</v>
      </c>
      <c r="L865" s="20">
        <f t="shared" ca="1" si="13"/>
        <v>44631</v>
      </c>
    </row>
    <row r="866" spans="1:12" x14ac:dyDescent="0.25">
      <c r="A866">
        <v>865</v>
      </c>
      <c r="B866" t="s">
        <v>947</v>
      </c>
      <c r="C866">
        <v>14</v>
      </c>
      <c r="D866" t="s">
        <v>158</v>
      </c>
      <c r="E866" s="8">
        <v>91.94</v>
      </c>
      <c r="F866">
        <v>70</v>
      </c>
      <c r="G866" t="b">
        <v>0</v>
      </c>
      <c r="H866" t="b">
        <v>0</v>
      </c>
      <c r="I866" t="b">
        <v>0</v>
      </c>
      <c r="J866">
        <v>4</v>
      </c>
      <c r="K866">
        <v>64</v>
      </c>
      <c r="L866" s="20">
        <f t="shared" ca="1" si="13"/>
        <v>45051</v>
      </c>
    </row>
    <row r="867" spans="1:12" x14ac:dyDescent="0.25">
      <c r="A867">
        <v>866</v>
      </c>
      <c r="B867" t="s">
        <v>948</v>
      </c>
      <c r="C867">
        <v>4</v>
      </c>
      <c r="D867" t="s">
        <v>35</v>
      </c>
      <c r="E867" s="8">
        <v>367.8</v>
      </c>
      <c r="F867">
        <v>82</v>
      </c>
      <c r="G867" t="b">
        <v>1</v>
      </c>
      <c r="H867" t="b">
        <v>1</v>
      </c>
      <c r="I867" t="b">
        <v>0</v>
      </c>
      <c r="J867">
        <v>8</v>
      </c>
      <c r="K867">
        <v>128</v>
      </c>
      <c r="L867" s="20">
        <f t="shared" ca="1" si="13"/>
        <v>44750</v>
      </c>
    </row>
    <row r="868" spans="1:12" x14ac:dyDescent="0.25">
      <c r="A868">
        <v>867</v>
      </c>
      <c r="B868" t="s">
        <v>949</v>
      </c>
      <c r="C868">
        <v>31</v>
      </c>
      <c r="D868" t="s">
        <v>434</v>
      </c>
      <c r="E868" s="8">
        <v>356.21</v>
      </c>
      <c r="F868">
        <v>78</v>
      </c>
      <c r="G868" t="b">
        <v>1</v>
      </c>
      <c r="H868" t="b">
        <v>1</v>
      </c>
      <c r="I868" t="b">
        <v>0</v>
      </c>
      <c r="J868">
        <v>6</v>
      </c>
      <c r="K868">
        <v>64</v>
      </c>
      <c r="L868" s="20">
        <f t="shared" ca="1" si="13"/>
        <v>44953</v>
      </c>
    </row>
    <row r="869" spans="1:12" x14ac:dyDescent="0.25">
      <c r="A869">
        <v>868</v>
      </c>
      <c r="B869" t="s">
        <v>950</v>
      </c>
      <c r="C869">
        <v>4</v>
      </c>
      <c r="D869" t="s">
        <v>35</v>
      </c>
      <c r="E869" s="8">
        <v>91.94</v>
      </c>
      <c r="F869">
        <v>64</v>
      </c>
      <c r="G869" t="b">
        <v>0</v>
      </c>
      <c r="H869" t="b">
        <v>0</v>
      </c>
      <c r="I869" t="b">
        <v>0</v>
      </c>
      <c r="J869">
        <v>3</v>
      </c>
      <c r="K869">
        <v>32</v>
      </c>
      <c r="L869" s="20">
        <f t="shared" ca="1" si="13"/>
        <v>45050</v>
      </c>
    </row>
    <row r="870" spans="1:12" x14ac:dyDescent="0.25">
      <c r="A870">
        <v>869</v>
      </c>
      <c r="B870" t="s">
        <v>951</v>
      </c>
      <c r="C870">
        <v>14</v>
      </c>
      <c r="D870" t="s">
        <v>158</v>
      </c>
      <c r="E870" s="8">
        <v>126.43</v>
      </c>
      <c r="F870">
        <v>74</v>
      </c>
      <c r="G870" t="b">
        <v>0</v>
      </c>
      <c r="H870" t="b">
        <v>0</v>
      </c>
      <c r="I870" t="b">
        <v>0</v>
      </c>
      <c r="J870">
        <v>4</v>
      </c>
      <c r="K870">
        <v>64</v>
      </c>
      <c r="L870" s="20">
        <f t="shared" ca="1" si="13"/>
        <v>45000</v>
      </c>
    </row>
    <row r="871" spans="1:12" x14ac:dyDescent="0.25">
      <c r="A871">
        <v>870</v>
      </c>
      <c r="B871" t="s">
        <v>952</v>
      </c>
      <c r="C871">
        <v>10</v>
      </c>
      <c r="D871" t="s">
        <v>63</v>
      </c>
      <c r="E871" s="8">
        <v>172.3</v>
      </c>
      <c r="F871">
        <v>79</v>
      </c>
      <c r="G871" t="b">
        <v>1</v>
      </c>
      <c r="H871" t="b">
        <v>0</v>
      </c>
      <c r="I871" t="b">
        <v>0</v>
      </c>
      <c r="J871">
        <v>6</v>
      </c>
      <c r="K871">
        <v>128</v>
      </c>
      <c r="L871" s="20">
        <f t="shared" ca="1" si="13"/>
        <v>44928</v>
      </c>
    </row>
    <row r="872" spans="1:12" x14ac:dyDescent="0.25">
      <c r="A872">
        <v>871</v>
      </c>
      <c r="B872" t="s">
        <v>953</v>
      </c>
      <c r="C872">
        <v>3</v>
      </c>
      <c r="D872" t="s">
        <v>33</v>
      </c>
      <c r="E872" s="8">
        <v>166.66</v>
      </c>
      <c r="F872">
        <v>77</v>
      </c>
      <c r="G872" t="b">
        <v>0</v>
      </c>
      <c r="H872" t="b">
        <v>0</v>
      </c>
      <c r="I872" t="b">
        <v>0</v>
      </c>
      <c r="J872">
        <v>4</v>
      </c>
      <c r="K872">
        <v>64</v>
      </c>
      <c r="L872" s="20">
        <f t="shared" ca="1" si="13"/>
        <v>44633</v>
      </c>
    </row>
    <row r="873" spans="1:12" x14ac:dyDescent="0.25">
      <c r="A873">
        <v>872</v>
      </c>
      <c r="B873" t="s">
        <v>954</v>
      </c>
      <c r="C873">
        <v>1</v>
      </c>
      <c r="D873" t="s">
        <v>25</v>
      </c>
      <c r="E873" s="8">
        <v>517.23</v>
      </c>
      <c r="F873">
        <v>86</v>
      </c>
      <c r="G873" t="b">
        <v>1</v>
      </c>
      <c r="H873" t="b">
        <v>1</v>
      </c>
      <c r="I873" t="b">
        <v>0</v>
      </c>
      <c r="J873">
        <v>8</v>
      </c>
      <c r="K873">
        <v>128</v>
      </c>
      <c r="L873" s="20">
        <f t="shared" ca="1" si="13"/>
        <v>44677</v>
      </c>
    </row>
    <row r="874" spans="1:12" x14ac:dyDescent="0.25">
      <c r="A874">
        <v>873</v>
      </c>
      <c r="B874" t="s">
        <v>955</v>
      </c>
      <c r="C874">
        <v>4</v>
      </c>
      <c r="D874" t="s">
        <v>35</v>
      </c>
      <c r="E874" s="8">
        <v>206.89</v>
      </c>
      <c r="F874">
        <v>83</v>
      </c>
      <c r="G874" t="b">
        <v>0</v>
      </c>
      <c r="H874" t="b">
        <v>0</v>
      </c>
      <c r="I874" t="b">
        <v>0</v>
      </c>
      <c r="J874">
        <v>8</v>
      </c>
      <c r="K874">
        <v>128</v>
      </c>
      <c r="L874" s="20">
        <f t="shared" ca="1" si="13"/>
        <v>44915</v>
      </c>
    </row>
    <row r="875" spans="1:12" x14ac:dyDescent="0.25">
      <c r="A875">
        <v>874</v>
      </c>
      <c r="B875" t="s">
        <v>956</v>
      </c>
      <c r="C875">
        <v>4</v>
      </c>
      <c r="D875" t="s">
        <v>35</v>
      </c>
      <c r="E875" s="8">
        <v>229.87</v>
      </c>
      <c r="F875">
        <v>83</v>
      </c>
      <c r="G875" t="b">
        <v>1</v>
      </c>
      <c r="H875" t="b">
        <v>0</v>
      </c>
      <c r="I875" t="b">
        <v>0</v>
      </c>
      <c r="J875">
        <v>8</v>
      </c>
      <c r="K875">
        <v>128</v>
      </c>
      <c r="L875" s="20">
        <f t="shared" ca="1" si="13"/>
        <v>44780</v>
      </c>
    </row>
    <row r="876" spans="1:12" x14ac:dyDescent="0.25">
      <c r="A876">
        <v>875</v>
      </c>
      <c r="B876" t="s">
        <v>957</v>
      </c>
      <c r="C876">
        <v>29</v>
      </c>
      <c r="D876" t="s">
        <v>377</v>
      </c>
      <c r="E876" s="8">
        <v>45.97</v>
      </c>
      <c r="F876">
        <v>82</v>
      </c>
      <c r="G876" t="b">
        <v>0</v>
      </c>
      <c r="H876" t="b">
        <v>0</v>
      </c>
      <c r="I876" t="b">
        <v>0</v>
      </c>
      <c r="J876">
        <v>1</v>
      </c>
      <c r="K876">
        <v>8</v>
      </c>
      <c r="L876" s="20">
        <f t="shared" ca="1" si="13"/>
        <v>44864</v>
      </c>
    </row>
    <row r="877" spans="1:12" x14ac:dyDescent="0.25">
      <c r="A877">
        <v>876</v>
      </c>
      <c r="B877" t="s">
        <v>958</v>
      </c>
      <c r="C877">
        <v>2</v>
      </c>
      <c r="D877" t="s">
        <v>30</v>
      </c>
      <c r="E877" s="8">
        <v>1172.4000000000001</v>
      </c>
      <c r="F877">
        <v>82</v>
      </c>
      <c r="G877" t="b">
        <v>1</v>
      </c>
      <c r="H877" t="b">
        <v>1</v>
      </c>
      <c r="I877" t="b">
        <v>0</v>
      </c>
      <c r="J877">
        <v>12</v>
      </c>
      <c r="K877">
        <v>128</v>
      </c>
      <c r="L877" s="20">
        <f t="shared" ca="1" si="13"/>
        <v>44982</v>
      </c>
    </row>
    <row r="878" spans="1:12" x14ac:dyDescent="0.25">
      <c r="A878">
        <v>877</v>
      </c>
      <c r="B878" t="s">
        <v>959</v>
      </c>
      <c r="C878">
        <v>8</v>
      </c>
      <c r="D878" t="s">
        <v>49</v>
      </c>
      <c r="E878" s="8">
        <v>444.83</v>
      </c>
      <c r="F878">
        <v>84</v>
      </c>
      <c r="G878" t="b">
        <v>1</v>
      </c>
      <c r="H878" t="b">
        <v>0</v>
      </c>
      <c r="I878" t="b">
        <v>0</v>
      </c>
      <c r="J878">
        <v>8</v>
      </c>
      <c r="K878">
        <v>128</v>
      </c>
      <c r="L878" s="20">
        <f t="shared" ca="1" si="13"/>
        <v>44553</v>
      </c>
    </row>
    <row r="879" spans="1:12" x14ac:dyDescent="0.25">
      <c r="A879">
        <v>878</v>
      </c>
      <c r="B879" t="s">
        <v>960</v>
      </c>
      <c r="C879">
        <v>1</v>
      </c>
      <c r="D879" t="s">
        <v>25</v>
      </c>
      <c r="E879" s="8">
        <v>229.87</v>
      </c>
      <c r="F879">
        <v>73</v>
      </c>
      <c r="G879" t="b">
        <v>0</v>
      </c>
      <c r="H879" t="b">
        <v>0</v>
      </c>
      <c r="I879" t="b">
        <v>0</v>
      </c>
      <c r="J879">
        <v>4</v>
      </c>
      <c r="K879">
        <v>64</v>
      </c>
      <c r="L879" s="20">
        <f t="shared" ca="1" si="13"/>
        <v>44893</v>
      </c>
    </row>
    <row r="880" spans="1:12" x14ac:dyDescent="0.25">
      <c r="A880">
        <v>879</v>
      </c>
      <c r="B880" t="s">
        <v>961</v>
      </c>
      <c r="C880">
        <v>2</v>
      </c>
      <c r="D880" t="s">
        <v>30</v>
      </c>
      <c r="E880" s="8">
        <v>126.43</v>
      </c>
      <c r="F880">
        <v>72</v>
      </c>
      <c r="G880" t="b">
        <v>0</v>
      </c>
      <c r="H880" t="b">
        <v>0</v>
      </c>
      <c r="I880" t="b">
        <v>0</v>
      </c>
      <c r="J880">
        <v>4</v>
      </c>
      <c r="K880">
        <v>64</v>
      </c>
      <c r="L880" s="20">
        <f t="shared" ca="1" si="13"/>
        <v>44702</v>
      </c>
    </row>
    <row r="881" spans="1:12" x14ac:dyDescent="0.25">
      <c r="A881">
        <v>880</v>
      </c>
      <c r="B881" t="s">
        <v>962</v>
      </c>
      <c r="C881">
        <v>1</v>
      </c>
      <c r="D881" t="s">
        <v>25</v>
      </c>
      <c r="E881" s="8">
        <v>195.29</v>
      </c>
      <c r="F881">
        <v>68</v>
      </c>
      <c r="G881" t="b">
        <v>0</v>
      </c>
      <c r="H881" t="b">
        <v>0</v>
      </c>
      <c r="I881" t="b">
        <v>0</v>
      </c>
      <c r="J881">
        <v>4</v>
      </c>
      <c r="K881">
        <v>64</v>
      </c>
      <c r="L881" s="20">
        <f t="shared" ca="1" si="13"/>
        <v>44597</v>
      </c>
    </row>
    <row r="882" spans="1:12" x14ac:dyDescent="0.25">
      <c r="A882">
        <v>881</v>
      </c>
      <c r="B882" t="s">
        <v>963</v>
      </c>
      <c r="C882">
        <v>5</v>
      </c>
      <c r="D882" t="s">
        <v>39</v>
      </c>
      <c r="E882" s="8">
        <v>643.66999999999996</v>
      </c>
      <c r="F882">
        <v>75</v>
      </c>
      <c r="G882" t="b">
        <v>1</v>
      </c>
      <c r="H882" t="b">
        <v>1</v>
      </c>
      <c r="I882" t="b">
        <v>0</v>
      </c>
      <c r="J882">
        <v>4</v>
      </c>
      <c r="K882">
        <v>256</v>
      </c>
      <c r="L882" s="20">
        <f t="shared" ca="1" si="13"/>
        <v>44655</v>
      </c>
    </row>
    <row r="883" spans="1:12" x14ac:dyDescent="0.25">
      <c r="A883">
        <v>882</v>
      </c>
      <c r="B883" t="s">
        <v>964</v>
      </c>
      <c r="C883">
        <v>5</v>
      </c>
      <c r="D883" t="s">
        <v>39</v>
      </c>
      <c r="E883" s="8">
        <v>781.6</v>
      </c>
      <c r="F883">
        <v>76</v>
      </c>
      <c r="G883" t="b">
        <v>1</v>
      </c>
      <c r="H883" t="b">
        <v>1</v>
      </c>
      <c r="I883" t="b">
        <v>0</v>
      </c>
      <c r="J883">
        <v>4</v>
      </c>
      <c r="K883">
        <v>256</v>
      </c>
      <c r="L883" s="20">
        <f t="shared" ca="1" si="13"/>
        <v>44660</v>
      </c>
    </row>
    <row r="884" spans="1:12" x14ac:dyDescent="0.25">
      <c r="A884">
        <v>883</v>
      </c>
      <c r="B884" t="s">
        <v>965</v>
      </c>
      <c r="C884">
        <v>8</v>
      </c>
      <c r="D884" t="s">
        <v>49</v>
      </c>
      <c r="E884" s="8">
        <v>114.93</v>
      </c>
      <c r="F884">
        <v>66</v>
      </c>
      <c r="G884" t="b">
        <v>0</v>
      </c>
      <c r="H884" t="b">
        <v>0</v>
      </c>
      <c r="I884" t="b">
        <v>0</v>
      </c>
      <c r="J884">
        <v>3</v>
      </c>
      <c r="K884">
        <v>32</v>
      </c>
      <c r="L884" s="20">
        <f t="shared" ca="1" si="13"/>
        <v>44694</v>
      </c>
    </row>
    <row r="885" spans="1:12" x14ac:dyDescent="0.25">
      <c r="A885">
        <v>884</v>
      </c>
      <c r="B885" t="s">
        <v>966</v>
      </c>
      <c r="C885">
        <v>6</v>
      </c>
      <c r="D885" t="s">
        <v>43</v>
      </c>
      <c r="E885" s="8">
        <v>165.97</v>
      </c>
      <c r="F885">
        <v>77</v>
      </c>
      <c r="G885" t="b">
        <v>0</v>
      </c>
      <c r="H885" t="b">
        <v>0</v>
      </c>
      <c r="I885" t="b">
        <v>1</v>
      </c>
      <c r="J885">
        <v>4</v>
      </c>
      <c r="K885">
        <v>128</v>
      </c>
      <c r="L885" s="20">
        <f t="shared" ca="1" si="13"/>
        <v>44981</v>
      </c>
    </row>
    <row r="886" spans="1:12" x14ac:dyDescent="0.25">
      <c r="A886">
        <v>885</v>
      </c>
      <c r="B886" t="s">
        <v>967</v>
      </c>
      <c r="C886">
        <v>8</v>
      </c>
      <c r="D886" t="s">
        <v>49</v>
      </c>
      <c r="E886" s="8">
        <v>114.83</v>
      </c>
      <c r="F886">
        <v>64</v>
      </c>
      <c r="G886" t="b">
        <v>0</v>
      </c>
      <c r="H886" t="b">
        <v>0</v>
      </c>
      <c r="I886" t="b">
        <v>0</v>
      </c>
      <c r="J886">
        <v>3</v>
      </c>
      <c r="K886">
        <v>32</v>
      </c>
      <c r="L886" s="20">
        <f t="shared" ca="1" si="13"/>
        <v>44665</v>
      </c>
    </row>
    <row r="887" spans="1:12" x14ac:dyDescent="0.25">
      <c r="A887">
        <v>886</v>
      </c>
      <c r="B887" t="s">
        <v>968</v>
      </c>
      <c r="C887">
        <v>4</v>
      </c>
      <c r="D887" t="s">
        <v>35</v>
      </c>
      <c r="E887" s="8">
        <v>287.33999999999997</v>
      </c>
      <c r="F887">
        <v>85</v>
      </c>
      <c r="G887" t="b">
        <v>1</v>
      </c>
      <c r="H887" t="b">
        <v>1</v>
      </c>
      <c r="I887" t="b">
        <v>0</v>
      </c>
      <c r="J887">
        <v>8</v>
      </c>
      <c r="K887">
        <v>128</v>
      </c>
      <c r="L887" s="20">
        <f t="shared" ca="1" si="13"/>
        <v>44902</v>
      </c>
    </row>
    <row r="888" spans="1:12" x14ac:dyDescent="0.25">
      <c r="A888">
        <v>887</v>
      </c>
      <c r="B888" t="s">
        <v>969</v>
      </c>
      <c r="C888">
        <v>2</v>
      </c>
      <c r="D888" t="s">
        <v>30</v>
      </c>
      <c r="E888" s="8">
        <v>988.39</v>
      </c>
      <c r="F888">
        <v>82</v>
      </c>
      <c r="G888" t="b">
        <v>1</v>
      </c>
      <c r="H888" t="b">
        <v>1</v>
      </c>
      <c r="I888" t="b">
        <v>0</v>
      </c>
      <c r="J888">
        <v>8</v>
      </c>
      <c r="K888">
        <v>128</v>
      </c>
      <c r="L888" s="20">
        <f t="shared" ca="1" si="13"/>
        <v>44645</v>
      </c>
    </row>
    <row r="889" spans="1:12" x14ac:dyDescent="0.25">
      <c r="A889">
        <v>888</v>
      </c>
      <c r="B889" t="s">
        <v>970</v>
      </c>
      <c r="C889">
        <v>6</v>
      </c>
      <c r="D889" t="s">
        <v>43</v>
      </c>
      <c r="E889" s="8">
        <v>5517.24</v>
      </c>
      <c r="F889">
        <v>88</v>
      </c>
      <c r="G889" t="b">
        <v>0</v>
      </c>
      <c r="H889" t="b">
        <v>1</v>
      </c>
      <c r="I889" t="b">
        <v>0</v>
      </c>
      <c r="J889">
        <v>8</v>
      </c>
      <c r="K889">
        <v>256</v>
      </c>
      <c r="L889" s="20">
        <f t="shared" ca="1" si="13"/>
        <v>44907</v>
      </c>
    </row>
    <row r="890" spans="1:12" x14ac:dyDescent="0.25">
      <c r="A890">
        <v>889</v>
      </c>
      <c r="B890" t="s">
        <v>971</v>
      </c>
      <c r="C890">
        <v>6</v>
      </c>
      <c r="D890" t="s">
        <v>43</v>
      </c>
      <c r="E890" s="8">
        <v>195.39</v>
      </c>
      <c r="F890">
        <v>78</v>
      </c>
      <c r="G890" t="b">
        <v>0</v>
      </c>
      <c r="H890" t="b">
        <v>0</v>
      </c>
      <c r="I890" t="b">
        <v>1</v>
      </c>
      <c r="J890">
        <v>6</v>
      </c>
      <c r="K890">
        <v>64</v>
      </c>
      <c r="L890" s="20">
        <f t="shared" ca="1" si="13"/>
        <v>44904</v>
      </c>
    </row>
    <row r="891" spans="1:12" x14ac:dyDescent="0.25">
      <c r="A891">
        <v>890</v>
      </c>
      <c r="B891" t="s">
        <v>972</v>
      </c>
      <c r="C891">
        <v>4</v>
      </c>
      <c r="D891" t="s">
        <v>35</v>
      </c>
      <c r="E891" s="8">
        <v>103.44</v>
      </c>
      <c r="F891">
        <v>82</v>
      </c>
      <c r="G891" t="b">
        <v>0</v>
      </c>
      <c r="H891" t="b">
        <v>0</v>
      </c>
      <c r="I891" t="b">
        <v>0</v>
      </c>
      <c r="J891">
        <v>2</v>
      </c>
      <c r="K891">
        <v>16</v>
      </c>
      <c r="L891" s="20">
        <f t="shared" ca="1" si="13"/>
        <v>44628</v>
      </c>
    </row>
    <row r="892" spans="1:12" x14ac:dyDescent="0.25">
      <c r="A892">
        <v>891</v>
      </c>
      <c r="B892" t="s">
        <v>973</v>
      </c>
      <c r="C892">
        <v>8</v>
      </c>
      <c r="D892" t="s">
        <v>49</v>
      </c>
      <c r="E892" s="8">
        <v>183.79</v>
      </c>
      <c r="F892">
        <v>62</v>
      </c>
      <c r="G892" t="b">
        <v>0</v>
      </c>
      <c r="H892" t="b">
        <v>0</v>
      </c>
      <c r="I892" t="b">
        <v>0</v>
      </c>
      <c r="J892">
        <v>3</v>
      </c>
      <c r="K892">
        <v>32</v>
      </c>
      <c r="L892" s="20">
        <f t="shared" ca="1" si="13"/>
        <v>45044</v>
      </c>
    </row>
    <row r="893" spans="1:12" x14ac:dyDescent="0.25">
      <c r="A893">
        <v>892</v>
      </c>
      <c r="B893" t="s">
        <v>974</v>
      </c>
      <c r="C893">
        <v>35</v>
      </c>
      <c r="D893" t="s">
        <v>544</v>
      </c>
      <c r="E893" s="8">
        <v>44.71</v>
      </c>
      <c r="F893">
        <v>82</v>
      </c>
      <c r="G893" t="b">
        <v>0</v>
      </c>
      <c r="H893" t="b">
        <v>0</v>
      </c>
      <c r="I893" t="b">
        <v>0</v>
      </c>
      <c r="J893">
        <v>3</v>
      </c>
      <c r="K893">
        <v>32</v>
      </c>
      <c r="L893" s="20">
        <f t="shared" ca="1" si="13"/>
        <v>45056</v>
      </c>
    </row>
    <row r="894" spans="1:12" x14ac:dyDescent="0.25">
      <c r="A894">
        <v>893</v>
      </c>
      <c r="B894" t="s">
        <v>975</v>
      </c>
      <c r="C894">
        <v>5</v>
      </c>
      <c r="D894" t="s">
        <v>39</v>
      </c>
      <c r="E894" s="8">
        <v>976.9</v>
      </c>
      <c r="F894">
        <v>75</v>
      </c>
      <c r="G894" t="b">
        <v>1</v>
      </c>
      <c r="H894" t="b">
        <v>1</v>
      </c>
      <c r="I894" t="b">
        <v>0</v>
      </c>
      <c r="J894">
        <v>8</v>
      </c>
      <c r="K894">
        <v>128</v>
      </c>
      <c r="L894" s="20">
        <f t="shared" ca="1" si="13"/>
        <v>44741</v>
      </c>
    </row>
    <row r="895" spans="1:12" x14ac:dyDescent="0.25">
      <c r="A895">
        <v>894</v>
      </c>
      <c r="B895" t="s">
        <v>976</v>
      </c>
      <c r="C895">
        <v>9</v>
      </c>
      <c r="D895" t="s">
        <v>52</v>
      </c>
      <c r="E895" s="8">
        <v>252.86</v>
      </c>
      <c r="F895">
        <v>78</v>
      </c>
      <c r="G895" t="b">
        <v>1</v>
      </c>
      <c r="H895" t="b">
        <v>1</v>
      </c>
      <c r="I895" t="b">
        <v>0</v>
      </c>
      <c r="J895">
        <v>4</v>
      </c>
      <c r="K895">
        <v>128</v>
      </c>
      <c r="L895" s="20">
        <f t="shared" ca="1" si="13"/>
        <v>44877</v>
      </c>
    </row>
    <row r="896" spans="1:12" x14ac:dyDescent="0.25">
      <c r="A896">
        <v>895</v>
      </c>
      <c r="B896" t="s">
        <v>977</v>
      </c>
      <c r="C896">
        <v>24</v>
      </c>
      <c r="D896" t="s">
        <v>271</v>
      </c>
      <c r="E896" s="8">
        <v>103.44</v>
      </c>
      <c r="F896">
        <v>66</v>
      </c>
      <c r="G896" t="b">
        <v>0</v>
      </c>
      <c r="H896" t="b">
        <v>0</v>
      </c>
      <c r="I896" t="b">
        <v>0</v>
      </c>
      <c r="J896">
        <v>4</v>
      </c>
      <c r="K896">
        <v>64</v>
      </c>
      <c r="L896" s="20">
        <f t="shared" ca="1" si="13"/>
        <v>44621</v>
      </c>
    </row>
    <row r="897" spans="1:12" x14ac:dyDescent="0.25">
      <c r="A897">
        <v>896</v>
      </c>
      <c r="B897" t="s">
        <v>978</v>
      </c>
      <c r="C897">
        <v>14</v>
      </c>
      <c r="D897" t="s">
        <v>158</v>
      </c>
      <c r="E897" s="8">
        <v>241.37</v>
      </c>
      <c r="F897">
        <v>79</v>
      </c>
      <c r="G897" t="b">
        <v>1</v>
      </c>
      <c r="H897" t="b">
        <v>1</v>
      </c>
      <c r="I897" t="b">
        <v>0</v>
      </c>
      <c r="J897">
        <v>6</v>
      </c>
      <c r="K897">
        <v>128</v>
      </c>
      <c r="L897" s="20">
        <f t="shared" ca="1" si="13"/>
        <v>44622</v>
      </c>
    </row>
    <row r="898" spans="1:12" x14ac:dyDescent="0.25">
      <c r="A898">
        <v>897</v>
      </c>
      <c r="B898" t="s">
        <v>979</v>
      </c>
      <c r="C898">
        <v>8</v>
      </c>
      <c r="D898" t="s">
        <v>49</v>
      </c>
      <c r="E898" s="8">
        <v>379.2</v>
      </c>
      <c r="F898">
        <v>84</v>
      </c>
      <c r="G898" t="b">
        <v>1</v>
      </c>
      <c r="H898" t="b">
        <v>1</v>
      </c>
      <c r="I898" t="b">
        <v>0</v>
      </c>
      <c r="J898">
        <v>8</v>
      </c>
      <c r="K898">
        <v>128</v>
      </c>
      <c r="L898" s="20">
        <f t="shared" ref="L898:L961" ca="1" si="14">RANDBETWEEN($O$2,$P$2)</f>
        <v>44698</v>
      </c>
    </row>
    <row r="899" spans="1:12" x14ac:dyDescent="0.25">
      <c r="A899">
        <v>898</v>
      </c>
      <c r="B899" t="s">
        <v>980</v>
      </c>
      <c r="C899">
        <v>3</v>
      </c>
      <c r="D899" t="s">
        <v>33</v>
      </c>
      <c r="E899" s="8">
        <v>103.7</v>
      </c>
      <c r="F899">
        <v>70</v>
      </c>
      <c r="G899" t="b">
        <v>0</v>
      </c>
      <c r="H899" t="b">
        <v>0</v>
      </c>
      <c r="I899" t="b">
        <v>0</v>
      </c>
      <c r="J899">
        <v>4</v>
      </c>
      <c r="K899">
        <v>64</v>
      </c>
      <c r="L899" s="20">
        <f t="shared" ca="1" si="14"/>
        <v>45023</v>
      </c>
    </row>
    <row r="900" spans="1:12" x14ac:dyDescent="0.25">
      <c r="A900">
        <v>899</v>
      </c>
      <c r="B900" t="s">
        <v>981</v>
      </c>
      <c r="C900">
        <v>6</v>
      </c>
      <c r="D900" t="s">
        <v>43</v>
      </c>
      <c r="E900" s="8">
        <v>96.54</v>
      </c>
      <c r="F900">
        <v>61</v>
      </c>
      <c r="G900" t="b">
        <v>0</v>
      </c>
      <c r="H900" t="b">
        <v>0</v>
      </c>
      <c r="I900" t="b">
        <v>0</v>
      </c>
      <c r="J900">
        <v>3</v>
      </c>
      <c r="K900">
        <v>32</v>
      </c>
      <c r="L900" s="20">
        <f t="shared" ca="1" si="14"/>
        <v>44895</v>
      </c>
    </row>
    <row r="901" spans="1:12" x14ac:dyDescent="0.25">
      <c r="A901">
        <v>900</v>
      </c>
      <c r="B901" t="s">
        <v>982</v>
      </c>
      <c r="C901">
        <v>17</v>
      </c>
      <c r="D901" t="s">
        <v>174</v>
      </c>
      <c r="E901" s="8">
        <v>114.93</v>
      </c>
      <c r="F901">
        <v>64</v>
      </c>
      <c r="G901" t="b">
        <v>0</v>
      </c>
      <c r="H901" t="b">
        <v>0</v>
      </c>
      <c r="I901" t="b">
        <v>0</v>
      </c>
      <c r="J901">
        <v>3</v>
      </c>
      <c r="K901">
        <v>64</v>
      </c>
      <c r="L901" s="20">
        <f t="shared" ca="1" si="14"/>
        <v>44720</v>
      </c>
    </row>
    <row r="902" spans="1:12" x14ac:dyDescent="0.25">
      <c r="A902">
        <v>901</v>
      </c>
      <c r="B902" t="s">
        <v>983</v>
      </c>
      <c r="C902">
        <v>14</v>
      </c>
      <c r="D902" t="s">
        <v>158</v>
      </c>
      <c r="E902" s="8">
        <v>96.44</v>
      </c>
      <c r="F902">
        <v>63</v>
      </c>
      <c r="G902" t="b">
        <v>0</v>
      </c>
      <c r="H902" t="b">
        <v>0</v>
      </c>
      <c r="I902" t="b">
        <v>0</v>
      </c>
      <c r="J902">
        <v>3</v>
      </c>
      <c r="K902">
        <v>64</v>
      </c>
      <c r="L902" s="20">
        <f t="shared" ca="1" si="14"/>
        <v>44738</v>
      </c>
    </row>
    <row r="903" spans="1:12" x14ac:dyDescent="0.25">
      <c r="A903">
        <v>902</v>
      </c>
      <c r="B903" t="s">
        <v>984</v>
      </c>
      <c r="C903">
        <v>37</v>
      </c>
      <c r="D903" t="s">
        <v>605</v>
      </c>
      <c r="E903" s="8">
        <v>229.87</v>
      </c>
      <c r="F903">
        <v>82</v>
      </c>
      <c r="G903" t="b">
        <v>1</v>
      </c>
      <c r="H903" t="b">
        <v>1</v>
      </c>
      <c r="I903" t="b">
        <v>0</v>
      </c>
      <c r="J903">
        <v>6</v>
      </c>
      <c r="K903">
        <v>128</v>
      </c>
      <c r="L903" s="20">
        <f t="shared" ca="1" si="14"/>
        <v>45039</v>
      </c>
    </row>
    <row r="904" spans="1:12" x14ac:dyDescent="0.25">
      <c r="A904">
        <v>903</v>
      </c>
      <c r="B904" t="s">
        <v>985</v>
      </c>
      <c r="C904">
        <v>25</v>
      </c>
      <c r="D904" t="s">
        <v>273</v>
      </c>
      <c r="E904" s="8">
        <v>160.91</v>
      </c>
      <c r="F904">
        <v>71</v>
      </c>
      <c r="G904" t="b">
        <v>0</v>
      </c>
      <c r="H904" t="b">
        <v>0</v>
      </c>
      <c r="I904" t="b">
        <v>0</v>
      </c>
      <c r="J904">
        <v>4</v>
      </c>
      <c r="K904">
        <v>64</v>
      </c>
      <c r="L904" s="20">
        <f t="shared" ca="1" si="14"/>
        <v>44615</v>
      </c>
    </row>
    <row r="905" spans="1:12" x14ac:dyDescent="0.25">
      <c r="A905">
        <v>904</v>
      </c>
      <c r="B905" t="s">
        <v>986</v>
      </c>
      <c r="C905">
        <v>6</v>
      </c>
      <c r="D905" t="s">
        <v>43</v>
      </c>
      <c r="E905" s="8">
        <v>344.82</v>
      </c>
      <c r="F905">
        <v>85</v>
      </c>
      <c r="G905" t="b">
        <v>1</v>
      </c>
      <c r="H905" t="b">
        <v>1</v>
      </c>
      <c r="I905" t="b">
        <v>1</v>
      </c>
      <c r="J905">
        <v>8</v>
      </c>
      <c r="K905">
        <v>128</v>
      </c>
      <c r="L905" s="20">
        <f t="shared" ca="1" si="14"/>
        <v>44694</v>
      </c>
    </row>
    <row r="906" spans="1:12" x14ac:dyDescent="0.25">
      <c r="A906">
        <v>905</v>
      </c>
      <c r="B906" t="s">
        <v>988</v>
      </c>
      <c r="C906">
        <v>44</v>
      </c>
      <c r="D906" t="s">
        <v>987</v>
      </c>
      <c r="E906" s="8">
        <v>103.33</v>
      </c>
      <c r="F906">
        <v>60</v>
      </c>
      <c r="G906" t="b">
        <v>0</v>
      </c>
      <c r="H906" t="b">
        <v>0</v>
      </c>
      <c r="I906" t="b">
        <v>0</v>
      </c>
      <c r="J906">
        <v>3</v>
      </c>
      <c r="K906">
        <v>32</v>
      </c>
      <c r="L906" s="20">
        <f t="shared" ca="1" si="14"/>
        <v>44638</v>
      </c>
    </row>
    <row r="907" spans="1:12" x14ac:dyDescent="0.25">
      <c r="A907">
        <v>906</v>
      </c>
      <c r="B907" t="s">
        <v>989</v>
      </c>
      <c r="C907">
        <v>2</v>
      </c>
      <c r="D907" t="s">
        <v>30</v>
      </c>
      <c r="E907" s="8">
        <v>1884.83</v>
      </c>
      <c r="F907">
        <v>82</v>
      </c>
      <c r="G907" t="b">
        <v>1</v>
      </c>
      <c r="H907" t="b">
        <v>1</v>
      </c>
      <c r="I907" t="b">
        <v>0</v>
      </c>
      <c r="J907">
        <v>12</v>
      </c>
      <c r="K907">
        <v>1024</v>
      </c>
      <c r="L907" s="20">
        <f t="shared" ca="1" si="14"/>
        <v>45021</v>
      </c>
    </row>
    <row r="908" spans="1:12" x14ac:dyDescent="0.25">
      <c r="A908">
        <v>907</v>
      </c>
      <c r="B908" t="s">
        <v>990</v>
      </c>
      <c r="C908">
        <v>7</v>
      </c>
      <c r="D908" t="s">
        <v>45</v>
      </c>
      <c r="E908" s="8">
        <v>287.24</v>
      </c>
      <c r="F908">
        <v>80</v>
      </c>
      <c r="G908" t="b">
        <v>1</v>
      </c>
      <c r="H908" t="b">
        <v>1</v>
      </c>
      <c r="I908" t="b">
        <v>0</v>
      </c>
      <c r="J908">
        <v>6</v>
      </c>
      <c r="K908">
        <v>128</v>
      </c>
      <c r="L908" s="20">
        <f t="shared" ca="1" si="14"/>
        <v>44689</v>
      </c>
    </row>
    <row r="909" spans="1:12" x14ac:dyDescent="0.25">
      <c r="A909">
        <v>908</v>
      </c>
      <c r="B909" t="s">
        <v>991</v>
      </c>
      <c r="C909">
        <v>3</v>
      </c>
      <c r="D909" t="s">
        <v>33</v>
      </c>
      <c r="E909" s="8">
        <v>689.54</v>
      </c>
      <c r="F909">
        <v>82</v>
      </c>
      <c r="G909" t="b">
        <v>1</v>
      </c>
      <c r="H909" t="b">
        <v>1</v>
      </c>
      <c r="I909" t="b">
        <v>0</v>
      </c>
      <c r="J909">
        <v>8</v>
      </c>
      <c r="K909">
        <v>128</v>
      </c>
      <c r="L909" s="20">
        <f t="shared" ca="1" si="14"/>
        <v>44900</v>
      </c>
    </row>
    <row r="910" spans="1:12" x14ac:dyDescent="0.25">
      <c r="A910">
        <v>909</v>
      </c>
      <c r="B910" t="s">
        <v>992</v>
      </c>
      <c r="C910">
        <v>1</v>
      </c>
      <c r="D910" t="s">
        <v>25</v>
      </c>
      <c r="E910" s="8">
        <v>551.61</v>
      </c>
      <c r="F910">
        <v>86</v>
      </c>
      <c r="G910" t="b">
        <v>1</v>
      </c>
      <c r="H910" t="b">
        <v>1</v>
      </c>
      <c r="I910" t="b">
        <v>0</v>
      </c>
      <c r="J910">
        <v>12</v>
      </c>
      <c r="K910">
        <v>256</v>
      </c>
      <c r="L910" s="20">
        <f t="shared" ca="1" si="14"/>
        <v>44576</v>
      </c>
    </row>
    <row r="911" spans="1:12" x14ac:dyDescent="0.25">
      <c r="A911">
        <v>910</v>
      </c>
      <c r="B911" t="s">
        <v>993</v>
      </c>
      <c r="C911">
        <v>4</v>
      </c>
      <c r="D911" t="s">
        <v>35</v>
      </c>
      <c r="E911" s="8">
        <v>471.15</v>
      </c>
      <c r="F911">
        <v>86</v>
      </c>
      <c r="G911" t="b">
        <v>1</v>
      </c>
      <c r="H911" t="b">
        <v>1</v>
      </c>
      <c r="I911" t="b">
        <v>0</v>
      </c>
      <c r="J911">
        <v>8</v>
      </c>
      <c r="K911">
        <v>128</v>
      </c>
      <c r="L911" s="20">
        <f t="shared" ca="1" si="14"/>
        <v>44741</v>
      </c>
    </row>
    <row r="912" spans="1:12" x14ac:dyDescent="0.25">
      <c r="A912">
        <v>911</v>
      </c>
      <c r="B912" t="s">
        <v>994</v>
      </c>
      <c r="C912">
        <v>2</v>
      </c>
      <c r="D912" t="s">
        <v>30</v>
      </c>
      <c r="E912" s="8">
        <v>264.36</v>
      </c>
      <c r="F912">
        <v>74</v>
      </c>
      <c r="G912" t="b">
        <v>0</v>
      </c>
      <c r="H912" t="b">
        <v>1</v>
      </c>
      <c r="I912" t="b">
        <v>0</v>
      </c>
      <c r="J912">
        <v>8</v>
      </c>
      <c r="K912">
        <v>128</v>
      </c>
      <c r="L912" s="20">
        <f t="shared" ca="1" si="14"/>
        <v>44547</v>
      </c>
    </row>
    <row r="913" spans="1:12" x14ac:dyDescent="0.25">
      <c r="A913">
        <v>912</v>
      </c>
      <c r="B913" t="s">
        <v>995</v>
      </c>
      <c r="C913">
        <v>2</v>
      </c>
      <c r="D913" t="s">
        <v>30</v>
      </c>
      <c r="E913" s="8">
        <v>149.31</v>
      </c>
      <c r="F913">
        <v>63</v>
      </c>
      <c r="G913" t="b">
        <v>0</v>
      </c>
      <c r="H913" t="b">
        <v>0</v>
      </c>
      <c r="I913" t="b">
        <v>0</v>
      </c>
      <c r="J913">
        <v>4</v>
      </c>
      <c r="K913">
        <v>64</v>
      </c>
      <c r="L913" s="20">
        <f t="shared" ca="1" si="14"/>
        <v>44603</v>
      </c>
    </row>
    <row r="914" spans="1:12" x14ac:dyDescent="0.25">
      <c r="A914">
        <v>913</v>
      </c>
      <c r="B914" t="s">
        <v>996</v>
      </c>
      <c r="C914">
        <v>17</v>
      </c>
      <c r="D914" t="s">
        <v>174</v>
      </c>
      <c r="E914" s="8">
        <v>172.4</v>
      </c>
      <c r="F914">
        <v>79</v>
      </c>
      <c r="G914" t="b">
        <v>0</v>
      </c>
      <c r="H914" t="b">
        <v>0</v>
      </c>
      <c r="I914" t="b">
        <v>0</v>
      </c>
      <c r="J914">
        <v>8</v>
      </c>
      <c r="K914">
        <v>128</v>
      </c>
      <c r="L914" s="20">
        <f t="shared" ca="1" si="14"/>
        <v>44657</v>
      </c>
    </row>
    <row r="915" spans="1:12" x14ac:dyDescent="0.25">
      <c r="A915">
        <v>914</v>
      </c>
      <c r="B915" t="s">
        <v>997</v>
      </c>
      <c r="C915">
        <v>10</v>
      </c>
      <c r="D915" t="s">
        <v>63</v>
      </c>
      <c r="E915" s="8">
        <v>494.24</v>
      </c>
      <c r="F915">
        <v>86</v>
      </c>
      <c r="G915" t="b">
        <v>1</v>
      </c>
      <c r="H915" t="b">
        <v>1</v>
      </c>
      <c r="I915" t="b">
        <v>1</v>
      </c>
      <c r="J915">
        <v>8</v>
      </c>
      <c r="K915">
        <v>128</v>
      </c>
      <c r="L915" s="20">
        <f t="shared" ca="1" si="14"/>
        <v>44795</v>
      </c>
    </row>
    <row r="916" spans="1:12" x14ac:dyDescent="0.25">
      <c r="A916">
        <v>915</v>
      </c>
      <c r="B916" t="s">
        <v>998</v>
      </c>
      <c r="C916">
        <v>11</v>
      </c>
      <c r="D916" t="s">
        <v>94</v>
      </c>
      <c r="E916" s="8">
        <v>172.4</v>
      </c>
      <c r="F916">
        <v>78</v>
      </c>
      <c r="G916" t="b">
        <v>1</v>
      </c>
      <c r="H916" t="b">
        <v>0</v>
      </c>
      <c r="I916" t="b">
        <v>0</v>
      </c>
      <c r="J916">
        <v>4</v>
      </c>
      <c r="K916">
        <v>128</v>
      </c>
      <c r="L916" s="20">
        <f t="shared" ca="1" si="14"/>
        <v>44686</v>
      </c>
    </row>
    <row r="917" spans="1:12" x14ac:dyDescent="0.25">
      <c r="A917">
        <v>916</v>
      </c>
      <c r="B917" t="s">
        <v>999</v>
      </c>
      <c r="C917">
        <v>9</v>
      </c>
      <c r="D917" t="s">
        <v>52</v>
      </c>
      <c r="E917" s="8">
        <v>264.25</v>
      </c>
      <c r="F917">
        <v>83</v>
      </c>
      <c r="G917" t="b">
        <v>0</v>
      </c>
      <c r="H917" t="b">
        <v>0</v>
      </c>
      <c r="I917" t="b">
        <v>0</v>
      </c>
      <c r="J917">
        <v>8</v>
      </c>
      <c r="K917">
        <v>128</v>
      </c>
      <c r="L917" s="20">
        <f t="shared" ca="1" si="14"/>
        <v>44719</v>
      </c>
    </row>
    <row r="918" spans="1:12" x14ac:dyDescent="0.25">
      <c r="A918">
        <v>917</v>
      </c>
      <c r="B918" t="s">
        <v>1000</v>
      </c>
      <c r="C918">
        <v>9</v>
      </c>
      <c r="D918" t="s">
        <v>52</v>
      </c>
      <c r="E918" s="8">
        <v>1367.7</v>
      </c>
      <c r="F918">
        <v>82</v>
      </c>
      <c r="G918" t="b">
        <v>1</v>
      </c>
      <c r="H918" t="b">
        <v>1</v>
      </c>
      <c r="I918" t="b">
        <v>0</v>
      </c>
      <c r="J918">
        <v>12</v>
      </c>
      <c r="K918">
        <v>512</v>
      </c>
      <c r="L918" s="20">
        <f t="shared" ca="1" si="14"/>
        <v>44786</v>
      </c>
    </row>
    <row r="919" spans="1:12" x14ac:dyDescent="0.25">
      <c r="A919">
        <v>918</v>
      </c>
      <c r="B919" t="s">
        <v>1001</v>
      </c>
      <c r="C919">
        <v>8</v>
      </c>
      <c r="D919" t="s">
        <v>49</v>
      </c>
      <c r="E919" s="8">
        <v>344.71</v>
      </c>
      <c r="F919">
        <v>81</v>
      </c>
      <c r="G919" t="b">
        <v>1</v>
      </c>
      <c r="H919" t="b">
        <v>0</v>
      </c>
      <c r="I919" t="b">
        <v>0</v>
      </c>
      <c r="J919">
        <v>8</v>
      </c>
      <c r="K919">
        <v>128</v>
      </c>
      <c r="L919" s="20">
        <f t="shared" ca="1" si="14"/>
        <v>45041</v>
      </c>
    </row>
    <row r="920" spans="1:12" x14ac:dyDescent="0.25">
      <c r="A920">
        <v>919</v>
      </c>
      <c r="B920" t="s">
        <v>1002</v>
      </c>
      <c r="C920">
        <v>14</v>
      </c>
      <c r="D920" t="s">
        <v>158</v>
      </c>
      <c r="E920" s="8">
        <v>85.05</v>
      </c>
      <c r="F920">
        <v>62</v>
      </c>
      <c r="G920" t="b">
        <v>0</v>
      </c>
      <c r="H920" t="b">
        <v>0</v>
      </c>
      <c r="I920" t="b">
        <v>0</v>
      </c>
      <c r="J920">
        <v>3</v>
      </c>
      <c r="K920">
        <v>64</v>
      </c>
      <c r="L920" s="20">
        <f t="shared" ca="1" si="14"/>
        <v>44607</v>
      </c>
    </row>
    <row r="921" spans="1:12" x14ac:dyDescent="0.25">
      <c r="A921">
        <v>920</v>
      </c>
      <c r="B921" t="s">
        <v>1003</v>
      </c>
      <c r="C921">
        <v>11</v>
      </c>
      <c r="D921" t="s">
        <v>94</v>
      </c>
      <c r="E921" s="8">
        <v>206.89</v>
      </c>
      <c r="F921">
        <v>80</v>
      </c>
      <c r="G921" t="b">
        <v>1</v>
      </c>
      <c r="H921" t="b">
        <v>0</v>
      </c>
      <c r="I921" t="b">
        <v>0</v>
      </c>
      <c r="J921">
        <v>8</v>
      </c>
      <c r="K921">
        <v>128</v>
      </c>
      <c r="L921" s="20">
        <f t="shared" ca="1" si="14"/>
        <v>44610</v>
      </c>
    </row>
    <row r="922" spans="1:12" x14ac:dyDescent="0.25">
      <c r="A922">
        <v>921</v>
      </c>
      <c r="B922" t="s">
        <v>1004</v>
      </c>
      <c r="C922">
        <v>17</v>
      </c>
      <c r="D922" t="s">
        <v>174</v>
      </c>
      <c r="E922" s="8">
        <v>147.11000000000001</v>
      </c>
      <c r="F922">
        <v>77</v>
      </c>
      <c r="G922" t="b">
        <v>0</v>
      </c>
      <c r="H922" t="b">
        <v>0</v>
      </c>
      <c r="I922" t="b">
        <v>0</v>
      </c>
      <c r="J922">
        <v>6</v>
      </c>
      <c r="K922">
        <v>128</v>
      </c>
      <c r="L922" s="20">
        <f t="shared" ca="1" si="14"/>
        <v>44808</v>
      </c>
    </row>
    <row r="923" spans="1:12" x14ac:dyDescent="0.25">
      <c r="A923">
        <v>922</v>
      </c>
      <c r="B923" t="s">
        <v>1005</v>
      </c>
      <c r="C923">
        <v>6</v>
      </c>
      <c r="D923" t="s">
        <v>43</v>
      </c>
      <c r="E923" s="8">
        <v>310.33</v>
      </c>
      <c r="F923">
        <v>86</v>
      </c>
      <c r="G923" t="b">
        <v>1</v>
      </c>
      <c r="H923" t="b">
        <v>0</v>
      </c>
      <c r="I923" t="b">
        <v>1</v>
      </c>
      <c r="J923">
        <v>8</v>
      </c>
      <c r="K923">
        <v>128</v>
      </c>
      <c r="L923" s="20">
        <f t="shared" ca="1" si="14"/>
        <v>44617</v>
      </c>
    </row>
    <row r="924" spans="1:12" x14ac:dyDescent="0.25">
      <c r="A924">
        <v>923</v>
      </c>
      <c r="B924" t="s">
        <v>1006</v>
      </c>
      <c r="C924">
        <v>2</v>
      </c>
      <c r="D924" t="s">
        <v>30</v>
      </c>
      <c r="E924" s="8">
        <v>264.36</v>
      </c>
      <c r="F924">
        <v>82</v>
      </c>
      <c r="G924" t="b">
        <v>1</v>
      </c>
      <c r="H924" t="b">
        <v>0</v>
      </c>
      <c r="I924" t="b">
        <v>0</v>
      </c>
      <c r="J924">
        <v>8</v>
      </c>
      <c r="K924">
        <v>128</v>
      </c>
      <c r="L924" s="20">
        <f t="shared" ca="1" si="14"/>
        <v>44813</v>
      </c>
    </row>
    <row r="925" spans="1:12" x14ac:dyDescent="0.25">
      <c r="A925">
        <v>924</v>
      </c>
      <c r="B925" t="s">
        <v>1007</v>
      </c>
      <c r="C925">
        <v>5</v>
      </c>
      <c r="D925" t="s">
        <v>39</v>
      </c>
      <c r="E925" s="8">
        <v>1700</v>
      </c>
      <c r="F925">
        <v>84</v>
      </c>
      <c r="G925" t="b">
        <v>1</v>
      </c>
      <c r="H925" t="b">
        <v>1</v>
      </c>
      <c r="I925" t="b">
        <v>0</v>
      </c>
      <c r="J925">
        <v>6</v>
      </c>
      <c r="K925">
        <v>1024</v>
      </c>
      <c r="L925" s="20">
        <f t="shared" ca="1" si="14"/>
        <v>44821</v>
      </c>
    </row>
    <row r="926" spans="1:12" x14ac:dyDescent="0.25">
      <c r="A926">
        <v>925</v>
      </c>
      <c r="B926" t="s">
        <v>1008</v>
      </c>
      <c r="C926">
        <v>26</v>
      </c>
      <c r="D926" t="s">
        <v>308</v>
      </c>
      <c r="E926" s="8">
        <v>517.23</v>
      </c>
      <c r="F926">
        <v>84</v>
      </c>
      <c r="G926" t="b">
        <v>1</v>
      </c>
      <c r="H926" t="b">
        <v>1</v>
      </c>
      <c r="I926" t="b">
        <v>0</v>
      </c>
      <c r="J926">
        <v>8</v>
      </c>
      <c r="K926">
        <v>128</v>
      </c>
      <c r="L926" s="20">
        <f t="shared" ca="1" si="14"/>
        <v>45046</v>
      </c>
    </row>
    <row r="927" spans="1:12" x14ac:dyDescent="0.25">
      <c r="A927">
        <v>926</v>
      </c>
      <c r="B927" t="s">
        <v>1009</v>
      </c>
      <c r="C927">
        <v>40</v>
      </c>
      <c r="D927" t="s">
        <v>710</v>
      </c>
      <c r="E927" s="8">
        <v>89.54</v>
      </c>
      <c r="F927">
        <v>68</v>
      </c>
      <c r="G927" t="b">
        <v>0</v>
      </c>
      <c r="H927" t="b">
        <v>0</v>
      </c>
      <c r="I927" t="b">
        <v>0</v>
      </c>
      <c r="J927">
        <v>6</v>
      </c>
      <c r="K927">
        <v>64</v>
      </c>
      <c r="L927" s="20">
        <f t="shared" ca="1" si="14"/>
        <v>45026</v>
      </c>
    </row>
    <row r="928" spans="1:12" x14ac:dyDescent="0.25">
      <c r="A928">
        <v>927</v>
      </c>
      <c r="B928" t="s">
        <v>1010</v>
      </c>
      <c r="C928">
        <v>23</v>
      </c>
      <c r="D928" t="s">
        <v>249</v>
      </c>
      <c r="E928" s="8">
        <v>459.66</v>
      </c>
      <c r="F928">
        <v>87</v>
      </c>
      <c r="G928" t="b">
        <v>1</v>
      </c>
      <c r="H928" t="b">
        <v>0</v>
      </c>
      <c r="I928" t="b">
        <v>0</v>
      </c>
      <c r="J928">
        <v>6</v>
      </c>
      <c r="K928">
        <v>128</v>
      </c>
      <c r="L928" s="20">
        <f t="shared" ca="1" si="14"/>
        <v>44757</v>
      </c>
    </row>
    <row r="929" spans="1:12" x14ac:dyDescent="0.25">
      <c r="A929">
        <v>928</v>
      </c>
      <c r="B929" t="s">
        <v>1011</v>
      </c>
      <c r="C929">
        <v>9</v>
      </c>
      <c r="D929" t="s">
        <v>52</v>
      </c>
      <c r="E929" s="8">
        <v>114.93</v>
      </c>
      <c r="F929">
        <v>65</v>
      </c>
      <c r="G929" t="b">
        <v>0</v>
      </c>
      <c r="H929" t="b">
        <v>0</v>
      </c>
      <c r="I929" t="b">
        <v>0</v>
      </c>
      <c r="J929">
        <v>3</v>
      </c>
      <c r="K929">
        <v>32</v>
      </c>
      <c r="L929" s="20">
        <f t="shared" ca="1" si="14"/>
        <v>44882</v>
      </c>
    </row>
    <row r="930" spans="1:12" x14ac:dyDescent="0.25">
      <c r="A930">
        <v>929</v>
      </c>
      <c r="B930" t="s">
        <v>1012</v>
      </c>
      <c r="C930">
        <v>8</v>
      </c>
      <c r="D930" t="s">
        <v>49</v>
      </c>
      <c r="E930" s="8">
        <v>264.25</v>
      </c>
      <c r="F930">
        <v>80</v>
      </c>
      <c r="G930" t="b">
        <v>1</v>
      </c>
      <c r="H930" t="b">
        <v>0</v>
      </c>
      <c r="I930" t="b">
        <v>0</v>
      </c>
      <c r="J930">
        <v>6</v>
      </c>
      <c r="K930">
        <v>128</v>
      </c>
      <c r="L930" s="20">
        <f t="shared" ca="1" si="14"/>
        <v>44746</v>
      </c>
    </row>
    <row r="931" spans="1:12" x14ac:dyDescent="0.25">
      <c r="A931">
        <v>930</v>
      </c>
      <c r="B931" t="s">
        <v>1013</v>
      </c>
      <c r="C931">
        <v>10</v>
      </c>
      <c r="D931" t="s">
        <v>63</v>
      </c>
      <c r="E931" s="8">
        <v>379.3</v>
      </c>
      <c r="F931">
        <v>79</v>
      </c>
      <c r="G931" t="b">
        <v>1</v>
      </c>
      <c r="H931" t="b">
        <v>0</v>
      </c>
      <c r="I931" t="b">
        <v>1</v>
      </c>
      <c r="J931">
        <v>6</v>
      </c>
      <c r="K931">
        <v>128</v>
      </c>
      <c r="L931" s="20">
        <f t="shared" ca="1" si="14"/>
        <v>44854</v>
      </c>
    </row>
    <row r="932" spans="1:12" x14ac:dyDescent="0.25">
      <c r="A932">
        <v>931</v>
      </c>
      <c r="B932" t="s">
        <v>1014</v>
      </c>
      <c r="C932">
        <v>25</v>
      </c>
      <c r="D932" t="s">
        <v>273</v>
      </c>
      <c r="E932" s="8">
        <v>379.2</v>
      </c>
      <c r="F932">
        <v>85</v>
      </c>
      <c r="G932" t="b">
        <v>1</v>
      </c>
      <c r="H932" t="b">
        <v>1</v>
      </c>
      <c r="I932" t="b">
        <v>0</v>
      </c>
      <c r="J932">
        <v>6</v>
      </c>
      <c r="K932">
        <v>128</v>
      </c>
      <c r="L932" s="20">
        <f t="shared" ca="1" si="14"/>
        <v>44742</v>
      </c>
    </row>
    <row r="933" spans="1:12" x14ac:dyDescent="0.25">
      <c r="A933">
        <v>932</v>
      </c>
      <c r="B933" t="s">
        <v>1015</v>
      </c>
      <c r="C933">
        <v>8</v>
      </c>
      <c r="D933" t="s">
        <v>49</v>
      </c>
      <c r="E933" s="8">
        <v>172.4</v>
      </c>
      <c r="F933">
        <v>74</v>
      </c>
      <c r="G933" t="b">
        <v>0</v>
      </c>
      <c r="H933" t="b">
        <v>0</v>
      </c>
      <c r="I933" t="b">
        <v>0</v>
      </c>
      <c r="J933">
        <v>6</v>
      </c>
      <c r="K933">
        <v>128</v>
      </c>
      <c r="L933" s="20">
        <f t="shared" ca="1" si="14"/>
        <v>44679</v>
      </c>
    </row>
    <row r="934" spans="1:12" x14ac:dyDescent="0.25">
      <c r="A934">
        <v>933</v>
      </c>
      <c r="B934" t="s">
        <v>1016</v>
      </c>
      <c r="C934">
        <v>4</v>
      </c>
      <c r="D934" t="s">
        <v>35</v>
      </c>
      <c r="E934" s="8">
        <v>143.66999999999999</v>
      </c>
      <c r="F934">
        <v>74</v>
      </c>
      <c r="G934" t="b">
        <v>0</v>
      </c>
      <c r="H934" t="b">
        <v>0</v>
      </c>
      <c r="I934" t="b">
        <v>0</v>
      </c>
      <c r="J934">
        <v>4</v>
      </c>
      <c r="K934">
        <v>64</v>
      </c>
      <c r="L934" s="20">
        <f t="shared" ca="1" si="14"/>
        <v>44993</v>
      </c>
    </row>
    <row r="935" spans="1:12" x14ac:dyDescent="0.25">
      <c r="A935">
        <v>934</v>
      </c>
      <c r="B935" t="s">
        <v>1017</v>
      </c>
      <c r="C935">
        <v>11</v>
      </c>
      <c r="D935" t="s">
        <v>94</v>
      </c>
      <c r="E935" s="8">
        <v>459.66</v>
      </c>
      <c r="F935">
        <v>84</v>
      </c>
      <c r="G935" t="b">
        <v>1</v>
      </c>
      <c r="H935" t="b">
        <v>1</v>
      </c>
      <c r="I935" t="b">
        <v>0</v>
      </c>
      <c r="J935">
        <v>8</v>
      </c>
      <c r="K935">
        <v>128</v>
      </c>
      <c r="L935" s="20">
        <f t="shared" ca="1" si="14"/>
        <v>44557</v>
      </c>
    </row>
    <row r="936" spans="1:12" x14ac:dyDescent="0.25">
      <c r="A936">
        <v>935</v>
      </c>
      <c r="B936" t="s">
        <v>1018</v>
      </c>
      <c r="C936">
        <v>4</v>
      </c>
      <c r="D936" t="s">
        <v>35</v>
      </c>
      <c r="E936" s="8">
        <v>74.7</v>
      </c>
      <c r="F936">
        <v>61</v>
      </c>
      <c r="G936" t="b">
        <v>0</v>
      </c>
      <c r="H936" t="b">
        <v>0</v>
      </c>
      <c r="I936" t="b">
        <v>0</v>
      </c>
      <c r="J936">
        <v>2</v>
      </c>
      <c r="K936">
        <v>32</v>
      </c>
      <c r="L936" s="20">
        <f t="shared" ca="1" si="14"/>
        <v>44555</v>
      </c>
    </row>
    <row r="937" spans="1:12" x14ac:dyDescent="0.25">
      <c r="A937">
        <v>936</v>
      </c>
      <c r="B937" t="s">
        <v>1019</v>
      </c>
      <c r="C937">
        <v>2</v>
      </c>
      <c r="D937" t="s">
        <v>30</v>
      </c>
      <c r="E937" s="8">
        <v>212.63</v>
      </c>
      <c r="F937">
        <v>76</v>
      </c>
      <c r="G937" t="b">
        <v>0</v>
      </c>
      <c r="H937" t="b">
        <v>0</v>
      </c>
      <c r="I937" t="b">
        <v>0</v>
      </c>
      <c r="J937">
        <v>6</v>
      </c>
      <c r="K937">
        <v>128</v>
      </c>
      <c r="L937" s="20">
        <f t="shared" ca="1" si="14"/>
        <v>44936</v>
      </c>
    </row>
    <row r="938" spans="1:12" x14ac:dyDescent="0.25">
      <c r="A938">
        <v>937</v>
      </c>
      <c r="B938" t="s">
        <v>1020</v>
      </c>
      <c r="C938">
        <v>4</v>
      </c>
      <c r="D938" t="s">
        <v>35</v>
      </c>
      <c r="E938" s="8">
        <v>356.25</v>
      </c>
      <c r="F938">
        <v>85</v>
      </c>
      <c r="G938" t="b">
        <v>1</v>
      </c>
      <c r="H938" t="b">
        <v>1</v>
      </c>
      <c r="I938" t="b">
        <v>0</v>
      </c>
      <c r="J938">
        <v>8</v>
      </c>
      <c r="K938">
        <v>128</v>
      </c>
      <c r="L938" s="20">
        <f t="shared" ca="1" si="14"/>
        <v>44571</v>
      </c>
    </row>
    <row r="939" spans="1:12" x14ac:dyDescent="0.25">
      <c r="A939">
        <v>938</v>
      </c>
      <c r="B939" t="s">
        <v>1021</v>
      </c>
      <c r="C939">
        <v>16</v>
      </c>
      <c r="D939" t="s">
        <v>172</v>
      </c>
      <c r="E939" s="8">
        <v>379.3</v>
      </c>
      <c r="F939">
        <v>78</v>
      </c>
      <c r="G939" t="b">
        <v>1</v>
      </c>
      <c r="H939" t="b">
        <v>1</v>
      </c>
      <c r="I939" t="b">
        <v>0</v>
      </c>
      <c r="J939">
        <v>6</v>
      </c>
      <c r="K939">
        <v>128</v>
      </c>
      <c r="L939" s="20">
        <f t="shared" ca="1" si="14"/>
        <v>45001</v>
      </c>
    </row>
    <row r="940" spans="1:12" x14ac:dyDescent="0.25">
      <c r="A940">
        <v>939</v>
      </c>
      <c r="B940" t="s">
        <v>1022</v>
      </c>
      <c r="C940">
        <v>2</v>
      </c>
      <c r="D940" t="s">
        <v>30</v>
      </c>
      <c r="E940" s="8">
        <v>120.68</v>
      </c>
      <c r="F940">
        <v>73</v>
      </c>
      <c r="G940" t="b">
        <v>0</v>
      </c>
      <c r="H940" t="b">
        <v>0</v>
      </c>
      <c r="I940" t="b">
        <v>0</v>
      </c>
      <c r="J940">
        <v>4</v>
      </c>
      <c r="K940">
        <v>64</v>
      </c>
      <c r="L940" s="20">
        <f t="shared" ca="1" si="14"/>
        <v>44834</v>
      </c>
    </row>
    <row r="941" spans="1:12" x14ac:dyDescent="0.25">
      <c r="A941">
        <v>940</v>
      </c>
      <c r="B941" t="s">
        <v>1023</v>
      </c>
      <c r="C941">
        <v>2</v>
      </c>
      <c r="D941" t="s">
        <v>30</v>
      </c>
      <c r="E941" s="8">
        <v>229.87</v>
      </c>
      <c r="F941">
        <v>82</v>
      </c>
      <c r="G941" t="b">
        <v>0</v>
      </c>
      <c r="H941" t="b">
        <v>0</v>
      </c>
      <c r="I941" t="b">
        <v>0</v>
      </c>
      <c r="J941">
        <v>6</v>
      </c>
      <c r="K941">
        <v>128</v>
      </c>
      <c r="L941" s="20">
        <f t="shared" ca="1" si="14"/>
        <v>44887</v>
      </c>
    </row>
    <row r="942" spans="1:12" x14ac:dyDescent="0.25">
      <c r="A942">
        <v>941</v>
      </c>
      <c r="B942" t="s">
        <v>1024</v>
      </c>
      <c r="C942">
        <v>2</v>
      </c>
      <c r="D942" t="s">
        <v>30</v>
      </c>
      <c r="E942" s="8">
        <v>201.14</v>
      </c>
      <c r="F942">
        <v>75</v>
      </c>
      <c r="G942" t="b">
        <v>0</v>
      </c>
      <c r="H942" t="b">
        <v>0</v>
      </c>
      <c r="I942" t="b">
        <v>0</v>
      </c>
      <c r="J942">
        <v>6</v>
      </c>
      <c r="K942">
        <v>128</v>
      </c>
      <c r="L942" s="20">
        <f t="shared" ca="1" si="14"/>
        <v>45044</v>
      </c>
    </row>
    <row r="943" spans="1:12" x14ac:dyDescent="0.25">
      <c r="A943">
        <v>942</v>
      </c>
      <c r="B943" t="s">
        <v>1025</v>
      </c>
      <c r="C943">
        <v>6</v>
      </c>
      <c r="D943" t="s">
        <v>43</v>
      </c>
      <c r="E943" s="8">
        <v>126.32</v>
      </c>
      <c r="F943">
        <v>69</v>
      </c>
      <c r="G943" t="b">
        <v>0</v>
      </c>
      <c r="H943" t="b">
        <v>0</v>
      </c>
      <c r="I943" t="b">
        <v>0</v>
      </c>
      <c r="J943">
        <v>6</v>
      </c>
      <c r="K943">
        <v>128</v>
      </c>
      <c r="L943" s="20">
        <f t="shared" ca="1" si="14"/>
        <v>44733</v>
      </c>
    </row>
    <row r="944" spans="1:12" x14ac:dyDescent="0.25">
      <c r="A944">
        <v>943</v>
      </c>
      <c r="B944" t="s">
        <v>1026</v>
      </c>
      <c r="C944">
        <v>9</v>
      </c>
      <c r="D944" t="s">
        <v>52</v>
      </c>
      <c r="E944" s="8">
        <v>218.39</v>
      </c>
      <c r="F944">
        <v>82</v>
      </c>
      <c r="G944" t="b">
        <v>0</v>
      </c>
      <c r="H944" t="b">
        <v>0</v>
      </c>
      <c r="I944" t="b">
        <v>0</v>
      </c>
      <c r="J944">
        <v>8</v>
      </c>
      <c r="K944">
        <v>128</v>
      </c>
      <c r="L944" s="20">
        <f t="shared" ca="1" si="14"/>
        <v>44694</v>
      </c>
    </row>
    <row r="945" spans="1:12" x14ac:dyDescent="0.25">
      <c r="A945">
        <v>944</v>
      </c>
      <c r="B945" t="s">
        <v>1027</v>
      </c>
      <c r="C945">
        <v>8</v>
      </c>
      <c r="D945" t="s">
        <v>49</v>
      </c>
      <c r="E945" s="8">
        <v>160.80000000000001</v>
      </c>
      <c r="F945">
        <v>70</v>
      </c>
      <c r="G945" t="b">
        <v>0</v>
      </c>
      <c r="H945" t="b">
        <v>0</v>
      </c>
      <c r="I945" t="b">
        <v>0</v>
      </c>
      <c r="J945">
        <v>6</v>
      </c>
      <c r="K945">
        <v>128</v>
      </c>
      <c r="L945" s="20">
        <f t="shared" ca="1" si="14"/>
        <v>44543</v>
      </c>
    </row>
    <row r="946" spans="1:12" x14ac:dyDescent="0.25">
      <c r="A946">
        <v>945</v>
      </c>
      <c r="B946" t="s">
        <v>1028</v>
      </c>
      <c r="C946">
        <v>4</v>
      </c>
      <c r="D946" t="s">
        <v>35</v>
      </c>
      <c r="E946" s="8">
        <v>120.68</v>
      </c>
      <c r="F946">
        <v>72</v>
      </c>
      <c r="G946" t="b">
        <v>0</v>
      </c>
      <c r="H946" t="b">
        <v>0</v>
      </c>
      <c r="I946" t="b">
        <v>0</v>
      </c>
      <c r="J946">
        <v>4</v>
      </c>
      <c r="K946">
        <v>64</v>
      </c>
      <c r="L946" s="20">
        <f t="shared" ca="1" si="14"/>
        <v>44694</v>
      </c>
    </row>
    <row r="947" spans="1:12" x14ac:dyDescent="0.25">
      <c r="A947">
        <v>946</v>
      </c>
      <c r="B947" t="s">
        <v>1029</v>
      </c>
      <c r="C947">
        <v>29</v>
      </c>
      <c r="D947" t="s">
        <v>377</v>
      </c>
      <c r="E947" s="8">
        <v>67.7</v>
      </c>
      <c r="F947">
        <v>82</v>
      </c>
      <c r="G947" t="b">
        <v>0</v>
      </c>
      <c r="H947" t="b">
        <v>0</v>
      </c>
      <c r="I947" t="b">
        <v>0</v>
      </c>
      <c r="J947">
        <v>3</v>
      </c>
      <c r="K947">
        <v>32</v>
      </c>
      <c r="L947" s="20">
        <f t="shared" ca="1" si="14"/>
        <v>44999</v>
      </c>
    </row>
    <row r="948" spans="1:12" x14ac:dyDescent="0.25">
      <c r="A948">
        <v>947</v>
      </c>
      <c r="B948" t="s">
        <v>1030</v>
      </c>
      <c r="C948">
        <v>4</v>
      </c>
      <c r="D948" t="s">
        <v>35</v>
      </c>
      <c r="E948" s="8">
        <v>74.599999999999994</v>
      </c>
      <c r="F948">
        <v>61</v>
      </c>
      <c r="G948" t="b">
        <v>0</v>
      </c>
      <c r="H948" t="b">
        <v>0</v>
      </c>
      <c r="I948" t="b">
        <v>0</v>
      </c>
      <c r="J948">
        <v>2</v>
      </c>
      <c r="K948">
        <v>32</v>
      </c>
      <c r="L948" s="20">
        <f t="shared" ca="1" si="14"/>
        <v>44802</v>
      </c>
    </row>
    <row r="949" spans="1:12" x14ac:dyDescent="0.25">
      <c r="A949">
        <v>948</v>
      </c>
      <c r="B949" t="s">
        <v>1031</v>
      </c>
      <c r="C949">
        <v>6</v>
      </c>
      <c r="D949" t="s">
        <v>43</v>
      </c>
      <c r="E949" s="8">
        <v>632.16999999999996</v>
      </c>
      <c r="F949">
        <v>88</v>
      </c>
      <c r="G949" t="b">
        <v>1</v>
      </c>
      <c r="H949" t="b">
        <v>1</v>
      </c>
      <c r="I949" t="b">
        <v>1</v>
      </c>
      <c r="J949">
        <v>8</v>
      </c>
      <c r="K949">
        <v>256</v>
      </c>
      <c r="L949" s="20">
        <f t="shared" ca="1" si="14"/>
        <v>44930</v>
      </c>
    </row>
    <row r="950" spans="1:12" x14ac:dyDescent="0.25">
      <c r="A950">
        <v>949</v>
      </c>
      <c r="B950" t="s">
        <v>1032</v>
      </c>
      <c r="C950">
        <v>9</v>
      </c>
      <c r="D950" t="s">
        <v>52</v>
      </c>
      <c r="E950" s="8">
        <v>114.83</v>
      </c>
      <c r="F950">
        <v>65</v>
      </c>
      <c r="G950" t="b">
        <v>0</v>
      </c>
      <c r="H950" t="b">
        <v>0</v>
      </c>
      <c r="I950" t="b">
        <v>0</v>
      </c>
      <c r="J950">
        <v>4</v>
      </c>
      <c r="K950">
        <v>64</v>
      </c>
      <c r="L950" s="20">
        <f t="shared" ca="1" si="14"/>
        <v>44799</v>
      </c>
    </row>
    <row r="951" spans="1:12" x14ac:dyDescent="0.25">
      <c r="A951">
        <v>950</v>
      </c>
      <c r="B951" t="s">
        <v>1033</v>
      </c>
      <c r="C951">
        <v>1</v>
      </c>
      <c r="D951" t="s">
        <v>25</v>
      </c>
      <c r="E951" s="8">
        <v>287.33999999999997</v>
      </c>
      <c r="F951">
        <v>79</v>
      </c>
      <c r="G951" t="b">
        <v>0</v>
      </c>
      <c r="H951" t="b">
        <v>0</v>
      </c>
      <c r="I951" t="b">
        <v>0</v>
      </c>
      <c r="J951">
        <v>8</v>
      </c>
      <c r="K951">
        <v>128</v>
      </c>
      <c r="L951" s="20">
        <f t="shared" ca="1" si="14"/>
        <v>44700</v>
      </c>
    </row>
    <row r="952" spans="1:12" x14ac:dyDescent="0.25">
      <c r="A952">
        <v>951</v>
      </c>
      <c r="B952" t="s">
        <v>1035</v>
      </c>
      <c r="C952">
        <v>45</v>
      </c>
      <c r="D952" t="s">
        <v>1034</v>
      </c>
      <c r="E952" s="8">
        <v>689.54</v>
      </c>
      <c r="F952">
        <v>88</v>
      </c>
      <c r="G952" t="b">
        <v>0</v>
      </c>
      <c r="H952" t="b">
        <v>1</v>
      </c>
      <c r="I952" t="b">
        <v>0</v>
      </c>
      <c r="J952">
        <v>12</v>
      </c>
      <c r="K952">
        <v>256</v>
      </c>
      <c r="L952" s="20">
        <f t="shared" ca="1" si="14"/>
        <v>44923</v>
      </c>
    </row>
    <row r="953" spans="1:12" x14ac:dyDescent="0.25">
      <c r="A953">
        <v>952</v>
      </c>
      <c r="B953" t="s">
        <v>1036</v>
      </c>
      <c r="C953">
        <v>36</v>
      </c>
      <c r="D953" t="s">
        <v>550</v>
      </c>
      <c r="E953" s="8">
        <v>2471.15</v>
      </c>
      <c r="F953">
        <v>82</v>
      </c>
      <c r="G953" t="b">
        <v>1</v>
      </c>
      <c r="H953" t="b">
        <v>1</v>
      </c>
      <c r="I953" t="b">
        <v>1</v>
      </c>
      <c r="J953">
        <v>12</v>
      </c>
      <c r="K953">
        <v>512</v>
      </c>
      <c r="L953" s="20">
        <f t="shared" ca="1" si="14"/>
        <v>44672</v>
      </c>
    </row>
    <row r="954" spans="1:12" x14ac:dyDescent="0.25">
      <c r="A954">
        <v>953</v>
      </c>
      <c r="B954" t="s">
        <v>1037</v>
      </c>
      <c r="C954">
        <v>2</v>
      </c>
      <c r="D954" t="s">
        <v>30</v>
      </c>
      <c r="E954" s="8">
        <v>114.83</v>
      </c>
      <c r="F954">
        <v>63</v>
      </c>
      <c r="G954" t="b">
        <v>0</v>
      </c>
      <c r="H954" t="b">
        <v>0</v>
      </c>
      <c r="I954" t="b">
        <v>0</v>
      </c>
      <c r="J954">
        <v>2</v>
      </c>
      <c r="K954">
        <v>32</v>
      </c>
      <c r="L954" s="20">
        <f t="shared" ca="1" si="14"/>
        <v>44592</v>
      </c>
    </row>
    <row r="955" spans="1:12" x14ac:dyDescent="0.25">
      <c r="A955">
        <v>954</v>
      </c>
      <c r="B955" t="s">
        <v>1038</v>
      </c>
      <c r="C955">
        <v>4</v>
      </c>
      <c r="D955" t="s">
        <v>35</v>
      </c>
      <c r="E955" s="8">
        <v>80.45</v>
      </c>
      <c r="F955">
        <v>82</v>
      </c>
      <c r="G955" t="b">
        <v>0</v>
      </c>
      <c r="H955" t="b">
        <v>0</v>
      </c>
      <c r="I955" t="b">
        <v>0</v>
      </c>
      <c r="J955">
        <v>2</v>
      </c>
      <c r="K955">
        <v>16</v>
      </c>
      <c r="L955" s="20">
        <f t="shared" ca="1" si="14"/>
        <v>44552</v>
      </c>
    </row>
    <row r="956" spans="1:12" x14ac:dyDescent="0.25">
      <c r="A956">
        <v>955</v>
      </c>
      <c r="B956" t="s">
        <v>1039</v>
      </c>
      <c r="C956">
        <v>36</v>
      </c>
      <c r="D956" t="s">
        <v>550</v>
      </c>
      <c r="E956" s="8">
        <v>1942.53</v>
      </c>
      <c r="F956">
        <v>82</v>
      </c>
      <c r="G956" t="b">
        <v>1</v>
      </c>
      <c r="H956" t="b">
        <v>1</v>
      </c>
      <c r="I956" t="b">
        <v>1</v>
      </c>
      <c r="J956">
        <v>8</v>
      </c>
      <c r="K956">
        <v>512</v>
      </c>
      <c r="L956" s="20">
        <f t="shared" ca="1" si="14"/>
        <v>44742</v>
      </c>
    </row>
    <row r="957" spans="1:12" x14ac:dyDescent="0.25">
      <c r="A957">
        <v>956</v>
      </c>
      <c r="B957" t="s">
        <v>1040</v>
      </c>
      <c r="C957">
        <v>2</v>
      </c>
      <c r="D957" t="s">
        <v>30</v>
      </c>
      <c r="E957" s="8">
        <v>459.66</v>
      </c>
      <c r="F957">
        <v>78</v>
      </c>
      <c r="G957" t="b">
        <v>0</v>
      </c>
      <c r="H957" t="b">
        <v>1</v>
      </c>
      <c r="I957" t="b">
        <v>0</v>
      </c>
      <c r="J957">
        <v>6</v>
      </c>
      <c r="K957">
        <v>128</v>
      </c>
      <c r="L957" s="20">
        <f t="shared" ca="1" si="14"/>
        <v>44559</v>
      </c>
    </row>
    <row r="958" spans="1:12" x14ac:dyDescent="0.25">
      <c r="A958">
        <v>957</v>
      </c>
      <c r="B958" t="s">
        <v>1041</v>
      </c>
      <c r="C958">
        <v>2</v>
      </c>
      <c r="D958" t="s">
        <v>30</v>
      </c>
      <c r="E958" s="8">
        <v>247.01</v>
      </c>
      <c r="F958">
        <v>70</v>
      </c>
      <c r="G958" t="b">
        <v>0</v>
      </c>
      <c r="H958" t="b">
        <v>0</v>
      </c>
      <c r="I958" t="b">
        <v>0</v>
      </c>
      <c r="J958">
        <v>4</v>
      </c>
      <c r="K958">
        <v>64</v>
      </c>
      <c r="L958" s="20">
        <f t="shared" ca="1" si="14"/>
        <v>44638</v>
      </c>
    </row>
    <row r="959" spans="1:12" x14ac:dyDescent="0.25">
      <c r="A959">
        <v>958</v>
      </c>
      <c r="B959" t="s">
        <v>1042</v>
      </c>
      <c r="C959">
        <v>9</v>
      </c>
      <c r="D959" t="s">
        <v>52</v>
      </c>
      <c r="E959" s="8">
        <v>155.06</v>
      </c>
      <c r="F959">
        <v>82</v>
      </c>
      <c r="G959" t="b">
        <v>0</v>
      </c>
      <c r="H959" t="b">
        <v>0</v>
      </c>
      <c r="I959" t="b">
        <v>0</v>
      </c>
      <c r="J959">
        <v>3</v>
      </c>
      <c r="K959">
        <v>16</v>
      </c>
      <c r="L959" s="20">
        <f t="shared" ca="1" si="14"/>
        <v>44916</v>
      </c>
    </row>
    <row r="960" spans="1:12" x14ac:dyDescent="0.25">
      <c r="A960">
        <v>959</v>
      </c>
      <c r="B960" t="s">
        <v>1043</v>
      </c>
      <c r="C960">
        <v>10</v>
      </c>
      <c r="D960" t="s">
        <v>63</v>
      </c>
      <c r="E960" s="8">
        <v>91.94</v>
      </c>
      <c r="F960">
        <v>70</v>
      </c>
      <c r="G960" t="b">
        <v>0</v>
      </c>
      <c r="H960" t="b">
        <v>0</v>
      </c>
      <c r="I960" t="b">
        <v>0</v>
      </c>
      <c r="J960">
        <v>4</v>
      </c>
      <c r="K960">
        <v>64</v>
      </c>
      <c r="L960" s="20">
        <f t="shared" ca="1" si="14"/>
        <v>44841</v>
      </c>
    </row>
    <row r="961" spans="1:12" x14ac:dyDescent="0.25">
      <c r="A961">
        <v>960</v>
      </c>
      <c r="B961" t="s">
        <v>1045</v>
      </c>
      <c r="C961">
        <v>46</v>
      </c>
      <c r="D961" t="s">
        <v>1044</v>
      </c>
      <c r="E961" s="8">
        <v>103.33</v>
      </c>
      <c r="F961">
        <v>67</v>
      </c>
      <c r="G961" t="b">
        <v>1</v>
      </c>
      <c r="H961" t="b">
        <v>1</v>
      </c>
      <c r="I961" t="b">
        <v>0</v>
      </c>
      <c r="J961">
        <v>4</v>
      </c>
      <c r="K961">
        <v>64</v>
      </c>
      <c r="L961" s="20">
        <f t="shared" ca="1" si="14"/>
        <v>44656</v>
      </c>
    </row>
    <row r="962" spans="1:12" x14ac:dyDescent="0.25">
      <c r="A962">
        <v>961</v>
      </c>
      <c r="B962" t="s">
        <v>1046</v>
      </c>
      <c r="C962">
        <v>25</v>
      </c>
      <c r="D962" t="s">
        <v>273</v>
      </c>
      <c r="E962" s="8">
        <v>160.91</v>
      </c>
      <c r="F962">
        <v>75</v>
      </c>
      <c r="G962" t="b">
        <v>0</v>
      </c>
      <c r="H962" t="b">
        <v>0</v>
      </c>
      <c r="I962" t="b">
        <v>0</v>
      </c>
      <c r="J962">
        <v>6</v>
      </c>
      <c r="K962">
        <v>128</v>
      </c>
      <c r="L962" s="20">
        <f t="shared" ref="L962:L981" ca="1" si="15">RANDBETWEEN($O$2,$P$2)</f>
        <v>44956</v>
      </c>
    </row>
    <row r="963" spans="1:12" x14ac:dyDescent="0.25">
      <c r="A963">
        <v>962</v>
      </c>
      <c r="B963" t="s">
        <v>1047</v>
      </c>
      <c r="C963">
        <v>8</v>
      </c>
      <c r="D963" t="s">
        <v>49</v>
      </c>
      <c r="E963" s="8">
        <v>160.80000000000001</v>
      </c>
      <c r="F963">
        <v>72</v>
      </c>
      <c r="G963" t="b">
        <v>1</v>
      </c>
      <c r="H963" t="b">
        <v>0</v>
      </c>
      <c r="I963" t="b">
        <v>0</v>
      </c>
      <c r="J963">
        <v>6</v>
      </c>
      <c r="K963">
        <v>128</v>
      </c>
      <c r="L963" s="20">
        <f t="shared" ca="1" si="15"/>
        <v>44679</v>
      </c>
    </row>
    <row r="964" spans="1:12" x14ac:dyDescent="0.25">
      <c r="A964">
        <v>963</v>
      </c>
      <c r="B964" t="s">
        <v>1048</v>
      </c>
      <c r="C964">
        <v>43</v>
      </c>
      <c r="D964" t="s">
        <v>925</v>
      </c>
      <c r="E964" s="8">
        <v>172.4</v>
      </c>
      <c r="F964">
        <v>84</v>
      </c>
      <c r="G964" t="b">
        <v>0</v>
      </c>
      <c r="H964" t="b">
        <v>1</v>
      </c>
      <c r="I964" t="b">
        <v>0</v>
      </c>
      <c r="J964">
        <v>8</v>
      </c>
      <c r="K964">
        <v>128</v>
      </c>
      <c r="L964" s="20">
        <f t="shared" ca="1" si="15"/>
        <v>44954</v>
      </c>
    </row>
    <row r="965" spans="1:12" x14ac:dyDescent="0.25">
      <c r="A965">
        <v>964</v>
      </c>
      <c r="B965" t="s">
        <v>1049</v>
      </c>
      <c r="C965">
        <v>24</v>
      </c>
      <c r="D965" t="s">
        <v>271</v>
      </c>
      <c r="E965" s="8">
        <v>80.45</v>
      </c>
      <c r="F965">
        <v>82</v>
      </c>
      <c r="G965" t="b">
        <v>0</v>
      </c>
      <c r="H965" t="b">
        <v>0</v>
      </c>
      <c r="I965" t="b">
        <v>0</v>
      </c>
      <c r="J965">
        <v>3</v>
      </c>
      <c r="K965">
        <v>32</v>
      </c>
      <c r="L965" s="20">
        <f t="shared" ca="1" si="15"/>
        <v>44609</v>
      </c>
    </row>
    <row r="966" spans="1:12" x14ac:dyDescent="0.25">
      <c r="A966">
        <v>965</v>
      </c>
      <c r="B966" t="s">
        <v>1050</v>
      </c>
      <c r="C966">
        <v>3</v>
      </c>
      <c r="D966" t="s">
        <v>33</v>
      </c>
      <c r="E966" s="8">
        <v>494.14</v>
      </c>
      <c r="F966">
        <v>87</v>
      </c>
      <c r="G966" t="b">
        <v>1</v>
      </c>
      <c r="H966" t="b">
        <v>1</v>
      </c>
      <c r="I966" t="b">
        <v>0</v>
      </c>
      <c r="J966">
        <v>8</v>
      </c>
      <c r="K966">
        <v>128</v>
      </c>
      <c r="L966" s="20">
        <f t="shared" ca="1" si="15"/>
        <v>44900</v>
      </c>
    </row>
    <row r="967" spans="1:12" x14ac:dyDescent="0.25">
      <c r="A967">
        <v>966</v>
      </c>
      <c r="B967" t="s">
        <v>1051</v>
      </c>
      <c r="C967">
        <v>20</v>
      </c>
      <c r="D967" t="s">
        <v>241</v>
      </c>
      <c r="E967" s="8">
        <v>78.150000000000006</v>
      </c>
      <c r="F967">
        <v>61</v>
      </c>
      <c r="G967" t="b">
        <v>0</v>
      </c>
      <c r="H967" t="b">
        <v>0</v>
      </c>
      <c r="I967" t="b">
        <v>0</v>
      </c>
      <c r="J967">
        <v>4</v>
      </c>
      <c r="K967">
        <v>64</v>
      </c>
      <c r="L967" s="20">
        <f t="shared" ca="1" si="15"/>
        <v>44673</v>
      </c>
    </row>
    <row r="968" spans="1:12" x14ac:dyDescent="0.25">
      <c r="A968">
        <v>967</v>
      </c>
      <c r="B968" t="s">
        <v>1052</v>
      </c>
      <c r="C968">
        <v>32</v>
      </c>
      <c r="D968" t="s">
        <v>458</v>
      </c>
      <c r="E968" s="8">
        <v>297.69</v>
      </c>
      <c r="F968">
        <v>72</v>
      </c>
      <c r="G968" t="b">
        <v>0</v>
      </c>
      <c r="H968" t="b">
        <v>1</v>
      </c>
      <c r="I968" t="b">
        <v>0</v>
      </c>
      <c r="J968">
        <v>6</v>
      </c>
      <c r="K968">
        <v>128</v>
      </c>
      <c r="L968" s="20">
        <f t="shared" ca="1" si="15"/>
        <v>45046</v>
      </c>
    </row>
    <row r="969" spans="1:12" x14ac:dyDescent="0.25">
      <c r="A969">
        <v>968</v>
      </c>
      <c r="B969" t="s">
        <v>1053</v>
      </c>
      <c r="C969">
        <v>6</v>
      </c>
      <c r="D969" t="s">
        <v>43</v>
      </c>
      <c r="E969" s="8">
        <v>632.16999999999996</v>
      </c>
      <c r="F969">
        <v>89</v>
      </c>
      <c r="G969" t="b">
        <v>1</v>
      </c>
      <c r="H969" t="b">
        <v>1</v>
      </c>
      <c r="I969" t="b">
        <v>1</v>
      </c>
      <c r="J969">
        <v>12</v>
      </c>
      <c r="K969">
        <v>256</v>
      </c>
      <c r="L969" s="20">
        <f t="shared" ca="1" si="15"/>
        <v>44984</v>
      </c>
    </row>
    <row r="970" spans="1:12" x14ac:dyDescent="0.25">
      <c r="A970">
        <v>969</v>
      </c>
      <c r="B970" t="s">
        <v>1054</v>
      </c>
      <c r="C970">
        <v>3</v>
      </c>
      <c r="D970" t="s">
        <v>33</v>
      </c>
      <c r="E970" s="8">
        <v>574.6</v>
      </c>
      <c r="F970">
        <v>89</v>
      </c>
      <c r="G970" t="b">
        <v>1</v>
      </c>
      <c r="H970" t="b">
        <v>1</v>
      </c>
      <c r="I970" t="b">
        <v>0</v>
      </c>
      <c r="J970">
        <v>8</v>
      </c>
      <c r="K970">
        <v>128</v>
      </c>
      <c r="L970" s="20">
        <f t="shared" ca="1" si="15"/>
        <v>45018</v>
      </c>
    </row>
    <row r="971" spans="1:12" x14ac:dyDescent="0.25">
      <c r="A971">
        <v>970</v>
      </c>
      <c r="B971" t="s">
        <v>1055</v>
      </c>
      <c r="C971">
        <v>6</v>
      </c>
      <c r="D971" t="s">
        <v>43</v>
      </c>
      <c r="E971" s="8">
        <v>379.2</v>
      </c>
      <c r="F971">
        <v>86</v>
      </c>
      <c r="G971" t="b">
        <v>1</v>
      </c>
      <c r="H971" t="b">
        <v>1</v>
      </c>
      <c r="I971" t="b">
        <v>1</v>
      </c>
      <c r="J971">
        <v>8</v>
      </c>
      <c r="K971">
        <v>256</v>
      </c>
      <c r="L971" s="20">
        <f t="shared" ca="1" si="15"/>
        <v>45035</v>
      </c>
    </row>
    <row r="972" spans="1:12" x14ac:dyDescent="0.25">
      <c r="A972">
        <v>971</v>
      </c>
      <c r="B972" t="s">
        <v>1056</v>
      </c>
      <c r="C972">
        <v>4</v>
      </c>
      <c r="D972" t="s">
        <v>35</v>
      </c>
      <c r="E972" s="8">
        <v>100.23</v>
      </c>
      <c r="F972">
        <v>64</v>
      </c>
      <c r="G972" t="b">
        <v>0</v>
      </c>
      <c r="H972" t="b">
        <v>0</v>
      </c>
      <c r="I972" t="b">
        <v>0</v>
      </c>
      <c r="J972">
        <v>4</v>
      </c>
      <c r="K972">
        <v>64</v>
      </c>
      <c r="L972" s="20">
        <f t="shared" ca="1" si="15"/>
        <v>45044</v>
      </c>
    </row>
    <row r="973" spans="1:12" x14ac:dyDescent="0.25">
      <c r="A973">
        <v>972</v>
      </c>
      <c r="B973" t="s">
        <v>1057</v>
      </c>
      <c r="C973">
        <v>8</v>
      </c>
      <c r="D973" t="s">
        <v>49</v>
      </c>
      <c r="E973" s="8">
        <v>804.48</v>
      </c>
      <c r="F973">
        <v>89</v>
      </c>
      <c r="G973" t="b">
        <v>1</v>
      </c>
      <c r="H973" t="b">
        <v>1</v>
      </c>
      <c r="I973" t="b">
        <v>0</v>
      </c>
      <c r="J973">
        <v>8</v>
      </c>
      <c r="K973">
        <v>256</v>
      </c>
      <c r="L973" s="20">
        <f t="shared" ca="1" si="15"/>
        <v>44622</v>
      </c>
    </row>
    <row r="974" spans="1:12" x14ac:dyDescent="0.25">
      <c r="A974">
        <v>973</v>
      </c>
      <c r="B974" t="s">
        <v>1058</v>
      </c>
      <c r="C974">
        <v>29</v>
      </c>
      <c r="D974" t="s">
        <v>377</v>
      </c>
      <c r="E974" s="8">
        <v>55.02</v>
      </c>
      <c r="F974">
        <v>82</v>
      </c>
      <c r="G974" t="b">
        <v>0</v>
      </c>
      <c r="H974" t="b">
        <v>0</v>
      </c>
      <c r="I974" t="b">
        <v>0</v>
      </c>
      <c r="J974">
        <v>2</v>
      </c>
      <c r="K974">
        <v>32</v>
      </c>
      <c r="L974" s="20">
        <f t="shared" ca="1" si="15"/>
        <v>44843</v>
      </c>
    </row>
    <row r="975" spans="1:12" x14ac:dyDescent="0.25">
      <c r="A975">
        <v>974</v>
      </c>
      <c r="B975" t="s">
        <v>1059</v>
      </c>
      <c r="C975">
        <v>16</v>
      </c>
      <c r="D975" t="s">
        <v>172</v>
      </c>
      <c r="E975" s="8">
        <v>815.98</v>
      </c>
      <c r="F975">
        <v>80</v>
      </c>
      <c r="G975" t="b">
        <v>1</v>
      </c>
      <c r="H975" t="b">
        <v>1</v>
      </c>
      <c r="I975" t="b">
        <v>0</v>
      </c>
      <c r="J975">
        <v>12</v>
      </c>
      <c r="K975">
        <v>256</v>
      </c>
      <c r="L975" s="20">
        <f t="shared" ca="1" si="15"/>
        <v>44882</v>
      </c>
    </row>
    <row r="976" spans="1:12" x14ac:dyDescent="0.25">
      <c r="A976">
        <v>975</v>
      </c>
      <c r="B976" t="s">
        <v>1060</v>
      </c>
      <c r="C976">
        <v>9</v>
      </c>
      <c r="D976" t="s">
        <v>52</v>
      </c>
      <c r="E976" s="8">
        <v>1379.2</v>
      </c>
      <c r="F976">
        <v>82</v>
      </c>
      <c r="G976" t="b">
        <v>1</v>
      </c>
      <c r="H976" t="b">
        <v>1</v>
      </c>
      <c r="I976" t="b">
        <v>0</v>
      </c>
      <c r="J976">
        <v>12</v>
      </c>
      <c r="K976">
        <v>256</v>
      </c>
      <c r="L976" s="20">
        <f t="shared" ca="1" si="15"/>
        <v>44884</v>
      </c>
    </row>
    <row r="977" spans="1:12" x14ac:dyDescent="0.25">
      <c r="A977">
        <v>976</v>
      </c>
      <c r="B977" t="s">
        <v>1061</v>
      </c>
      <c r="C977">
        <v>3</v>
      </c>
      <c r="D977" t="s">
        <v>33</v>
      </c>
      <c r="E977" s="8">
        <v>402.18</v>
      </c>
      <c r="F977">
        <v>83</v>
      </c>
      <c r="G977" t="b">
        <v>1</v>
      </c>
      <c r="H977" t="b">
        <v>0</v>
      </c>
      <c r="I977" t="b">
        <v>0</v>
      </c>
      <c r="J977">
        <v>8</v>
      </c>
      <c r="K977">
        <v>128</v>
      </c>
      <c r="L977" s="20">
        <f t="shared" ca="1" si="15"/>
        <v>44722</v>
      </c>
    </row>
    <row r="978" spans="1:12" x14ac:dyDescent="0.25">
      <c r="A978">
        <v>977</v>
      </c>
      <c r="B978" t="s">
        <v>1062</v>
      </c>
      <c r="C978">
        <v>25</v>
      </c>
      <c r="D978" t="s">
        <v>273</v>
      </c>
      <c r="E978" s="8">
        <v>172.3</v>
      </c>
      <c r="F978">
        <v>75</v>
      </c>
      <c r="G978" t="b">
        <v>1</v>
      </c>
      <c r="H978" t="b">
        <v>0</v>
      </c>
      <c r="I978" t="b">
        <v>0</v>
      </c>
      <c r="J978">
        <v>6</v>
      </c>
      <c r="K978">
        <v>128</v>
      </c>
      <c r="L978" s="20">
        <f t="shared" ca="1" si="15"/>
        <v>44823</v>
      </c>
    </row>
    <row r="979" spans="1:12" x14ac:dyDescent="0.25">
      <c r="A979">
        <v>978</v>
      </c>
      <c r="B979" t="s">
        <v>1063</v>
      </c>
      <c r="C979">
        <v>10</v>
      </c>
      <c r="D979" t="s">
        <v>63</v>
      </c>
      <c r="E979" s="8">
        <v>333.22</v>
      </c>
      <c r="F979">
        <v>85</v>
      </c>
      <c r="G979" t="b">
        <v>1</v>
      </c>
      <c r="H979" t="b">
        <v>1</v>
      </c>
      <c r="I979" t="b">
        <v>1</v>
      </c>
      <c r="J979">
        <v>8</v>
      </c>
      <c r="K979">
        <v>256</v>
      </c>
      <c r="L979" s="20">
        <f t="shared" ca="1" si="15"/>
        <v>44858</v>
      </c>
    </row>
    <row r="980" spans="1:12" x14ac:dyDescent="0.25">
      <c r="A980">
        <v>979</v>
      </c>
      <c r="B980" t="s">
        <v>1064</v>
      </c>
      <c r="C980">
        <v>3</v>
      </c>
      <c r="D980" t="s">
        <v>33</v>
      </c>
      <c r="E980" s="8">
        <v>229.77</v>
      </c>
      <c r="F980">
        <v>80</v>
      </c>
      <c r="G980" t="b">
        <v>1</v>
      </c>
      <c r="H980" t="b">
        <v>1</v>
      </c>
      <c r="I980" t="b">
        <v>0</v>
      </c>
      <c r="J980">
        <v>6</v>
      </c>
      <c r="K980">
        <v>128</v>
      </c>
      <c r="L980" s="20">
        <f t="shared" ca="1" si="15"/>
        <v>44698</v>
      </c>
    </row>
    <row r="981" spans="1:12" x14ac:dyDescent="0.25">
      <c r="A981">
        <v>980</v>
      </c>
      <c r="B981" t="s">
        <v>1065</v>
      </c>
      <c r="C981">
        <v>2</v>
      </c>
      <c r="D981" t="s">
        <v>30</v>
      </c>
      <c r="E981" s="8">
        <v>287.24</v>
      </c>
      <c r="F981">
        <v>74</v>
      </c>
      <c r="G981" t="b">
        <v>1</v>
      </c>
      <c r="H981" t="b">
        <v>0</v>
      </c>
      <c r="I981" t="b">
        <v>0</v>
      </c>
      <c r="J981">
        <v>8</v>
      </c>
      <c r="K981">
        <v>128</v>
      </c>
      <c r="L981" s="20">
        <f t="shared" ca="1" si="15"/>
        <v>44594</v>
      </c>
    </row>
    <row r="982" spans="1:12" x14ac:dyDescent="0.25">
      <c r="C982" t="s">
        <v>1152</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833B7-7786-4F35-8644-BC04B850E62A}">
  <dimension ref="A1:E982"/>
  <sheetViews>
    <sheetView workbookViewId="0">
      <selection activeCell="C981" sqref="C981"/>
    </sheetView>
  </sheetViews>
  <sheetFormatPr defaultRowHeight="15" x14ac:dyDescent="0.25"/>
  <cols>
    <col min="1" max="1" width="10" customWidth="1"/>
    <col min="2" max="2" width="10.42578125" customWidth="1"/>
    <col min="3" max="3" width="17" customWidth="1"/>
    <col min="4" max="4" width="12.28515625" customWidth="1"/>
    <col min="5" max="5" width="17.28515625" customWidth="1"/>
  </cols>
  <sheetData>
    <row r="1" spans="1:5" x14ac:dyDescent="0.25">
      <c r="A1" s="1" t="s">
        <v>1149</v>
      </c>
      <c r="B1" s="2" t="s">
        <v>1150</v>
      </c>
      <c r="C1" s="1" t="s">
        <v>7</v>
      </c>
      <c r="D1" s="1" t="s">
        <v>8</v>
      </c>
      <c r="E1" s="1" t="s">
        <v>9</v>
      </c>
    </row>
    <row r="2" spans="1:5" x14ac:dyDescent="0.25">
      <c r="A2">
        <v>1</v>
      </c>
      <c r="B2">
        <v>1</v>
      </c>
      <c r="C2" t="s">
        <v>27</v>
      </c>
      <c r="D2">
        <v>8</v>
      </c>
      <c r="E2">
        <v>3.2</v>
      </c>
    </row>
    <row r="3" spans="1:5" x14ac:dyDescent="0.25">
      <c r="A3">
        <v>2</v>
      </c>
      <c r="B3">
        <v>1</v>
      </c>
      <c r="C3" t="s">
        <v>27</v>
      </c>
      <c r="D3">
        <v>8</v>
      </c>
      <c r="E3">
        <v>2.2000000000000002</v>
      </c>
    </row>
    <row r="4" spans="1:5" x14ac:dyDescent="0.25">
      <c r="A4">
        <v>3</v>
      </c>
      <c r="B4">
        <v>2</v>
      </c>
      <c r="C4" t="s">
        <v>32</v>
      </c>
      <c r="D4">
        <v>8</v>
      </c>
      <c r="E4">
        <v>2.4</v>
      </c>
    </row>
    <row r="5" spans="1:5" x14ac:dyDescent="0.25">
      <c r="A5">
        <v>4</v>
      </c>
      <c r="B5">
        <v>3</v>
      </c>
      <c r="C5" t="s">
        <v>27</v>
      </c>
      <c r="D5">
        <v>8</v>
      </c>
      <c r="E5">
        <v>2.2000000000000002</v>
      </c>
    </row>
    <row r="6" spans="1:5" x14ac:dyDescent="0.25">
      <c r="A6">
        <v>5</v>
      </c>
      <c r="B6">
        <v>4</v>
      </c>
      <c r="C6" t="s">
        <v>37</v>
      </c>
      <c r="D6">
        <v>8</v>
      </c>
      <c r="E6">
        <v>2.6</v>
      </c>
    </row>
    <row r="7" spans="1:5" x14ac:dyDescent="0.25">
      <c r="A7">
        <v>6</v>
      </c>
      <c r="B7">
        <v>2</v>
      </c>
      <c r="C7" t="s">
        <v>27</v>
      </c>
      <c r="D7">
        <v>8</v>
      </c>
      <c r="E7">
        <v>2.2000000000000002</v>
      </c>
    </row>
    <row r="8" spans="1:5" x14ac:dyDescent="0.25">
      <c r="A8">
        <v>7</v>
      </c>
      <c r="B8">
        <v>5</v>
      </c>
      <c r="C8" t="s">
        <v>41</v>
      </c>
      <c r="D8">
        <v>6</v>
      </c>
      <c r="E8">
        <v>3.22</v>
      </c>
    </row>
    <row r="9" spans="1:5" x14ac:dyDescent="0.25">
      <c r="A9">
        <v>8</v>
      </c>
      <c r="B9">
        <v>6</v>
      </c>
      <c r="C9" t="s">
        <v>37</v>
      </c>
      <c r="D9">
        <v>8</v>
      </c>
      <c r="E9">
        <v>2.6</v>
      </c>
    </row>
    <row r="10" spans="1:5" x14ac:dyDescent="0.25">
      <c r="A10">
        <v>9</v>
      </c>
      <c r="B10">
        <v>7</v>
      </c>
      <c r="C10" t="s">
        <v>27</v>
      </c>
      <c r="D10">
        <v>8</v>
      </c>
      <c r="E10">
        <v>2.5</v>
      </c>
    </row>
    <row r="11" spans="1:5" x14ac:dyDescent="0.25">
      <c r="A11">
        <v>10</v>
      </c>
      <c r="B11">
        <v>1</v>
      </c>
      <c r="C11" t="s">
        <v>37</v>
      </c>
      <c r="D11">
        <v>8</v>
      </c>
      <c r="E11">
        <v>3</v>
      </c>
    </row>
    <row r="12" spans="1:5" x14ac:dyDescent="0.25">
      <c r="A12">
        <v>11</v>
      </c>
      <c r="B12">
        <v>4</v>
      </c>
      <c r="C12" t="s">
        <v>27</v>
      </c>
      <c r="D12">
        <v>8</v>
      </c>
      <c r="E12">
        <v>2.2000000000000002</v>
      </c>
    </row>
    <row r="13" spans="1:5" x14ac:dyDescent="0.25">
      <c r="A13">
        <v>12</v>
      </c>
      <c r="B13">
        <v>8</v>
      </c>
      <c r="C13" t="s">
        <v>37</v>
      </c>
      <c r="D13">
        <v>8</v>
      </c>
      <c r="E13">
        <v>2.2000000000000002</v>
      </c>
    </row>
    <row r="14" spans="1:5" x14ac:dyDescent="0.25">
      <c r="A14">
        <v>13</v>
      </c>
      <c r="B14">
        <v>6</v>
      </c>
      <c r="C14" t="s">
        <v>37</v>
      </c>
      <c r="D14">
        <v>8</v>
      </c>
      <c r="E14">
        <v>2.6</v>
      </c>
    </row>
    <row r="15" spans="1:5" x14ac:dyDescent="0.25">
      <c r="A15">
        <v>14</v>
      </c>
      <c r="B15">
        <v>9</v>
      </c>
      <c r="C15" t="s">
        <v>27</v>
      </c>
      <c r="D15">
        <v>8</v>
      </c>
      <c r="E15">
        <v>2.2000000000000002</v>
      </c>
    </row>
    <row r="16" spans="1:5" x14ac:dyDescent="0.25">
      <c r="A16">
        <v>15</v>
      </c>
      <c r="B16">
        <v>2</v>
      </c>
      <c r="C16" t="s">
        <v>27</v>
      </c>
      <c r="D16">
        <v>8</v>
      </c>
      <c r="E16">
        <v>3.2</v>
      </c>
    </row>
    <row r="17" spans="1:5" x14ac:dyDescent="0.25">
      <c r="A17">
        <v>16</v>
      </c>
      <c r="B17">
        <v>5</v>
      </c>
      <c r="C17" t="s">
        <v>41</v>
      </c>
      <c r="D17">
        <v>6</v>
      </c>
      <c r="E17">
        <v>3.22</v>
      </c>
    </row>
    <row r="18" spans="1:5" x14ac:dyDescent="0.25">
      <c r="A18">
        <v>17</v>
      </c>
      <c r="B18">
        <v>9</v>
      </c>
      <c r="C18" t="s">
        <v>57</v>
      </c>
      <c r="D18">
        <v>8</v>
      </c>
      <c r="E18">
        <v>2.2999999999999998</v>
      </c>
    </row>
    <row r="19" spans="1:5" x14ac:dyDescent="0.25">
      <c r="A19">
        <v>18</v>
      </c>
      <c r="B19">
        <v>8</v>
      </c>
      <c r="C19" t="s">
        <v>27</v>
      </c>
      <c r="D19">
        <v>8</v>
      </c>
      <c r="E19">
        <v>3.2</v>
      </c>
    </row>
    <row r="20" spans="1:5" x14ac:dyDescent="0.25">
      <c r="A20">
        <v>19</v>
      </c>
      <c r="B20">
        <v>1</v>
      </c>
      <c r="C20" t="s">
        <v>37</v>
      </c>
      <c r="D20">
        <v>8</v>
      </c>
      <c r="E20">
        <v>2.85</v>
      </c>
    </row>
    <row r="21" spans="1:5" x14ac:dyDescent="0.25">
      <c r="A21">
        <v>20</v>
      </c>
      <c r="B21">
        <v>9</v>
      </c>
      <c r="C21" t="s">
        <v>57</v>
      </c>
      <c r="D21">
        <v>8</v>
      </c>
      <c r="E21">
        <v>2</v>
      </c>
    </row>
    <row r="22" spans="1:5" x14ac:dyDescent="0.25">
      <c r="A22">
        <v>21</v>
      </c>
      <c r="B22">
        <v>1</v>
      </c>
      <c r="C22" t="s">
        <v>27</v>
      </c>
      <c r="D22">
        <v>8</v>
      </c>
      <c r="E22">
        <v>3.2</v>
      </c>
    </row>
    <row r="23" spans="1:5" x14ac:dyDescent="0.25">
      <c r="A23">
        <v>22</v>
      </c>
      <c r="B23">
        <v>9</v>
      </c>
      <c r="C23" t="s">
        <v>37</v>
      </c>
      <c r="D23">
        <v>8</v>
      </c>
      <c r="E23">
        <v>3</v>
      </c>
    </row>
    <row r="24" spans="1:5" x14ac:dyDescent="0.25">
      <c r="A24">
        <v>23</v>
      </c>
      <c r="B24">
        <v>10</v>
      </c>
      <c r="C24" t="s">
        <v>27</v>
      </c>
      <c r="D24">
        <v>8</v>
      </c>
      <c r="E24">
        <v>2.2000000000000002</v>
      </c>
    </row>
    <row r="25" spans="1:5" x14ac:dyDescent="0.25">
      <c r="A25">
        <v>24</v>
      </c>
      <c r="B25">
        <v>6</v>
      </c>
      <c r="C25" t="s">
        <v>27</v>
      </c>
      <c r="D25">
        <v>8</v>
      </c>
      <c r="E25">
        <v>2</v>
      </c>
    </row>
    <row r="26" spans="1:5" x14ac:dyDescent="0.25">
      <c r="A26">
        <v>25</v>
      </c>
      <c r="B26">
        <v>9</v>
      </c>
      <c r="C26" t="s">
        <v>37</v>
      </c>
      <c r="D26">
        <v>8</v>
      </c>
      <c r="E26">
        <v>3.2</v>
      </c>
    </row>
    <row r="27" spans="1:5" x14ac:dyDescent="0.25">
      <c r="A27">
        <v>26</v>
      </c>
      <c r="B27">
        <v>2</v>
      </c>
      <c r="C27" t="s">
        <v>27</v>
      </c>
      <c r="D27">
        <v>8</v>
      </c>
      <c r="E27">
        <v>2.84</v>
      </c>
    </row>
    <row r="28" spans="1:5" x14ac:dyDescent="0.25">
      <c r="A28">
        <v>27</v>
      </c>
      <c r="B28">
        <v>1</v>
      </c>
      <c r="C28" t="s">
        <v>27</v>
      </c>
      <c r="D28">
        <v>8</v>
      </c>
      <c r="E28">
        <v>2.2000000000000002</v>
      </c>
    </row>
    <row r="29" spans="1:5" x14ac:dyDescent="0.25">
      <c r="A29">
        <v>28</v>
      </c>
      <c r="B29">
        <v>5</v>
      </c>
      <c r="C29" t="s">
        <v>41</v>
      </c>
      <c r="D29">
        <v>6</v>
      </c>
      <c r="E29">
        <v>2.2000000000000002</v>
      </c>
    </row>
    <row r="30" spans="1:5" x14ac:dyDescent="0.25">
      <c r="A30">
        <v>29</v>
      </c>
      <c r="B30">
        <v>9</v>
      </c>
      <c r="C30" t="s">
        <v>37</v>
      </c>
      <c r="D30">
        <v>8</v>
      </c>
      <c r="E30">
        <v>2</v>
      </c>
    </row>
    <row r="31" spans="1:5" x14ac:dyDescent="0.25">
      <c r="A31">
        <v>30</v>
      </c>
      <c r="B31">
        <v>1</v>
      </c>
      <c r="C31" t="s">
        <v>27</v>
      </c>
      <c r="D31">
        <v>8</v>
      </c>
      <c r="E31">
        <v>3.2</v>
      </c>
    </row>
    <row r="32" spans="1:5" x14ac:dyDescent="0.25">
      <c r="A32">
        <v>31</v>
      </c>
      <c r="B32">
        <v>4</v>
      </c>
      <c r="C32" t="s">
        <v>27</v>
      </c>
      <c r="D32">
        <v>8</v>
      </c>
      <c r="E32">
        <v>2.2000000000000002</v>
      </c>
    </row>
    <row r="33" spans="1:5" x14ac:dyDescent="0.25">
      <c r="A33">
        <v>32</v>
      </c>
      <c r="B33">
        <v>10</v>
      </c>
      <c r="C33" t="s">
        <v>27</v>
      </c>
      <c r="D33">
        <v>8</v>
      </c>
      <c r="E33">
        <v>2.4</v>
      </c>
    </row>
    <row r="34" spans="1:5" x14ac:dyDescent="0.25">
      <c r="A34">
        <v>33</v>
      </c>
      <c r="B34">
        <v>9</v>
      </c>
      <c r="C34" t="s">
        <v>37</v>
      </c>
      <c r="D34">
        <v>8</v>
      </c>
      <c r="E34">
        <v>2.2000000000000002</v>
      </c>
    </row>
    <row r="35" spans="1:5" x14ac:dyDescent="0.25">
      <c r="A35">
        <v>34</v>
      </c>
      <c r="B35">
        <v>5</v>
      </c>
      <c r="C35" t="s">
        <v>41</v>
      </c>
      <c r="D35">
        <v>6</v>
      </c>
      <c r="E35">
        <v>2.65</v>
      </c>
    </row>
    <row r="36" spans="1:5" x14ac:dyDescent="0.25">
      <c r="A36">
        <v>35</v>
      </c>
      <c r="B36">
        <v>2</v>
      </c>
      <c r="C36" t="s">
        <v>37</v>
      </c>
      <c r="D36">
        <v>8</v>
      </c>
      <c r="E36">
        <v>2.4</v>
      </c>
    </row>
    <row r="37" spans="1:5" x14ac:dyDescent="0.25">
      <c r="A37">
        <v>36</v>
      </c>
      <c r="B37">
        <v>2</v>
      </c>
      <c r="C37" t="s">
        <v>32</v>
      </c>
      <c r="D37">
        <v>8</v>
      </c>
      <c r="E37">
        <v>2.9</v>
      </c>
    </row>
    <row r="38" spans="1:5" x14ac:dyDescent="0.25">
      <c r="A38">
        <v>37</v>
      </c>
      <c r="B38">
        <v>8</v>
      </c>
      <c r="C38" t="s">
        <v>27</v>
      </c>
      <c r="D38">
        <v>8</v>
      </c>
      <c r="E38">
        <v>2.2000000000000002</v>
      </c>
    </row>
    <row r="39" spans="1:5" x14ac:dyDescent="0.25">
      <c r="A39">
        <v>38</v>
      </c>
      <c r="B39">
        <v>2</v>
      </c>
      <c r="C39" t="s">
        <v>27</v>
      </c>
      <c r="D39">
        <v>8</v>
      </c>
      <c r="E39">
        <v>3</v>
      </c>
    </row>
    <row r="40" spans="1:5" x14ac:dyDescent="0.25">
      <c r="A40">
        <v>39</v>
      </c>
      <c r="B40">
        <v>6</v>
      </c>
      <c r="C40" t="s">
        <v>27</v>
      </c>
      <c r="D40">
        <v>8</v>
      </c>
      <c r="E40">
        <v>2.36</v>
      </c>
    </row>
    <row r="41" spans="1:5" x14ac:dyDescent="0.25">
      <c r="A41">
        <v>40</v>
      </c>
      <c r="B41">
        <v>8</v>
      </c>
      <c r="C41" t="s">
        <v>27</v>
      </c>
      <c r="D41">
        <v>8</v>
      </c>
      <c r="E41">
        <v>2.4</v>
      </c>
    </row>
    <row r="42" spans="1:5" x14ac:dyDescent="0.25">
      <c r="A42">
        <v>41</v>
      </c>
      <c r="B42">
        <v>1</v>
      </c>
      <c r="C42" t="s">
        <v>27</v>
      </c>
      <c r="D42">
        <v>8</v>
      </c>
      <c r="E42">
        <v>2.2000000000000002</v>
      </c>
    </row>
    <row r="43" spans="1:5" x14ac:dyDescent="0.25">
      <c r="A43">
        <v>42</v>
      </c>
      <c r="B43">
        <v>6</v>
      </c>
      <c r="C43" t="s">
        <v>27</v>
      </c>
      <c r="D43">
        <v>8</v>
      </c>
      <c r="E43">
        <v>2.2000000000000002</v>
      </c>
    </row>
    <row r="44" spans="1:5" x14ac:dyDescent="0.25">
      <c r="A44">
        <v>43</v>
      </c>
      <c r="B44">
        <v>3</v>
      </c>
      <c r="C44" t="s">
        <v>37</v>
      </c>
      <c r="D44">
        <v>8</v>
      </c>
      <c r="E44">
        <v>2.4</v>
      </c>
    </row>
    <row r="45" spans="1:5" x14ac:dyDescent="0.25">
      <c r="A45">
        <v>44</v>
      </c>
      <c r="B45">
        <v>4</v>
      </c>
      <c r="C45" t="s">
        <v>37</v>
      </c>
      <c r="D45">
        <v>8</v>
      </c>
      <c r="E45">
        <v>2.6</v>
      </c>
    </row>
    <row r="46" spans="1:5" x14ac:dyDescent="0.25">
      <c r="A46">
        <v>45</v>
      </c>
      <c r="B46">
        <v>9</v>
      </c>
      <c r="C46" t="s">
        <v>27</v>
      </c>
      <c r="D46">
        <v>8</v>
      </c>
      <c r="E46">
        <v>2.4</v>
      </c>
    </row>
    <row r="47" spans="1:5" x14ac:dyDescent="0.25">
      <c r="A47">
        <v>46</v>
      </c>
      <c r="B47">
        <v>2</v>
      </c>
      <c r="C47" t="s">
        <v>32</v>
      </c>
      <c r="D47">
        <v>8</v>
      </c>
      <c r="E47">
        <v>2.4</v>
      </c>
    </row>
    <row r="48" spans="1:5" x14ac:dyDescent="0.25">
      <c r="A48">
        <v>47</v>
      </c>
      <c r="B48">
        <v>6</v>
      </c>
      <c r="C48" t="s">
        <v>27</v>
      </c>
      <c r="D48">
        <v>8</v>
      </c>
      <c r="E48">
        <v>2.4</v>
      </c>
    </row>
    <row r="49" spans="1:5" x14ac:dyDescent="0.25">
      <c r="A49">
        <v>48</v>
      </c>
      <c r="B49">
        <v>4</v>
      </c>
      <c r="C49" t="s">
        <v>90</v>
      </c>
      <c r="D49">
        <v>8</v>
      </c>
      <c r="E49">
        <v>1.8</v>
      </c>
    </row>
    <row r="50" spans="1:5" x14ac:dyDescent="0.25">
      <c r="A50">
        <v>49</v>
      </c>
      <c r="B50">
        <v>9</v>
      </c>
      <c r="C50" t="s">
        <v>57</v>
      </c>
      <c r="D50">
        <v>8</v>
      </c>
      <c r="E50">
        <v>2.2999999999999998</v>
      </c>
    </row>
    <row r="51" spans="1:5" x14ac:dyDescent="0.25">
      <c r="A51">
        <v>50</v>
      </c>
      <c r="B51">
        <v>2</v>
      </c>
      <c r="C51" t="s">
        <v>27</v>
      </c>
      <c r="D51">
        <v>8</v>
      </c>
      <c r="E51">
        <v>2.36</v>
      </c>
    </row>
    <row r="52" spans="1:5" x14ac:dyDescent="0.25">
      <c r="A52">
        <v>51</v>
      </c>
      <c r="B52">
        <v>2</v>
      </c>
      <c r="C52" t="s">
        <v>32</v>
      </c>
      <c r="D52">
        <v>8</v>
      </c>
      <c r="E52">
        <v>2.4</v>
      </c>
    </row>
    <row r="53" spans="1:5" x14ac:dyDescent="0.25">
      <c r="A53">
        <v>52</v>
      </c>
      <c r="B53">
        <v>11</v>
      </c>
      <c r="C53" t="s">
        <v>37</v>
      </c>
      <c r="D53">
        <v>8</v>
      </c>
      <c r="E53">
        <v>3.1</v>
      </c>
    </row>
    <row r="54" spans="1:5" x14ac:dyDescent="0.25">
      <c r="A54">
        <v>53</v>
      </c>
      <c r="B54">
        <v>12</v>
      </c>
      <c r="C54" t="s">
        <v>27</v>
      </c>
      <c r="D54">
        <v>8</v>
      </c>
      <c r="E54">
        <v>2.2000000000000002</v>
      </c>
    </row>
    <row r="55" spans="1:5" x14ac:dyDescent="0.25">
      <c r="A55">
        <v>54</v>
      </c>
      <c r="B55">
        <v>3</v>
      </c>
      <c r="C55" t="s">
        <v>27</v>
      </c>
      <c r="D55">
        <v>8</v>
      </c>
      <c r="E55">
        <v>2.2000000000000002</v>
      </c>
    </row>
    <row r="56" spans="1:5" x14ac:dyDescent="0.25">
      <c r="A56">
        <v>55</v>
      </c>
      <c r="B56">
        <v>4</v>
      </c>
      <c r="C56" t="s">
        <v>57</v>
      </c>
      <c r="D56">
        <v>8</v>
      </c>
      <c r="E56">
        <v>2.2000000000000002</v>
      </c>
    </row>
    <row r="57" spans="1:5" x14ac:dyDescent="0.25">
      <c r="A57">
        <v>56</v>
      </c>
      <c r="B57">
        <v>4</v>
      </c>
      <c r="C57" t="s">
        <v>37</v>
      </c>
      <c r="D57">
        <v>8</v>
      </c>
      <c r="E57">
        <v>2.4</v>
      </c>
    </row>
    <row r="58" spans="1:5" x14ac:dyDescent="0.25">
      <c r="A58">
        <v>57</v>
      </c>
      <c r="B58">
        <v>5</v>
      </c>
      <c r="C58" t="s">
        <v>41</v>
      </c>
      <c r="D58">
        <v>6</v>
      </c>
      <c r="E58">
        <v>3.22</v>
      </c>
    </row>
    <row r="59" spans="1:5" x14ac:dyDescent="0.25">
      <c r="A59">
        <v>58</v>
      </c>
      <c r="B59">
        <v>6</v>
      </c>
      <c r="C59" t="s">
        <v>57</v>
      </c>
      <c r="D59">
        <v>8</v>
      </c>
      <c r="E59">
        <v>2.0499999999999998</v>
      </c>
    </row>
    <row r="60" spans="1:5" x14ac:dyDescent="0.25">
      <c r="A60">
        <v>59</v>
      </c>
      <c r="B60">
        <v>2</v>
      </c>
      <c r="C60" t="s">
        <v>27</v>
      </c>
      <c r="D60">
        <v>8</v>
      </c>
      <c r="E60">
        <v>3.2</v>
      </c>
    </row>
    <row r="61" spans="1:5" x14ac:dyDescent="0.25">
      <c r="A61">
        <v>60</v>
      </c>
      <c r="B61">
        <v>3</v>
      </c>
      <c r="C61" t="s">
        <v>27</v>
      </c>
      <c r="D61">
        <v>8</v>
      </c>
      <c r="E61">
        <v>2.4</v>
      </c>
    </row>
    <row r="62" spans="1:5" x14ac:dyDescent="0.25">
      <c r="A62">
        <v>61</v>
      </c>
      <c r="B62">
        <v>6</v>
      </c>
      <c r="C62" t="s">
        <v>37</v>
      </c>
      <c r="D62">
        <v>8</v>
      </c>
      <c r="E62">
        <v>2</v>
      </c>
    </row>
    <row r="63" spans="1:5" x14ac:dyDescent="0.25">
      <c r="A63">
        <v>62</v>
      </c>
      <c r="B63">
        <v>9</v>
      </c>
      <c r="C63" t="s">
        <v>27</v>
      </c>
      <c r="D63">
        <v>8</v>
      </c>
      <c r="E63">
        <v>3.2</v>
      </c>
    </row>
    <row r="64" spans="1:5" x14ac:dyDescent="0.25">
      <c r="A64">
        <v>63</v>
      </c>
      <c r="B64">
        <v>2</v>
      </c>
      <c r="C64" t="s">
        <v>27</v>
      </c>
      <c r="D64">
        <v>8</v>
      </c>
      <c r="E64">
        <v>2.4</v>
      </c>
    </row>
    <row r="65" spans="1:5" x14ac:dyDescent="0.25">
      <c r="A65">
        <v>64</v>
      </c>
      <c r="B65">
        <v>9</v>
      </c>
      <c r="C65" t="s">
        <v>57</v>
      </c>
      <c r="D65">
        <v>8</v>
      </c>
      <c r="E65">
        <v>2</v>
      </c>
    </row>
    <row r="66" spans="1:5" x14ac:dyDescent="0.25">
      <c r="A66">
        <v>65</v>
      </c>
      <c r="B66">
        <v>10</v>
      </c>
      <c r="C66" t="s">
        <v>37</v>
      </c>
      <c r="D66">
        <v>8</v>
      </c>
      <c r="E66">
        <v>2.4</v>
      </c>
    </row>
    <row r="67" spans="1:5" x14ac:dyDescent="0.25">
      <c r="A67">
        <v>66</v>
      </c>
      <c r="B67">
        <v>9</v>
      </c>
      <c r="C67" t="s">
        <v>37</v>
      </c>
      <c r="D67">
        <v>8</v>
      </c>
      <c r="E67">
        <v>3.1</v>
      </c>
    </row>
    <row r="68" spans="1:5" x14ac:dyDescent="0.25">
      <c r="A68">
        <v>67</v>
      </c>
      <c r="B68">
        <v>1</v>
      </c>
      <c r="C68" t="s">
        <v>27</v>
      </c>
      <c r="D68">
        <v>8</v>
      </c>
      <c r="E68">
        <v>3</v>
      </c>
    </row>
    <row r="69" spans="1:5" x14ac:dyDescent="0.25">
      <c r="A69">
        <v>68</v>
      </c>
      <c r="B69">
        <v>6</v>
      </c>
      <c r="C69" t="s">
        <v>37</v>
      </c>
      <c r="D69">
        <v>8</v>
      </c>
      <c r="E69">
        <v>2.6</v>
      </c>
    </row>
    <row r="70" spans="1:5" x14ac:dyDescent="0.25">
      <c r="A70">
        <v>69</v>
      </c>
      <c r="B70">
        <v>2</v>
      </c>
      <c r="C70" t="s">
        <v>27</v>
      </c>
      <c r="D70">
        <v>8</v>
      </c>
      <c r="E70">
        <v>2.2000000000000002</v>
      </c>
    </row>
    <row r="71" spans="1:5" x14ac:dyDescent="0.25">
      <c r="A71">
        <v>70</v>
      </c>
      <c r="B71">
        <v>8</v>
      </c>
      <c r="C71" t="s">
        <v>27</v>
      </c>
      <c r="D71">
        <v>8</v>
      </c>
      <c r="E71">
        <v>3.2</v>
      </c>
    </row>
    <row r="72" spans="1:5" x14ac:dyDescent="0.25">
      <c r="A72">
        <v>71</v>
      </c>
      <c r="B72">
        <v>8</v>
      </c>
      <c r="C72" t="s">
        <v>57</v>
      </c>
      <c r="D72">
        <v>8</v>
      </c>
      <c r="E72">
        <v>2.2999999999999998</v>
      </c>
    </row>
    <row r="73" spans="1:5" x14ac:dyDescent="0.25">
      <c r="A73">
        <v>72</v>
      </c>
      <c r="B73">
        <v>9</v>
      </c>
      <c r="C73" t="s">
        <v>37</v>
      </c>
      <c r="D73">
        <v>8</v>
      </c>
      <c r="E73">
        <v>2.5</v>
      </c>
    </row>
    <row r="74" spans="1:5" x14ac:dyDescent="0.25">
      <c r="A74">
        <v>73</v>
      </c>
      <c r="B74">
        <v>11</v>
      </c>
      <c r="C74" t="s">
        <v>27</v>
      </c>
      <c r="D74">
        <v>8</v>
      </c>
      <c r="E74">
        <v>2</v>
      </c>
    </row>
    <row r="75" spans="1:5" x14ac:dyDescent="0.25">
      <c r="A75">
        <v>74</v>
      </c>
      <c r="B75">
        <v>1</v>
      </c>
      <c r="C75" t="s">
        <v>27</v>
      </c>
      <c r="D75">
        <v>8</v>
      </c>
      <c r="E75">
        <v>3.2</v>
      </c>
    </row>
    <row r="76" spans="1:5" x14ac:dyDescent="0.25">
      <c r="A76">
        <v>75</v>
      </c>
      <c r="B76">
        <v>6</v>
      </c>
      <c r="C76" t="s">
        <v>37</v>
      </c>
      <c r="D76">
        <v>8</v>
      </c>
      <c r="E76">
        <v>2.2000000000000002</v>
      </c>
    </row>
    <row r="77" spans="1:5" x14ac:dyDescent="0.25">
      <c r="A77">
        <v>76</v>
      </c>
      <c r="B77">
        <v>13</v>
      </c>
      <c r="C77" t="s">
        <v>123</v>
      </c>
      <c r="D77">
        <v>4</v>
      </c>
      <c r="E77">
        <v>2</v>
      </c>
    </row>
    <row r="78" spans="1:5" x14ac:dyDescent="0.25">
      <c r="A78">
        <v>77</v>
      </c>
      <c r="B78">
        <v>5</v>
      </c>
      <c r="C78" t="s">
        <v>41</v>
      </c>
      <c r="D78">
        <v>6</v>
      </c>
      <c r="E78">
        <v>3.22</v>
      </c>
    </row>
    <row r="79" spans="1:5" x14ac:dyDescent="0.25">
      <c r="A79">
        <v>78</v>
      </c>
      <c r="B79">
        <v>8</v>
      </c>
      <c r="C79" t="s">
        <v>27</v>
      </c>
      <c r="D79">
        <v>8</v>
      </c>
      <c r="E79">
        <v>2.2000000000000002</v>
      </c>
    </row>
    <row r="80" spans="1:5" x14ac:dyDescent="0.25">
      <c r="A80">
        <v>79</v>
      </c>
      <c r="B80">
        <v>2</v>
      </c>
      <c r="C80" t="s">
        <v>32</v>
      </c>
      <c r="D80">
        <v>8</v>
      </c>
      <c r="E80">
        <v>2.2000000000000002</v>
      </c>
    </row>
    <row r="81" spans="1:5" x14ac:dyDescent="0.25">
      <c r="A81">
        <v>80</v>
      </c>
      <c r="B81">
        <v>6</v>
      </c>
      <c r="C81" t="s">
        <v>57</v>
      </c>
      <c r="D81">
        <v>8</v>
      </c>
      <c r="E81">
        <v>2</v>
      </c>
    </row>
    <row r="82" spans="1:5" x14ac:dyDescent="0.25">
      <c r="A82">
        <v>81</v>
      </c>
      <c r="B82">
        <v>3</v>
      </c>
      <c r="C82" t="s">
        <v>57</v>
      </c>
      <c r="D82">
        <v>8</v>
      </c>
      <c r="E82">
        <v>2.2000000000000002</v>
      </c>
    </row>
    <row r="83" spans="1:5" x14ac:dyDescent="0.25">
      <c r="A83">
        <v>82</v>
      </c>
      <c r="B83">
        <v>2</v>
      </c>
      <c r="C83" t="s">
        <v>32</v>
      </c>
      <c r="D83">
        <v>8</v>
      </c>
      <c r="E83">
        <v>2.4</v>
      </c>
    </row>
    <row r="84" spans="1:5" x14ac:dyDescent="0.25">
      <c r="A84">
        <v>83</v>
      </c>
      <c r="B84">
        <v>4</v>
      </c>
      <c r="C84" t="s">
        <v>37</v>
      </c>
      <c r="D84">
        <v>8</v>
      </c>
      <c r="E84">
        <v>2.4</v>
      </c>
    </row>
    <row r="85" spans="1:5" x14ac:dyDescent="0.25">
      <c r="A85">
        <v>84</v>
      </c>
      <c r="B85">
        <v>9</v>
      </c>
      <c r="C85" t="s">
        <v>27</v>
      </c>
      <c r="D85">
        <v>8</v>
      </c>
      <c r="E85">
        <v>2.2000000000000002</v>
      </c>
    </row>
    <row r="86" spans="1:5" x14ac:dyDescent="0.25">
      <c r="A86">
        <v>85</v>
      </c>
      <c r="B86">
        <v>2</v>
      </c>
      <c r="C86" t="s">
        <v>37</v>
      </c>
      <c r="D86">
        <v>8</v>
      </c>
      <c r="E86">
        <v>2.2000000000000002</v>
      </c>
    </row>
    <row r="87" spans="1:5" x14ac:dyDescent="0.25">
      <c r="A87">
        <v>86</v>
      </c>
      <c r="B87">
        <v>3</v>
      </c>
      <c r="C87" t="s">
        <v>27</v>
      </c>
      <c r="D87">
        <v>8</v>
      </c>
      <c r="E87">
        <v>2.5</v>
      </c>
    </row>
    <row r="88" spans="1:5" x14ac:dyDescent="0.25">
      <c r="A88">
        <v>87</v>
      </c>
      <c r="B88">
        <v>2</v>
      </c>
      <c r="C88" t="s">
        <v>27</v>
      </c>
      <c r="D88">
        <v>8</v>
      </c>
      <c r="E88">
        <v>2.2000000000000002</v>
      </c>
    </row>
    <row r="89" spans="1:5" x14ac:dyDescent="0.25">
      <c r="A89">
        <v>88</v>
      </c>
      <c r="B89">
        <v>8</v>
      </c>
      <c r="C89" t="s">
        <v>37</v>
      </c>
      <c r="D89">
        <v>8</v>
      </c>
      <c r="E89">
        <v>2.4</v>
      </c>
    </row>
    <row r="90" spans="1:5" x14ac:dyDescent="0.25">
      <c r="A90">
        <v>89</v>
      </c>
      <c r="B90">
        <v>6</v>
      </c>
      <c r="C90" t="s">
        <v>27</v>
      </c>
      <c r="D90">
        <v>8</v>
      </c>
      <c r="E90">
        <v>2.4</v>
      </c>
    </row>
    <row r="91" spans="1:5" x14ac:dyDescent="0.25">
      <c r="A91">
        <v>90</v>
      </c>
      <c r="B91">
        <v>2</v>
      </c>
      <c r="C91" t="s">
        <v>27</v>
      </c>
      <c r="D91">
        <v>8</v>
      </c>
      <c r="E91">
        <v>2.4</v>
      </c>
    </row>
    <row r="92" spans="1:5" x14ac:dyDescent="0.25">
      <c r="A92">
        <v>91</v>
      </c>
      <c r="B92">
        <v>9</v>
      </c>
      <c r="C92" t="s">
        <v>57</v>
      </c>
      <c r="D92">
        <v>8</v>
      </c>
      <c r="E92">
        <v>2.2999999999999998</v>
      </c>
    </row>
    <row r="93" spans="1:5" x14ac:dyDescent="0.25">
      <c r="A93">
        <v>92</v>
      </c>
      <c r="B93">
        <v>1</v>
      </c>
      <c r="C93" t="s">
        <v>37</v>
      </c>
      <c r="D93">
        <v>8</v>
      </c>
      <c r="E93">
        <v>2.85</v>
      </c>
    </row>
    <row r="94" spans="1:5" x14ac:dyDescent="0.25">
      <c r="A94">
        <v>93</v>
      </c>
      <c r="B94">
        <v>3</v>
      </c>
      <c r="C94" t="s">
        <v>27</v>
      </c>
      <c r="D94">
        <v>8</v>
      </c>
      <c r="E94">
        <v>2.2000000000000002</v>
      </c>
    </row>
    <row r="95" spans="1:5" x14ac:dyDescent="0.25">
      <c r="A95">
        <v>94</v>
      </c>
      <c r="B95">
        <v>9</v>
      </c>
      <c r="C95" t="s">
        <v>27</v>
      </c>
      <c r="D95">
        <v>8</v>
      </c>
      <c r="E95">
        <v>3.2</v>
      </c>
    </row>
    <row r="96" spans="1:5" x14ac:dyDescent="0.25">
      <c r="A96">
        <v>95</v>
      </c>
      <c r="B96">
        <v>4</v>
      </c>
      <c r="C96" t="s">
        <v>90</v>
      </c>
      <c r="D96">
        <v>8</v>
      </c>
      <c r="E96">
        <v>1.8</v>
      </c>
    </row>
    <row r="97" spans="1:5" x14ac:dyDescent="0.25">
      <c r="A97">
        <v>96</v>
      </c>
      <c r="B97">
        <v>4</v>
      </c>
      <c r="C97" t="s">
        <v>27</v>
      </c>
      <c r="D97">
        <v>8</v>
      </c>
      <c r="E97">
        <v>2.4</v>
      </c>
    </row>
    <row r="98" spans="1:5" x14ac:dyDescent="0.25">
      <c r="A98">
        <v>97</v>
      </c>
      <c r="B98">
        <v>8</v>
      </c>
      <c r="C98" t="s">
        <v>57</v>
      </c>
      <c r="D98">
        <v>8</v>
      </c>
      <c r="E98">
        <v>2.2999999999999998</v>
      </c>
    </row>
    <row r="99" spans="1:5" x14ac:dyDescent="0.25">
      <c r="A99">
        <v>98</v>
      </c>
      <c r="B99">
        <v>11</v>
      </c>
      <c r="C99" t="s">
        <v>27</v>
      </c>
      <c r="D99">
        <v>8</v>
      </c>
      <c r="E99">
        <v>3.2</v>
      </c>
    </row>
    <row r="100" spans="1:5" x14ac:dyDescent="0.25">
      <c r="A100">
        <v>99</v>
      </c>
      <c r="B100">
        <v>9</v>
      </c>
      <c r="C100" t="s">
        <v>27</v>
      </c>
      <c r="D100">
        <v>8</v>
      </c>
      <c r="E100">
        <v>3</v>
      </c>
    </row>
    <row r="101" spans="1:5" x14ac:dyDescent="0.25">
      <c r="A101">
        <v>100</v>
      </c>
      <c r="B101">
        <v>9</v>
      </c>
      <c r="C101" t="s">
        <v>27</v>
      </c>
      <c r="D101">
        <v>8</v>
      </c>
      <c r="E101">
        <v>2.2000000000000002</v>
      </c>
    </row>
    <row r="102" spans="1:5" x14ac:dyDescent="0.25">
      <c r="A102">
        <v>101</v>
      </c>
      <c r="B102">
        <v>5</v>
      </c>
      <c r="C102" t="s">
        <v>41</v>
      </c>
      <c r="D102">
        <v>6</v>
      </c>
      <c r="E102">
        <v>3.1</v>
      </c>
    </row>
    <row r="103" spans="1:5" x14ac:dyDescent="0.25">
      <c r="A103">
        <v>102</v>
      </c>
      <c r="B103">
        <v>6</v>
      </c>
      <c r="C103" t="s">
        <v>27</v>
      </c>
      <c r="D103">
        <v>8</v>
      </c>
      <c r="E103">
        <v>2.4</v>
      </c>
    </row>
    <row r="104" spans="1:5" x14ac:dyDescent="0.25">
      <c r="A104">
        <v>103</v>
      </c>
      <c r="B104">
        <v>3</v>
      </c>
      <c r="C104" t="s">
        <v>27</v>
      </c>
      <c r="D104">
        <v>8</v>
      </c>
      <c r="E104">
        <v>2.9</v>
      </c>
    </row>
    <row r="105" spans="1:5" x14ac:dyDescent="0.25">
      <c r="A105">
        <v>104</v>
      </c>
      <c r="B105">
        <v>4</v>
      </c>
      <c r="C105" t="s">
        <v>37</v>
      </c>
      <c r="D105">
        <v>8</v>
      </c>
      <c r="E105">
        <v>2.4</v>
      </c>
    </row>
    <row r="106" spans="1:5" x14ac:dyDescent="0.25">
      <c r="A106">
        <v>105</v>
      </c>
      <c r="B106">
        <v>8</v>
      </c>
      <c r="C106" t="s">
        <v>37</v>
      </c>
      <c r="D106">
        <v>8</v>
      </c>
      <c r="E106">
        <v>2.4</v>
      </c>
    </row>
    <row r="107" spans="1:5" x14ac:dyDescent="0.25">
      <c r="A107">
        <v>106</v>
      </c>
      <c r="B107">
        <v>6</v>
      </c>
      <c r="C107" t="s">
        <v>27</v>
      </c>
      <c r="D107">
        <v>8</v>
      </c>
      <c r="E107">
        <v>3.2</v>
      </c>
    </row>
    <row r="108" spans="1:5" x14ac:dyDescent="0.25">
      <c r="A108">
        <v>107</v>
      </c>
      <c r="B108">
        <v>9</v>
      </c>
      <c r="C108" t="s">
        <v>37</v>
      </c>
      <c r="D108">
        <v>8</v>
      </c>
      <c r="E108">
        <v>3.2</v>
      </c>
    </row>
    <row r="109" spans="1:5" x14ac:dyDescent="0.25">
      <c r="A109">
        <v>108</v>
      </c>
      <c r="B109">
        <v>2</v>
      </c>
      <c r="C109" t="s">
        <v>27</v>
      </c>
      <c r="D109">
        <v>8</v>
      </c>
      <c r="E109">
        <v>3</v>
      </c>
    </row>
    <row r="110" spans="1:5" x14ac:dyDescent="0.25">
      <c r="A110">
        <v>109</v>
      </c>
      <c r="B110">
        <v>9</v>
      </c>
      <c r="C110" t="s">
        <v>27</v>
      </c>
      <c r="D110">
        <v>8</v>
      </c>
      <c r="E110">
        <v>2.4</v>
      </c>
    </row>
    <row r="111" spans="1:5" x14ac:dyDescent="0.25">
      <c r="A111">
        <v>110</v>
      </c>
      <c r="B111">
        <v>1</v>
      </c>
      <c r="C111" t="s">
        <v>37</v>
      </c>
      <c r="D111">
        <v>8</v>
      </c>
      <c r="E111">
        <v>2.85</v>
      </c>
    </row>
    <row r="112" spans="1:5" x14ac:dyDescent="0.25">
      <c r="A112">
        <v>111</v>
      </c>
      <c r="B112">
        <v>14</v>
      </c>
      <c r="C112" t="s">
        <v>37</v>
      </c>
      <c r="D112">
        <v>8</v>
      </c>
      <c r="E112">
        <v>3.05</v>
      </c>
    </row>
    <row r="113" spans="1:5" x14ac:dyDescent="0.25">
      <c r="A113">
        <v>112</v>
      </c>
      <c r="B113">
        <v>5</v>
      </c>
      <c r="C113" t="s">
        <v>41</v>
      </c>
      <c r="D113">
        <v>6</v>
      </c>
      <c r="E113">
        <v>3.1</v>
      </c>
    </row>
    <row r="114" spans="1:5" x14ac:dyDescent="0.25">
      <c r="A114">
        <v>113</v>
      </c>
      <c r="B114">
        <v>6</v>
      </c>
      <c r="C114" t="s">
        <v>37</v>
      </c>
      <c r="D114">
        <v>8</v>
      </c>
      <c r="E114">
        <v>2.85</v>
      </c>
    </row>
    <row r="115" spans="1:5" x14ac:dyDescent="0.25">
      <c r="A115">
        <v>114</v>
      </c>
      <c r="B115">
        <v>2</v>
      </c>
      <c r="C115" t="s">
        <v>32</v>
      </c>
      <c r="D115">
        <v>8</v>
      </c>
      <c r="E115">
        <v>2.4</v>
      </c>
    </row>
    <row r="116" spans="1:5" x14ac:dyDescent="0.25">
      <c r="A116">
        <v>115</v>
      </c>
      <c r="B116">
        <v>6</v>
      </c>
      <c r="C116" t="s">
        <v>57</v>
      </c>
      <c r="D116">
        <v>4</v>
      </c>
      <c r="E116">
        <v>2</v>
      </c>
    </row>
    <row r="117" spans="1:5" x14ac:dyDescent="0.25">
      <c r="A117">
        <v>116</v>
      </c>
      <c r="B117">
        <v>8</v>
      </c>
      <c r="C117" t="s">
        <v>37</v>
      </c>
      <c r="D117">
        <v>8</v>
      </c>
      <c r="E117">
        <v>3</v>
      </c>
    </row>
    <row r="118" spans="1:5" x14ac:dyDescent="0.25">
      <c r="A118">
        <v>117</v>
      </c>
      <c r="B118">
        <v>2</v>
      </c>
      <c r="C118" t="s">
        <v>37</v>
      </c>
      <c r="D118">
        <v>8</v>
      </c>
      <c r="E118">
        <v>2.4</v>
      </c>
    </row>
    <row r="119" spans="1:5" x14ac:dyDescent="0.25">
      <c r="A119">
        <v>118</v>
      </c>
      <c r="B119">
        <v>11</v>
      </c>
      <c r="C119" t="s">
        <v>27</v>
      </c>
      <c r="D119">
        <v>8</v>
      </c>
      <c r="E119">
        <v>2.4</v>
      </c>
    </row>
    <row r="120" spans="1:5" x14ac:dyDescent="0.25">
      <c r="A120">
        <v>119</v>
      </c>
      <c r="B120">
        <v>15</v>
      </c>
      <c r="C120" t="s">
        <v>37</v>
      </c>
      <c r="D120">
        <v>8</v>
      </c>
      <c r="E120">
        <v>2.4</v>
      </c>
    </row>
    <row r="121" spans="1:5" x14ac:dyDescent="0.25">
      <c r="A121">
        <v>120</v>
      </c>
      <c r="B121">
        <v>2</v>
      </c>
      <c r="C121" t="s">
        <v>27</v>
      </c>
      <c r="D121">
        <v>8</v>
      </c>
      <c r="E121">
        <v>3.2</v>
      </c>
    </row>
    <row r="122" spans="1:5" x14ac:dyDescent="0.25">
      <c r="A122">
        <v>121</v>
      </c>
      <c r="B122">
        <v>3</v>
      </c>
      <c r="C122" t="s">
        <v>27</v>
      </c>
      <c r="D122">
        <v>8</v>
      </c>
      <c r="E122">
        <v>3</v>
      </c>
    </row>
    <row r="123" spans="1:5" x14ac:dyDescent="0.25">
      <c r="A123">
        <v>122</v>
      </c>
      <c r="B123">
        <v>1</v>
      </c>
      <c r="C123" t="s">
        <v>37</v>
      </c>
      <c r="D123">
        <v>8</v>
      </c>
      <c r="E123">
        <v>3</v>
      </c>
    </row>
    <row r="124" spans="1:5" x14ac:dyDescent="0.25">
      <c r="A124">
        <v>123</v>
      </c>
      <c r="B124">
        <v>16</v>
      </c>
      <c r="C124" t="s">
        <v>172</v>
      </c>
      <c r="D124">
        <v>8</v>
      </c>
      <c r="E124">
        <v>3.5</v>
      </c>
    </row>
    <row r="125" spans="1:5" x14ac:dyDescent="0.25">
      <c r="A125">
        <v>124</v>
      </c>
      <c r="B125">
        <v>17</v>
      </c>
      <c r="C125" t="s">
        <v>37</v>
      </c>
      <c r="D125">
        <v>8</v>
      </c>
      <c r="E125">
        <v>2.4</v>
      </c>
    </row>
    <row r="126" spans="1:5" x14ac:dyDescent="0.25">
      <c r="A126">
        <v>125</v>
      </c>
      <c r="B126">
        <v>2</v>
      </c>
      <c r="C126" t="s">
        <v>32</v>
      </c>
      <c r="D126">
        <v>8</v>
      </c>
      <c r="E126">
        <v>2.4</v>
      </c>
    </row>
    <row r="127" spans="1:5" x14ac:dyDescent="0.25">
      <c r="A127">
        <v>126</v>
      </c>
      <c r="B127">
        <v>9</v>
      </c>
      <c r="C127" t="s">
        <v>37</v>
      </c>
      <c r="D127">
        <v>8</v>
      </c>
      <c r="E127">
        <v>2.5</v>
      </c>
    </row>
    <row r="128" spans="1:5" x14ac:dyDescent="0.25">
      <c r="A128">
        <v>127</v>
      </c>
      <c r="B128">
        <v>3</v>
      </c>
      <c r="C128" t="s">
        <v>27</v>
      </c>
      <c r="D128">
        <v>8</v>
      </c>
      <c r="E128">
        <v>2.4</v>
      </c>
    </row>
    <row r="129" spans="1:5" x14ac:dyDescent="0.25">
      <c r="A129">
        <v>128</v>
      </c>
      <c r="B129">
        <v>1</v>
      </c>
      <c r="C129" t="s">
        <v>27</v>
      </c>
      <c r="D129">
        <v>8</v>
      </c>
      <c r="E129">
        <v>2.2000000000000002</v>
      </c>
    </row>
    <row r="130" spans="1:5" x14ac:dyDescent="0.25">
      <c r="A130">
        <v>129</v>
      </c>
      <c r="B130">
        <v>2</v>
      </c>
      <c r="C130" t="s">
        <v>32</v>
      </c>
      <c r="D130">
        <v>8</v>
      </c>
      <c r="E130">
        <v>2.4</v>
      </c>
    </row>
    <row r="131" spans="1:5" x14ac:dyDescent="0.25">
      <c r="A131">
        <v>130</v>
      </c>
      <c r="B131">
        <v>16</v>
      </c>
      <c r="C131" t="s">
        <v>172</v>
      </c>
      <c r="D131">
        <v>8</v>
      </c>
      <c r="E131">
        <v>3.5</v>
      </c>
    </row>
    <row r="132" spans="1:5" x14ac:dyDescent="0.25">
      <c r="A132">
        <v>131</v>
      </c>
      <c r="B132">
        <v>6</v>
      </c>
      <c r="C132" t="s">
        <v>37</v>
      </c>
      <c r="D132">
        <v>8</v>
      </c>
      <c r="E132">
        <v>2.2000000000000002</v>
      </c>
    </row>
    <row r="133" spans="1:5" x14ac:dyDescent="0.25">
      <c r="A133">
        <v>132</v>
      </c>
      <c r="B133">
        <v>6</v>
      </c>
      <c r="C133" t="s">
        <v>27</v>
      </c>
      <c r="D133">
        <v>8</v>
      </c>
      <c r="E133">
        <v>2.2999999999999998</v>
      </c>
    </row>
    <row r="134" spans="1:5" x14ac:dyDescent="0.25">
      <c r="A134">
        <v>133</v>
      </c>
      <c r="B134">
        <v>3</v>
      </c>
      <c r="C134" t="s">
        <v>123</v>
      </c>
      <c r="D134">
        <v>8</v>
      </c>
      <c r="E134">
        <v>1.8</v>
      </c>
    </row>
    <row r="135" spans="1:5" x14ac:dyDescent="0.25">
      <c r="A135">
        <v>134</v>
      </c>
      <c r="B135">
        <v>7</v>
      </c>
      <c r="C135" t="s">
        <v>27</v>
      </c>
      <c r="D135">
        <v>8</v>
      </c>
      <c r="E135">
        <v>2.5</v>
      </c>
    </row>
    <row r="136" spans="1:5" x14ac:dyDescent="0.25">
      <c r="A136">
        <v>135</v>
      </c>
      <c r="B136">
        <v>10</v>
      </c>
      <c r="C136" t="s">
        <v>27</v>
      </c>
      <c r="D136">
        <v>8</v>
      </c>
      <c r="E136">
        <v>2.2000000000000002</v>
      </c>
    </row>
    <row r="137" spans="1:5" x14ac:dyDescent="0.25">
      <c r="A137">
        <v>136</v>
      </c>
      <c r="B137">
        <v>6</v>
      </c>
      <c r="C137" t="s">
        <v>27</v>
      </c>
      <c r="D137">
        <v>8</v>
      </c>
      <c r="E137">
        <v>2.2000000000000002</v>
      </c>
    </row>
    <row r="138" spans="1:5" x14ac:dyDescent="0.25">
      <c r="A138">
        <v>137</v>
      </c>
      <c r="B138">
        <v>5</v>
      </c>
      <c r="C138" t="s">
        <v>41</v>
      </c>
      <c r="D138">
        <v>6</v>
      </c>
      <c r="E138">
        <v>2.65</v>
      </c>
    </row>
    <row r="139" spans="1:5" x14ac:dyDescent="0.25">
      <c r="A139">
        <v>138</v>
      </c>
      <c r="B139">
        <v>4</v>
      </c>
      <c r="C139" t="s">
        <v>123</v>
      </c>
      <c r="D139">
        <v>8</v>
      </c>
      <c r="E139">
        <v>1.8</v>
      </c>
    </row>
    <row r="140" spans="1:5" x14ac:dyDescent="0.25">
      <c r="A140">
        <v>139</v>
      </c>
      <c r="B140">
        <v>8</v>
      </c>
      <c r="C140" t="s">
        <v>27</v>
      </c>
      <c r="D140">
        <v>8</v>
      </c>
      <c r="E140">
        <v>2.4</v>
      </c>
    </row>
    <row r="141" spans="1:5" x14ac:dyDescent="0.25">
      <c r="A141">
        <v>140</v>
      </c>
      <c r="B141">
        <v>11</v>
      </c>
      <c r="C141" t="s">
        <v>27</v>
      </c>
      <c r="D141">
        <v>8</v>
      </c>
      <c r="E141">
        <v>3.2</v>
      </c>
    </row>
    <row r="142" spans="1:5" x14ac:dyDescent="0.25">
      <c r="A142">
        <v>141</v>
      </c>
      <c r="B142">
        <v>11</v>
      </c>
      <c r="C142" t="s">
        <v>27</v>
      </c>
      <c r="D142">
        <v>8</v>
      </c>
      <c r="E142">
        <v>2.2000000000000002</v>
      </c>
    </row>
    <row r="143" spans="1:5" x14ac:dyDescent="0.25">
      <c r="A143">
        <v>142</v>
      </c>
      <c r="B143">
        <v>8</v>
      </c>
      <c r="C143" t="s">
        <v>37</v>
      </c>
      <c r="D143">
        <v>8</v>
      </c>
      <c r="E143">
        <v>2.85</v>
      </c>
    </row>
    <row r="144" spans="1:5" x14ac:dyDescent="0.25">
      <c r="A144">
        <v>143</v>
      </c>
      <c r="B144">
        <v>10</v>
      </c>
      <c r="C144" t="s">
        <v>37</v>
      </c>
      <c r="D144">
        <v>8</v>
      </c>
      <c r="E144">
        <v>2.4</v>
      </c>
    </row>
    <row r="145" spans="1:5" x14ac:dyDescent="0.25">
      <c r="A145">
        <v>144</v>
      </c>
      <c r="B145">
        <v>12</v>
      </c>
      <c r="C145" t="s">
        <v>37</v>
      </c>
      <c r="D145">
        <v>4</v>
      </c>
      <c r="E145">
        <v>1.4</v>
      </c>
    </row>
    <row r="146" spans="1:5" x14ac:dyDescent="0.25">
      <c r="A146">
        <v>145</v>
      </c>
      <c r="B146">
        <v>1</v>
      </c>
      <c r="C146" t="s">
        <v>27</v>
      </c>
      <c r="D146">
        <v>8</v>
      </c>
      <c r="E146">
        <v>1.8</v>
      </c>
    </row>
    <row r="147" spans="1:5" x14ac:dyDescent="0.25">
      <c r="A147">
        <v>146</v>
      </c>
      <c r="B147">
        <v>2</v>
      </c>
      <c r="C147" t="s">
        <v>57</v>
      </c>
      <c r="D147">
        <v>8</v>
      </c>
      <c r="E147">
        <v>2.2999999999999998</v>
      </c>
    </row>
    <row r="148" spans="1:5" x14ac:dyDescent="0.25">
      <c r="A148">
        <v>147</v>
      </c>
      <c r="B148">
        <v>11</v>
      </c>
      <c r="C148" t="s">
        <v>27</v>
      </c>
      <c r="D148">
        <v>8</v>
      </c>
      <c r="E148">
        <v>3.2</v>
      </c>
    </row>
    <row r="149" spans="1:5" x14ac:dyDescent="0.25">
      <c r="A149">
        <v>148</v>
      </c>
      <c r="B149">
        <v>2</v>
      </c>
      <c r="C149" t="s">
        <v>32</v>
      </c>
      <c r="D149">
        <v>8</v>
      </c>
      <c r="E149">
        <v>2.4</v>
      </c>
    </row>
    <row r="150" spans="1:5" x14ac:dyDescent="0.25">
      <c r="A150">
        <v>149</v>
      </c>
      <c r="B150">
        <v>6</v>
      </c>
      <c r="C150" t="s">
        <v>27</v>
      </c>
      <c r="D150">
        <v>8</v>
      </c>
      <c r="E150">
        <v>2.4</v>
      </c>
    </row>
    <row r="151" spans="1:5" x14ac:dyDescent="0.25">
      <c r="A151">
        <v>150</v>
      </c>
      <c r="B151">
        <v>5</v>
      </c>
      <c r="C151" t="s">
        <v>41</v>
      </c>
      <c r="D151">
        <v>6</v>
      </c>
      <c r="E151">
        <v>3.1</v>
      </c>
    </row>
    <row r="152" spans="1:5" x14ac:dyDescent="0.25">
      <c r="A152">
        <v>151</v>
      </c>
      <c r="B152">
        <v>6</v>
      </c>
      <c r="C152" t="s">
        <v>27</v>
      </c>
      <c r="D152">
        <v>8</v>
      </c>
      <c r="E152">
        <v>2</v>
      </c>
    </row>
    <row r="153" spans="1:5" x14ac:dyDescent="0.25">
      <c r="A153">
        <v>152</v>
      </c>
      <c r="B153">
        <v>3</v>
      </c>
      <c r="C153" t="s">
        <v>27</v>
      </c>
      <c r="D153">
        <v>8</v>
      </c>
      <c r="E153">
        <v>2.4</v>
      </c>
    </row>
    <row r="154" spans="1:5" x14ac:dyDescent="0.25">
      <c r="A154">
        <v>153</v>
      </c>
      <c r="B154">
        <v>5</v>
      </c>
      <c r="C154" t="s">
        <v>41</v>
      </c>
      <c r="D154">
        <v>7</v>
      </c>
      <c r="E154">
        <v>2.5</v>
      </c>
    </row>
    <row r="155" spans="1:5" x14ac:dyDescent="0.25">
      <c r="A155">
        <v>154</v>
      </c>
      <c r="B155">
        <v>8</v>
      </c>
      <c r="C155" t="s">
        <v>27</v>
      </c>
      <c r="D155">
        <v>8</v>
      </c>
      <c r="E155">
        <v>3</v>
      </c>
    </row>
    <row r="156" spans="1:5" x14ac:dyDescent="0.25">
      <c r="A156">
        <v>155</v>
      </c>
      <c r="B156">
        <v>17</v>
      </c>
      <c r="C156" t="s">
        <v>37</v>
      </c>
      <c r="D156">
        <v>8</v>
      </c>
      <c r="E156">
        <v>2.6</v>
      </c>
    </row>
    <row r="157" spans="1:5" x14ac:dyDescent="0.25">
      <c r="A157">
        <v>156</v>
      </c>
      <c r="B157">
        <v>4</v>
      </c>
      <c r="C157" t="s">
        <v>123</v>
      </c>
      <c r="D157">
        <v>8</v>
      </c>
      <c r="E157">
        <v>1.82</v>
      </c>
    </row>
    <row r="158" spans="1:5" x14ac:dyDescent="0.25">
      <c r="A158">
        <v>157</v>
      </c>
      <c r="B158">
        <v>8</v>
      </c>
      <c r="C158" t="s">
        <v>27</v>
      </c>
      <c r="D158">
        <v>8</v>
      </c>
      <c r="E158">
        <v>2.2000000000000002</v>
      </c>
    </row>
    <row r="159" spans="1:5" x14ac:dyDescent="0.25">
      <c r="A159">
        <v>158</v>
      </c>
      <c r="B159">
        <v>4</v>
      </c>
      <c r="C159" t="s">
        <v>27</v>
      </c>
      <c r="D159">
        <v>8</v>
      </c>
      <c r="E159">
        <v>3</v>
      </c>
    </row>
    <row r="160" spans="1:5" x14ac:dyDescent="0.25">
      <c r="A160">
        <v>159</v>
      </c>
      <c r="B160">
        <v>8</v>
      </c>
      <c r="C160" t="s">
        <v>27</v>
      </c>
      <c r="D160">
        <v>8</v>
      </c>
      <c r="E160">
        <v>3.2</v>
      </c>
    </row>
    <row r="161" spans="1:5" x14ac:dyDescent="0.25">
      <c r="A161">
        <v>160</v>
      </c>
      <c r="B161">
        <v>4</v>
      </c>
      <c r="C161" t="s">
        <v>27</v>
      </c>
      <c r="D161">
        <v>8</v>
      </c>
      <c r="E161">
        <v>2.4</v>
      </c>
    </row>
    <row r="162" spans="1:5" x14ac:dyDescent="0.25">
      <c r="A162">
        <v>161</v>
      </c>
      <c r="B162">
        <v>18</v>
      </c>
      <c r="C162" t="s">
        <v>57</v>
      </c>
      <c r="D162">
        <v>8</v>
      </c>
      <c r="E162">
        <v>2.2000000000000002</v>
      </c>
    </row>
    <row r="163" spans="1:5" x14ac:dyDescent="0.25">
      <c r="A163">
        <v>162</v>
      </c>
      <c r="B163">
        <v>5</v>
      </c>
      <c r="C163" t="s">
        <v>41</v>
      </c>
      <c r="D163">
        <v>6</v>
      </c>
      <c r="E163">
        <v>3.22</v>
      </c>
    </row>
    <row r="164" spans="1:5" x14ac:dyDescent="0.25">
      <c r="A164">
        <v>163</v>
      </c>
      <c r="B164">
        <v>8</v>
      </c>
      <c r="C164" t="s">
        <v>27</v>
      </c>
      <c r="D164">
        <v>8</v>
      </c>
      <c r="E164">
        <v>3.2</v>
      </c>
    </row>
    <row r="165" spans="1:5" x14ac:dyDescent="0.25">
      <c r="A165">
        <v>164</v>
      </c>
      <c r="B165">
        <v>9</v>
      </c>
      <c r="C165" t="s">
        <v>37</v>
      </c>
      <c r="D165">
        <v>8</v>
      </c>
      <c r="E165">
        <v>3.05</v>
      </c>
    </row>
    <row r="166" spans="1:5" x14ac:dyDescent="0.25">
      <c r="A166">
        <v>165</v>
      </c>
      <c r="B166">
        <v>2</v>
      </c>
      <c r="C166" t="s">
        <v>32</v>
      </c>
      <c r="D166">
        <v>8</v>
      </c>
      <c r="E166">
        <v>2</v>
      </c>
    </row>
    <row r="167" spans="1:5" x14ac:dyDescent="0.25">
      <c r="A167">
        <v>166</v>
      </c>
      <c r="B167">
        <v>6</v>
      </c>
      <c r="C167" t="s">
        <v>57</v>
      </c>
      <c r="D167">
        <v>8</v>
      </c>
      <c r="E167">
        <v>2.0499999999999998</v>
      </c>
    </row>
    <row r="168" spans="1:5" x14ac:dyDescent="0.25">
      <c r="A168">
        <v>167</v>
      </c>
      <c r="B168">
        <v>4</v>
      </c>
      <c r="C168" t="s">
        <v>57</v>
      </c>
      <c r="D168">
        <v>8</v>
      </c>
      <c r="E168">
        <v>2.2000000000000002</v>
      </c>
    </row>
    <row r="169" spans="1:5" x14ac:dyDescent="0.25">
      <c r="A169">
        <v>168</v>
      </c>
      <c r="B169">
        <v>11</v>
      </c>
      <c r="C169" t="s">
        <v>27</v>
      </c>
      <c r="D169">
        <v>8</v>
      </c>
      <c r="E169">
        <v>2.84</v>
      </c>
    </row>
    <row r="170" spans="1:5" x14ac:dyDescent="0.25">
      <c r="A170">
        <v>169</v>
      </c>
      <c r="B170">
        <v>17</v>
      </c>
      <c r="C170" t="s">
        <v>37</v>
      </c>
      <c r="D170">
        <v>8</v>
      </c>
      <c r="E170">
        <v>2.4</v>
      </c>
    </row>
    <row r="171" spans="1:5" x14ac:dyDescent="0.25">
      <c r="A171">
        <v>170</v>
      </c>
      <c r="B171">
        <v>19</v>
      </c>
      <c r="C171" t="s">
        <v>123</v>
      </c>
      <c r="D171">
        <v>4</v>
      </c>
      <c r="E171">
        <v>2</v>
      </c>
    </row>
    <row r="172" spans="1:5" x14ac:dyDescent="0.25">
      <c r="A172">
        <v>171</v>
      </c>
      <c r="B172">
        <v>6</v>
      </c>
      <c r="C172" t="s">
        <v>27</v>
      </c>
      <c r="D172">
        <v>8</v>
      </c>
      <c r="E172">
        <v>2.36</v>
      </c>
    </row>
    <row r="173" spans="1:5" x14ac:dyDescent="0.25">
      <c r="A173">
        <v>172</v>
      </c>
      <c r="B173">
        <v>4</v>
      </c>
      <c r="C173" t="s">
        <v>37</v>
      </c>
      <c r="D173">
        <v>8</v>
      </c>
      <c r="E173">
        <v>2.5</v>
      </c>
    </row>
    <row r="174" spans="1:5" x14ac:dyDescent="0.25">
      <c r="A174">
        <v>173</v>
      </c>
      <c r="B174">
        <v>8</v>
      </c>
      <c r="C174" t="s">
        <v>27</v>
      </c>
      <c r="D174">
        <v>8</v>
      </c>
      <c r="E174">
        <v>2</v>
      </c>
    </row>
    <row r="175" spans="1:5" x14ac:dyDescent="0.25">
      <c r="A175">
        <v>174</v>
      </c>
      <c r="B175">
        <v>5</v>
      </c>
      <c r="C175" t="s">
        <v>41</v>
      </c>
      <c r="D175">
        <v>6</v>
      </c>
      <c r="E175">
        <v>2.65</v>
      </c>
    </row>
    <row r="176" spans="1:5" x14ac:dyDescent="0.25">
      <c r="A176">
        <v>175</v>
      </c>
      <c r="B176">
        <v>11</v>
      </c>
      <c r="C176" t="s">
        <v>27</v>
      </c>
      <c r="D176">
        <v>8</v>
      </c>
      <c r="E176">
        <v>2</v>
      </c>
    </row>
    <row r="177" spans="1:5" x14ac:dyDescent="0.25">
      <c r="A177">
        <v>176</v>
      </c>
      <c r="B177">
        <v>6</v>
      </c>
      <c r="C177" t="s">
        <v>57</v>
      </c>
      <c r="D177">
        <v>8</v>
      </c>
      <c r="E177">
        <v>2.0499999999999998</v>
      </c>
    </row>
    <row r="178" spans="1:5" x14ac:dyDescent="0.25">
      <c r="A178">
        <v>177</v>
      </c>
      <c r="B178">
        <v>4</v>
      </c>
      <c r="C178" t="s">
        <v>57</v>
      </c>
      <c r="D178">
        <v>8</v>
      </c>
      <c r="E178">
        <v>2</v>
      </c>
    </row>
    <row r="179" spans="1:5" x14ac:dyDescent="0.25">
      <c r="A179">
        <v>178</v>
      </c>
      <c r="B179">
        <v>9</v>
      </c>
      <c r="C179" t="s">
        <v>37</v>
      </c>
      <c r="D179">
        <v>8</v>
      </c>
      <c r="E179">
        <v>2.2000000000000002</v>
      </c>
    </row>
    <row r="180" spans="1:5" x14ac:dyDescent="0.25">
      <c r="A180">
        <v>179</v>
      </c>
      <c r="B180">
        <v>9</v>
      </c>
      <c r="C180" t="s">
        <v>37</v>
      </c>
      <c r="D180">
        <v>8</v>
      </c>
      <c r="E180">
        <v>2</v>
      </c>
    </row>
    <row r="181" spans="1:5" x14ac:dyDescent="0.25">
      <c r="A181">
        <v>180</v>
      </c>
      <c r="B181">
        <v>10</v>
      </c>
      <c r="C181" t="s">
        <v>57</v>
      </c>
      <c r="D181">
        <v>8</v>
      </c>
      <c r="E181">
        <v>2.0499999999999998</v>
      </c>
    </row>
    <row r="182" spans="1:5" x14ac:dyDescent="0.25">
      <c r="A182">
        <v>181</v>
      </c>
      <c r="B182">
        <v>17</v>
      </c>
      <c r="C182" t="s">
        <v>37</v>
      </c>
      <c r="D182">
        <v>8</v>
      </c>
      <c r="E182">
        <v>2.5</v>
      </c>
    </row>
    <row r="183" spans="1:5" x14ac:dyDescent="0.25">
      <c r="A183">
        <v>182</v>
      </c>
      <c r="B183">
        <v>14</v>
      </c>
      <c r="C183" t="s">
        <v>57</v>
      </c>
      <c r="D183">
        <v>4</v>
      </c>
      <c r="E183">
        <v>2</v>
      </c>
    </row>
    <row r="184" spans="1:5" x14ac:dyDescent="0.25">
      <c r="A184">
        <v>183</v>
      </c>
      <c r="B184">
        <v>3</v>
      </c>
      <c r="C184" t="s">
        <v>27</v>
      </c>
      <c r="D184">
        <v>8</v>
      </c>
      <c r="E184">
        <v>3.2</v>
      </c>
    </row>
    <row r="185" spans="1:5" x14ac:dyDescent="0.25">
      <c r="A185">
        <v>184</v>
      </c>
      <c r="B185">
        <v>2</v>
      </c>
      <c r="C185" t="s">
        <v>27</v>
      </c>
      <c r="D185">
        <v>8</v>
      </c>
      <c r="E185">
        <v>2.2000000000000002</v>
      </c>
    </row>
    <row r="186" spans="1:5" x14ac:dyDescent="0.25">
      <c r="A186">
        <v>185</v>
      </c>
      <c r="B186">
        <v>4</v>
      </c>
      <c r="C186" t="s">
        <v>37</v>
      </c>
      <c r="D186">
        <v>8</v>
      </c>
      <c r="E186">
        <v>2.2000000000000002</v>
      </c>
    </row>
    <row r="187" spans="1:5" x14ac:dyDescent="0.25">
      <c r="A187">
        <v>186</v>
      </c>
      <c r="B187">
        <v>1</v>
      </c>
      <c r="C187" t="s">
        <v>37</v>
      </c>
      <c r="D187">
        <v>8</v>
      </c>
      <c r="E187">
        <v>3.1</v>
      </c>
    </row>
    <row r="188" spans="1:5" x14ac:dyDescent="0.25">
      <c r="A188">
        <v>187</v>
      </c>
      <c r="B188">
        <v>3</v>
      </c>
      <c r="C188" t="s">
        <v>27</v>
      </c>
      <c r="D188">
        <v>8</v>
      </c>
      <c r="E188">
        <v>2.2000000000000002</v>
      </c>
    </row>
    <row r="189" spans="1:5" x14ac:dyDescent="0.25">
      <c r="A189">
        <v>188</v>
      </c>
      <c r="B189">
        <v>20</v>
      </c>
      <c r="C189" t="s">
        <v>27</v>
      </c>
      <c r="D189">
        <v>4</v>
      </c>
      <c r="E189">
        <v>1.6</v>
      </c>
    </row>
    <row r="190" spans="1:5" x14ac:dyDescent="0.25">
      <c r="A190">
        <v>189</v>
      </c>
      <c r="B190">
        <v>21</v>
      </c>
      <c r="C190" t="s">
        <v>41</v>
      </c>
      <c r="D190">
        <v>4</v>
      </c>
      <c r="E190">
        <v>1.8</v>
      </c>
    </row>
    <row r="191" spans="1:5" x14ac:dyDescent="0.25">
      <c r="A191">
        <v>190</v>
      </c>
      <c r="B191">
        <v>4</v>
      </c>
      <c r="C191" t="s">
        <v>57</v>
      </c>
      <c r="D191">
        <v>8</v>
      </c>
      <c r="E191">
        <v>2</v>
      </c>
    </row>
    <row r="192" spans="1:5" x14ac:dyDescent="0.25">
      <c r="A192">
        <v>191</v>
      </c>
      <c r="B192">
        <v>22</v>
      </c>
      <c r="C192" t="s">
        <v>27</v>
      </c>
      <c r="D192">
        <v>8</v>
      </c>
      <c r="E192">
        <v>2</v>
      </c>
    </row>
    <row r="193" spans="1:5" x14ac:dyDescent="0.25">
      <c r="A193">
        <v>192</v>
      </c>
      <c r="B193">
        <v>2</v>
      </c>
      <c r="C193" t="s">
        <v>37</v>
      </c>
      <c r="D193">
        <v>8</v>
      </c>
      <c r="E193">
        <v>2.84</v>
      </c>
    </row>
    <row r="194" spans="1:5" x14ac:dyDescent="0.25">
      <c r="A194">
        <v>193</v>
      </c>
      <c r="B194">
        <v>23</v>
      </c>
      <c r="C194" t="s">
        <v>57</v>
      </c>
      <c r="D194">
        <v>8</v>
      </c>
      <c r="E194">
        <v>3</v>
      </c>
    </row>
    <row r="195" spans="1:5" x14ac:dyDescent="0.25">
      <c r="A195">
        <v>194</v>
      </c>
      <c r="B195">
        <v>3</v>
      </c>
      <c r="C195" t="s">
        <v>27</v>
      </c>
      <c r="D195">
        <v>8</v>
      </c>
      <c r="E195">
        <v>2.9</v>
      </c>
    </row>
    <row r="196" spans="1:5" x14ac:dyDescent="0.25">
      <c r="A196">
        <v>195</v>
      </c>
      <c r="B196">
        <v>4</v>
      </c>
      <c r="C196" t="s">
        <v>37</v>
      </c>
      <c r="D196">
        <v>8</v>
      </c>
      <c r="E196">
        <v>1.8</v>
      </c>
    </row>
    <row r="197" spans="1:5" x14ac:dyDescent="0.25">
      <c r="A197">
        <v>196</v>
      </c>
      <c r="B197">
        <v>8</v>
      </c>
      <c r="C197" t="s">
        <v>27</v>
      </c>
      <c r="D197">
        <v>8</v>
      </c>
      <c r="E197">
        <v>2.85</v>
      </c>
    </row>
    <row r="198" spans="1:5" x14ac:dyDescent="0.25">
      <c r="A198">
        <v>197</v>
      </c>
      <c r="B198">
        <v>1</v>
      </c>
      <c r="C198" t="s">
        <v>27</v>
      </c>
      <c r="D198">
        <v>8</v>
      </c>
      <c r="E198">
        <v>2.2000000000000002</v>
      </c>
    </row>
    <row r="199" spans="1:5" x14ac:dyDescent="0.25">
      <c r="A199">
        <v>198</v>
      </c>
      <c r="B199">
        <v>10</v>
      </c>
      <c r="C199" t="s">
        <v>37</v>
      </c>
      <c r="D199">
        <v>8</v>
      </c>
      <c r="E199">
        <v>2.2000000000000002</v>
      </c>
    </row>
    <row r="200" spans="1:5" x14ac:dyDescent="0.25">
      <c r="A200">
        <v>199</v>
      </c>
      <c r="B200">
        <v>2</v>
      </c>
      <c r="C200" t="s">
        <v>27</v>
      </c>
      <c r="D200">
        <v>8</v>
      </c>
      <c r="E200">
        <v>2.2999999999999998</v>
      </c>
    </row>
    <row r="201" spans="1:5" x14ac:dyDescent="0.25">
      <c r="A201">
        <v>200</v>
      </c>
      <c r="B201">
        <v>8</v>
      </c>
      <c r="C201" t="s">
        <v>27</v>
      </c>
      <c r="D201">
        <v>8</v>
      </c>
      <c r="E201">
        <v>2.4</v>
      </c>
    </row>
    <row r="202" spans="1:5" x14ac:dyDescent="0.25">
      <c r="A202">
        <v>201</v>
      </c>
      <c r="B202">
        <v>2</v>
      </c>
      <c r="C202" t="s">
        <v>41</v>
      </c>
      <c r="D202">
        <v>8</v>
      </c>
      <c r="E202">
        <v>2</v>
      </c>
    </row>
    <row r="203" spans="1:5" x14ac:dyDescent="0.25">
      <c r="A203">
        <v>202</v>
      </c>
      <c r="B203">
        <v>3</v>
      </c>
      <c r="C203" t="s">
        <v>37</v>
      </c>
      <c r="D203">
        <v>8</v>
      </c>
      <c r="E203">
        <v>3.2</v>
      </c>
    </row>
    <row r="204" spans="1:5" x14ac:dyDescent="0.25">
      <c r="A204">
        <v>203</v>
      </c>
      <c r="B204">
        <v>6</v>
      </c>
      <c r="C204" t="s">
        <v>27</v>
      </c>
      <c r="D204">
        <v>8</v>
      </c>
      <c r="E204">
        <v>3.2</v>
      </c>
    </row>
    <row r="205" spans="1:5" x14ac:dyDescent="0.25">
      <c r="A205">
        <v>204</v>
      </c>
      <c r="B205">
        <v>3</v>
      </c>
      <c r="C205" t="s">
        <v>27</v>
      </c>
      <c r="D205">
        <v>8</v>
      </c>
      <c r="E205">
        <v>2.4</v>
      </c>
    </row>
    <row r="206" spans="1:5" x14ac:dyDescent="0.25">
      <c r="A206">
        <v>205</v>
      </c>
      <c r="B206">
        <v>10</v>
      </c>
      <c r="C206" t="s">
        <v>27</v>
      </c>
      <c r="D206">
        <v>8</v>
      </c>
      <c r="E206">
        <v>2.2000000000000002</v>
      </c>
    </row>
    <row r="207" spans="1:5" x14ac:dyDescent="0.25">
      <c r="A207">
        <v>206</v>
      </c>
      <c r="B207">
        <v>7</v>
      </c>
      <c r="C207" t="s">
        <v>37</v>
      </c>
      <c r="D207">
        <v>8</v>
      </c>
      <c r="E207">
        <v>2.5</v>
      </c>
    </row>
    <row r="208" spans="1:5" x14ac:dyDescent="0.25">
      <c r="A208">
        <v>207</v>
      </c>
      <c r="B208">
        <v>2</v>
      </c>
      <c r="C208" t="s">
        <v>41</v>
      </c>
      <c r="D208">
        <v>8</v>
      </c>
      <c r="E208">
        <v>2.5</v>
      </c>
    </row>
    <row r="209" spans="1:5" x14ac:dyDescent="0.25">
      <c r="A209">
        <v>208</v>
      </c>
      <c r="B209">
        <v>14</v>
      </c>
      <c r="C209" t="s">
        <v>37</v>
      </c>
      <c r="D209">
        <v>8</v>
      </c>
      <c r="E209">
        <v>2.2000000000000002</v>
      </c>
    </row>
    <row r="210" spans="1:5" x14ac:dyDescent="0.25">
      <c r="A210">
        <v>209</v>
      </c>
      <c r="B210">
        <v>6</v>
      </c>
      <c r="C210" t="s">
        <v>32</v>
      </c>
      <c r="D210">
        <v>8</v>
      </c>
      <c r="E210">
        <v>2.6</v>
      </c>
    </row>
    <row r="211" spans="1:5" x14ac:dyDescent="0.25">
      <c r="A211">
        <v>210</v>
      </c>
      <c r="B211">
        <v>5</v>
      </c>
      <c r="C211" t="s">
        <v>27</v>
      </c>
      <c r="D211">
        <v>6</v>
      </c>
      <c r="E211">
        <v>2.5</v>
      </c>
    </row>
    <row r="212" spans="1:5" x14ac:dyDescent="0.25">
      <c r="A212">
        <v>211</v>
      </c>
      <c r="B212">
        <v>9</v>
      </c>
      <c r="C212" t="s">
        <v>27</v>
      </c>
      <c r="D212">
        <v>8</v>
      </c>
      <c r="E212">
        <v>3</v>
      </c>
    </row>
    <row r="213" spans="1:5" x14ac:dyDescent="0.25">
      <c r="A213">
        <v>212</v>
      </c>
      <c r="B213">
        <v>4</v>
      </c>
      <c r="C213" t="s">
        <v>27</v>
      </c>
      <c r="D213">
        <v>8</v>
      </c>
      <c r="E213">
        <v>2.4</v>
      </c>
    </row>
    <row r="214" spans="1:5" x14ac:dyDescent="0.25">
      <c r="A214">
        <v>213</v>
      </c>
      <c r="B214">
        <v>4</v>
      </c>
      <c r="C214" t="s">
        <v>27</v>
      </c>
      <c r="D214">
        <v>8</v>
      </c>
      <c r="E214">
        <v>2.2000000000000002</v>
      </c>
    </row>
    <row r="215" spans="1:5" x14ac:dyDescent="0.25">
      <c r="A215">
        <v>214</v>
      </c>
      <c r="B215">
        <v>24</v>
      </c>
      <c r="C215" t="s">
        <v>37</v>
      </c>
      <c r="D215">
        <v>8</v>
      </c>
      <c r="E215">
        <v>2.2000000000000002</v>
      </c>
    </row>
    <row r="216" spans="1:5" x14ac:dyDescent="0.25">
      <c r="A216">
        <v>215</v>
      </c>
      <c r="B216">
        <v>25</v>
      </c>
      <c r="C216" t="s">
        <v>27</v>
      </c>
      <c r="D216">
        <v>8</v>
      </c>
      <c r="E216">
        <v>2.2000000000000002</v>
      </c>
    </row>
    <row r="217" spans="1:5" x14ac:dyDescent="0.25">
      <c r="A217">
        <v>216</v>
      </c>
      <c r="B217">
        <v>16</v>
      </c>
      <c r="C217" t="s">
        <v>172</v>
      </c>
      <c r="D217">
        <v>8</v>
      </c>
      <c r="E217">
        <v>2.85</v>
      </c>
    </row>
    <row r="218" spans="1:5" x14ac:dyDescent="0.25">
      <c r="A218">
        <v>217</v>
      </c>
      <c r="B218">
        <v>14</v>
      </c>
      <c r="C218" t="s">
        <v>57</v>
      </c>
      <c r="D218">
        <v>8</v>
      </c>
      <c r="E218">
        <v>2</v>
      </c>
    </row>
    <row r="219" spans="1:5" x14ac:dyDescent="0.25">
      <c r="A219">
        <v>218</v>
      </c>
      <c r="B219">
        <v>9</v>
      </c>
      <c r="C219" t="s">
        <v>37</v>
      </c>
      <c r="D219">
        <v>8</v>
      </c>
      <c r="E219">
        <v>3</v>
      </c>
    </row>
    <row r="220" spans="1:5" x14ac:dyDescent="0.25">
      <c r="A220">
        <v>219</v>
      </c>
      <c r="B220">
        <v>2</v>
      </c>
      <c r="C220" t="s">
        <v>57</v>
      </c>
      <c r="D220">
        <v>8</v>
      </c>
      <c r="E220">
        <v>2.2999999999999998</v>
      </c>
    </row>
    <row r="221" spans="1:5" x14ac:dyDescent="0.25">
      <c r="A221">
        <v>220</v>
      </c>
      <c r="B221">
        <v>6</v>
      </c>
      <c r="C221" t="s">
        <v>27</v>
      </c>
      <c r="D221">
        <v>8</v>
      </c>
      <c r="E221">
        <v>3.2</v>
      </c>
    </row>
    <row r="222" spans="1:5" x14ac:dyDescent="0.25">
      <c r="A222">
        <v>221</v>
      </c>
      <c r="B222">
        <v>4</v>
      </c>
      <c r="C222" t="s">
        <v>37</v>
      </c>
      <c r="D222">
        <v>8</v>
      </c>
      <c r="E222">
        <v>2.5</v>
      </c>
    </row>
    <row r="223" spans="1:5" x14ac:dyDescent="0.25">
      <c r="A223">
        <v>222</v>
      </c>
      <c r="B223">
        <v>4</v>
      </c>
      <c r="C223" t="s">
        <v>37</v>
      </c>
      <c r="D223">
        <v>8</v>
      </c>
      <c r="E223">
        <v>2.4</v>
      </c>
    </row>
    <row r="224" spans="1:5" x14ac:dyDescent="0.25">
      <c r="A224">
        <v>223</v>
      </c>
      <c r="B224">
        <v>3</v>
      </c>
      <c r="C224" t="s">
        <v>27</v>
      </c>
      <c r="D224">
        <v>8</v>
      </c>
      <c r="E224">
        <v>2.5</v>
      </c>
    </row>
    <row r="225" spans="1:5" x14ac:dyDescent="0.25">
      <c r="A225">
        <v>224</v>
      </c>
      <c r="B225">
        <v>6</v>
      </c>
      <c r="C225" t="s">
        <v>27</v>
      </c>
      <c r="D225">
        <v>8</v>
      </c>
      <c r="E225">
        <v>2.4</v>
      </c>
    </row>
    <row r="226" spans="1:5" x14ac:dyDescent="0.25">
      <c r="A226">
        <v>225</v>
      </c>
      <c r="B226">
        <v>9</v>
      </c>
      <c r="C226" t="s">
        <v>57</v>
      </c>
      <c r="D226">
        <v>8</v>
      </c>
      <c r="E226">
        <v>2.5</v>
      </c>
    </row>
    <row r="227" spans="1:5" x14ac:dyDescent="0.25">
      <c r="A227">
        <v>226</v>
      </c>
      <c r="B227">
        <v>10</v>
      </c>
      <c r="C227" t="s">
        <v>57</v>
      </c>
      <c r="D227">
        <v>8</v>
      </c>
      <c r="E227">
        <v>2.2999999999999998</v>
      </c>
    </row>
    <row r="228" spans="1:5" x14ac:dyDescent="0.25">
      <c r="A228">
        <v>227</v>
      </c>
      <c r="B228">
        <v>4</v>
      </c>
      <c r="C228" t="s">
        <v>37</v>
      </c>
      <c r="D228">
        <v>8</v>
      </c>
      <c r="E228">
        <v>2.4</v>
      </c>
    </row>
    <row r="229" spans="1:5" x14ac:dyDescent="0.25">
      <c r="A229">
        <v>228</v>
      </c>
      <c r="B229">
        <v>4</v>
      </c>
      <c r="C229" t="s">
        <v>27</v>
      </c>
      <c r="D229">
        <v>8</v>
      </c>
      <c r="E229">
        <v>3.2</v>
      </c>
    </row>
    <row r="230" spans="1:5" x14ac:dyDescent="0.25">
      <c r="A230">
        <v>229</v>
      </c>
      <c r="B230">
        <v>8</v>
      </c>
      <c r="C230" t="s">
        <v>37</v>
      </c>
      <c r="D230">
        <v>8</v>
      </c>
      <c r="E230">
        <v>2.85</v>
      </c>
    </row>
    <row r="231" spans="1:5" x14ac:dyDescent="0.25">
      <c r="A231">
        <v>230</v>
      </c>
      <c r="B231">
        <v>1</v>
      </c>
      <c r="C231" t="s">
        <v>27</v>
      </c>
      <c r="D231">
        <v>8</v>
      </c>
      <c r="E231">
        <v>3</v>
      </c>
    </row>
    <row r="232" spans="1:5" x14ac:dyDescent="0.25">
      <c r="A232">
        <v>231</v>
      </c>
      <c r="B232">
        <v>11</v>
      </c>
      <c r="C232" t="s">
        <v>27</v>
      </c>
      <c r="D232">
        <v>8</v>
      </c>
      <c r="E232">
        <v>3.2</v>
      </c>
    </row>
    <row r="233" spans="1:5" x14ac:dyDescent="0.25">
      <c r="A233">
        <v>232</v>
      </c>
      <c r="B233">
        <v>9</v>
      </c>
      <c r="C233" t="s">
        <v>27</v>
      </c>
      <c r="D233">
        <v>8</v>
      </c>
      <c r="E233">
        <v>2.4</v>
      </c>
    </row>
    <row r="234" spans="1:5" x14ac:dyDescent="0.25">
      <c r="A234">
        <v>233</v>
      </c>
      <c r="B234">
        <v>6</v>
      </c>
      <c r="C234" t="s">
        <v>27</v>
      </c>
      <c r="D234">
        <v>8</v>
      </c>
      <c r="E234">
        <v>2.4</v>
      </c>
    </row>
    <row r="235" spans="1:5" x14ac:dyDescent="0.25">
      <c r="A235">
        <v>234</v>
      </c>
      <c r="B235">
        <v>8</v>
      </c>
      <c r="C235" t="s">
        <v>37</v>
      </c>
      <c r="D235">
        <v>8</v>
      </c>
      <c r="E235">
        <v>2.2000000000000002</v>
      </c>
    </row>
    <row r="236" spans="1:5" x14ac:dyDescent="0.25">
      <c r="A236">
        <v>235</v>
      </c>
      <c r="B236">
        <v>9</v>
      </c>
      <c r="C236" t="s">
        <v>27</v>
      </c>
      <c r="D236">
        <v>8</v>
      </c>
      <c r="E236">
        <v>2.4</v>
      </c>
    </row>
    <row r="237" spans="1:5" x14ac:dyDescent="0.25">
      <c r="A237">
        <v>236</v>
      </c>
      <c r="B237">
        <v>6</v>
      </c>
      <c r="C237" t="s">
        <v>27</v>
      </c>
      <c r="D237">
        <v>8</v>
      </c>
      <c r="E237">
        <v>3.2</v>
      </c>
    </row>
    <row r="238" spans="1:5" x14ac:dyDescent="0.25">
      <c r="A238">
        <v>237</v>
      </c>
      <c r="B238">
        <v>9</v>
      </c>
      <c r="C238" t="s">
        <v>57</v>
      </c>
      <c r="D238">
        <v>8</v>
      </c>
      <c r="E238">
        <v>2.2999999999999998</v>
      </c>
    </row>
    <row r="239" spans="1:5" x14ac:dyDescent="0.25">
      <c r="A239">
        <v>238</v>
      </c>
      <c r="B239">
        <v>8</v>
      </c>
      <c r="C239" t="s">
        <v>27</v>
      </c>
      <c r="D239">
        <v>8</v>
      </c>
      <c r="E239">
        <v>2.2000000000000002</v>
      </c>
    </row>
    <row r="240" spans="1:5" x14ac:dyDescent="0.25">
      <c r="A240">
        <v>239</v>
      </c>
      <c r="B240">
        <v>9</v>
      </c>
      <c r="C240" t="s">
        <v>57</v>
      </c>
      <c r="D240">
        <v>8</v>
      </c>
      <c r="E240">
        <v>2.0499999999999998</v>
      </c>
    </row>
    <row r="241" spans="1:5" x14ac:dyDescent="0.25">
      <c r="A241">
        <v>240</v>
      </c>
      <c r="B241">
        <v>6</v>
      </c>
      <c r="C241" t="s">
        <v>37</v>
      </c>
      <c r="D241">
        <v>8</v>
      </c>
      <c r="E241">
        <v>2.6</v>
      </c>
    </row>
    <row r="242" spans="1:5" x14ac:dyDescent="0.25">
      <c r="A242">
        <v>241</v>
      </c>
      <c r="B242">
        <v>8</v>
      </c>
      <c r="C242" t="s">
        <v>57</v>
      </c>
      <c r="D242">
        <v>8</v>
      </c>
      <c r="E242">
        <v>2.2999999999999998</v>
      </c>
    </row>
    <row r="243" spans="1:5" x14ac:dyDescent="0.25">
      <c r="A243">
        <v>242</v>
      </c>
      <c r="B243">
        <v>2</v>
      </c>
      <c r="C243" t="s">
        <v>27</v>
      </c>
      <c r="D243">
        <v>8</v>
      </c>
      <c r="E243">
        <v>2.5</v>
      </c>
    </row>
    <row r="244" spans="1:5" x14ac:dyDescent="0.25">
      <c r="A244">
        <v>243</v>
      </c>
      <c r="B244">
        <v>9</v>
      </c>
      <c r="C244" t="s">
        <v>27</v>
      </c>
      <c r="D244">
        <v>8</v>
      </c>
      <c r="E244">
        <v>2.4</v>
      </c>
    </row>
    <row r="245" spans="1:5" x14ac:dyDescent="0.25">
      <c r="A245">
        <v>244</v>
      </c>
      <c r="B245">
        <v>16</v>
      </c>
      <c r="C245" t="s">
        <v>172</v>
      </c>
      <c r="D245">
        <v>8</v>
      </c>
      <c r="E245">
        <v>2.85</v>
      </c>
    </row>
    <row r="246" spans="1:5" x14ac:dyDescent="0.25">
      <c r="A246">
        <v>245</v>
      </c>
      <c r="B246">
        <v>6</v>
      </c>
      <c r="C246" t="s">
        <v>37</v>
      </c>
      <c r="D246">
        <v>8</v>
      </c>
      <c r="E246">
        <v>2.4</v>
      </c>
    </row>
    <row r="247" spans="1:5" x14ac:dyDescent="0.25">
      <c r="A247">
        <v>246</v>
      </c>
      <c r="B247">
        <v>8</v>
      </c>
      <c r="C247" t="s">
        <v>27</v>
      </c>
      <c r="D247">
        <v>8</v>
      </c>
      <c r="E247">
        <v>2.4</v>
      </c>
    </row>
    <row r="248" spans="1:5" x14ac:dyDescent="0.25">
      <c r="A248">
        <v>247</v>
      </c>
      <c r="B248">
        <v>5</v>
      </c>
      <c r="C248" t="s">
        <v>41</v>
      </c>
      <c r="D248">
        <v>6</v>
      </c>
      <c r="E248">
        <v>3.22</v>
      </c>
    </row>
    <row r="249" spans="1:5" x14ac:dyDescent="0.25">
      <c r="A249">
        <v>248</v>
      </c>
      <c r="B249">
        <v>3</v>
      </c>
      <c r="C249" t="s">
        <v>37</v>
      </c>
      <c r="D249">
        <v>8</v>
      </c>
      <c r="E249">
        <v>2.2000000000000002</v>
      </c>
    </row>
    <row r="250" spans="1:5" x14ac:dyDescent="0.25">
      <c r="A250">
        <v>249</v>
      </c>
      <c r="B250">
        <v>26</v>
      </c>
      <c r="C250" t="s">
        <v>27</v>
      </c>
      <c r="D250">
        <v>8</v>
      </c>
      <c r="E250">
        <v>3.2</v>
      </c>
    </row>
    <row r="251" spans="1:5" x14ac:dyDescent="0.25">
      <c r="A251">
        <v>250</v>
      </c>
      <c r="B251">
        <v>3</v>
      </c>
      <c r="C251" t="s">
        <v>57</v>
      </c>
      <c r="D251">
        <v>8</v>
      </c>
      <c r="E251">
        <v>2</v>
      </c>
    </row>
    <row r="252" spans="1:5" x14ac:dyDescent="0.25">
      <c r="A252">
        <v>251</v>
      </c>
      <c r="B252">
        <v>14</v>
      </c>
      <c r="C252" t="s">
        <v>37</v>
      </c>
      <c r="D252">
        <v>8</v>
      </c>
      <c r="E252">
        <v>3.05</v>
      </c>
    </row>
    <row r="253" spans="1:5" x14ac:dyDescent="0.25">
      <c r="A253">
        <v>252</v>
      </c>
      <c r="B253">
        <v>17</v>
      </c>
      <c r="C253" t="s">
        <v>57</v>
      </c>
      <c r="D253">
        <v>8</v>
      </c>
      <c r="E253">
        <v>2.2000000000000002</v>
      </c>
    </row>
    <row r="254" spans="1:5" x14ac:dyDescent="0.25">
      <c r="A254">
        <v>253</v>
      </c>
      <c r="B254">
        <v>11</v>
      </c>
      <c r="C254" t="s">
        <v>27</v>
      </c>
      <c r="D254">
        <v>8</v>
      </c>
      <c r="E254">
        <v>2.2000000000000002</v>
      </c>
    </row>
    <row r="255" spans="1:5" x14ac:dyDescent="0.25">
      <c r="A255">
        <v>254</v>
      </c>
      <c r="B255">
        <v>6</v>
      </c>
      <c r="C255" t="s">
        <v>27</v>
      </c>
      <c r="D255">
        <v>8</v>
      </c>
      <c r="E255">
        <v>2.2000000000000002</v>
      </c>
    </row>
    <row r="256" spans="1:5" x14ac:dyDescent="0.25">
      <c r="A256">
        <v>255</v>
      </c>
      <c r="B256">
        <v>8</v>
      </c>
      <c r="C256" t="s">
        <v>27</v>
      </c>
      <c r="D256">
        <v>8</v>
      </c>
      <c r="E256">
        <v>2.2000000000000002</v>
      </c>
    </row>
    <row r="257" spans="1:5" x14ac:dyDescent="0.25">
      <c r="A257">
        <v>256</v>
      </c>
      <c r="B257">
        <v>2</v>
      </c>
      <c r="C257" t="s">
        <v>32</v>
      </c>
      <c r="D257">
        <v>8</v>
      </c>
      <c r="E257">
        <v>2.5</v>
      </c>
    </row>
    <row r="258" spans="1:5" x14ac:dyDescent="0.25">
      <c r="A258">
        <v>257</v>
      </c>
      <c r="B258">
        <v>2</v>
      </c>
      <c r="C258" t="s">
        <v>27</v>
      </c>
      <c r="D258">
        <v>8</v>
      </c>
      <c r="E258">
        <v>3</v>
      </c>
    </row>
    <row r="259" spans="1:5" x14ac:dyDescent="0.25">
      <c r="A259">
        <v>258</v>
      </c>
      <c r="B259">
        <v>9</v>
      </c>
      <c r="C259" t="s">
        <v>27</v>
      </c>
      <c r="D259">
        <v>8</v>
      </c>
      <c r="E259">
        <v>2</v>
      </c>
    </row>
    <row r="260" spans="1:5" x14ac:dyDescent="0.25">
      <c r="A260">
        <v>259</v>
      </c>
      <c r="B260">
        <v>3</v>
      </c>
      <c r="C260" t="s">
        <v>57</v>
      </c>
      <c r="D260">
        <v>8</v>
      </c>
      <c r="E260">
        <v>2</v>
      </c>
    </row>
    <row r="261" spans="1:5" x14ac:dyDescent="0.25">
      <c r="A261">
        <v>260</v>
      </c>
      <c r="B261">
        <v>10</v>
      </c>
      <c r="C261" t="s">
        <v>37</v>
      </c>
      <c r="D261">
        <v>8</v>
      </c>
      <c r="E261">
        <v>2.2000000000000002</v>
      </c>
    </row>
    <row r="262" spans="1:5" x14ac:dyDescent="0.25">
      <c r="A262">
        <v>261</v>
      </c>
      <c r="B262">
        <v>14</v>
      </c>
      <c r="C262" t="s">
        <v>37</v>
      </c>
      <c r="D262">
        <v>8</v>
      </c>
      <c r="E262">
        <v>2.4</v>
      </c>
    </row>
    <row r="263" spans="1:5" x14ac:dyDescent="0.25">
      <c r="A263">
        <v>262</v>
      </c>
      <c r="B263">
        <v>10</v>
      </c>
      <c r="C263" t="s">
        <v>57</v>
      </c>
      <c r="D263">
        <v>8</v>
      </c>
      <c r="E263">
        <v>2.2999999999999998</v>
      </c>
    </row>
    <row r="264" spans="1:5" x14ac:dyDescent="0.25">
      <c r="A264">
        <v>263</v>
      </c>
      <c r="B264">
        <v>5</v>
      </c>
      <c r="C264" t="s">
        <v>41</v>
      </c>
      <c r="D264">
        <v>7</v>
      </c>
      <c r="E264">
        <v>2.5</v>
      </c>
    </row>
    <row r="265" spans="1:5" x14ac:dyDescent="0.25">
      <c r="A265">
        <v>264</v>
      </c>
      <c r="B265">
        <v>2</v>
      </c>
      <c r="C265" t="s">
        <v>32</v>
      </c>
      <c r="D265">
        <v>8</v>
      </c>
      <c r="E265">
        <v>2.4</v>
      </c>
    </row>
    <row r="266" spans="1:5" x14ac:dyDescent="0.25">
      <c r="A266">
        <v>265</v>
      </c>
      <c r="B266">
        <v>17</v>
      </c>
      <c r="C266" t="s">
        <v>37</v>
      </c>
      <c r="D266">
        <v>8</v>
      </c>
      <c r="E266">
        <v>2.4</v>
      </c>
    </row>
    <row r="267" spans="1:5" x14ac:dyDescent="0.25">
      <c r="A267">
        <v>266</v>
      </c>
      <c r="B267">
        <v>8</v>
      </c>
      <c r="C267" t="s">
        <v>37</v>
      </c>
      <c r="D267">
        <v>8</v>
      </c>
      <c r="E267">
        <v>3</v>
      </c>
    </row>
    <row r="268" spans="1:5" x14ac:dyDescent="0.25">
      <c r="A268">
        <v>267</v>
      </c>
      <c r="B268">
        <v>1</v>
      </c>
      <c r="C268" t="s">
        <v>27</v>
      </c>
      <c r="D268">
        <v>8</v>
      </c>
      <c r="E268">
        <v>3.2</v>
      </c>
    </row>
    <row r="269" spans="1:5" x14ac:dyDescent="0.25">
      <c r="A269">
        <v>268</v>
      </c>
      <c r="B269">
        <v>27</v>
      </c>
      <c r="C269" t="s">
        <v>27</v>
      </c>
      <c r="D269">
        <v>8</v>
      </c>
      <c r="E269">
        <v>2.2999999999999998</v>
      </c>
    </row>
    <row r="270" spans="1:5" x14ac:dyDescent="0.25">
      <c r="A270">
        <v>269</v>
      </c>
      <c r="B270">
        <v>7</v>
      </c>
      <c r="C270" t="s">
        <v>27</v>
      </c>
      <c r="D270">
        <v>8</v>
      </c>
      <c r="E270">
        <v>3.2</v>
      </c>
    </row>
    <row r="271" spans="1:5" x14ac:dyDescent="0.25">
      <c r="A271">
        <v>270</v>
      </c>
      <c r="B271">
        <v>2</v>
      </c>
      <c r="C271" t="s">
        <v>57</v>
      </c>
      <c r="D271">
        <v>8</v>
      </c>
      <c r="E271">
        <v>2</v>
      </c>
    </row>
    <row r="272" spans="1:5" x14ac:dyDescent="0.25">
      <c r="A272">
        <v>271</v>
      </c>
      <c r="B272">
        <v>16</v>
      </c>
      <c r="C272" t="s">
        <v>172</v>
      </c>
      <c r="D272">
        <v>8</v>
      </c>
      <c r="E272">
        <v>2.8</v>
      </c>
    </row>
    <row r="273" spans="1:5" x14ac:dyDescent="0.25">
      <c r="A273">
        <v>272</v>
      </c>
      <c r="B273">
        <v>17</v>
      </c>
      <c r="C273" t="s">
        <v>57</v>
      </c>
      <c r="D273">
        <v>8</v>
      </c>
      <c r="E273">
        <v>2</v>
      </c>
    </row>
    <row r="274" spans="1:5" x14ac:dyDescent="0.25">
      <c r="A274">
        <v>273</v>
      </c>
      <c r="B274">
        <v>6</v>
      </c>
      <c r="C274" t="s">
        <v>37</v>
      </c>
      <c r="D274">
        <v>8</v>
      </c>
      <c r="E274">
        <v>2.2000000000000002</v>
      </c>
    </row>
    <row r="275" spans="1:5" x14ac:dyDescent="0.25">
      <c r="A275">
        <v>274</v>
      </c>
      <c r="B275">
        <v>6</v>
      </c>
      <c r="C275" t="s">
        <v>27</v>
      </c>
      <c r="D275">
        <v>8</v>
      </c>
      <c r="E275">
        <v>2.2000000000000002</v>
      </c>
    </row>
    <row r="276" spans="1:5" x14ac:dyDescent="0.25">
      <c r="A276">
        <v>275</v>
      </c>
      <c r="B276">
        <v>6</v>
      </c>
      <c r="C276" t="s">
        <v>27</v>
      </c>
      <c r="D276">
        <v>8</v>
      </c>
      <c r="E276">
        <v>3</v>
      </c>
    </row>
    <row r="277" spans="1:5" x14ac:dyDescent="0.25">
      <c r="A277">
        <v>276</v>
      </c>
      <c r="B277">
        <v>5</v>
      </c>
      <c r="C277" t="s">
        <v>41</v>
      </c>
      <c r="D277">
        <v>6</v>
      </c>
      <c r="E277">
        <v>3.22</v>
      </c>
    </row>
    <row r="278" spans="1:5" x14ac:dyDescent="0.25">
      <c r="A278">
        <v>277</v>
      </c>
      <c r="B278">
        <v>14</v>
      </c>
      <c r="C278" t="s">
        <v>57</v>
      </c>
      <c r="D278">
        <v>8</v>
      </c>
      <c r="E278">
        <v>2</v>
      </c>
    </row>
    <row r="279" spans="1:5" x14ac:dyDescent="0.25">
      <c r="A279">
        <v>278</v>
      </c>
      <c r="B279">
        <v>4</v>
      </c>
      <c r="C279" t="s">
        <v>123</v>
      </c>
      <c r="D279">
        <v>8</v>
      </c>
      <c r="E279">
        <v>1.82</v>
      </c>
    </row>
    <row r="280" spans="1:5" x14ac:dyDescent="0.25">
      <c r="A280">
        <v>279</v>
      </c>
      <c r="B280">
        <v>28</v>
      </c>
      <c r="C280" t="s">
        <v>27</v>
      </c>
      <c r="D280">
        <v>8</v>
      </c>
      <c r="E280">
        <v>3.2</v>
      </c>
    </row>
    <row r="281" spans="1:5" x14ac:dyDescent="0.25">
      <c r="A281">
        <v>280</v>
      </c>
      <c r="B281">
        <v>9</v>
      </c>
      <c r="C281" t="s">
        <v>37</v>
      </c>
      <c r="D281">
        <v>8</v>
      </c>
      <c r="E281">
        <v>2.4</v>
      </c>
    </row>
    <row r="282" spans="1:5" x14ac:dyDescent="0.25">
      <c r="A282">
        <v>281</v>
      </c>
      <c r="B282">
        <v>5</v>
      </c>
      <c r="C282" t="s">
        <v>41</v>
      </c>
      <c r="D282">
        <v>7</v>
      </c>
      <c r="E282">
        <v>2.5</v>
      </c>
    </row>
    <row r="283" spans="1:5" x14ac:dyDescent="0.25">
      <c r="A283">
        <v>282</v>
      </c>
      <c r="B283">
        <v>6</v>
      </c>
      <c r="C283" t="s">
        <v>37</v>
      </c>
      <c r="D283">
        <v>8</v>
      </c>
      <c r="E283">
        <v>2.2000000000000002</v>
      </c>
    </row>
    <row r="284" spans="1:5" x14ac:dyDescent="0.25">
      <c r="A284">
        <v>283</v>
      </c>
      <c r="B284">
        <v>11</v>
      </c>
      <c r="C284" t="s">
        <v>37</v>
      </c>
      <c r="D284">
        <v>8</v>
      </c>
      <c r="E284">
        <v>3.1</v>
      </c>
    </row>
    <row r="285" spans="1:5" x14ac:dyDescent="0.25">
      <c r="A285">
        <v>284</v>
      </c>
      <c r="B285">
        <v>2</v>
      </c>
      <c r="C285" t="s">
        <v>27</v>
      </c>
      <c r="D285">
        <v>8</v>
      </c>
      <c r="E285">
        <v>2.4</v>
      </c>
    </row>
    <row r="286" spans="1:5" x14ac:dyDescent="0.25">
      <c r="A286">
        <v>285</v>
      </c>
      <c r="B286">
        <v>6</v>
      </c>
      <c r="C286" t="s">
        <v>37</v>
      </c>
      <c r="D286">
        <v>8</v>
      </c>
      <c r="E286">
        <v>2.6</v>
      </c>
    </row>
    <row r="287" spans="1:5" x14ac:dyDescent="0.25">
      <c r="A287">
        <v>286</v>
      </c>
      <c r="B287">
        <v>6</v>
      </c>
      <c r="C287" t="s">
        <v>27</v>
      </c>
      <c r="D287">
        <v>8</v>
      </c>
      <c r="E287">
        <v>2.4</v>
      </c>
    </row>
    <row r="288" spans="1:5" x14ac:dyDescent="0.25">
      <c r="A288">
        <v>287</v>
      </c>
      <c r="B288">
        <v>17</v>
      </c>
      <c r="C288" t="s">
        <v>57</v>
      </c>
      <c r="D288">
        <v>8</v>
      </c>
      <c r="E288">
        <v>2.2000000000000002</v>
      </c>
    </row>
    <row r="289" spans="1:5" x14ac:dyDescent="0.25">
      <c r="A289">
        <v>288</v>
      </c>
      <c r="B289">
        <v>17</v>
      </c>
      <c r="C289" t="s">
        <v>37</v>
      </c>
      <c r="D289">
        <v>8</v>
      </c>
      <c r="E289">
        <v>2.4</v>
      </c>
    </row>
    <row r="290" spans="1:5" x14ac:dyDescent="0.25">
      <c r="A290">
        <v>289</v>
      </c>
      <c r="B290">
        <v>5</v>
      </c>
      <c r="C290" t="s">
        <v>41</v>
      </c>
      <c r="D290">
        <v>6</v>
      </c>
      <c r="E290">
        <v>2.5</v>
      </c>
    </row>
    <row r="291" spans="1:5" x14ac:dyDescent="0.25">
      <c r="A291">
        <v>290</v>
      </c>
      <c r="B291">
        <v>2</v>
      </c>
      <c r="C291" t="s">
        <v>32</v>
      </c>
      <c r="D291">
        <v>8</v>
      </c>
      <c r="E291">
        <v>2</v>
      </c>
    </row>
    <row r="292" spans="1:5" x14ac:dyDescent="0.25">
      <c r="A292">
        <v>291</v>
      </c>
      <c r="B292">
        <v>10</v>
      </c>
      <c r="C292" t="s">
        <v>37</v>
      </c>
      <c r="D292">
        <v>8</v>
      </c>
      <c r="E292">
        <v>2.4</v>
      </c>
    </row>
    <row r="293" spans="1:5" x14ac:dyDescent="0.25">
      <c r="A293">
        <v>292</v>
      </c>
      <c r="B293">
        <v>6</v>
      </c>
      <c r="C293" t="s">
        <v>57</v>
      </c>
      <c r="D293">
        <v>8</v>
      </c>
      <c r="E293">
        <v>2.0499999999999998</v>
      </c>
    </row>
    <row r="294" spans="1:5" x14ac:dyDescent="0.25">
      <c r="A294">
        <v>293</v>
      </c>
      <c r="B294">
        <v>4</v>
      </c>
      <c r="C294" t="s">
        <v>356</v>
      </c>
      <c r="D294">
        <v>8</v>
      </c>
      <c r="E294">
        <v>1.6</v>
      </c>
    </row>
    <row r="295" spans="1:5" x14ac:dyDescent="0.25">
      <c r="A295">
        <v>294</v>
      </c>
      <c r="B295">
        <v>2</v>
      </c>
      <c r="C295" t="s">
        <v>27</v>
      </c>
      <c r="D295">
        <v>8</v>
      </c>
      <c r="E295">
        <v>2.2000000000000002</v>
      </c>
    </row>
    <row r="296" spans="1:5" x14ac:dyDescent="0.25">
      <c r="A296">
        <v>295</v>
      </c>
      <c r="B296">
        <v>3</v>
      </c>
      <c r="C296" t="s">
        <v>27</v>
      </c>
      <c r="D296">
        <v>8</v>
      </c>
      <c r="E296">
        <v>3.2</v>
      </c>
    </row>
    <row r="297" spans="1:5" x14ac:dyDescent="0.25">
      <c r="A297">
        <v>296</v>
      </c>
      <c r="B297">
        <v>8</v>
      </c>
      <c r="C297" t="s">
        <v>27</v>
      </c>
      <c r="D297">
        <v>8</v>
      </c>
      <c r="E297">
        <v>2.2000000000000002</v>
      </c>
    </row>
    <row r="298" spans="1:5" x14ac:dyDescent="0.25">
      <c r="A298">
        <v>297</v>
      </c>
      <c r="B298">
        <v>6</v>
      </c>
      <c r="C298" t="s">
        <v>27</v>
      </c>
      <c r="D298">
        <v>8</v>
      </c>
      <c r="E298">
        <v>3.2</v>
      </c>
    </row>
    <row r="299" spans="1:5" x14ac:dyDescent="0.25">
      <c r="A299">
        <v>298</v>
      </c>
      <c r="B299">
        <v>6</v>
      </c>
      <c r="C299" t="s">
        <v>57</v>
      </c>
      <c r="D299">
        <v>8</v>
      </c>
      <c r="E299">
        <v>2</v>
      </c>
    </row>
    <row r="300" spans="1:5" x14ac:dyDescent="0.25">
      <c r="A300">
        <v>299</v>
      </c>
      <c r="B300">
        <v>9</v>
      </c>
      <c r="C300" t="s">
        <v>57</v>
      </c>
      <c r="D300">
        <v>8</v>
      </c>
      <c r="E300">
        <v>2.2999999999999998</v>
      </c>
    </row>
    <row r="301" spans="1:5" x14ac:dyDescent="0.25">
      <c r="A301">
        <v>300</v>
      </c>
      <c r="B301">
        <v>6</v>
      </c>
      <c r="C301" t="s">
        <v>37</v>
      </c>
      <c r="D301">
        <v>8</v>
      </c>
      <c r="E301">
        <v>2.85</v>
      </c>
    </row>
    <row r="302" spans="1:5" x14ac:dyDescent="0.25">
      <c r="A302">
        <v>301</v>
      </c>
      <c r="B302">
        <v>4</v>
      </c>
      <c r="C302" t="s">
        <v>123</v>
      </c>
      <c r="D302">
        <v>8</v>
      </c>
      <c r="E302">
        <v>1.82</v>
      </c>
    </row>
    <row r="303" spans="1:5" x14ac:dyDescent="0.25">
      <c r="A303">
        <v>302</v>
      </c>
      <c r="B303">
        <v>3</v>
      </c>
      <c r="C303" t="s">
        <v>27</v>
      </c>
      <c r="D303">
        <v>8</v>
      </c>
      <c r="E303">
        <v>2.2000000000000002</v>
      </c>
    </row>
    <row r="304" spans="1:5" x14ac:dyDescent="0.25">
      <c r="A304">
        <v>303</v>
      </c>
      <c r="B304">
        <v>6</v>
      </c>
      <c r="C304" t="s">
        <v>27</v>
      </c>
      <c r="D304">
        <v>8</v>
      </c>
      <c r="E304">
        <v>2.4</v>
      </c>
    </row>
    <row r="305" spans="1:5" x14ac:dyDescent="0.25">
      <c r="A305">
        <v>304</v>
      </c>
      <c r="B305">
        <v>6</v>
      </c>
      <c r="C305" t="s">
        <v>27</v>
      </c>
      <c r="D305">
        <v>8</v>
      </c>
      <c r="E305">
        <v>2.4</v>
      </c>
    </row>
    <row r="306" spans="1:5" x14ac:dyDescent="0.25">
      <c r="A306">
        <v>305</v>
      </c>
      <c r="B306">
        <v>2</v>
      </c>
      <c r="C306" t="s">
        <v>27</v>
      </c>
      <c r="D306">
        <v>8</v>
      </c>
      <c r="E306">
        <v>2.84</v>
      </c>
    </row>
    <row r="307" spans="1:5" x14ac:dyDescent="0.25">
      <c r="A307">
        <v>306</v>
      </c>
      <c r="B307">
        <v>5</v>
      </c>
      <c r="C307" t="s">
        <v>41</v>
      </c>
      <c r="D307">
        <v>6</v>
      </c>
      <c r="E307">
        <v>3.1</v>
      </c>
    </row>
    <row r="308" spans="1:5" x14ac:dyDescent="0.25">
      <c r="A308">
        <v>307</v>
      </c>
      <c r="B308">
        <v>1</v>
      </c>
      <c r="C308" t="s">
        <v>27</v>
      </c>
      <c r="D308">
        <v>8</v>
      </c>
      <c r="E308">
        <v>3.2</v>
      </c>
    </row>
    <row r="309" spans="1:5" x14ac:dyDescent="0.25">
      <c r="A309">
        <v>308</v>
      </c>
      <c r="B309">
        <v>2</v>
      </c>
      <c r="C309" t="s">
        <v>27</v>
      </c>
      <c r="D309">
        <v>8</v>
      </c>
      <c r="E309">
        <v>2</v>
      </c>
    </row>
    <row r="310" spans="1:5" x14ac:dyDescent="0.25">
      <c r="A310">
        <v>309</v>
      </c>
      <c r="B310">
        <v>8</v>
      </c>
      <c r="C310" t="s">
        <v>41</v>
      </c>
      <c r="D310">
        <v>8</v>
      </c>
      <c r="E310">
        <v>2</v>
      </c>
    </row>
    <row r="311" spans="1:5" x14ac:dyDescent="0.25">
      <c r="A311">
        <v>310</v>
      </c>
      <c r="B311">
        <v>1</v>
      </c>
      <c r="C311" t="s">
        <v>37</v>
      </c>
      <c r="D311">
        <v>8</v>
      </c>
      <c r="E311">
        <v>2.84</v>
      </c>
    </row>
    <row r="312" spans="1:5" x14ac:dyDescent="0.25">
      <c r="A312">
        <v>311</v>
      </c>
      <c r="B312">
        <v>2</v>
      </c>
      <c r="C312" t="s">
        <v>27</v>
      </c>
      <c r="D312">
        <v>8</v>
      </c>
      <c r="E312">
        <v>2.4</v>
      </c>
    </row>
    <row r="313" spans="1:5" x14ac:dyDescent="0.25">
      <c r="A313">
        <v>312</v>
      </c>
      <c r="B313">
        <v>2</v>
      </c>
      <c r="C313" t="s">
        <v>27</v>
      </c>
      <c r="D313">
        <v>8</v>
      </c>
      <c r="E313">
        <v>3</v>
      </c>
    </row>
    <row r="314" spans="1:5" x14ac:dyDescent="0.25">
      <c r="A314">
        <v>313</v>
      </c>
      <c r="B314">
        <v>3</v>
      </c>
      <c r="C314" t="s">
        <v>27</v>
      </c>
      <c r="D314">
        <v>8</v>
      </c>
      <c r="E314">
        <v>2.2000000000000002</v>
      </c>
    </row>
    <row r="315" spans="1:5" x14ac:dyDescent="0.25">
      <c r="A315">
        <v>314</v>
      </c>
      <c r="B315">
        <v>29</v>
      </c>
      <c r="C315" t="s">
        <v>32</v>
      </c>
      <c r="D315">
        <v>4</v>
      </c>
      <c r="E315">
        <v>1.3</v>
      </c>
    </row>
    <row r="316" spans="1:5" x14ac:dyDescent="0.25">
      <c r="A316">
        <v>315</v>
      </c>
      <c r="B316">
        <v>9</v>
      </c>
      <c r="C316" t="s">
        <v>37</v>
      </c>
      <c r="D316">
        <v>8</v>
      </c>
      <c r="E316">
        <v>2.4</v>
      </c>
    </row>
    <row r="317" spans="1:5" x14ac:dyDescent="0.25">
      <c r="A317">
        <v>316</v>
      </c>
      <c r="B317">
        <v>2</v>
      </c>
      <c r="C317" t="s">
        <v>37</v>
      </c>
      <c r="D317">
        <v>8</v>
      </c>
      <c r="E317">
        <v>2.2000000000000002</v>
      </c>
    </row>
    <row r="318" spans="1:5" x14ac:dyDescent="0.25">
      <c r="A318">
        <v>317</v>
      </c>
      <c r="B318">
        <v>10</v>
      </c>
      <c r="C318" t="s">
        <v>37</v>
      </c>
      <c r="D318">
        <v>8</v>
      </c>
      <c r="E318">
        <v>3.2</v>
      </c>
    </row>
    <row r="319" spans="1:5" x14ac:dyDescent="0.25">
      <c r="A319">
        <v>318</v>
      </c>
      <c r="B319">
        <v>25</v>
      </c>
      <c r="C319" t="s">
        <v>27</v>
      </c>
      <c r="D319">
        <v>8</v>
      </c>
      <c r="E319">
        <v>2.2000000000000002</v>
      </c>
    </row>
    <row r="320" spans="1:5" x14ac:dyDescent="0.25">
      <c r="A320">
        <v>319</v>
      </c>
      <c r="B320">
        <v>11</v>
      </c>
      <c r="C320" t="s">
        <v>27</v>
      </c>
      <c r="D320">
        <v>8</v>
      </c>
      <c r="E320">
        <v>3.2</v>
      </c>
    </row>
    <row r="321" spans="1:5" x14ac:dyDescent="0.25">
      <c r="A321">
        <v>320</v>
      </c>
      <c r="B321">
        <v>2</v>
      </c>
      <c r="C321" t="s">
        <v>27</v>
      </c>
      <c r="D321">
        <v>8</v>
      </c>
      <c r="E321">
        <v>3.2</v>
      </c>
    </row>
    <row r="322" spans="1:5" x14ac:dyDescent="0.25">
      <c r="A322">
        <v>321</v>
      </c>
      <c r="B322">
        <v>30</v>
      </c>
      <c r="C322" t="s">
        <v>27</v>
      </c>
      <c r="D322">
        <v>8</v>
      </c>
      <c r="E322">
        <v>2.84</v>
      </c>
    </row>
    <row r="323" spans="1:5" x14ac:dyDescent="0.25">
      <c r="A323">
        <v>322</v>
      </c>
      <c r="B323">
        <v>5</v>
      </c>
      <c r="C323" t="s">
        <v>41</v>
      </c>
      <c r="D323">
        <v>6</v>
      </c>
      <c r="E323">
        <v>3.22</v>
      </c>
    </row>
    <row r="324" spans="1:5" x14ac:dyDescent="0.25">
      <c r="A324">
        <v>323</v>
      </c>
      <c r="B324">
        <v>2</v>
      </c>
      <c r="C324" t="s">
        <v>32</v>
      </c>
      <c r="D324">
        <v>8</v>
      </c>
      <c r="E324">
        <v>2.4</v>
      </c>
    </row>
    <row r="325" spans="1:5" x14ac:dyDescent="0.25">
      <c r="A325">
        <v>324</v>
      </c>
      <c r="B325">
        <v>14</v>
      </c>
      <c r="C325" t="s">
        <v>57</v>
      </c>
      <c r="D325">
        <v>8</v>
      </c>
      <c r="E325">
        <v>2.2999999999999998</v>
      </c>
    </row>
    <row r="326" spans="1:5" x14ac:dyDescent="0.25">
      <c r="A326">
        <v>325</v>
      </c>
      <c r="B326">
        <v>16</v>
      </c>
      <c r="C326" t="s">
        <v>172</v>
      </c>
      <c r="D326">
        <v>8</v>
      </c>
      <c r="E326">
        <v>2.8</v>
      </c>
    </row>
    <row r="327" spans="1:5" x14ac:dyDescent="0.25">
      <c r="A327">
        <v>326</v>
      </c>
      <c r="B327">
        <v>6</v>
      </c>
      <c r="C327" t="s">
        <v>27</v>
      </c>
      <c r="D327">
        <v>8</v>
      </c>
      <c r="E327">
        <v>2.2999999999999998</v>
      </c>
    </row>
    <row r="328" spans="1:5" x14ac:dyDescent="0.25">
      <c r="A328">
        <v>327</v>
      </c>
      <c r="B328">
        <v>2</v>
      </c>
      <c r="C328" t="s">
        <v>32</v>
      </c>
      <c r="D328">
        <v>8</v>
      </c>
      <c r="E328">
        <v>2.9</v>
      </c>
    </row>
    <row r="329" spans="1:5" x14ac:dyDescent="0.25">
      <c r="A329">
        <v>328</v>
      </c>
      <c r="B329">
        <v>17</v>
      </c>
      <c r="C329" t="s">
        <v>57</v>
      </c>
      <c r="D329">
        <v>8</v>
      </c>
      <c r="E329">
        <v>2.2999999999999998</v>
      </c>
    </row>
    <row r="330" spans="1:5" x14ac:dyDescent="0.25">
      <c r="A330">
        <v>329</v>
      </c>
      <c r="B330">
        <v>9</v>
      </c>
      <c r="C330" t="s">
        <v>27</v>
      </c>
      <c r="D330">
        <v>8</v>
      </c>
      <c r="E330">
        <v>2.4</v>
      </c>
    </row>
    <row r="331" spans="1:5" x14ac:dyDescent="0.25">
      <c r="A331">
        <v>330</v>
      </c>
      <c r="B331">
        <v>8</v>
      </c>
      <c r="C331" t="s">
        <v>27</v>
      </c>
      <c r="D331">
        <v>8</v>
      </c>
      <c r="E331">
        <v>2.2000000000000002</v>
      </c>
    </row>
    <row r="332" spans="1:5" x14ac:dyDescent="0.25">
      <c r="A332">
        <v>331</v>
      </c>
      <c r="B332">
        <v>11</v>
      </c>
      <c r="C332" t="s">
        <v>27</v>
      </c>
      <c r="D332">
        <v>8</v>
      </c>
      <c r="E332">
        <v>2.4</v>
      </c>
    </row>
    <row r="333" spans="1:5" x14ac:dyDescent="0.25">
      <c r="A333">
        <v>332</v>
      </c>
      <c r="B333">
        <v>2</v>
      </c>
      <c r="C333" t="s">
        <v>27</v>
      </c>
      <c r="D333">
        <v>8</v>
      </c>
      <c r="E333">
        <v>2.4</v>
      </c>
    </row>
    <row r="334" spans="1:5" x14ac:dyDescent="0.25">
      <c r="A334">
        <v>333</v>
      </c>
      <c r="B334">
        <v>4</v>
      </c>
      <c r="C334" t="s">
        <v>27</v>
      </c>
      <c r="D334">
        <v>8</v>
      </c>
      <c r="E334">
        <v>2.4</v>
      </c>
    </row>
    <row r="335" spans="1:5" x14ac:dyDescent="0.25">
      <c r="A335">
        <v>334</v>
      </c>
      <c r="B335">
        <v>10</v>
      </c>
      <c r="C335" t="s">
        <v>27</v>
      </c>
      <c r="D335">
        <v>8</v>
      </c>
      <c r="E335">
        <v>3.2</v>
      </c>
    </row>
    <row r="336" spans="1:5" x14ac:dyDescent="0.25">
      <c r="A336">
        <v>335</v>
      </c>
      <c r="B336">
        <v>17</v>
      </c>
      <c r="C336" t="s">
        <v>57</v>
      </c>
      <c r="D336">
        <v>8</v>
      </c>
      <c r="E336">
        <v>2</v>
      </c>
    </row>
    <row r="337" spans="1:5" x14ac:dyDescent="0.25">
      <c r="A337">
        <v>336</v>
      </c>
      <c r="B337">
        <v>2</v>
      </c>
      <c r="C337" t="s">
        <v>90</v>
      </c>
      <c r="D337">
        <v>4</v>
      </c>
      <c r="E337">
        <v>1.6</v>
      </c>
    </row>
    <row r="338" spans="1:5" x14ac:dyDescent="0.25">
      <c r="A338">
        <v>337</v>
      </c>
      <c r="B338">
        <v>3</v>
      </c>
      <c r="C338" t="s">
        <v>27</v>
      </c>
      <c r="D338">
        <v>8</v>
      </c>
      <c r="E338">
        <v>2.2999999999999998</v>
      </c>
    </row>
    <row r="339" spans="1:5" x14ac:dyDescent="0.25">
      <c r="A339">
        <v>338</v>
      </c>
      <c r="B339">
        <v>1</v>
      </c>
      <c r="C339" t="s">
        <v>27</v>
      </c>
      <c r="D339">
        <v>8</v>
      </c>
      <c r="E339">
        <v>2.84</v>
      </c>
    </row>
    <row r="340" spans="1:5" x14ac:dyDescent="0.25">
      <c r="A340">
        <v>339</v>
      </c>
      <c r="B340">
        <v>6</v>
      </c>
      <c r="C340" t="s">
        <v>57</v>
      </c>
      <c r="D340">
        <v>8</v>
      </c>
      <c r="E340">
        <v>2.0499999999999998</v>
      </c>
    </row>
    <row r="341" spans="1:5" x14ac:dyDescent="0.25">
      <c r="A341">
        <v>340</v>
      </c>
      <c r="B341">
        <v>6</v>
      </c>
      <c r="C341" t="s">
        <v>57</v>
      </c>
      <c r="D341">
        <v>8</v>
      </c>
      <c r="E341">
        <v>2.2999999999999998</v>
      </c>
    </row>
    <row r="342" spans="1:5" x14ac:dyDescent="0.25">
      <c r="A342">
        <v>341</v>
      </c>
      <c r="B342">
        <v>14</v>
      </c>
      <c r="C342" t="s">
        <v>37</v>
      </c>
      <c r="D342">
        <v>8</v>
      </c>
      <c r="E342">
        <v>2.4</v>
      </c>
    </row>
    <row r="343" spans="1:5" x14ac:dyDescent="0.25">
      <c r="A343">
        <v>342</v>
      </c>
      <c r="B343">
        <v>2</v>
      </c>
      <c r="C343" t="s">
        <v>57</v>
      </c>
      <c r="D343">
        <v>8</v>
      </c>
      <c r="E343">
        <v>2.2999999999999998</v>
      </c>
    </row>
    <row r="344" spans="1:5" x14ac:dyDescent="0.25">
      <c r="A344">
        <v>343</v>
      </c>
      <c r="B344">
        <v>10</v>
      </c>
      <c r="C344" t="s">
        <v>57</v>
      </c>
      <c r="D344">
        <v>8</v>
      </c>
      <c r="E344">
        <v>2.0499999999999998</v>
      </c>
    </row>
    <row r="345" spans="1:5" x14ac:dyDescent="0.25">
      <c r="A345">
        <v>344</v>
      </c>
      <c r="B345">
        <v>1</v>
      </c>
      <c r="C345" t="s">
        <v>27</v>
      </c>
      <c r="D345">
        <v>8</v>
      </c>
      <c r="E345">
        <v>2.2000000000000002</v>
      </c>
    </row>
    <row r="346" spans="1:5" x14ac:dyDescent="0.25">
      <c r="A346">
        <v>345</v>
      </c>
      <c r="B346">
        <v>5</v>
      </c>
      <c r="C346" t="s">
        <v>41</v>
      </c>
      <c r="D346">
        <v>6</v>
      </c>
      <c r="E346">
        <v>3.22</v>
      </c>
    </row>
    <row r="347" spans="1:5" x14ac:dyDescent="0.25">
      <c r="A347">
        <v>346</v>
      </c>
      <c r="B347">
        <v>8</v>
      </c>
      <c r="C347" t="s">
        <v>27</v>
      </c>
      <c r="D347">
        <v>8</v>
      </c>
      <c r="E347">
        <v>3.2</v>
      </c>
    </row>
    <row r="348" spans="1:5" x14ac:dyDescent="0.25">
      <c r="A348">
        <v>347</v>
      </c>
      <c r="B348">
        <v>9</v>
      </c>
      <c r="C348" t="s">
        <v>37</v>
      </c>
      <c r="D348">
        <v>8</v>
      </c>
      <c r="E348">
        <v>3.05</v>
      </c>
    </row>
    <row r="349" spans="1:5" x14ac:dyDescent="0.25">
      <c r="A349">
        <v>348</v>
      </c>
      <c r="B349">
        <v>3</v>
      </c>
      <c r="C349" t="s">
        <v>27</v>
      </c>
      <c r="D349">
        <v>8</v>
      </c>
      <c r="E349">
        <v>2.2000000000000002</v>
      </c>
    </row>
    <row r="350" spans="1:5" x14ac:dyDescent="0.25">
      <c r="A350">
        <v>349</v>
      </c>
      <c r="B350">
        <v>3</v>
      </c>
      <c r="C350" t="s">
        <v>57</v>
      </c>
      <c r="D350">
        <v>8</v>
      </c>
      <c r="E350">
        <v>2.2999999999999998</v>
      </c>
    </row>
    <row r="351" spans="1:5" x14ac:dyDescent="0.25">
      <c r="A351">
        <v>350</v>
      </c>
      <c r="B351">
        <v>6</v>
      </c>
      <c r="C351" t="s">
        <v>57</v>
      </c>
      <c r="D351">
        <v>8</v>
      </c>
      <c r="E351">
        <v>2</v>
      </c>
    </row>
    <row r="352" spans="1:5" x14ac:dyDescent="0.25">
      <c r="A352">
        <v>351</v>
      </c>
      <c r="B352">
        <v>12</v>
      </c>
      <c r="C352" t="s">
        <v>27</v>
      </c>
      <c r="D352">
        <v>4</v>
      </c>
      <c r="E352">
        <v>1.3</v>
      </c>
    </row>
    <row r="353" spans="1:5" x14ac:dyDescent="0.25">
      <c r="A353">
        <v>352</v>
      </c>
      <c r="B353">
        <v>9</v>
      </c>
      <c r="C353" t="s">
        <v>57</v>
      </c>
      <c r="D353">
        <v>8</v>
      </c>
      <c r="E353">
        <v>2</v>
      </c>
    </row>
    <row r="354" spans="1:5" x14ac:dyDescent="0.25">
      <c r="A354">
        <v>353</v>
      </c>
      <c r="B354">
        <v>6</v>
      </c>
      <c r="C354" t="s">
        <v>27</v>
      </c>
      <c r="D354">
        <v>8</v>
      </c>
      <c r="E354">
        <v>3.2</v>
      </c>
    </row>
    <row r="355" spans="1:5" x14ac:dyDescent="0.25">
      <c r="A355">
        <v>354</v>
      </c>
      <c r="B355">
        <v>4</v>
      </c>
      <c r="C355" t="s">
        <v>90</v>
      </c>
      <c r="D355">
        <v>8</v>
      </c>
      <c r="E355">
        <v>1.6</v>
      </c>
    </row>
    <row r="356" spans="1:5" x14ac:dyDescent="0.25">
      <c r="A356">
        <v>355</v>
      </c>
      <c r="B356">
        <v>9</v>
      </c>
      <c r="C356" t="s">
        <v>27</v>
      </c>
      <c r="D356">
        <v>8</v>
      </c>
      <c r="E356">
        <v>2.4</v>
      </c>
    </row>
    <row r="357" spans="1:5" x14ac:dyDescent="0.25">
      <c r="A357">
        <v>356</v>
      </c>
      <c r="B357">
        <v>8</v>
      </c>
      <c r="C357" t="s">
        <v>57</v>
      </c>
      <c r="D357">
        <v>8</v>
      </c>
      <c r="E357">
        <v>2.2999999999999998</v>
      </c>
    </row>
    <row r="358" spans="1:5" x14ac:dyDescent="0.25">
      <c r="A358">
        <v>357</v>
      </c>
      <c r="B358">
        <v>6</v>
      </c>
      <c r="C358" t="s">
        <v>57</v>
      </c>
      <c r="D358">
        <v>8</v>
      </c>
      <c r="E358">
        <v>2</v>
      </c>
    </row>
    <row r="359" spans="1:5" x14ac:dyDescent="0.25">
      <c r="A359">
        <v>358</v>
      </c>
      <c r="B359">
        <v>10</v>
      </c>
      <c r="C359" t="s">
        <v>27</v>
      </c>
      <c r="D359">
        <v>8</v>
      </c>
      <c r="E359">
        <v>3.2</v>
      </c>
    </row>
    <row r="360" spans="1:5" x14ac:dyDescent="0.25">
      <c r="A360">
        <v>359</v>
      </c>
      <c r="B360">
        <v>4</v>
      </c>
      <c r="C360" t="s">
        <v>27</v>
      </c>
      <c r="D360">
        <v>8</v>
      </c>
      <c r="E360">
        <v>2.4</v>
      </c>
    </row>
    <row r="361" spans="1:5" x14ac:dyDescent="0.25">
      <c r="A361">
        <v>360</v>
      </c>
      <c r="B361">
        <v>6</v>
      </c>
      <c r="C361" t="s">
        <v>27</v>
      </c>
      <c r="D361">
        <v>8</v>
      </c>
      <c r="E361">
        <v>3.2</v>
      </c>
    </row>
    <row r="362" spans="1:5" x14ac:dyDescent="0.25">
      <c r="A362">
        <v>361</v>
      </c>
      <c r="B362">
        <v>11</v>
      </c>
      <c r="C362" t="s">
        <v>27</v>
      </c>
      <c r="D362">
        <v>8</v>
      </c>
      <c r="E362">
        <v>2.9</v>
      </c>
    </row>
    <row r="363" spans="1:5" x14ac:dyDescent="0.25">
      <c r="A363">
        <v>362</v>
      </c>
      <c r="B363">
        <v>5</v>
      </c>
      <c r="C363" t="s">
        <v>41</v>
      </c>
      <c r="D363">
        <v>6</v>
      </c>
      <c r="E363">
        <v>3.1</v>
      </c>
    </row>
    <row r="364" spans="1:5" x14ac:dyDescent="0.25">
      <c r="A364">
        <v>363</v>
      </c>
      <c r="B364">
        <v>2</v>
      </c>
      <c r="C364" t="s">
        <v>27</v>
      </c>
      <c r="D364">
        <v>8</v>
      </c>
      <c r="E364">
        <v>2.5</v>
      </c>
    </row>
    <row r="365" spans="1:5" x14ac:dyDescent="0.25">
      <c r="A365">
        <v>364</v>
      </c>
      <c r="B365">
        <v>8</v>
      </c>
      <c r="C365" t="s">
        <v>37</v>
      </c>
      <c r="D365">
        <v>8</v>
      </c>
      <c r="E365">
        <v>3.05</v>
      </c>
    </row>
    <row r="366" spans="1:5" x14ac:dyDescent="0.25">
      <c r="A366">
        <v>365</v>
      </c>
      <c r="B366">
        <v>1</v>
      </c>
      <c r="C366" t="s">
        <v>27</v>
      </c>
      <c r="D366">
        <v>8</v>
      </c>
      <c r="E366">
        <v>3.2</v>
      </c>
    </row>
    <row r="367" spans="1:5" x14ac:dyDescent="0.25">
      <c r="A367">
        <v>366</v>
      </c>
      <c r="B367">
        <v>14</v>
      </c>
      <c r="C367" t="s">
        <v>57</v>
      </c>
      <c r="D367">
        <v>8</v>
      </c>
      <c r="E367">
        <v>2.2999999999999998</v>
      </c>
    </row>
    <row r="368" spans="1:5" x14ac:dyDescent="0.25">
      <c r="A368">
        <v>367</v>
      </c>
      <c r="B368">
        <v>2</v>
      </c>
      <c r="C368" t="s">
        <v>32</v>
      </c>
      <c r="D368">
        <v>8</v>
      </c>
      <c r="E368">
        <v>2.9</v>
      </c>
    </row>
    <row r="369" spans="1:5" x14ac:dyDescent="0.25">
      <c r="A369">
        <v>368</v>
      </c>
      <c r="B369">
        <v>6</v>
      </c>
      <c r="C369" t="s">
        <v>37</v>
      </c>
      <c r="D369">
        <v>8</v>
      </c>
      <c r="E369">
        <v>2.4</v>
      </c>
    </row>
    <row r="370" spans="1:5" x14ac:dyDescent="0.25">
      <c r="A370">
        <v>369</v>
      </c>
      <c r="B370">
        <v>31</v>
      </c>
      <c r="C370" t="s">
        <v>27</v>
      </c>
      <c r="D370">
        <v>8</v>
      </c>
      <c r="E370">
        <v>2.84</v>
      </c>
    </row>
    <row r="371" spans="1:5" x14ac:dyDescent="0.25">
      <c r="A371">
        <v>370</v>
      </c>
      <c r="B371">
        <v>9</v>
      </c>
      <c r="C371" t="s">
        <v>27</v>
      </c>
      <c r="D371">
        <v>8</v>
      </c>
      <c r="E371">
        <v>2.4</v>
      </c>
    </row>
    <row r="372" spans="1:5" x14ac:dyDescent="0.25">
      <c r="A372">
        <v>371</v>
      </c>
      <c r="B372">
        <v>10</v>
      </c>
      <c r="C372" t="s">
        <v>27</v>
      </c>
      <c r="D372">
        <v>8</v>
      </c>
      <c r="E372">
        <v>2.2999999999999998</v>
      </c>
    </row>
    <row r="373" spans="1:5" x14ac:dyDescent="0.25">
      <c r="A373">
        <v>372</v>
      </c>
      <c r="B373">
        <v>2</v>
      </c>
      <c r="C373" t="s">
        <v>32</v>
      </c>
      <c r="D373">
        <v>8</v>
      </c>
      <c r="E373">
        <v>2.73</v>
      </c>
    </row>
    <row r="374" spans="1:5" x14ac:dyDescent="0.25">
      <c r="A374">
        <v>373</v>
      </c>
      <c r="B374">
        <v>16</v>
      </c>
      <c r="C374" t="s">
        <v>27</v>
      </c>
      <c r="D374">
        <v>8</v>
      </c>
      <c r="E374">
        <v>2.8</v>
      </c>
    </row>
    <row r="375" spans="1:5" x14ac:dyDescent="0.25">
      <c r="A375">
        <v>374</v>
      </c>
      <c r="B375">
        <v>2</v>
      </c>
      <c r="C375" t="s">
        <v>32</v>
      </c>
      <c r="D375">
        <v>8</v>
      </c>
      <c r="E375">
        <v>2.7</v>
      </c>
    </row>
    <row r="376" spans="1:5" x14ac:dyDescent="0.25">
      <c r="A376">
        <v>375</v>
      </c>
      <c r="B376">
        <v>4</v>
      </c>
      <c r="C376" t="s">
        <v>37</v>
      </c>
      <c r="D376">
        <v>8</v>
      </c>
      <c r="E376">
        <v>2.2000000000000002</v>
      </c>
    </row>
    <row r="377" spans="1:5" x14ac:dyDescent="0.25">
      <c r="A377">
        <v>376</v>
      </c>
      <c r="B377">
        <v>8</v>
      </c>
      <c r="C377" t="s">
        <v>27</v>
      </c>
      <c r="D377">
        <v>8</v>
      </c>
      <c r="E377">
        <v>2.4</v>
      </c>
    </row>
    <row r="378" spans="1:5" x14ac:dyDescent="0.25">
      <c r="A378">
        <v>377</v>
      </c>
      <c r="B378">
        <v>4</v>
      </c>
      <c r="C378" t="s">
        <v>27</v>
      </c>
      <c r="D378">
        <v>8</v>
      </c>
      <c r="E378">
        <v>2.84</v>
      </c>
    </row>
    <row r="379" spans="1:5" x14ac:dyDescent="0.25">
      <c r="A379">
        <v>378</v>
      </c>
      <c r="B379">
        <v>2</v>
      </c>
      <c r="C379" t="s">
        <v>32</v>
      </c>
      <c r="D379">
        <v>8</v>
      </c>
      <c r="E379">
        <v>2.9</v>
      </c>
    </row>
    <row r="380" spans="1:5" x14ac:dyDescent="0.25">
      <c r="A380">
        <v>379</v>
      </c>
      <c r="B380">
        <v>2</v>
      </c>
      <c r="C380" t="s">
        <v>27</v>
      </c>
      <c r="D380">
        <v>8</v>
      </c>
      <c r="E380">
        <v>2.2000000000000002</v>
      </c>
    </row>
    <row r="381" spans="1:5" x14ac:dyDescent="0.25">
      <c r="A381">
        <v>380</v>
      </c>
      <c r="B381">
        <v>9</v>
      </c>
      <c r="C381" t="s">
        <v>57</v>
      </c>
      <c r="D381">
        <v>8</v>
      </c>
      <c r="E381">
        <v>2.2999999999999998</v>
      </c>
    </row>
    <row r="382" spans="1:5" x14ac:dyDescent="0.25">
      <c r="A382">
        <v>381</v>
      </c>
      <c r="B382">
        <v>19</v>
      </c>
      <c r="C382" t="s">
        <v>90</v>
      </c>
      <c r="D382">
        <v>8</v>
      </c>
      <c r="E382">
        <v>2.5</v>
      </c>
    </row>
    <row r="383" spans="1:5" x14ac:dyDescent="0.25">
      <c r="A383">
        <v>382</v>
      </c>
      <c r="B383">
        <v>14</v>
      </c>
      <c r="C383" t="s">
        <v>90</v>
      </c>
      <c r="D383">
        <v>8</v>
      </c>
      <c r="E383">
        <v>2</v>
      </c>
    </row>
    <row r="384" spans="1:5" x14ac:dyDescent="0.25">
      <c r="A384">
        <v>383</v>
      </c>
      <c r="B384">
        <v>11</v>
      </c>
      <c r="C384" t="s">
        <v>27</v>
      </c>
      <c r="D384">
        <v>8</v>
      </c>
      <c r="E384">
        <v>2.2000000000000002</v>
      </c>
    </row>
    <row r="385" spans="1:5" x14ac:dyDescent="0.25">
      <c r="A385">
        <v>384</v>
      </c>
      <c r="B385">
        <v>9</v>
      </c>
      <c r="C385" t="s">
        <v>27</v>
      </c>
      <c r="D385">
        <v>8</v>
      </c>
      <c r="E385">
        <v>2.4</v>
      </c>
    </row>
    <row r="386" spans="1:5" x14ac:dyDescent="0.25">
      <c r="A386">
        <v>385</v>
      </c>
      <c r="B386">
        <v>4</v>
      </c>
      <c r="C386" t="s">
        <v>37</v>
      </c>
      <c r="D386">
        <v>8</v>
      </c>
      <c r="E386">
        <v>2.5</v>
      </c>
    </row>
    <row r="387" spans="1:5" x14ac:dyDescent="0.25">
      <c r="A387">
        <v>386</v>
      </c>
      <c r="B387">
        <v>2</v>
      </c>
      <c r="C387" t="s">
        <v>32</v>
      </c>
      <c r="D387">
        <v>8</v>
      </c>
      <c r="E387">
        <v>2</v>
      </c>
    </row>
    <row r="388" spans="1:5" x14ac:dyDescent="0.25">
      <c r="A388">
        <v>387</v>
      </c>
      <c r="B388">
        <v>4</v>
      </c>
      <c r="C388" t="s">
        <v>27</v>
      </c>
      <c r="D388">
        <v>8</v>
      </c>
      <c r="E388">
        <v>2.4</v>
      </c>
    </row>
    <row r="389" spans="1:5" x14ac:dyDescent="0.25">
      <c r="A389">
        <v>388</v>
      </c>
      <c r="B389">
        <v>4</v>
      </c>
      <c r="C389" t="s">
        <v>37</v>
      </c>
      <c r="D389">
        <v>8</v>
      </c>
      <c r="E389">
        <v>2.2000000000000002</v>
      </c>
    </row>
    <row r="390" spans="1:5" x14ac:dyDescent="0.25">
      <c r="A390">
        <v>389</v>
      </c>
      <c r="B390">
        <v>8</v>
      </c>
      <c r="C390" t="s">
        <v>27</v>
      </c>
      <c r="D390">
        <v>8</v>
      </c>
      <c r="E390">
        <v>2</v>
      </c>
    </row>
    <row r="391" spans="1:5" x14ac:dyDescent="0.25">
      <c r="A391">
        <v>390</v>
      </c>
      <c r="B391">
        <v>8</v>
      </c>
      <c r="C391" t="s">
        <v>37</v>
      </c>
      <c r="D391">
        <v>8</v>
      </c>
      <c r="E391">
        <v>3.2</v>
      </c>
    </row>
    <row r="392" spans="1:5" x14ac:dyDescent="0.25">
      <c r="A392">
        <v>391</v>
      </c>
      <c r="B392">
        <v>2</v>
      </c>
      <c r="C392" t="s">
        <v>57</v>
      </c>
      <c r="D392">
        <v>8</v>
      </c>
      <c r="E392">
        <v>2</v>
      </c>
    </row>
    <row r="393" spans="1:5" x14ac:dyDescent="0.25">
      <c r="A393">
        <v>392</v>
      </c>
      <c r="B393">
        <v>32</v>
      </c>
      <c r="C393" t="s">
        <v>57</v>
      </c>
      <c r="D393">
        <v>8</v>
      </c>
      <c r="E393">
        <v>2</v>
      </c>
    </row>
    <row r="394" spans="1:5" x14ac:dyDescent="0.25">
      <c r="A394">
        <v>393</v>
      </c>
      <c r="B394">
        <v>4</v>
      </c>
      <c r="C394" t="s">
        <v>27</v>
      </c>
      <c r="D394">
        <v>8</v>
      </c>
      <c r="E394">
        <v>2.2000000000000002</v>
      </c>
    </row>
    <row r="395" spans="1:5" x14ac:dyDescent="0.25">
      <c r="A395">
        <v>394</v>
      </c>
      <c r="B395">
        <v>6</v>
      </c>
      <c r="C395" t="s">
        <v>27</v>
      </c>
      <c r="D395">
        <v>8</v>
      </c>
      <c r="E395">
        <v>2.2999999999999998</v>
      </c>
    </row>
    <row r="396" spans="1:5" x14ac:dyDescent="0.25">
      <c r="A396">
        <v>395</v>
      </c>
      <c r="B396">
        <v>2</v>
      </c>
      <c r="C396" t="s">
        <v>37</v>
      </c>
      <c r="D396">
        <v>8</v>
      </c>
      <c r="E396">
        <v>2.2000000000000002</v>
      </c>
    </row>
    <row r="397" spans="1:5" x14ac:dyDescent="0.25">
      <c r="A397">
        <v>396</v>
      </c>
      <c r="B397">
        <v>6</v>
      </c>
      <c r="C397" t="s">
        <v>37</v>
      </c>
      <c r="D397">
        <v>8</v>
      </c>
      <c r="E397">
        <v>2.4</v>
      </c>
    </row>
    <row r="398" spans="1:5" x14ac:dyDescent="0.25">
      <c r="A398">
        <v>397</v>
      </c>
      <c r="B398">
        <v>29</v>
      </c>
      <c r="C398" t="s">
        <v>465</v>
      </c>
      <c r="D398">
        <v>4</v>
      </c>
      <c r="E398">
        <v>1.3</v>
      </c>
    </row>
    <row r="399" spans="1:5" x14ac:dyDescent="0.25">
      <c r="A399">
        <v>398</v>
      </c>
      <c r="B399">
        <v>4</v>
      </c>
      <c r="C399" t="s">
        <v>27</v>
      </c>
      <c r="D399">
        <v>8</v>
      </c>
      <c r="E399">
        <v>3.2</v>
      </c>
    </row>
    <row r="400" spans="1:5" x14ac:dyDescent="0.25">
      <c r="A400">
        <v>399</v>
      </c>
      <c r="B400">
        <v>5</v>
      </c>
      <c r="C400" t="s">
        <v>41</v>
      </c>
      <c r="D400">
        <v>8</v>
      </c>
      <c r="E400">
        <v>2.5</v>
      </c>
    </row>
    <row r="401" spans="1:5" x14ac:dyDescent="0.25">
      <c r="A401">
        <v>400</v>
      </c>
      <c r="B401">
        <v>10</v>
      </c>
      <c r="C401" t="s">
        <v>57</v>
      </c>
      <c r="D401">
        <v>4</v>
      </c>
      <c r="E401">
        <v>2</v>
      </c>
    </row>
    <row r="402" spans="1:5" x14ac:dyDescent="0.25">
      <c r="A402">
        <v>401</v>
      </c>
      <c r="B402">
        <v>2</v>
      </c>
      <c r="C402" t="s">
        <v>27</v>
      </c>
      <c r="D402">
        <v>8</v>
      </c>
      <c r="E402">
        <v>3.2</v>
      </c>
    </row>
    <row r="403" spans="1:5" x14ac:dyDescent="0.25">
      <c r="A403">
        <v>402</v>
      </c>
      <c r="B403">
        <v>4</v>
      </c>
      <c r="C403" t="s">
        <v>27</v>
      </c>
      <c r="D403">
        <v>8</v>
      </c>
      <c r="E403">
        <v>2.4</v>
      </c>
    </row>
    <row r="404" spans="1:5" x14ac:dyDescent="0.25">
      <c r="A404">
        <v>403</v>
      </c>
      <c r="B404">
        <v>6</v>
      </c>
      <c r="C404" t="s">
        <v>37</v>
      </c>
      <c r="D404">
        <v>8</v>
      </c>
      <c r="E404">
        <v>2.4</v>
      </c>
    </row>
    <row r="405" spans="1:5" x14ac:dyDescent="0.25">
      <c r="A405">
        <v>404</v>
      </c>
      <c r="B405">
        <v>9</v>
      </c>
      <c r="C405" t="s">
        <v>27</v>
      </c>
      <c r="D405">
        <v>8</v>
      </c>
      <c r="E405">
        <v>3</v>
      </c>
    </row>
    <row r="406" spans="1:5" x14ac:dyDescent="0.25">
      <c r="A406">
        <v>405</v>
      </c>
      <c r="B406">
        <v>8</v>
      </c>
      <c r="C406" t="s">
        <v>37</v>
      </c>
      <c r="D406">
        <v>8</v>
      </c>
      <c r="E406">
        <v>3</v>
      </c>
    </row>
    <row r="407" spans="1:5" x14ac:dyDescent="0.25">
      <c r="A407">
        <v>406</v>
      </c>
      <c r="B407">
        <v>6</v>
      </c>
      <c r="C407" t="s">
        <v>37</v>
      </c>
      <c r="D407">
        <v>8</v>
      </c>
      <c r="E407">
        <v>2.5</v>
      </c>
    </row>
    <row r="408" spans="1:5" x14ac:dyDescent="0.25">
      <c r="A408">
        <v>407</v>
      </c>
      <c r="B408">
        <v>28</v>
      </c>
      <c r="C408" t="s">
        <v>27</v>
      </c>
      <c r="D408">
        <v>8</v>
      </c>
      <c r="E408">
        <v>3.2</v>
      </c>
    </row>
    <row r="409" spans="1:5" x14ac:dyDescent="0.25">
      <c r="A409">
        <v>408</v>
      </c>
      <c r="B409">
        <v>8</v>
      </c>
      <c r="C409" t="s">
        <v>27</v>
      </c>
      <c r="D409">
        <v>8</v>
      </c>
      <c r="E409">
        <v>2.4</v>
      </c>
    </row>
    <row r="410" spans="1:5" x14ac:dyDescent="0.25">
      <c r="A410">
        <v>409</v>
      </c>
      <c r="B410">
        <v>4</v>
      </c>
      <c r="C410" t="s">
        <v>27</v>
      </c>
      <c r="D410">
        <v>8</v>
      </c>
      <c r="E410">
        <v>2.4</v>
      </c>
    </row>
    <row r="411" spans="1:5" x14ac:dyDescent="0.25">
      <c r="A411">
        <v>410</v>
      </c>
      <c r="B411">
        <v>2</v>
      </c>
      <c r="C411" t="s">
        <v>90</v>
      </c>
      <c r="D411">
        <v>8</v>
      </c>
      <c r="E411">
        <v>1.6</v>
      </c>
    </row>
    <row r="412" spans="1:5" x14ac:dyDescent="0.25">
      <c r="A412">
        <v>411</v>
      </c>
      <c r="B412">
        <v>1</v>
      </c>
      <c r="C412" t="s">
        <v>27</v>
      </c>
      <c r="D412">
        <v>8</v>
      </c>
      <c r="E412">
        <v>2</v>
      </c>
    </row>
    <row r="413" spans="1:5" x14ac:dyDescent="0.25">
      <c r="A413">
        <v>412</v>
      </c>
      <c r="B413">
        <v>6</v>
      </c>
      <c r="C413" t="s">
        <v>27</v>
      </c>
      <c r="D413">
        <v>8</v>
      </c>
      <c r="E413">
        <v>3.2</v>
      </c>
    </row>
    <row r="414" spans="1:5" x14ac:dyDescent="0.25">
      <c r="A414">
        <v>413</v>
      </c>
      <c r="B414">
        <v>8</v>
      </c>
      <c r="C414" t="s">
        <v>37</v>
      </c>
      <c r="D414">
        <v>8</v>
      </c>
      <c r="E414">
        <v>2</v>
      </c>
    </row>
    <row r="415" spans="1:5" x14ac:dyDescent="0.25">
      <c r="A415">
        <v>414</v>
      </c>
      <c r="B415">
        <v>4</v>
      </c>
      <c r="C415" t="s">
        <v>27</v>
      </c>
      <c r="D415">
        <v>8</v>
      </c>
      <c r="E415">
        <v>2.84</v>
      </c>
    </row>
    <row r="416" spans="1:5" x14ac:dyDescent="0.25">
      <c r="A416">
        <v>415</v>
      </c>
      <c r="B416">
        <v>6</v>
      </c>
      <c r="C416" t="s">
        <v>57</v>
      </c>
      <c r="D416">
        <v>8</v>
      </c>
      <c r="E416">
        <v>2</v>
      </c>
    </row>
    <row r="417" spans="1:5" x14ac:dyDescent="0.25">
      <c r="A417">
        <v>416</v>
      </c>
      <c r="B417">
        <v>27</v>
      </c>
      <c r="C417" t="s">
        <v>27</v>
      </c>
      <c r="D417">
        <v>8</v>
      </c>
      <c r="E417">
        <v>2.4</v>
      </c>
    </row>
    <row r="418" spans="1:5" x14ac:dyDescent="0.25">
      <c r="A418">
        <v>417</v>
      </c>
      <c r="B418">
        <v>5</v>
      </c>
      <c r="C418" t="s">
        <v>41</v>
      </c>
      <c r="D418">
        <v>6</v>
      </c>
      <c r="E418">
        <v>2.5</v>
      </c>
    </row>
    <row r="419" spans="1:5" x14ac:dyDescent="0.25">
      <c r="A419">
        <v>418</v>
      </c>
      <c r="B419">
        <v>3</v>
      </c>
      <c r="C419" t="s">
        <v>27</v>
      </c>
      <c r="D419">
        <v>8</v>
      </c>
      <c r="E419">
        <v>2.2000000000000002</v>
      </c>
    </row>
    <row r="420" spans="1:5" x14ac:dyDescent="0.25">
      <c r="A420">
        <v>419</v>
      </c>
      <c r="B420">
        <v>3</v>
      </c>
      <c r="C420" t="s">
        <v>27</v>
      </c>
      <c r="D420">
        <v>8</v>
      </c>
      <c r="E420">
        <v>3.2</v>
      </c>
    </row>
    <row r="421" spans="1:5" x14ac:dyDescent="0.25">
      <c r="A421">
        <v>420</v>
      </c>
      <c r="B421">
        <v>6</v>
      </c>
      <c r="C421" t="s">
        <v>27</v>
      </c>
      <c r="D421">
        <v>8</v>
      </c>
      <c r="E421">
        <v>3.2</v>
      </c>
    </row>
    <row r="422" spans="1:5" x14ac:dyDescent="0.25">
      <c r="A422">
        <v>421</v>
      </c>
      <c r="B422">
        <v>25</v>
      </c>
      <c r="C422" t="s">
        <v>27</v>
      </c>
      <c r="D422">
        <v>8</v>
      </c>
      <c r="E422">
        <v>2.5</v>
      </c>
    </row>
    <row r="423" spans="1:5" x14ac:dyDescent="0.25">
      <c r="A423">
        <v>422</v>
      </c>
      <c r="B423">
        <v>1</v>
      </c>
      <c r="C423" t="s">
        <v>27</v>
      </c>
      <c r="D423">
        <v>8</v>
      </c>
      <c r="E423">
        <v>3</v>
      </c>
    </row>
    <row r="424" spans="1:5" x14ac:dyDescent="0.25">
      <c r="A424">
        <v>423</v>
      </c>
      <c r="B424">
        <v>9</v>
      </c>
      <c r="C424" t="s">
        <v>37</v>
      </c>
      <c r="D424">
        <v>8</v>
      </c>
      <c r="E424">
        <v>3</v>
      </c>
    </row>
    <row r="425" spans="1:5" x14ac:dyDescent="0.25">
      <c r="A425">
        <v>424</v>
      </c>
      <c r="B425">
        <v>8</v>
      </c>
      <c r="C425" t="s">
        <v>57</v>
      </c>
      <c r="D425">
        <v>8</v>
      </c>
      <c r="E425">
        <v>2.2999999999999998</v>
      </c>
    </row>
    <row r="426" spans="1:5" x14ac:dyDescent="0.25">
      <c r="A426">
        <v>425</v>
      </c>
      <c r="B426">
        <v>6</v>
      </c>
      <c r="C426" t="s">
        <v>27</v>
      </c>
      <c r="D426">
        <v>8</v>
      </c>
      <c r="E426">
        <v>2.84</v>
      </c>
    </row>
    <row r="427" spans="1:5" x14ac:dyDescent="0.25">
      <c r="A427">
        <v>426</v>
      </c>
      <c r="B427">
        <v>23</v>
      </c>
      <c r="C427" t="s">
        <v>27</v>
      </c>
      <c r="D427">
        <v>8</v>
      </c>
      <c r="E427">
        <v>2.5</v>
      </c>
    </row>
    <row r="428" spans="1:5" x14ac:dyDescent="0.25">
      <c r="A428">
        <v>427</v>
      </c>
      <c r="B428">
        <v>6</v>
      </c>
      <c r="C428" t="s">
        <v>27</v>
      </c>
      <c r="D428">
        <v>8</v>
      </c>
      <c r="E428">
        <v>2.2000000000000002</v>
      </c>
    </row>
    <row r="429" spans="1:5" x14ac:dyDescent="0.25">
      <c r="A429">
        <v>428</v>
      </c>
      <c r="B429">
        <v>33</v>
      </c>
      <c r="C429" t="s">
        <v>27</v>
      </c>
      <c r="D429">
        <v>8</v>
      </c>
      <c r="E429">
        <v>1.5</v>
      </c>
    </row>
    <row r="430" spans="1:5" x14ac:dyDescent="0.25">
      <c r="A430">
        <v>429</v>
      </c>
      <c r="B430">
        <v>2</v>
      </c>
      <c r="C430" t="s">
        <v>57</v>
      </c>
      <c r="D430">
        <v>8</v>
      </c>
      <c r="E430">
        <v>2</v>
      </c>
    </row>
    <row r="431" spans="1:5" x14ac:dyDescent="0.25">
      <c r="A431">
        <v>430</v>
      </c>
      <c r="B431">
        <v>14</v>
      </c>
      <c r="C431" t="s">
        <v>57</v>
      </c>
      <c r="D431">
        <v>8</v>
      </c>
      <c r="E431">
        <v>2.0499999999999998</v>
      </c>
    </row>
    <row r="432" spans="1:5" x14ac:dyDescent="0.25">
      <c r="A432">
        <v>431</v>
      </c>
      <c r="B432">
        <v>10</v>
      </c>
      <c r="C432" t="s">
        <v>27</v>
      </c>
      <c r="D432">
        <v>8</v>
      </c>
      <c r="E432">
        <v>3.2</v>
      </c>
    </row>
    <row r="433" spans="1:5" x14ac:dyDescent="0.25">
      <c r="A433">
        <v>432</v>
      </c>
      <c r="B433">
        <v>34</v>
      </c>
      <c r="C433" t="s">
        <v>37</v>
      </c>
      <c r="D433">
        <v>8</v>
      </c>
      <c r="E433">
        <v>2.4</v>
      </c>
    </row>
    <row r="434" spans="1:5" x14ac:dyDescent="0.25">
      <c r="A434">
        <v>433</v>
      </c>
      <c r="B434">
        <v>8</v>
      </c>
      <c r="C434" t="s">
        <v>57</v>
      </c>
      <c r="D434">
        <v>8</v>
      </c>
      <c r="E434">
        <v>2</v>
      </c>
    </row>
    <row r="435" spans="1:5" x14ac:dyDescent="0.25">
      <c r="A435">
        <v>434</v>
      </c>
      <c r="B435">
        <v>3</v>
      </c>
      <c r="C435" t="s">
        <v>57</v>
      </c>
      <c r="D435">
        <v>8</v>
      </c>
      <c r="E435">
        <v>2.2999999999999998</v>
      </c>
    </row>
    <row r="436" spans="1:5" x14ac:dyDescent="0.25">
      <c r="A436">
        <v>435</v>
      </c>
      <c r="B436">
        <v>6</v>
      </c>
      <c r="C436" t="s">
        <v>57</v>
      </c>
      <c r="D436">
        <v>8</v>
      </c>
      <c r="E436">
        <v>2.0499999999999998</v>
      </c>
    </row>
    <row r="437" spans="1:5" x14ac:dyDescent="0.25">
      <c r="A437">
        <v>436</v>
      </c>
      <c r="B437">
        <v>5</v>
      </c>
      <c r="C437" t="s">
        <v>41</v>
      </c>
      <c r="D437">
        <v>6</v>
      </c>
      <c r="E437">
        <v>3.22</v>
      </c>
    </row>
    <row r="438" spans="1:5" x14ac:dyDescent="0.25">
      <c r="A438">
        <v>437</v>
      </c>
      <c r="B438">
        <v>2</v>
      </c>
      <c r="C438" t="s">
        <v>27</v>
      </c>
      <c r="D438">
        <v>8</v>
      </c>
      <c r="E438">
        <v>2.2999999999999998</v>
      </c>
    </row>
    <row r="439" spans="1:5" x14ac:dyDescent="0.25">
      <c r="A439">
        <v>438</v>
      </c>
      <c r="B439">
        <v>10</v>
      </c>
      <c r="C439" t="s">
        <v>27</v>
      </c>
      <c r="D439">
        <v>8</v>
      </c>
      <c r="E439">
        <v>2.96</v>
      </c>
    </row>
    <row r="440" spans="1:5" x14ac:dyDescent="0.25">
      <c r="A440">
        <v>439</v>
      </c>
      <c r="B440">
        <v>6</v>
      </c>
      <c r="C440" t="s">
        <v>57</v>
      </c>
      <c r="D440">
        <v>8</v>
      </c>
      <c r="E440">
        <v>2</v>
      </c>
    </row>
    <row r="441" spans="1:5" x14ac:dyDescent="0.25">
      <c r="A441">
        <v>440</v>
      </c>
      <c r="B441">
        <v>2</v>
      </c>
      <c r="C441" t="s">
        <v>57</v>
      </c>
      <c r="D441">
        <v>8</v>
      </c>
      <c r="E441">
        <v>2</v>
      </c>
    </row>
    <row r="442" spans="1:5" x14ac:dyDescent="0.25">
      <c r="A442">
        <v>441</v>
      </c>
      <c r="B442">
        <v>3</v>
      </c>
      <c r="C442" t="s">
        <v>57</v>
      </c>
      <c r="D442">
        <v>8</v>
      </c>
      <c r="E442">
        <v>2</v>
      </c>
    </row>
    <row r="443" spans="1:5" x14ac:dyDescent="0.25">
      <c r="A443">
        <v>442</v>
      </c>
      <c r="B443">
        <v>28</v>
      </c>
      <c r="C443" t="s">
        <v>37</v>
      </c>
      <c r="D443">
        <v>8</v>
      </c>
      <c r="E443">
        <v>3.2</v>
      </c>
    </row>
    <row r="444" spans="1:5" x14ac:dyDescent="0.25">
      <c r="A444">
        <v>443</v>
      </c>
      <c r="B444">
        <v>6</v>
      </c>
      <c r="C444" t="s">
        <v>37</v>
      </c>
      <c r="D444">
        <v>8</v>
      </c>
      <c r="E444">
        <v>2.6</v>
      </c>
    </row>
    <row r="445" spans="1:5" x14ac:dyDescent="0.25">
      <c r="A445">
        <v>444</v>
      </c>
      <c r="B445">
        <v>17</v>
      </c>
      <c r="C445" t="s">
        <v>57</v>
      </c>
      <c r="D445">
        <v>4</v>
      </c>
      <c r="E445">
        <v>2</v>
      </c>
    </row>
    <row r="446" spans="1:5" x14ac:dyDescent="0.25">
      <c r="A446">
        <v>445</v>
      </c>
      <c r="B446">
        <v>5</v>
      </c>
      <c r="C446" t="s">
        <v>41</v>
      </c>
      <c r="D446">
        <v>7</v>
      </c>
      <c r="E446">
        <v>2.5</v>
      </c>
    </row>
    <row r="447" spans="1:5" x14ac:dyDescent="0.25">
      <c r="A447">
        <v>446</v>
      </c>
      <c r="B447">
        <v>4</v>
      </c>
      <c r="C447" t="s">
        <v>123</v>
      </c>
      <c r="D447">
        <v>8</v>
      </c>
      <c r="E447">
        <v>1.8</v>
      </c>
    </row>
    <row r="448" spans="1:5" x14ac:dyDescent="0.25">
      <c r="A448">
        <v>447</v>
      </c>
      <c r="B448">
        <v>17</v>
      </c>
      <c r="C448" t="s">
        <v>57</v>
      </c>
      <c r="D448">
        <v>8</v>
      </c>
      <c r="E448">
        <v>2.2999999999999998</v>
      </c>
    </row>
    <row r="449" spans="1:5" x14ac:dyDescent="0.25">
      <c r="A449">
        <v>448</v>
      </c>
      <c r="B449">
        <v>9</v>
      </c>
      <c r="C449" t="s">
        <v>37</v>
      </c>
      <c r="D449">
        <v>8</v>
      </c>
      <c r="E449">
        <v>3.05</v>
      </c>
    </row>
    <row r="450" spans="1:5" x14ac:dyDescent="0.25">
      <c r="A450">
        <v>449</v>
      </c>
      <c r="B450">
        <v>9</v>
      </c>
      <c r="C450" t="s">
        <v>57</v>
      </c>
      <c r="D450">
        <v>8</v>
      </c>
      <c r="E450">
        <v>2</v>
      </c>
    </row>
    <row r="451" spans="1:5" x14ac:dyDescent="0.25">
      <c r="A451">
        <v>450</v>
      </c>
      <c r="B451">
        <v>14</v>
      </c>
      <c r="C451" t="s">
        <v>57</v>
      </c>
      <c r="D451">
        <v>8</v>
      </c>
      <c r="E451">
        <v>2.0499999999999998</v>
      </c>
    </row>
    <row r="452" spans="1:5" x14ac:dyDescent="0.25">
      <c r="A452">
        <v>451</v>
      </c>
      <c r="B452">
        <v>2</v>
      </c>
      <c r="C452" t="s">
        <v>57</v>
      </c>
      <c r="D452">
        <v>8</v>
      </c>
      <c r="E452">
        <v>2.2999999999999998</v>
      </c>
    </row>
    <row r="453" spans="1:5" x14ac:dyDescent="0.25">
      <c r="A453">
        <v>452</v>
      </c>
      <c r="B453">
        <v>27</v>
      </c>
      <c r="C453" t="s">
        <v>57</v>
      </c>
      <c r="D453">
        <v>8</v>
      </c>
      <c r="E453">
        <v>2</v>
      </c>
    </row>
    <row r="454" spans="1:5" x14ac:dyDescent="0.25">
      <c r="A454">
        <v>453</v>
      </c>
      <c r="B454">
        <v>28</v>
      </c>
      <c r="C454" t="s">
        <v>27</v>
      </c>
      <c r="D454">
        <v>8</v>
      </c>
      <c r="E454">
        <v>3.2</v>
      </c>
    </row>
    <row r="455" spans="1:5" x14ac:dyDescent="0.25">
      <c r="A455">
        <v>454</v>
      </c>
      <c r="B455">
        <v>31</v>
      </c>
      <c r="C455" t="s">
        <v>57</v>
      </c>
      <c r="D455">
        <v>8</v>
      </c>
      <c r="E455">
        <v>2.2999999999999998</v>
      </c>
    </row>
    <row r="456" spans="1:5" x14ac:dyDescent="0.25">
      <c r="A456">
        <v>455</v>
      </c>
      <c r="B456">
        <v>11</v>
      </c>
      <c r="C456" t="s">
        <v>27</v>
      </c>
      <c r="D456">
        <v>8</v>
      </c>
      <c r="E456">
        <v>2.84</v>
      </c>
    </row>
    <row r="457" spans="1:5" x14ac:dyDescent="0.25">
      <c r="A457">
        <v>456</v>
      </c>
      <c r="B457">
        <v>14</v>
      </c>
      <c r="C457" t="s">
        <v>57</v>
      </c>
      <c r="D457">
        <v>8</v>
      </c>
      <c r="E457">
        <v>2</v>
      </c>
    </row>
    <row r="458" spans="1:5" x14ac:dyDescent="0.25">
      <c r="A458">
        <v>457</v>
      </c>
      <c r="B458">
        <v>6</v>
      </c>
      <c r="C458" t="s">
        <v>57</v>
      </c>
      <c r="D458">
        <v>8</v>
      </c>
      <c r="E458">
        <v>2</v>
      </c>
    </row>
    <row r="459" spans="1:5" x14ac:dyDescent="0.25">
      <c r="A459">
        <v>458</v>
      </c>
      <c r="B459">
        <v>2</v>
      </c>
      <c r="C459" t="s">
        <v>57</v>
      </c>
      <c r="D459">
        <v>8</v>
      </c>
      <c r="E459">
        <v>2</v>
      </c>
    </row>
    <row r="460" spans="1:5" x14ac:dyDescent="0.25">
      <c r="A460">
        <v>459</v>
      </c>
      <c r="B460">
        <v>6</v>
      </c>
      <c r="C460" t="s">
        <v>27</v>
      </c>
      <c r="D460">
        <v>8</v>
      </c>
      <c r="E460">
        <v>2.96</v>
      </c>
    </row>
    <row r="461" spans="1:5" x14ac:dyDescent="0.25">
      <c r="A461">
        <v>460</v>
      </c>
      <c r="B461">
        <v>8</v>
      </c>
      <c r="C461" t="s">
        <v>37</v>
      </c>
      <c r="D461">
        <v>8</v>
      </c>
      <c r="E461">
        <v>3.05</v>
      </c>
    </row>
    <row r="462" spans="1:5" x14ac:dyDescent="0.25">
      <c r="A462">
        <v>461</v>
      </c>
      <c r="B462">
        <v>26</v>
      </c>
      <c r="C462" t="s">
        <v>27</v>
      </c>
      <c r="D462">
        <v>8</v>
      </c>
      <c r="E462">
        <v>3.2</v>
      </c>
    </row>
    <row r="463" spans="1:5" x14ac:dyDescent="0.25">
      <c r="A463">
        <v>462</v>
      </c>
      <c r="B463">
        <v>2</v>
      </c>
      <c r="C463" t="s">
        <v>32</v>
      </c>
      <c r="D463">
        <v>8</v>
      </c>
      <c r="E463">
        <v>2</v>
      </c>
    </row>
    <row r="464" spans="1:5" x14ac:dyDescent="0.25">
      <c r="A464">
        <v>463</v>
      </c>
      <c r="B464">
        <v>23</v>
      </c>
      <c r="C464" t="s">
        <v>90</v>
      </c>
      <c r="D464">
        <v>8</v>
      </c>
      <c r="E464">
        <v>1.6</v>
      </c>
    </row>
    <row r="465" spans="1:5" x14ac:dyDescent="0.25">
      <c r="A465">
        <v>464</v>
      </c>
      <c r="B465">
        <v>17</v>
      </c>
      <c r="C465" t="s">
        <v>123</v>
      </c>
      <c r="D465">
        <v>8</v>
      </c>
      <c r="E465">
        <v>1.82</v>
      </c>
    </row>
    <row r="466" spans="1:5" x14ac:dyDescent="0.25">
      <c r="A466">
        <v>465</v>
      </c>
      <c r="B466">
        <v>9</v>
      </c>
      <c r="C466" t="s">
        <v>27</v>
      </c>
      <c r="D466">
        <v>8</v>
      </c>
      <c r="E466">
        <v>3.2</v>
      </c>
    </row>
    <row r="467" spans="1:5" x14ac:dyDescent="0.25">
      <c r="A467">
        <v>466</v>
      </c>
      <c r="B467">
        <v>8</v>
      </c>
      <c r="C467" t="s">
        <v>27</v>
      </c>
      <c r="D467">
        <v>8</v>
      </c>
      <c r="E467">
        <v>2.2000000000000002</v>
      </c>
    </row>
    <row r="468" spans="1:5" x14ac:dyDescent="0.25">
      <c r="A468">
        <v>467</v>
      </c>
      <c r="B468">
        <v>6</v>
      </c>
      <c r="C468" t="s">
        <v>27</v>
      </c>
      <c r="D468">
        <v>8</v>
      </c>
      <c r="E468">
        <v>2.4</v>
      </c>
    </row>
    <row r="469" spans="1:5" x14ac:dyDescent="0.25">
      <c r="A469">
        <v>468</v>
      </c>
      <c r="B469">
        <v>4</v>
      </c>
      <c r="C469" t="s">
        <v>90</v>
      </c>
      <c r="D469">
        <v>8</v>
      </c>
      <c r="E469">
        <v>1.6</v>
      </c>
    </row>
    <row r="470" spans="1:5" x14ac:dyDescent="0.25">
      <c r="A470">
        <v>469</v>
      </c>
      <c r="B470">
        <v>17</v>
      </c>
      <c r="C470" t="s">
        <v>57</v>
      </c>
      <c r="D470">
        <v>8</v>
      </c>
      <c r="E470">
        <v>2.0499999999999998</v>
      </c>
    </row>
    <row r="471" spans="1:5" x14ac:dyDescent="0.25">
      <c r="A471">
        <v>470</v>
      </c>
      <c r="B471">
        <v>2</v>
      </c>
      <c r="C471" t="s">
        <v>57</v>
      </c>
      <c r="D471">
        <v>8</v>
      </c>
      <c r="E471">
        <v>2</v>
      </c>
    </row>
    <row r="472" spans="1:5" x14ac:dyDescent="0.25">
      <c r="A472">
        <v>471</v>
      </c>
      <c r="B472">
        <v>2</v>
      </c>
      <c r="C472" t="s">
        <v>27</v>
      </c>
      <c r="D472">
        <v>8</v>
      </c>
      <c r="E472">
        <v>2.96</v>
      </c>
    </row>
    <row r="473" spans="1:5" x14ac:dyDescent="0.25">
      <c r="A473">
        <v>472</v>
      </c>
      <c r="B473">
        <v>6</v>
      </c>
      <c r="C473" t="s">
        <v>27</v>
      </c>
      <c r="D473">
        <v>8</v>
      </c>
      <c r="E473">
        <v>2.8</v>
      </c>
    </row>
    <row r="474" spans="1:5" x14ac:dyDescent="0.25">
      <c r="A474">
        <v>473</v>
      </c>
      <c r="B474">
        <v>9</v>
      </c>
      <c r="C474" t="s">
        <v>57</v>
      </c>
      <c r="D474">
        <v>4</v>
      </c>
      <c r="E474">
        <v>1.3</v>
      </c>
    </row>
    <row r="475" spans="1:5" x14ac:dyDescent="0.25">
      <c r="A475">
        <v>474</v>
      </c>
      <c r="B475">
        <v>35</v>
      </c>
      <c r="C475" t="s">
        <v>27</v>
      </c>
      <c r="D475">
        <v>8</v>
      </c>
      <c r="E475">
        <v>1.5</v>
      </c>
    </row>
    <row r="476" spans="1:5" x14ac:dyDescent="0.25">
      <c r="A476">
        <v>475</v>
      </c>
      <c r="B476">
        <v>3</v>
      </c>
      <c r="C476" t="s">
        <v>123</v>
      </c>
      <c r="D476">
        <v>8</v>
      </c>
      <c r="E476">
        <v>2</v>
      </c>
    </row>
    <row r="477" spans="1:5" x14ac:dyDescent="0.25">
      <c r="A477">
        <v>476</v>
      </c>
      <c r="B477">
        <v>14</v>
      </c>
      <c r="C477" t="s">
        <v>57</v>
      </c>
      <c r="D477">
        <v>4</v>
      </c>
      <c r="E477">
        <v>2</v>
      </c>
    </row>
    <row r="478" spans="1:5" x14ac:dyDescent="0.25">
      <c r="A478">
        <v>477</v>
      </c>
      <c r="B478">
        <v>29</v>
      </c>
      <c r="C478" t="s">
        <v>90</v>
      </c>
      <c r="D478">
        <v>4</v>
      </c>
      <c r="E478">
        <v>1.4</v>
      </c>
    </row>
    <row r="479" spans="1:5" x14ac:dyDescent="0.25">
      <c r="A479">
        <v>478</v>
      </c>
      <c r="B479">
        <v>9</v>
      </c>
      <c r="C479" t="s">
        <v>27</v>
      </c>
      <c r="D479">
        <v>8</v>
      </c>
      <c r="E479">
        <v>3.2</v>
      </c>
    </row>
    <row r="480" spans="1:5" x14ac:dyDescent="0.25">
      <c r="A480">
        <v>479</v>
      </c>
      <c r="B480">
        <v>36</v>
      </c>
      <c r="C480" t="s">
        <v>27</v>
      </c>
      <c r="D480">
        <v>8</v>
      </c>
      <c r="E480">
        <v>3.2</v>
      </c>
    </row>
    <row r="481" spans="1:5" x14ac:dyDescent="0.25">
      <c r="A481">
        <v>480</v>
      </c>
      <c r="B481">
        <v>2</v>
      </c>
      <c r="C481" t="s">
        <v>37</v>
      </c>
      <c r="D481">
        <v>8</v>
      </c>
      <c r="E481">
        <v>2</v>
      </c>
    </row>
    <row r="482" spans="1:5" x14ac:dyDescent="0.25">
      <c r="A482">
        <v>481</v>
      </c>
      <c r="B482">
        <v>11</v>
      </c>
      <c r="C482" t="s">
        <v>27</v>
      </c>
      <c r="D482">
        <v>8</v>
      </c>
      <c r="E482">
        <v>2.4</v>
      </c>
    </row>
    <row r="483" spans="1:5" x14ac:dyDescent="0.25">
      <c r="A483">
        <v>482</v>
      </c>
      <c r="B483">
        <v>31</v>
      </c>
      <c r="C483" t="s">
        <v>27</v>
      </c>
      <c r="D483">
        <v>8</v>
      </c>
      <c r="E483">
        <v>2.84</v>
      </c>
    </row>
    <row r="484" spans="1:5" x14ac:dyDescent="0.25">
      <c r="A484">
        <v>483</v>
      </c>
      <c r="B484">
        <v>9</v>
      </c>
      <c r="C484" t="s">
        <v>57</v>
      </c>
      <c r="D484">
        <v>8</v>
      </c>
      <c r="E484">
        <v>2.2999999999999998</v>
      </c>
    </row>
    <row r="485" spans="1:5" x14ac:dyDescent="0.25">
      <c r="A485">
        <v>484</v>
      </c>
      <c r="B485">
        <v>31</v>
      </c>
      <c r="C485" t="s">
        <v>27</v>
      </c>
      <c r="D485">
        <v>8</v>
      </c>
      <c r="E485">
        <v>3</v>
      </c>
    </row>
    <row r="486" spans="1:5" x14ac:dyDescent="0.25">
      <c r="A486">
        <v>485</v>
      </c>
      <c r="B486">
        <v>14</v>
      </c>
      <c r="C486" t="s">
        <v>57</v>
      </c>
      <c r="D486">
        <v>8</v>
      </c>
      <c r="E486">
        <v>2.2000000000000002</v>
      </c>
    </row>
    <row r="487" spans="1:5" x14ac:dyDescent="0.25">
      <c r="A487">
        <v>486</v>
      </c>
      <c r="B487">
        <v>36</v>
      </c>
      <c r="C487" t="s">
        <v>27</v>
      </c>
      <c r="D487">
        <v>8</v>
      </c>
      <c r="E487">
        <v>2.4</v>
      </c>
    </row>
    <row r="488" spans="1:5" x14ac:dyDescent="0.25">
      <c r="A488">
        <v>487</v>
      </c>
      <c r="B488">
        <v>9</v>
      </c>
      <c r="C488" t="s">
        <v>27</v>
      </c>
      <c r="D488">
        <v>8</v>
      </c>
      <c r="E488">
        <v>2.4</v>
      </c>
    </row>
    <row r="489" spans="1:5" x14ac:dyDescent="0.25">
      <c r="A489">
        <v>488</v>
      </c>
      <c r="B489">
        <v>26</v>
      </c>
      <c r="C489" t="s">
        <v>27</v>
      </c>
      <c r="D489">
        <v>8</v>
      </c>
      <c r="E489">
        <v>3.2</v>
      </c>
    </row>
    <row r="490" spans="1:5" x14ac:dyDescent="0.25">
      <c r="A490">
        <v>489</v>
      </c>
      <c r="B490">
        <v>3</v>
      </c>
      <c r="C490" t="s">
        <v>57</v>
      </c>
      <c r="D490">
        <v>8</v>
      </c>
      <c r="E490">
        <v>1.8</v>
      </c>
    </row>
    <row r="491" spans="1:5" x14ac:dyDescent="0.25">
      <c r="A491">
        <v>490</v>
      </c>
      <c r="B491">
        <v>11</v>
      </c>
      <c r="C491" t="s">
        <v>27</v>
      </c>
      <c r="D491">
        <v>8</v>
      </c>
      <c r="E491">
        <v>3.2</v>
      </c>
    </row>
    <row r="492" spans="1:5" x14ac:dyDescent="0.25">
      <c r="A492">
        <v>491</v>
      </c>
      <c r="B492">
        <v>2</v>
      </c>
      <c r="C492" t="s">
        <v>27</v>
      </c>
      <c r="D492">
        <v>8</v>
      </c>
      <c r="E492">
        <v>2.5</v>
      </c>
    </row>
    <row r="493" spans="1:5" x14ac:dyDescent="0.25">
      <c r="A493">
        <v>492</v>
      </c>
      <c r="B493">
        <v>10</v>
      </c>
      <c r="C493" t="s">
        <v>37</v>
      </c>
      <c r="D493">
        <v>8</v>
      </c>
      <c r="E493">
        <v>2.85</v>
      </c>
    </row>
    <row r="494" spans="1:5" x14ac:dyDescent="0.25">
      <c r="A494">
        <v>493</v>
      </c>
      <c r="B494">
        <v>4</v>
      </c>
      <c r="C494" t="s">
        <v>37</v>
      </c>
      <c r="D494">
        <v>8</v>
      </c>
      <c r="E494">
        <v>2.4</v>
      </c>
    </row>
    <row r="495" spans="1:5" x14ac:dyDescent="0.25">
      <c r="A495">
        <v>494</v>
      </c>
      <c r="B495">
        <v>9</v>
      </c>
      <c r="C495" t="s">
        <v>37</v>
      </c>
      <c r="D495">
        <v>8</v>
      </c>
      <c r="E495">
        <v>2.2000000000000002</v>
      </c>
    </row>
    <row r="496" spans="1:5" x14ac:dyDescent="0.25">
      <c r="A496">
        <v>495</v>
      </c>
      <c r="B496">
        <v>25</v>
      </c>
      <c r="C496" t="s">
        <v>37</v>
      </c>
      <c r="D496">
        <v>8</v>
      </c>
      <c r="E496">
        <v>2</v>
      </c>
    </row>
    <row r="497" spans="1:5" x14ac:dyDescent="0.25">
      <c r="A497">
        <v>496</v>
      </c>
      <c r="B497">
        <v>6</v>
      </c>
      <c r="C497" t="s">
        <v>57</v>
      </c>
      <c r="D497">
        <v>8</v>
      </c>
      <c r="E497">
        <v>2.2000000000000002</v>
      </c>
    </row>
    <row r="498" spans="1:5" x14ac:dyDescent="0.25">
      <c r="A498">
        <v>497</v>
      </c>
      <c r="B498">
        <v>4</v>
      </c>
      <c r="C498" t="s">
        <v>123</v>
      </c>
      <c r="D498">
        <v>8</v>
      </c>
      <c r="E498">
        <v>1.82</v>
      </c>
    </row>
    <row r="499" spans="1:5" x14ac:dyDescent="0.25">
      <c r="A499">
        <v>498</v>
      </c>
      <c r="B499">
        <v>3</v>
      </c>
      <c r="C499" t="s">
        <v>57</v>
      </c>
      <c r="D499">
        <v>8</v>
      </c>
      <c r="E499">
        <v>2</v>
      </c>
    </row>
    <row r="500" spans="1:5" x14ac:dyDescent="0.25">
      <c r="A500">
        <v>499</v>
      </c>
      <c r="B500">
        <v>2</v>
      </c>
      <c r="C500" t="s">
        <v>27</v>
      </c>
      <c r="D500">
        <v>8</v>
      </c>
      <c r="E500">
        <v>3.2</v>
      </c>
    </row>
    <row r="501" spans="1:5" x14ac:dyDescent="0.25">
      <c r="A501">
        <v>500</v>
      </c>
      <c r="B501">
        <v>1</v>
      </c>
      <c r="C501" t="s">
        <v>27</v>
      </c>
      <c r="D501">
        <v>8</v>
      </c>
      <c r="E501">
        <v>2.8</v>
      </c>
    </row>
    <row r="502" spans="1:5" x14ac:dyDescent="0.25">
      <c r="A502">
        <v>501</v>
      </c>
      <c r="B502">
        <v>16</v>
      </c>
      <c r="C502" t="s">
        <v>27</v>
      </c>
      <c r="D502">
        <v>8</v>
      </c>
      <c r="E502">
        <v>2.35</v>
      </c>
    </row>
    <row r="503" spans="1:5" x14ac:dyDescent="0.25">
      <c r="A503">
        <v>502</v>
      </c>
      <c r="B503">
        <v>6</v>
      </c>
      <c r="C503" t="s">
        <v>57</v>
      </c>
      <c r="D503">
        <v>4</v>
      </c>
      <c r="E503">
        <v>2</v>
      </c>
    </row>
    <row r="504" spans="1:5" x14ac:dyDescent="0.25">
      <c r="A504">
        <v>503</v>
      </c>
      <c r="B504">
        <v>25</v>
      </c>
      <c r="C504" t="s">
        <v>27</v>
      </c>
      <c r="D504">
        <v>8</v>
      </c>
      <c r="E504">
        <v>2.5</v>
      </c>
    </row>
    <row r="505" spans="1:5" x14ac:dyDescent="0.25">
      <c r="A505">
        <v>504</v>
      </c>
      <c r="B505">
        <v>4</v>
      </c>
      <c r="C505" t="s">
        <v>57</v>
      </c>
      <c r="D505">
        <v>8</v>
      </c>
      <c r="E505">
        <v>2</v>
      </c>
    </row>
    <row r="506" spans="1:5" x14ac:dyDescent="0.25">
      <c r="A506">
        <v>505</v>
      </c>
      <c r="B506">
        <v>9</v>
      </c>
      <c r="C506" t="s">
        <v>57</v>
      </c>
      <c r="D506">
        <v>8</v>
      </c>
      <c r="E506">
        <v>2.2999999999999998</v>
      </c>
    </row>
    <row r="507" spans="1:5" x14ac:dyDescent="0.25">
      <c r="A507">
        <v>506</v>
      </c>
      <c r="B507">
        <v>2</v>
      </c>
      <c r="C507" t="s">
        <v>57</v>
      </c>
      <c r="D507">
        <v>8</v>
      </c>
      <c r="E507">
        <v>2</v>
      </c>
    </row>
    <row r="508" spans="1:5" x14ac:dyDescent="0.25">
      <c r="A508">
        <v>507</v>
      </c>
      <c r="B508">
        <v>2</v>
      </c>
      <c r="C508" t="s">
        <v>37</v>
      </c>
      <c r="D508">
        <v>8</v>
      </c>
      <c r="E508">
        <v>2.2000000000000002</v>
      </c>
    </row>
    <row r="509" spans="1:5" x14ac:dyDescent="0.25">
      <c r="A509">
        <v>508</v>
      </c>
      <c r="B509">
        <v>4</v>
      </c>
      <c r="C509" t="s">
        <v>27</v>
      </c>
      <c r="D509">
        <v>8</v>
      </c>
      <c r="E509">
        <v>2.2000000000000002</v>
      </c>
    </row>
    <row r="510" spans="1:5" x14ac:dyDescent="0.25">
      <c r="A510">
        <v>509</v>
      </c>
      <c r="B510">
        <v>10</v>
      </c>
      <c r="C510" t="s">
        <v>37</v>
      </c>
      <c r="D510">
        <v>8</v>
      </c>
      <c r="E510">
        <v>2.2000000000000002</v>
      </c>
    </row>
    <row r="511" spans="1:5" x14ac:dyDescent="0.25">
      <c r="A511">
        <v>510</v>
      </c>
      <c r="B511">
        <v>16</v>
      </c>
      <c r="C511" t="s">
        <v>27</v>
      </c>
      <c r="D511">
        <v>8</v>
      </c>
      <c r="E511">
        <v>2.4</v>
      </c>
    </row>
    <row r="512" spans="1:5" x14ac:dyDescent="0.25">
      <c r="A512">
        <v>511</v>
      </c>
      <c r="B512">
        <v>1</v>
      </c>
      <c r="C512" t="s">
        <v>27</v>
      </c>
      <c r="D512">
        <v>8</v>
      </c>
      <c r="E512">
        <v>3.2</v>
      </c>
    </row>
    <row r="513" spans="1:5" x14ac:dyDescent="0.25">
      <c r="A513">
        <v>512</v>
      </c>
      <c r="B513">
        <v>6</v>
      </c>
      <c r="C513" t="s">
        <v>37</v>
      </c>
      <c r="D513">
        <v>8</v>
      </c>
      <c r="E513">
        <v>2.6</v>
      </c>
    </row>
    <row r="514" spans="1:5" x14ac:dyDescent="0.25">
      <c r="A514">
        <v>513</v>
      </c>
      <c r="B514">
        <v>2</v>
      </c>
      <c r="C514" t="s">
        <v>32</v>
      </c>
      <c r="D514">
        <v>8</v>
      </c>
      <c r="E514">
        <v>2</v>
      </c>
    </row>
    <row r="515" spans="1:5" x14ac:dyDescent="0.25">
      <c r="A515">
        <v>514</v>
      </c>
      <c r="B515">
        <v>8</v>
      </c>
      <c r="C515" t="s">
        <v>37</v>
      </c>
      <c r="D515">
        <v>8</v>
      </c>
      <c r="E515">
        <v>2.85</v>
      </c>
    </row>
    <row r="516" spans="1:5" x14ac:dyDescent="0.25">
      <c r="A516">
        <v>515</v>
      </c>
      <c r="B516">
        <v>9</v>
      </c>
      <c r="C516" t="s">
        <v>37</v>
      </c>
      <c r="D516">
        <v>8</v>
      </c>
      <c r="E516">
        <v>3</v>
      </c>
    </row>
    <row r="517" spans="1:5" x14ac:dyDescent="0.25">
      <c r="A517">
        <v>516</v>
      </c>
      <c r="B517">
        <v>11</v>
      </c>
      <c r="C517" t="s">
        <v>27</v>
      </c>
      <c r="D517">
        <v>8</v>
      </c>
      <c r="E517">
        <v>2.4</v>
      </c>
    </row>
    <row r="518" spans="1:5" x14ac:dyDescent="0.25">
      <c r="A518">
        <v>517</v>
      </c>
      <c r="B518">
        <v>8</v>
      </c>
      <c r="C518" t="s">
        <v>27</v>
      </c>
      <c r="D518">
        <v>8</v>
      </c>
      <c r="E518">
        <v>2.4</v>
      </c>
    </row>
    <row r="519" spans="1:5" x14ac:dyDescent="0.25">
      <c r="A519">
        <v>518</v>
      </c>
      <c r="B519">
        <v>4</v>
      </c>
      <c r="C519" t="s">
        <v>37</v>
      </c>
      <c r="D519">
        <v>8</v>
      </c>
      <c r="E519">
        <v>2.5</v>
      </c>
    </row>
    <row r="520" spans="1:5" x14ac:dyDescent="0.25">
      <c r="A520">
        <v>519</v>
      </c>
      <c r="B520">
        <v>9</v>
      </c>
      <c r="C520" t="s">
        <v>57</v>
      </c>
      <c r="D520">
        <v>8</v>
      </c>
      <c r="E520">
        <v>2.2999999999999998</v>
      </c>
    </row>
    <row r="521" spans="1:5" x14ac:dyDescent="0.25">
      <c r="A521">
        <v>520</v>
      </c>
      <c r="B521">
        <v>3</v>
      </c>
      <c r="C521" t="s">
        <v>27</v>
      </c>
      <c r="D521">
        <v>8</v>
      </c>
      <c r="E521">
        <v>2.9</v>
      </c>
    </row>
    <row r="522" spans="1:5" x14ac:dyDescent="0.25">
      <c r="A522">
        <v>521</v>
      </c>
      <c r="B522">
        <v>4</v>
      </c>
      <c r="C522" t="s">
        <v>27</v>
      </c>
      <c r="D522">
        <v>8</v>
      </c>
      <c r="E522">
        <v>3</v>
      </c>
    </row>
    <row r="523" spans="1:5" x14ac:dyDescent="0.25">
      <c r="A523">
        <v>522</v>
      </c>
      <c r="B523">
        <v>5</v>
      </c>
      <c r="C523" t="s">
        <v>41</v>
      </c>
      <c r="D523">
        <v>6</v>
      </c>
      <c r="E523">
        <v>3.22</v>
      </c>
    </row>
    <row r="524" spans="1:5" x14ac:dyDescent="0.25">
      <c r="A524">
        <v>523</v>
      </c>
      <c r="B524">
        <v>9</v>
      </c>
      <c r="C524" t="s">
        <v>57</v>
      </c>
      <c r="D524">
        <v>8</v>
      </c>
      <c r="E524">
        <v>2.0499999999999998</v>
      </c>
    </row>
    <row r="525" spans="1:5" x14ac:dyDescent="0.25">
      <c r="A525">
        <v>524</v>
      </c>
      <c r="B525">
        <v>2</v>
      </c>
      <c r="C525" t="s">
        <v>27</v>
      </c>
      <c r="D525">
        <v>8</v>
      </c>
      <c r="E525">
        <v>2.8</v>
      </c>
    </row>
    <row r="526" spans="1:5" x14ac:dyDescent="0.25">
      <c r="A526">
        <v>525</v>
      </c>
      <c r="B526">
        <v>9</v>
      </c>
      <c r="C526" t="s">
        <v>27</v>
      </c>
      <c r="D526">
        <v>8</v>
      </c>
      <c r="E526">
        <v>2.2999999999999998</v>
      </c>
    </row>
    <row r="527" spans="1:5" x14ac:dyDescent="0.25">
      <c r="A527">
        <v>526</v>
      </c>
      <c r="B527">
        <v>6</v>
      </c>
      <c r="C527" t="s">
        <v>27</v>
      </c>
      <c r="D527">
        <v>8</v>
      </c>
      <c r="E527">
        <v>2.2999999999999998</v>
      </c>
    </row>
    <row r="528" spans="1:5" x14ac:dyDescent="0.25">
      <c r="A528">
        <v>527</v>
      </c>
      <c r="B528">
        <v>1</v>
      </c>
      <c r="C528" t="s">
        <v>37</v>
      </c>
      <c r="D528">
        <v>8</v>
      </c>
      <c r="E528">
        <v>2.85</v>
      </c>
    </row>
    <row r="529" spans="1:5" x14ac:dyDescent="0.25">
      <c r="A529">
        <v>528</v>
      </c>
      <c r="B529">
        <v>16</v>
      </c>
      <c r="C529" t="s">
        <v>172</v>
      </c>
      <c r="D529">
        <v>8</v>
      </c>
      <c r="E529">
        <v>2.8</v>
      </c>
    </row>
    <row r="530" spans="1:5" x14ac:dyDescent="0.25">
      <c r="A530">
        <v>529</v>
      </c>
      <c r="B530">
        <v>23</v>
      </c>
      <c r="C530" t="s">
        <v>90</v>
      </c>
      <c r="D530">
        <v>8</v>
      </c>
      <c r="E530">
        <v>1.6</v>
      </c>
    </row>
    <row r="531" spans="1:5" x14ac:dyDescent="0.25">
      <c r="A531">
        <v>530</v>
      </c>
      <c r="B531">
        <v>17</v>
      </c>
      <c r="C531" t="s">
        <v>123</v>
      </c>
      <c r="D531">
        <v>8</v>
      </c>
      <c r="E531">
        <v>2</v>
      </c>
    </row>
    <row r="532" spans="1:5" x14ac:dyDescent="0.25">
      <c r="A532">
        <v>531</v>
      </c>
      <c r="B532">
        <v>10</v>
      </c>
      <c r="C532" t="s">
        <v>57</v>
      </c>
      <c r="D532">
        <v>8</v>
      </c>
      <c r="E532">
        <v>2.2000000000000002</v>
      </c>
    </row>
    <row r="533" spans="1:5" x14ac:dyDescent="0.25">
      <c r="A533">
        <v>532</v>
      </c>
      <c r="B533">
        <v>6</v>
      </c>
      <c r="C533" t="s">
        <v>27</v>
      </c>
      <c r="D533">
        <v>8</v>
      </c>
      <c r="E533">
        <v>2.4</v>
      </c>
    </row>
    <row r="534" spans="1:5" x14ac:dyDescent="0.25">
      <c r="A534">
        <v>533</v>
      </c>
      <c r="B534">
        <v>37</v>
      </c>
      <c r="C534" t="s">
        <v>27</v>
      </c>
      <c r="D534">
        <v>8</v>
      </c>
      <c r="E534">
        <v>3</v>
      </c>
    </row>
    <row r="535" spans="1:5" x14ac:dyDescent="0.25">
      <c r="A535">
        <v>534</v>
      </c>
      <c r="B535">
        <v>6</v>
      </c>
      <c r="C535" t="s">
        <v>27</v>
      </c>
      <c r="D535">
        <v>8</v>
      </c>
      <c r="E535">
        <v>3</v>
      </c>
    </row>
    <row r="536" spans="1:5" x14ac:dyDescent="0.25">
      <c r="A536">
        <v>535</v>
      </c>
      <c r="B536">
        <v>8</v>
      </c>
      <c r="C536" t="s">
        <v>27</v>
      </c>
      <c r="D536">
        <v>8</v>
      </c>
      <c r="E536">
        <v>2.4</v>
      </c>
    </row>
    <row r="537" spans="1:5" x14ac:dyDescent="0.25">
      <c r="A537">
        <v>536</v>
      </c>
      <c r="B537">
        <v>36</v>
      </c>
      <c r="C537" t="s">
        <v>27</v>
      </c>
      <c r="D537">
        <v>8</v>
      </c>
      <c r="E537">
        <v>2.4</v>
      </c>
    </row>
    <row r="538" spans="1:5" x14ac:dyDescent="0.25">
      <c r="A538">
        <v>537</v>
      </c>
      <c r="B538">
        <v>2</v>
      </c>
      <c r="C538" t="s">
        <v>27</v>
      </c>
      <c r="D538">
        <v>8</v>
      </c>
      <c r="E538">
        <v>3</v>
      </c>
    </row>
    <row r="539" spans="1:5" x14ac:dyDescent="0.25">
      <c r="A539">
        <v>538</v>
      </c>
      <c r="B539">
        <v>38</v>
      </c>
      <c r="C539" t="s">
        <v>27</v>
      </c>
      <c r="D539">
        <v>8</v>
      </c>
      <c r="E539">
        <v>3</v>
      </c>
    </row>
    <row r="540" spans="1:5" x14ac:dyDescent="0.25">
      <c r="A540">
        <v>539</v>
      </c>
      <c r="B540">
        <v>9</v>
      </c>
      <c r="C540" t="s">
        <v>37</v>
      </c>
      <c r="D540">
        <v>8</v>
      </c>
      <c r="E540">
        <v>2.2000000000000002</v>
      </c>
    </row>
    <row r="541" spans="1:5" x14ac:dyDescent="0.25">
      <c r="A541">
        <v>540</v>
      </c>
      <c r="B541">
        <v>23</v>
      </c>
      <c r="C541" t="s">
        <v>27</v>
      </c>
      <c r="D541">
        <v>8</v>
      </c>
      <c r="E541">
        <v>2</v>
      </c>
    </row>
    <row r="542" spans="1:5" x14ac:dyDescent="0.25">
      <c r="A542">
        <v>541</v>
      </c>
      <c r="B542">
        <v>4</v>
      </c>
      <c r="C542" t="s">
        <v>37</v>
      </c>
      <c r="D542">
        <v>8</v>
      </c>
      <c r="E542">
        <v>2.4</v>
      </c>
    </row>
    <row r="543" spans="1:5" x14ac:dyDescent="0.25">
      <c r="A543">
        <v>542</v>
      </c>
      <c r="B543">
        <v>4</v>
      </c>
      <c r="C543" t="s">
        <v>37</v>
      </c>
      <c r="D543">
        <v>8</v>
      </c>
      <c r="E543">
        <v>2.4</v>
      </c>
    </row>
    <row r="544" spans="1:5" x14ac:dyDescent="0.25">
      <c r="A544">
        <v>543</v>
      </c>
      <c r="B544">
        <v>23</v>
      </c>
      <c r="C544" t="s">
        <v>27</v>
      </c>
      <c r="D544">
        <v>8</v>
      </c>
      <c r="E544">
        <v>3.2</v>
      </c>
    </row>
    <row r="545" spans="1:5" x14ac:dyDescent="0.25">
      <c r="A545">
        <v>544</v>
      </c>
      <c r="B545">
        <v>10</v>
      </c>
      <c r="C545" t="s">
        <v>27</v>
      </c>
      <c r="D545">
        <v>8</v>
      </c>
      <c r="E545">
        <v>2.2000000000000002</v>
      </c>
    </row>
    <row r="546" spans="1:5" x14ac:dyDescent="0.25">
      <c r="A546">
        <v>545</v>
      </c>
      <c r="B546">
        <v>6</v>
      </c>
      <c r="C546" t="s">
        <v>27</v>
      </c>
      <c r="D546">
        <v>8</v>
      </c>
      <c r="E546">
        <v>2.2999999999999998</v>
      </c>
    </row>
    <row r="547" spans="1:5" x14ac:dyDescent="0.25">
      <c r="A547">
        <v>546</v>
      </c>
      <c r="B547">
        <v>11</v>
      </c>
      <c r="C547" t="s">
        <v>27</v>
      </c>
      <c r="D547">
        <v>8</v>
      </c>
      <c r="E547">
        <v>3.2</v>
      </c>
    </row>
    <row r="548" spans="1:5" x14ac:dyDescent="0.25">
      <c r="A548">
        <v>547</v>
      </c>
      <c r="B548">
        <v>4</v>
      </c>
      <c r="C548" t="s">
        <v>57</v>
      </c>
      <c r="D548">
        <v>8</v>
      </c>
      <c r="E548">
        <v>2</v>
      </c>
    </row>
    <row r="549" spans="1:5" x14ac:dyDescent="0.25">
      <c r="A549">
        <v>548</v>
      </c>
      <c r="B549">
        <v>2</v>
      </c>
      <c r="C549" t="s">
        <v>32</v>
      </c>
      <c r="D549">
        <v>8</v>
      </c>
      <c r="E549">
        <v>2.73</v>
      </c>
    </row>
    <row r="550" spans="1:5" x14ac:dyDescent="0.25">
      <c r="A550">
        <v>549</v>
      </c>
      <c r="B550">
        <v>6</v>
      </c>
      <c r="C550" t="s">
        <v>37</v>
      </c>
      <c r="D550">
        <v>8</v>
      </c>
      <c r="E550">
        <v>3.1</v>
      </c>
    </row>
    <row r="551" spans="1:5" x14ac:dyDescent="0.25">
      <c r="A551">
        <v>550</v>
      </c>
      <c r="B551">
        <v>3</v>
      </c>
      <c r="C551" t="s">
        <v>57</v>
      </c>
      <c r="D551">
        <v>8</v>
      </c>
      <c r="E551">
        <v>1.8</v>
      </c>
    </row>
    <row r="552" spans="1:5" x14ac:dyDescent="0.25">
      <c r="A552">
        <v>551</v>
      </c>
      <c r="B552">
        <v>1</v>
      </c>
      <c r="C552" t="s">
        <v>37</v>
      </c>
      <c r="D552">
        <v>8</v>
      </c>
      <c r="E552">
        <v>3</v>
      </c>
    </row>
    <row r="553" spans="1:5" x14ac:dyDescent="0.25">
      <c r="A553">
        <v>552</v>
      </c>
      <c r="B553">
        <v>8</v>
      </c>
      <c r="C553" t="s">
        <v>27</v>
      </c>
      <c r="D553">
        <v>8</v>
      </c>
      <c r="E553">
        <v>2.36</v>
      </c>
    </row>
    <row r="554" spans="1:5" x14ac:dyDescent="0.25">
      <c r="A554">
        <v>553</v>
      </c>
      <c r="B554">
        <v>10</v>
      </c>
      <c r="C554" t="s">
        <v>27</v>
      </c>
      <c r="D554">
        <v>8</v>
      </c>
      <c r="E554">
        <v>3.2</v>
      </c>
    </row>
    <row r="555" spans="1:5" x14ac:dyDescent="0.25">
      <c r="A555">
        <v>554</v>
      </c>
      <c r="B555">
        <v>8</v>
      </c>
      <c r="C555" t="s">
        <v>57</v>
      </c>
      <c r="D555">
        <v>8</v>
      </c>
      <c r="E555">
        <v>2</v>
      </c>
    </row>
    <row r="556" spans="1:5" x14ac:dyDescent="0.25">
      <c r="A556">
        <v>555</v>
      </c>
      <c r="B556">
        <v>10</v>
      </c>
      <c r="C556" t="s">
        <v>57</v>
      </c>
      <c r="D556">
        <v>8</v>
      </c>
      <c r="E556">
        <v>2.0499999999999998</v>
      </c>
    </row>
    <row r="557" spans="1:5" x14ac:dyDescent="0.25">
      <c r="A557">
        <v>556</v>
      </c>
      <c r="B557">
        <v>4</v>
      </c>
      <c r="C557" t="s">
        <v>57</v>
      </c>
      <c r="D557">
        <v>8</v>
      </c>
      <c r="E557">
        <v>2</v>
      </c>
    </row>
    <row r="558" spans="1:5" x14ac:dyDescent="0.25">
      <c r="A558">
        <v>557</v>
      </c>
      <c r="B558">
        <v>28</v>
      </c>
      <c r="C558" t="s">
        <v>27</v>
      </c>
      <c r="D558">
        <v>8</v>
      </c>
      <c r="E558">
        <v>2.9</v>
      </c>
    </row>
    <row r="559" spans="1:5" x14ac:dyDescent="0.25">
      <c r="A559">
        <v>558</v>
      </c>
      <c r="B559">
        <v>4</v>
      </c>
      <c r="C559" t="s">
        <v>27</v>
      </c>
      <c r="D559">
        <v>8</v>
      </c>
      <c r="E559">
        <v>2.4</v>
      </c>
    </row>
    <row r="560" spans="1:5" x14ac:dyDescent="0.25">
      <c r="A560">
        <v>559</v>
      </c>
      <c r="B560">
        <v>2</v>
      </c>
      <c r="C560" t="s">
        <v>37</v>
      </c>
      <c r="D560">
        <v>8</v>
      </c>
      <c r="E560">
        <v>2</v>
      </c>
    </row>
    <row r="561" spans="1:5" x14ac:dyDescent="0.25">
      <c r="A561">
        <v>560</v>
      </c>
      <c r="B561">
        <v>26</v>
      </c>
      <c r="C561" t="s">
        <v>27</v>
      </c>
      <c r="D561">
        <v>8</v>
      </c>
      <c r="E561">
        <v>3.2</v>
      </c>
    </row>
    <row r="562" spans="1:5" x14ac:dyDescent="0.25">
      <c r="A562">
        <v>561</v>
      </c>
      <c r="B562">
        <v>2</v>
      </c>
      <c r="C562" t="s">
        <v>27</v>
      </c>
      <c r="D562">
        <v>8</v>
      </c>
      <c r="E562">
        <v>2.84</v>
      </c>
    </row>
    <row r="563" spans="1:5" x14ac:dyDescent="0.25">
      <c r="A563">
        <v>562</v>
      </c>
      <c r="B563">
        <v>39</v>
      </c>
      <c r="C563" t="s">
        <v>27</v>
      </c>
      <c r="D563">
        <v>8</v>
      </c>
      <c r="E563">
        <v>2.4</v>
      </c>
    </row>
    <row r="564" spans="1:5" x14ac:dyDescent="0.25">
      <c r="A564">
        <v>563</v>
      </c>
      <c r="B564">
        <v>6</v>
      </c>
      <c r="C564" t="s">
        <v>27</v>
      </c>
      <c r="D564">
        <v>8</v>
      </c>
      <c r="E564">
        <v>2.2999999999999998</v>
      </c>
    </row>
    <row r="565" spans="1:5" x14ac:dyDescent="0.25">
      <c r="A565">
        <v>564</v>
      </c>
      <c r="B565">
        <v>2</v>
      </c>
      <c r="C565" t="s">
        <v>27</v>
      </c>
      <c r="D565">
        <v>8</v>
      </c>
      <c r="E565">
        <v>2.2999999999999998</v>
      </c>
    </row>
    <row r="566" spans="1:5" x14ac:dyDescent="0.25">
      <c r="A566">
        <v>565</v>
      </c>
      <c r="B566">
        <v>9</v>
      </c>
      <c r="C566" t="s">
        <v>27</v>
      </c>
      <c r="D566">
        <v>4</v>
      </c>
      <c r="E566">
        <v>1.4</v>
      </c>
    </row>
    <row r="567" spans="1:5" x14ac:dyDescent="0.25">
      <c r="A567">
        <v>566</v>
      </c>
      <c r="B567">
        <v>2</v>
      </c>
      <c r="C567" t="s">
        <v>57</v>
      </c>
      <c r="D567">
        <v>8</v>
      </c>
      <c r="E567">
        <v>2.2999999999999998</v>
      </c>
    </row>
    <row r="568" spans="1:5" x14ac:dyDescent="0.25">
      <c r="A568">
        <v>567</v>
      </c>
      <c r="B568">
        <v>8</v>
      </c>
      <c r="C568" t="s">
        <v>37</v>
      </c>
      <c r="D568">
        <v>8</v>
      </c>
      <c r="E568">
        <v>2.4</v>
      </c>
    </row>
    <row r="569" spans="1:5" x14ac:dyDescent="0.25">
      <c r="A569">
        <v>568</v>
      </c>
      <c r="B569">
        <v>8</v>
      </c>
      <c r="C569" t="s">
        <v>57</v>
      </c>
      <c r="D569">
        <v>8</v>
      </c>
      <c r="E569">
        <v>2.2000000000000002</v>
      </c>
    </row>
    <row r="570" spans="1:5" x14ac:dyDescent="0.25">
      <c r="A570">
        <v>569</v>
      </c>
      <c r="B570">
        <v>8</v>
      </c>
      <c r="C570" t="s">
        <v>27</v>
      </c>
      <c r="D570">
        <v>8</v>
      </c>
      <c r="E570">
        <v>2.5</v>
      </c>
    </row>
    <row r="571" spans="1:5" x14ac:dyDescent="0.25">
      <c r="A571">
        <v>570</v>
      </c>
      <c r="B571">
        <v>23</v>
      </c>
      <c r="C571" t="s">
        <v>27</v>
      </c>
      <c r="D571">
        <v>8</v>
      </c>
      <c r="E571">
        <v>2.2000000000000002</v>
      </c>
    </row>
    <row r="572" spans="1:5" x14ac:dyDescent="0.25">
      <c r="A572">
        <v>571</v>
      </c>
      <c r="B572">
        <v>8</v>
      </c>
      <c r="C572" t="s">
        <v>57</v>
      </c>
      <c r="D572">
        <v>8</v>
      </c>
      <c r="E572">
        <v>2.2999999999999998</v>
      </c>
    </row>
    <row r="573" spans="1:5" x14ac:dyDescent="0.25">
      <c r="A573">
        <v>572</v>
      </c>
      <c r="B573">
        <v>3</v>
      </c>
      <c r="C573" t="s">
        <v>27</v>
      </c>
      <c r="D573">
        <v>8</v>
      </c>
      <c r="E573">
        <v>3.2</v>
      </c>
    </row>
    <row r="574" spans="1:5" x14ac:dyDescent="0.25">
      <c r="A574">
        <v>573</v>
      </c>
      <c r="B574">
        <v>8</v>
      </c>
      <c r="C574" t="s">
        <v>27</v>
      </c>
      <c r="D574">
        <v>8</v>
      </c>
      <c r="E574">
        <v>2.2000000000000002</v>
      </c>
    </row>
    <row r="575" spans="1:5" x14ac:dyDescent="0.25">
      <c r="A575">
        <v>574</v>
      </c>
      <c r="B575">
        <v>11</v>
      </c>
      <c r="C575" t="s">
        <v>27</v>
      </c>
      <c r="D575">
        <v>8</v>
      </c>
      <c r="E575">
        <v>2.4</v>
      </c>
    </row>
    <row r="576" spans="1:5" x14ac:dyDescent="0.25">
      <c r="A576">
        <v>575</v>
      </c>
      <c r="B576">
        <v>23</v>
      </c>
      <c r="C576" t="s">
        <v>90</v>
      </c>
      <c r="D576">
        <v>8</v>
      </c>
      <c r="E576">
        <v>1.6</v>
      </c>
    </row>
    <row r="577" spans="1:5" x14ac:dyDescent="0.25">
      <c r="A577">
        <v>576</v>
      </c>
      <c r="B577">
        <v>2</v>
      </c>
      <c r="C577" t="s">
        <v>37</v>
      </c>
      <c r="D577">
        <v>8</v>
      </c>
      <c r="E577">
        <v>2</v>
      </c>
    </row>
    <row r="578" spans="1:5" x14ac:dyDescent="0.25">
      <c r="A578">
        <v>577</v>
      </c>
      <c r="B578">
        <v>8</v>
      </c>
      <c r="C578" t="s">
        <v>57</v>
      </c>
      <c r="D578">
        <v>8</v>
      </c>
      <c r="E578">
        <v>2.2999999999999998</v>
      </c>
    </row>
    <row r="579" spans="1:5" x14ac:dyDescent="0.25">
      <c r="A579">
        <v>578</v>
      </c>
      <c r="B579">
        <v>6</v>
      </c>
      <c r="C579" t="s">
        <v>27</v>
      </c>
      <c r="D579">
        <v>8</v>
      </c>
      <c r="E579">
        <v>2.4</v>
      </c>
    </row>
    <row r="580" spans="1:5" x14ac:dyDescent="0.25">
      <c r="A580">
        <v>579</v>
      </c>
      <c r="B580">
        <v>14</v>
      </c>
      <c r="C580" t="s">
        <v>57</v>
      </c>
      <c r="D580">
        <v>8</v>
      </c>
      <c r="E580">
        <v>2</v>
      </c>
    </row>
    <row r="581" spans="1:5" x14ac:dyDescent="0.25">
      <c r="A581">
        <v>580</v>
      </c>
      <c r="B581">
        <v>4</v>
      </c>
      <c r="C581" t="s">
        <v>37</v>
      </c>
      <c r="D581">
        <v>8</v>
      </c>
      <c r="E581">
        <v>2.85</v>
      </c>
    </row>
    <row r="582" spans="1:5" x14ac:dyDescent="0.25">
      <c r="A582">
        <v>581</v>
      </c>
      <c r="B582">
        <v>6</v>
      </c>
      <c r="C582" t="s">
        <v>37</v>
      </c>
      <c r="D582">
        <v>8</v>
      </c>
      <c r="E582">
        <v>2.5</v>
      </c>
    </row>
    <row r="583" spans="1:5" x14ac:dyDescent="0.25">
      <c r="A583">
        <v>582</v>
      </c>
      <c r="B583">
        <v>11</v>
      </c>
      <c r="C583" t="s">
        <v>27</v>
      </c>
      <c r="D583">
        <v>8</v>
      </c>
      <c r="E583">
        <v>3.2</v>
      </c>
    </row>
    <row r="584" spans="1:5" x14ac:dyDescent="0.25">
      <c r="A584">
        <v>583</v>
      </c>
      <c r="B584">
        <v>11</v>
      </c>
      <c r="C584" t="s">
        <v>27</v>
      </c>
      <c r="D584">
        <v>8</v>
      </c>
      <c r="E584">
        <v>3</v>
      </c>
    </row>
    <row r="585" spans="1:5" x14ac:dyDescent="0.25">
      <c r="A585">
        <v>584</v>
      </c>
      <c r="B585">
        <v>4</v>
      </c>
      <c r="C585" t="s">
        <v>90</v>
      </c>
      <c r="D585">
        <v>8</v>
      </c>
      <c r="E585">
        <v>1.6</v>
      </c>
    </row>
    <row r="586" spans="1:5" x14ac:dyDescent="0.25">
      <c r="A586">
        <v>585</v>
      </c>
      <c r="B586">
        <v>6</v>
      </c>
      <c r="C586" t="s">
        <v>57</v>
      </c>
      <c r="D586">
        <v>8</v>
      </c>
      <c r="E586">
        <v>2.2999999999999998</v>
      </c>
    </row>
    <row r="587" spans="1:5" x14ac:dyDescent="0.25">
      <c r="A587">
        <v>586</v>
      </c>
      <c r="B587">
        <v>12</v>
      </c>
      <c r="C587" t="s">
        <v>27</v>
      </c>
      <c r="D587">
        <v>4</v>
      </c>
      <c r="E587">
        <v>1.3</v>
      </c>
    </row>
    <row r="588" spans="1:5" x14ac:dyDescent="0.25">
      <c r="A588">
        <v>587</v>
      </c>
      <c r="B588">
        <v>6</v>
      </c>
      <c r="C588" t="s">
        <v>57</v>
      </c>
      <c r="D588">
        <v>8</v>
      </c>
      <c r="E588">
        <v>2</v>
      </c>
    </row>
    <row r="589" spans="1:5" x14ac:dyDescent="0.25">
      <c r="A589">
        <v>588</v>
      </c>
      <c r="B589">
        <v>6</v>
      </c>
      <c r="C589" t="s">
        <v>37</v>
      </c>
      <c r="D589">
        <v>8</v>
      </c>
      <c r="E589">
        <v>2.2000000000000002</v>
      </c>
    </row>
    <row r="590" spans="1:5" x14ac:dyDescent="0.25">
      <c r="A590">
        <v>589</v>
      </c>
      <c r="B590">
        <v>9</v>
      </c>
      <c r="C590" t="s">
        <v>57</v>
      </c>
      <c r="D590">
        <v>8</v>
      </c>
      <c r="E590">
        <v>2</v>
      </c>
    </row>
    <row r="591" spans="1:5" x14ac:dyDescent="0.25">
      <c r="A591">
        <v>590</v>
      </c>
      <c r="B591">
        <v>2</v>
      </c>
      <c r="C591" t="s">
        <v>37</v>
      </c>
      <c r="D591">
        <v>8</v>
      </c>
      <c r="E591">
        <v>2.2000000000000002</v>
      </c>
    </row>
    <row r="592" spans="1:5" x14ac:dyDescent="0.25">
      <c r="A592">
        <v>591</v>
      </c>
      <c r="B592">
        <v>9</v>
      </c>
      <c r="C592" t="s">
        <v>37</v>
      </c>
      <c r="D592">
        <v>8</v>
      </c>
      <c r="E592">
        <v>2.4</v>
      </c>
    </row>
    <row r="593" spans="1:5" x14ac:dyDescent="0.25">
      <c r="A593">
        <v>592</v>
      </c>
      <c r="B593">
        <v>4</v>
      </c>
      <c r="C593" t="s">
        <v>27</v>
      </c>
      <c r="D593">
        <v>8</v>
      </c>
      <c r="E593">
        <v>2.2999999999999998</v>
      </c>
    </row>
    <row r="594" spans="1:5" x14ac:dyDescent="0.25">
      <c r="A594">
        <v>593</v>
      </c>
      <c r="B594">
        <v>1</v>
      </c>
      <c r="C594" t="s">
        <v>27</v>
      </c>
      <c r="D594">
        <v>8</v>
      </c>
      <c r="E594">
        <v>2</v>
      </c>
    </row>
    <row r="595" spans="1:5" x14ac:dyDescent="0.25">
      <c r="A595">
        <v>594</v>
      </c>
      <c r="B595">
        <v>2</v>
      </c>
      <c r="C595" t="s">
        <v>32</v>
      </c>
      <c r="D595">
        <v>8</v>
      </c>
      <c r="E595">
        <v>2.73</v>
      </c>
    </row>
    <row r="596" spans="1:5" x14ac:dyDescent="0.25">
      <c r="A596">
        <v>595</v>
      </c>
      <c r="B596">
        <v>5</v>
      </c>
      <c r="C596" t="s">
        <v>41</v>
      </c>
      <c r="D596">
        <v>6</v>
      </c>
      <c r="E596">
        <v>2.65</v>
      </c>
    </row>
    <row r="597" spans="1:5" x14ac:dyDescent="0.25">
      <c r="A597">
        <v>596</v>
      </c>
      <c r="B597">
        <v>5</v>
      </c>
      <c r="C597" t="s">
        <v>672</v>
      </c>
      <c r="D597">
        <v>4</v>
      </c>
      <c r="E597">
        <v>2.37</v>
      </c>
    </row>
    <row r="598" spans="1:5" x14ac:dyDescent="0.25">
      <c r="A598">
        <v>597</v>
      </c>
      <c r="B598">
        <v>31</v>
      </c>
      <c r="C598" t="s">
        <v>27</v>
      </c>
      <c r="D598">
        <v>8</v>
      </c>
      <c r="E598">
        <v>2</v>
      </c>
    </row>
    <row r="599" spans="1:5" x14ac:dyDescent="0.25">
      <c r="A599">
        <v>598</v>
      </c>
      <c r="B599">
        <v>2</v>
      </c>
      <c r="C599" t="s">
        <v>57</v>
      </c>
      <c r="D599">
        <v>8</v>
      </c>
      <c r="E599">
        <v>2.2999999999999998</v>
      </c>
    </row>
    <row r="600" spans="1:5" x14ac:dyDescent="0.25">
      <c r="A600">
        <v>599</v>
      </c>
      <c r="B600">
        <v>6</v>
      </c>
      <c r="C600" t="s">
        <v>57</v>
      </c>
      <c r="D600">
        <v>8</v>
      </c>
      <c r="E600">
        <v>2.2000000000000002</v>
      </c>
    </row>
    <row r="601" spans="1:5" x14ac:dyDescent="0.25">
      <c r="A601">
        <v>600</v>
      </c>
      <c r="B601">
        <v>32</v>
      </c>
      <c r="C601" t="s">
        <v>57</v>
      </c>
      <c r="D601">
        <v>8</v>
      </c>
      <c r="E601">
        <v>2.2000000000000002</v>
      </c>
    </row>
    <row r="602" spans="1:5" x14ac:dyDescent="0.25">
      <c r="A602">
        <v>601</v>
      </c>
      <c r="B602">
        <v>9</v>
      </c>
      <c r="C602" t="s">
        <v>27</v>
      </c>
      <c r="D602">
        <v>8</v>
      </c>
      <c r="E602">
        <v>2.2000000000000002</v>
      </c>
    </row>
    <row r="603" spans="1:5" x14ac:dyDescent="0.25">
      <c r="A603">
        <v>602</v>
      </c>
      <c r="B603">
        <v>10</v>
      </c>
      <c r="C603" t="s">
        <v>27</v>
      </c>
      <c r="D603">
        <v>8</v>
      </c>
      <c r="E603">
        <v>3.2</v>
      </c>
    </row>
    <row r="604" spans="1:5" x14ac:dyDescent="0.25">
      <c r="A604">
        <v>603</v>
      </c>
      <c r="B604">
        <v>6</v>
      </c>
      <c r="C604" t="s">
        <v>37</v>
      </c>
      <c r="D604">
        <v>8</v>
      </c>
      <c r="E604">
        <v>2.85</v>
      </c>
    </row>
    <row r="605" spans="1:5" x14ac:dyDescent="0.25">
      <c r="A605">
        <v>604</v>
      </c>
      <c r="B605">
        <v>4</v>
      </c>
      <c r="C605" t="s">
        <v>37</v>
      </c>
      <c r="D605">
        <v>8</v>
      </c>
      <c r="E605">
        <v>2.5</v>
      </c>
    </row>
    <row r="606" spans="1:5" x14ac:dyDescent="0.25">
      <c r="A606">
        <v>605</v>
      </c>
      <c r="B606">
        <v>9</v>
      </c>
      <c r="C606" t="s">
        <v>27</v>
      </c>
      <c r="D606">
        <v>8</v>
      </c>
      <c r="E606">
        <v>2.4</v>
      </c>
    </row>
    <row r="607" spans="1:5" x14ac:dyDescent="0.25">
      <c r="A607">
        <v>606</v>
      </c>
      <c r="B607">
        <v>6</v>
      </c>
      <c r="C607" t="s">
        <v>57</v>
      </c>
      <c r="D607">
        <v>8</v>
      </c>
      <c r="E607">
        <v>2.0499999999999998</v>
      </c>
    </row>
    <row r="608" spans="1:5" x14ac:dyDescent="0.25">
      <c r="A608">
        <v>607</v>
      </c>
      <c r="B608">
        <v>24</v>
      </c>
      <c r="C608" t="s">
        <v>37</v>
      </c>
      <c r="D608">
        <v>8</v>
      </c>
      <c r="E608">
        <v>2.4</v>
      </c>
    </row>
    <row r="609" spans="1:5" x14ac:dyDescent="0.25">
      <c r="A609">
        <v>608</v>
      </c>
      <c r="B609">
        <v>4</v>
      </c>
      <c r="C609" t="s">
        <v>57</v>
      </c>
      <c r="D609">
        <v>8</v>
      </c>
      <c r="E609">
        <v>2.0499999999999998</v>
      </c>
    </row>
    <row r="610" spans="1:5" x14ac:dyDescent="0.25">
      <c r="A610">
        <v>609</v>
      </c>
      <c r="B610">
        <v>8</v>
      </c>
      <c r="C610" t="s">
        <v>57</v>
      </c>
      <c r="D610">
        <v>8</v>
      </c>
      <c r="E610">
        <v>2.2999999999999998</v>
      </c>
    </row>
    <row r="611" spans="1:5" x14ac:dyDescent="0.25">
      <c r="A611">
        <v>610</v>
      </c>
      <c r="B611">
        <v>10</v>
      </c>
      <c r="C611" t="s">
        <v>37</v>
      </c>
      <c r="D611">
        <v>8</v>
      </c>
      <c r="E611">
        <v>2.2000000000000002</v>
      </c>
    </row>
    <row r="612" spans="1:5" x14ac:dyDescent="0.25">
      <c r="A612">
        <v>611</v>
      </c>
      <c r="B612">
        <v>4</v>
      </c>
      <c r="C612" t="s">
        <v>90</v>
      </c>
      <c r="D612">
        <v>8</v>
      </c>
      <c r="E612">
        <v>1.8</v>
      </c>
    </row>
    <row r="613" spans="1:5" x14ac:dyDescent="0.25">
      <c r="A613">
        <v>612</v>
      </c>
      <c r="B613">
        <v>8</v>
      </c>
      <c r="C613" t="s">
        <v>57</v>
      </c>
      <c r="D613">
        <v>8</v>
      </c>
      <c r="E613">
        <v>2.2999999999999998</v>
      </c>
    </row>
    <row r="614" spans="1:5" x14ac:dyDescent="0.25">
      <c r="A614">
        <v>613</v>
      </c>
      <c r="B614">
        <v>9</v>
      </c>
      <c r="C614" t="s">
        <v>37</v>
      </c>
      <c r="D614">
        <v>8</v>
      </c>
      <c r="E614">
        <v>2.4</v>
      </c>
    </row>
    <row r="615" spans="1:5" x14ac:dyDescent="0.25">
      <c r="A615">
        <v>614</v>
      </c>
      <c r="B615">
        <v>5</v>
      </c>
      <c r="C615" t="s">
        <v>41</v>
      </c>
      <c r="D615">
        <v>6</v>
      </c>
      <c r="E615">
        <v>3.1</v>
      </c>
    </row>
    <row r="616" spans="1:5" x14ac:dyDescent="0.25">
      <c r="A616">
        <v>615</v>
      </c>
      <c r="B616">
        <v>31</v>
      </c>
      <c r="C616" t="s">
        <v>27</v>
      </c>
      <c r="D616">
        <v>8</v>
      </c>
      <c r="E616">
        <v>2.84</v>
      </c>
    </row>
    <row r="617" spans="1:5" x14ac:dyDescent="0.25">
      <c r="A617">
        <v>616</v>
      </c>
      <c r="B617">
        <v>3</v>
      </c>
      <c r="C617" t="s">
        <v>27</v>
      </c>
      <c r="D617">
        <v>8</v>
      </c>
      <c r="E617">
        <v>2.84</v>
      </c>
    </row>
    <row r="618" spans="1:5" x14ac:dyDescent="0.25">
      <c r="A618">
        <v>617</v>
      </c>
      <c r="B618">
        <v>2</v>
      </c>
      <c r="C618" t="s">
        <v>32</v>
      </c>
      <c r="D618">
        <v>8</v>
      </c>
      <c r="E618">
        <v>2.73</v>
      </c>
    </row>
    <row r="619" spans="1:5" x14ac:dyDescent="0.25">
      <c r="A619">
        <v>618</v>
      </c>
      <c r="B619">
        <v>2</v>
      </c>
      <c r="C619" t="s">
        <v>57</v>
      </c>
      <c r="D619">
        <v>8</v>
      </c>
      <c r="E619">
        <v>2.2999999999999998</v>
      </c>
    </row>
    <row r="620" spans="1:5" x14ac:dyDescent="0.25">
      <c r="A620">
        <v>619</v>
      </c>
      <c r="B620">
        <v>6</v>
      </c>
      <c r="C620" t="s">
        <v>27</v>
      </c>
      <c r="D620">
        <v>8</v>
      </c>
      <c r="E620">
        <v>2.2999999999999998</v>
      </c>
    </row>
    <row r="621" spans="1:5" x14ac:dyDescent="0.25">
      <c r="A621">
        <v>620</v>
      </c>
      <c r="B621">
        <v>4</v>
      </c>
      <c r="C621" t="s">
        <v>27</v>
      </c>
      <c r="D621">
        <v>8</v>
      </c>
      <c r="E621">
        <v>3.2</v>
      </c>
    </row>
    <row r="622" spans="1:5" x14ac:dyDescent="0.25">
      <c r="A622">
        <v>621</v>
      </c>
      <c r="B622">
        <v>4</v>
      </c>
      <c r="C622" t="s">
        <v>90</v>
      </c>
      <c r="D622">
        <v>8</v>
      </c>
      <c r="E622">
        <v>1.6</v>
      </c>
    </row>
    <row r="623" spans="1:5" x14ac:dyDescent="0.25">
      <c r="A623">
        <v>622</v>
      </c>
      <c r="B623">
        <v>5</v>
      </c>
      <c r="C623" t="s">
        <v>41</v>
      </c>
      <c r="D623">
        <v>6</v>
      </c>
      <c r="E623">
        <v>3.22</v>
      </c>
    </row>
    <row r="624" spans="1:5" x14ac:dyDescent="0.25">
      <c r="A624">
        <v>623</v>
      </c>
      <c r="B624">
        <v>11</v>
      </c>
      <c r="C624" t="s">
        <v>27</v>
      </c>
      <c r="D624">
        <v>8</v>
      </c>
      <c r="E624">
        <v>3.2</v>
      </c>
    </row>
    <row r="625" spans="1:5" x14ac:dyDescent="0.25">
      <c r="A625">
        <v>624</v>
      </c>
      <c r="B625">
        <v>14</v>
      </c>
      <c r="C625" t="s">
        <v>57</v>
      </c>
      <c r="D625">
        <v>8</v>
      </c>
      <c r="E625">
        <v>2.0499999999999998</v>
      </c>
    </row>
    <row r="626" spans="1:5" x14ac:dyDescent="0.25">
      <c r="A626">
        <v>625</v>
      </c>
      <c r="B626">
        <v>1</v>
      </c>
      <c r="C626" t="s">
        <v>27</v>
      </c>
      <c r="D626">
        <v>8</v>
      </c>
      <c r="E626">
        <v>2.2000000000000002</v>
      </c>
    </row>
    <row r="627" spans="1:5" x14ac:dyDescent="0.25">
      <c r="A627">
        <v>626</v>
      </c>
      <c r="B627">
        <v>2</v>
      </c>
      <c r="C627" t="s">
        <v>27</v>
      </c>
      <c r="D627">
        <v>8</v>
      </c>
      <c r="E627">
        <v>3</v>
      </c>
    </row>
    <row r="628" spans="1:5" x14ac:dyDescent="0.25">
      <c r="A628">
        <v>627</v>
      </c>
      <c r="B628">
        <v>10</v>
      </c>
      <c r="C628" t="s">
        <v>27</v>
      </c>
      <c r="D628">
        <v>8</v>
      </c>
      <c r="E628">
        <v>3</v>
      </c>
    </row>
    <row r="629" spans="1:5" x14ac:dyDescent="0.25">
      <c r="A629">
        <v>628</v>
      </c>
      <c r="B629">
        <v>6</v>
      </c>
      <c r="C629" t="s">
        <v>27</v>
      </c>
      <c r="D629">
        <v>8</v>
      </c>
      <c r="E629">
        <v>2.84</v>
      </c>
    </row>
    <row r="630" spans="1:5" x14ac:dyDescent="0.25">
      <c r="A630">
        <v>629</v>
      </c>
      <c r="B630">
        <v>9</v>
      </c>
      <c r="C630" t="s">
        <v>57</v>
      </c>
      <c r="D630">
        <v>8</v>
      </c>
      <c r="E630">
        <v>2.2999999999999998</v>
      </c>
    </row>
    <row r="631" spans="1:5" x14ac:dyDescent="0.25">
      <c r="A631">
        <v>630</v>
      </c>
      <c r="B631">
        <v>2</v>
      </c>
      <c r="C631" t="s">
        <v>27</v>
      </c>
      <c r="D631">
        <v>8</v>
      </c>
      <c r="E631">
        <v>3.2</v>
      </c>
    </row>
    <row r="632" spans="1:5" x14ac:dyDescent="0.25">
      <c r="A632">
        <v>631</v>
      </c>
      <c r="B632">
        <v>9</v>
      </c>
      <c r="C632" t="s">
        <v>57</v>
      </c>
      <c r="D632">
        <v>8</v>
      </c>
      <c r="E632">
        <v>2</v>
      </c>
    </row>
    <row r="633" spans="1:5" x14ac:dyDescent="0.25">
      <c r="A633">
        <v>632</v>
      </c>
      <c r="B633">
        <v>36</v>
      </c>
      <c r="C633" t="s">
        <v>709</v>
      </c>
      <c r="D633">
        <v>8</v>
      </c>
      <c r="E633">
        <v>3.13</v>
      </c>
    </row>
    <row r="634" spans="1:5" x14ac:dyDescent="0.25">
      <c r="A634">
        <v>633</v>
      </c>
      <c r="B634">
        <v>40</v>
      </c>
      <c r="C634" t="s">
        <v>90</v>
      </c>
      <c r="D634">
        <v>8</v>
      </c>
      <c r="E634">
        <v>1.8</v>
      </c>
    </row>
    <row r="635" spans="1:5" x14ac:dyDescent="0.25">
      <c r="A635">
        <v>634</v>
      </c>
      <c r="B635">
        <v>28</v>
      </c>
      <c r="C635" t="s">
        <v>27</v>
      </c>
      <c r="D635">
        <v>8</v>
      </c>
      <c r="E635">
        <v>3.2</v>
      </c>
    </row>
    <row r="636" spans="1:5" x14ac:dyDescent="0.25">
      <c r="A636">
        <v>635</v>
      </c>
      <c r="B636">
        <v>4</v>
      </c>
      <c r="C636" t="s">
        <v>37</v>
      </c>
      <c r="D636">
        <v>8</v>
      </c>
      <c r="E636">
        <v>3</v>
      </c>
    </row>
    <row r="637" spans="1:5" x14ac:dyDescent="0.25">
      <c r="A637">
        <v>636</v>
      </c>
      <c r="B637">
        <v>4</v>
      </c>
      <c r="C637" t="s">
        <v>37</v>
      </c>
      <c r="D637">
        <v>8</v>
      </c>
      <c r="E637">
        <v>2.2000000000000002</v>
      </c>
    </row>
    <row r="638" spans="1:5" x14ac:dyDescent="0.25">
      <c r="A638">
        <v>637</v>
      </c>
      <c r="B638">
        <v>8</v>
      </c>
      <c r="C638" t="s">
        <v>37</v>
      </c>
      <c r="D638">
        <v>8</v>
      </c>
      <c r="E638">
        <v>2.2000000000000002</v>
      </c>
    </row>
    <row r="639" spans="1:5" x14ac:dyDescent="0.25">
      <c r="A639">
        <v>638</v>
      </c>
      <c r="B639">
        <v>6</v>
      </c>
      <c r="C639" t="s">
        <v>57</v>
      </c>
      <c r="D639">
        <v>8</v>
      </c>
      <c r="E639">
        <v>2.2999999999999998</v>
      </c>
    </row>
    <row r="640" spans="1:5" x14ac:dyDescent="0.25">
      <c r="A640">
        <v>639</v>
      </c>
      <c r="B640">
        <v>5</v>
      </c>
      <c r="C640" t="s">
        <v>41</v>
      </c>
      <c r="D640">
        <v>6</v>
      </c>
      <c r="E640">
        <v>2.65</v>
      </c>
    </row>
    <row r="641" spans="1:5" x14ac:dyDescent="0.25">
      <c r="A641">
        <v>640</v>
      </c>
      <c r="B641">
        <v>19</v>
      </c>
      <c r="C641" t="s">
        <v>123</v>
      </c>
      <c r="D641">
        <v>4</v>
      </c>
      <c r="E641">
        <v>1.8</v>
      </c>
    </row>
    <row r="642" spans="1:5" x14ac:dyDescent="0.25">
      <c r="A642">
        <v>641</v>
      </c>
      <c r="B642">
        <v>1</v>
      </c>
      <c r="C642" t="s">
        <v>37</v>
      </c>
      <c r="D642">
        <v>8</v>
      </c>
      <c r="E642">
        <v>2.8</v>
      </c>
    </row>
    <row r="643" spans="1:5" x14ac:dyDescent="0.25">
      <c r="A643">
        <v>642</v>
      </c>
      <c r="B643">
        <v>9</v>
      </c>
      <c r="C643" t="s">
        <v>37</v>
      </c>
      <c r="D643">
        <v>8</v>
      </c>
      <c r="E643">
        <v>2</v>
      </c>
    </row>
    <row r="644" spans="1:5" x14ac:dyDescent="0.25">
      <c r="A644">
        <v>643</v>
      </c>
      <c r="B644">
        <v>8</v>
      </c>
      <c r="C644" t="s">
        <v>27</v>
      </c>
      <c r="D644">
        <v>8</v>
      </c>
      <c r="E644">
        <v>2.2000000000000002</v>
      </c>
    </row>
    <row r="645" spans="1:5" x14ac:dyDescent="0.25">
      <c r="A645">
        <v>644</v>
      </c>
      <c r="B645">
        <v>9</v>
      </c>
      <c r="C645" t="s">
        <v>57</v>
      </c>
      <c r="D645">
        <v>8</v>
      </c>
      <c r="E645">
        <v>2.2000000000000002</v>
      </c>
    </row>
    <row r="646" spans="1:5" x14ac:dyDescent="0.25">
      <c r="A646">
        <v>645</v>
      </c>
      <c r="B646">
        <v>17</v>
      </c>
      <c r="C646" t="s">
        <v>123</v>
      </c>
      <c r="D646">
        <v>8</v>
      </c>
      <c r="E646">
        <v>2</v>
      </c>
    </row>
    <row r="647" spans="1:5" x14ac:dyDescent="0.25">
      <c r="A647">
        <v>646</v>
      </c>
      <c r="B647">
        <v>4</v>
      </c>
      <c r="C647" t="s">
        <v>37</v>
      </c>
      <c r="D647">
        <v>8</v>
      </c>
      <c r="E647">
        <v>2.4</v>
      </c>
    </row>
    <row r="648" spans="1:5" x14ac:dyDescent="0.25">
      <c r="A648">
        <v>647</v>
      </c>
      <c r="B648">
        <v>29</v>
      </c>
      <c r="C648" t="s">
        <v>90</v>
      </c>
      <c r="D648">
        <v>8</v>
      </c>
      <c r="E648">
        <v>1.6</v>
      </c>
    </row>
    <row r="649" spans="1:5" x14ac:dyDescent="0.25">
      <c r="A649">
        <v>648</v>
      </c>
      <c r="B649">
        <v>8</v>
      </c>
      <c r="C649" t="s">
        <v>27</v>
      </c>
      <c r="D649">
        <v>8</v>
      </c>
      <c r="E649">
        <v>2.4</v>
      </c>
    </row>
    <row r="650" spans="1:5" x14ac:dyDescent="0.25">
      <c r="A650">
        <v>649</v>
      </c>
      <c r="B650">
        <v>6</v>
      </c>
      <c r="C650" t="s">
        <v>37</v>
      </c>
      <c r="D650">
        <v>8</v>
      </c>
      <c r="E650">
        <v>2.2000000000000002</v>
      </c>
    </row>
    <row r="651" spans="1:5" x14ac:dyDescent="0.25">
      <c r="A651">
        <v>650</v>
      </c>
      <c r="B651">
        <v>25</v>
      </c>
      <c r="C651" t="s">
        <v>27</v>
      </c>
      <c r="D651">
        <v>8</v>
      </c>
      <c r="E651">
        <v>3</v>
      </c>
    </row>
    <row r="652" spans="1:5" x14ac:dyDescent="0.25">
      <c r="A652">
        <v>651</v>
      </c>
      <c r="B652">
        <v>14</v>
      </c>
      <c r="C652" t="s">
        <v>57</v>
      </c>
      <c r="D652">
        <v>8</v>
      </c>
      <c r="E652">
        <v>2.2999999999999998</v>
      </c>
    </row>
    <row r="653" spans="1:5" x14ac:dyDescent="0.25">
      <c r="A653">
        <v>652</v>
      </c>
      <c r="B653">
        <v>17</v>
      </c>
      <c r="C653" t="s">
        <v>57</v>
      </c>
      <c r="D653">
        <v>4</v>
      </c>
      <c r="E653">
        <v>2</v>
      </c>
    </row>
    <row r="654" spans="1:5" x14ac:dyDescent="0.25">
      <c r="A654">
        <v>653</v>
      </c>
      <c r="B654">
        <v>4</v>
      </c>
      <c r="C654" t="s">
        <v>123</v>
      </c>
      <c r="D654">
        <v>8</v>
      </c>
      <c r="E654">
        <v>1.8</v>
      </c>
    </row>
    <row r="655" spans="1:5" x14ac:dyDescent="0.25">
      <c r="A655">
        <v>654</v>
      </c>
      <c r="B655">
        <v>2</v>
      </c>
      <c r="C655" t="s">
        <v>57</v>
      </c>
      <c r="D655">
        <v>8</v>
      </c>
      <c r="E655">
        <v>2.2999999999999998</v>
      </c>
    </row>
    <row r="656" spans="1:5" x14ac:dyDescent="0.25">
      <c r="A656">
        <v>655</v>
      </c>
      <c r="B656">
        <v>14</v>
      </c>
      <c r="C656" t="s">
        <v>57</v>
      </c>
      <c r="D656">
        <v>8</v>
      </c>
      <c r="E656">
        <v>2</v>
      </c>
    </row>
    <row r="657" spans="1:5" x14ac:dyDescent="0.25">
      <c r="A657">
        <v>656</v>
      </c>
      <c r="B657">
        <v>6</v>
      </c>
      <c r="C657" t="s">
        <v>37</v>
      </c>
      <c r="D657">
        <v>8</v>
      </c>
      <c r="E657">
        <v>2.6</v>
      </c>
    </row>
    <row r="658" spans="1:5" x14ac:dyDescent="0.25">
      <c r="A658">
        <v>657</v>
      </c>
      <c r="B658">
        <v>6</v>
      </c>
      <c r="C658" t="s">
        <v>27</v>
      </c>
      <c r="D658">
        <v>8</v>
      </c>
      <c r="E658">
        <v>3.2</v>
      </c>
    </row>
    <row r="659" spans="1:5" x14ac:dyDescent="0.25">
      <c r="A659">
        <v>658</v>
      </c>
      <c r="B659">
        <v>6</v>
      </c>
      <c r="C659" t="s">
        <v>27</v>
      </c>
      <c r="D659">
        <v>8</v>
      </c>
      <c r="E659">
        <v>2.2000000000000002</v>
      </c>
    </row>
    <row r="660" spans="1:5" x14ac:dyDescent="0.25">
      <c r="A660">
        <v>659</v>
      </c>
      <c r="B660">
        <v>6</v>
      </c>
      <c r="C660" t="s">
        <v>27</v>
      </c>
      <c r="D660">
        <v>8</v>
      </c>
      <c r="E660">
        <v>2.2999999999999998</v>
      </c>
    </row>
    <row r="661" spans="1:5" x14ac:dyDescent="0.25">
      <c r="A661">
        <v>660</v>
      </c>
      <c r="B661">
        <v>6</v>
      </c>
      <c r="C661" t="s">
        <v>27</v>
      </c>
      <c r="D661">
        <v>8</v>
      </c>
      <c r="E661">
        <v>2.84</v>
      </c>
    </row>
    <row r="662" spans="1:5" x14ac:dyDescent="0.25">
      <c r="A662">
        <v>661</v>
      </c>
      <c r="B662">
        <v>39</v>
      </c>
      <c r="C662" t="s">
        <v>27</v>
      </c>
      <c r="D662">
        <v>8</v>
      </c>
      <c r="E662">
        <v>2.4</v>
      </c>
    </row>
    <row r="663" spans="1:5" x14ac:dyDescent="0.25">
      <c r="A663">
        <v>662</v>
      </c>
      <c r="B663">
        <v>3</v>
      </c>
      <c r="C663" t="s">
        <v>27</v>
      </c>
      <c r="D663">
        <v>8</v>
      </c>
      <c r="E663">
        <v>2.2000000000000002</v>
      </c>
    </row>
    <row r="664" spans="1:5" x14ac:dyDescent="0.25">
      <c r="A664">
        <v>663</v>
      </c>
      <c r="B664">
        <v>39</v>
      </c>
      <c r="C664" t="s">
        <v>27</v>
      </c>
      <c r="D664">
        <v>8</v>
      </c>
      <c r="E664">
        <v>2.84</v>
      </c>
    </row>
    <row r="665" spans="1:5" x14ac:dyDescent="0.25">
      <c r="A665">
        <v>664</v>
      </c>
      <c r="B665">
        <v>2</v>
      </c>
      <c r="C665" t="s">
        <v>32</v>
      </c>
      <c r="D665">
        <v>8</v>
      </c>
      <c r="E665">
        <v>2.7</v>
      </c>
    </row>
    <row r="666" spans="1:5" x14ac:dyDescent="0.25">
      <c r="A666">
        <v>665</v>
      </c>
      <c r="B666">
        <v>2</v>
      </c>
      <c r="C666" t="s">
        <v>32</v>
      </c>
      <c r="D666">
        <v>8</v>
      </c>
      <c r="E666">
        <v>2.7</v>
      </c>
    </row>
    <row r="667" spans="1:5" x14ac:dyDescent="0.25">
      <c r="A667">
        <v>666</v>
      </c>
      <c r="B667">
        <v>11</v>
      </c>
      <c r="C667" t="s">
        <v>27</v>
      </c>
      <c r="D667">
        <v>8</v>
      </c>
      <c r="E667">
        <v>3.2</v>
      </c>
    </row>
    <row r="668" spans="1:5" x14ac:dyDescent="0.25">
      <c r="A668">
        <v>667</v>
      </c>
      <c r="B668">
        <v>2</v>
      </c>
      <c r="C668" t="s">
        <v>32</v>
      </c>
      <c r="D668">
        <v>8</v>
      </c>
      <c r="E668">
        <v>2</v>
      </c>
    </row>
    <row r="669" spans="1:5" x14ac:dyDescent="0.25">
      <c r="A669">
        <v>668</v>
      </c>
      <c r="B669">
        <v>9</v>
      </c>
      <c r="C669" t="s">
        <v>37</v>
      </c>
      <c r="D669">
        <v>8</v>
      </c>
      <c r="E669">
        <v>2.2000000000000002</v>
      </c>
    </row>
    <row r="670" spans="1:5" x14ac:dyDescent="0.25">
      <c r="A670">
        <v>669</v>
      </c>
      <c r="B670">
        <v>9</v>
      </c>
      <c r="C670" t="s">
        <v>57</v>
      </c>
      <c r="D670">
        <v>8</v>
      </c>
      <c r="E670">
        <v>2.8</v>
      </c>
    </row>
    <row r="671" spans="1:5" x14ac:dyDescent="0.25">
      <c r="A671">
        <v>670</v>
      </c>
      <c r="B671">
        <v>29</v>
      </c>
      <c r="C671" t="s">
        <v>90</v>
      </c>
      <c r="D671">
        <v>8</v>
      </c>
      <c r="E671">
        <v>1.6</v>
      </c>
    </row>
    <row r="672" spans="1:5" x14ac:dyDescent="0.25">
      <c r="A672">
        <v>671</v>
      </c>
      <c r="B672">
        <v>6</v>
      </c>
      <c r="C672" t="s">
        <v>37</v>
      </c>
      <c r="D672">
        <v>8</v>
      </c>
      <c r="E672">
        <v>2.2000000000000002</v>
      </c>
    </row>
    <row r="673" spans="1:5" x14ac:dyDescent="0.25">
      <c r="A673">
        <v>672</v>
      </c>
      <c r="B673">
        <v>10</v>
      </c>
      <c r="C673" t="s">
        <v>37</v>
      </c>
      <c r="D673">
        <v>8</v>
      </c>
      <c r="E673">
        <v>2.5</v>
      </c>
    </row>
    <row r="674" spans="1:5" x14ac:dyDescent="0.25">
      <c r="A674">
        <v>673</v>
      </c>
      <c r="B674">
        <v>8</v>
      </c>
      <c r="C674" t="s">
        <v>37</v>
      </c>
      <c r="D674">
        <v>8</v>
      </c>
      <c r="E674">
        <v>2.4</v>
      </c>
    </row>
    <row r="675" spans="1:5" x14ac:dyDescent="0.25">
      <c r="A675">
        <v>674</v>
      </c>
      <c r="B675">
        <v>2</v>
      </c>
      <c r="C675" t="s">
        <v>32</v>
      </c>
      <c r="D675">
        <v>8</v>
      </c>
      <c r="E675">
        <v>1.8</v>
      </c>
    </row>
    <row r="676" spans="1:5" x14ac:dyDescent="0.25">
      <c r="A676">
        <v>675</v>
      </c>
      <c r="B676">
        <v>17</v>
      </c>
      <c r="C676" t="s">
        <v>57</v>
      </c>
      <c r="D676">
        <v>8</v>
      </c>
      <c r="E676">
        <v>2.2000000000000002</v>
      </c>
    </row>
    <row r="677" spans="1:5" x14ac:dyDescent="0.25">
      <c r="A677">
        <v>676</v>
      </c>
      <c r="B677">
        <v>25</v>
      </c>
      <c r="C677" t="s">
        <v>27</v>
      </c>
      <c r="D677">
        <v>8</v>
      </c>
      <c r="E677">
        <v>2.2000000000000002</v>
      </c>
    </row>
    <row r="678" spans="1:5" x14ac:dyDescent="0.25">
      <c r="A678">
        <v>677</v>
      </c>
      <c r="B678">
        <v>17</v>
      </c>
      <c r="C678" t="s">
        <v>57</v>
      </c>
      <c r="D678">
        <v>8</v>
      </c>
      <c r="E678">
        <v>2</v>
      </c>
    </row>
    <row r="679" spans="1:5" x14ac:dyDescent="0.25">
      <c r="A679">
        <v>678</v>
      </c>
      <c r="B679">
        <v>31</v>
      </c>
      <c r="C679" t="s">
        <v>27</v>
      </c>
      <c r="D679">
        <v>8</v>
      </c>
      <c r="E679">
        <v>3</v>
      </c>
    </row>
    <row r="680" spans="1:5" x14ac:dyDescent="0.25">
      <c r="A680">
        <v>679</v>
      </c>
      <c r="B680">
        <v>26</v>
      </c>
      <c r="C680" t="s">
        <v>27</v>
      </c>
      <c r="D680">
        <v>8</v>
      </c>
      <c r="E680">
        <v>3</v>
      </c>
    </row>
    <row r="681" spans="1:5" x14ac:dyDescent="0.25">
      <c r="A681">
        <v>680</v>
      </c>
      <c r="B681">
        <v>23</v>
      </c>
      <c r="C681" t="s">
        <v>90</v>
      </c>
      <c r="D681">
        <v>8</v>
      </c>
      <c r="E681">
        <v>1.6</v>
      </c>
    </row>
    <row r="682" spans="1:5" x14ac:dyDescent="0.25">
      <c r="A682">
        <v>681</v>
      </c>
      <c r="B682">
        <v>6</v>
      </c>
      <c r="C682" t="s">
        <v>27</v>
      </c>
      <c r="D682">
        <v>8</v>
      </c>
      <c r="E682">
        <v>2.4</v>
      </c>
    </row>
    <row r="683" spans="1:5" x14ac:dyDescent="0.25">
      <c r="A683">
        <v>682</v>
      </c>
      <c r="B683">
        <v>8</v>
      </c>
      <c r="C683" t="s">
        <v>27</v>
      </c>
      <c r="D683">
        <v>8</v>
      </c>
      <c r="E683">
        <v>2.84</v>
      </c>
    </row>
    <row r="684" spans="1:5" x14ac:dyDescent="0.25">
      <c r="A684">
        <v>683</v>
      </c>
      <c r="B684">
        <v>5</v>
      </c>
      <c r="C684" t="s">
        <v>41</v>
      </c>
      <c r="D684">
        <v>6</v>
      </c>
      <c r="E684">
        <v>3.22</v>
      </c>
    </row>
    <row r="685" spans="1:5" x14ac:dyDescent="0.25">
      <c r="A685">
        <v>684</v>
      </c>
      <c r="B685">
        <v>9</v>
      </c>
      <c r="C685" t="s">
        <v>57</v>
      </c>
      <c r="D685">
        <v>8</v>
      </c>
      <c r="E685">
        <v>2</v>
      </c>
    </row>
    <row r="686" spans="1:5" x14ac:dyDescent="0.25">
      <c r="A686">
        <v>685</v>
      </c>
      <c r="B686">
        <v>8</v>
      </c>
      <c r="C686" t="s">
        <v>27</v>
      </c>
      <c r="D686">
        <v>8</v>
      </c>
      <c r="E686">
        <v>2</v>
      </c>
    </row>
    <row r="687" spans="1:5" x14ac:dyDescent="0.25">
      <c r="A687">
        <v>686</v>
      </c>
      <c r="B687">
        <v>2</v>
      </c>
      <c r="C687" t="s">
        <v>32</v>
      </c>
      <c r="D687">
        <v>8</v>
      </c>
      <c r="E687">
        <v>2.2999999999999998</v>
      </c>
    </row>
    <row r="688" spans="1:5" x14ac:dyDescent="0.25">
      <c r="A688">
        <v>687</v>
      </c>
      <c r="B688">
        <v>8</v>
      </c>
      <c r="C688" t="s">
        <v>57</v>
      </c>
      <c r="D688">
        <v>8</v>
      </c>
      <c r="E688">
        <v>2.2000000000000002</v>
      </c>
    </row>
    <row r="689" spans="1:5" x14ac:dyDescent="0.25">
      <c r="A689">
        <v>688</v>
      </c>
      <c r="B689">
        <v>8</v>
      </c>
      <c r="C689" t="s">
        <v>27</v>
      </c>
      <c r="D689">
        <v>8</v>
      </c>
      <c r="E689">
        <v>2.84</v>
      </c>
    </row>
    <row r="690" spans="1:5" x14ac:dyDescent="0.25">
      <c r="A690">
        <v>689</v>
      </c>
      <c r="B690">
        <v>1</v>
      </c>
      <c r="C690" t="s">
        <v>27</v>
      </c>
      <c r="D690">
        <v>8</v>
      </c>
      <c r="E690">
        <v>2</v>
      </c>
    </row>
    <row r="691" spans="1:5" x14ac:dyDescent="0.25">
      <c r="A691">
        <v>690</v>
      </c>
      <c r="B691">
        <v>13</v>
      </c>
      <c r="C691" t="s">
        <v>57</v>
      </c>
      <c r="D691">
        <v>8</v>
      </c>
      <c r="E691">
        <v>1.99</v>
      </c>
    </row>
    <row r="692" spans="1:5" x14ac:dyDescent="0.25">
      <c r="A692">
        <v>691</v>
      </c>
      <c r="B692">
        <v>10</v>
      </c>
      <c r="C692" t="s">
        <v>57</v>
      </c>
      <c r="D692">
        <v>8</v>
      </c>
      <c r="E692">
        <v>2</v>
      </c>
    </row>
    <row r="693" spans="1:5" x14ac:dyDescent="0.25">
      <c r="A693">
        <v>692</v>
      </c>
      <c r="B693">
        <v>8</v>
      </c>
      <c r="C693" t="s">
        <v>57</v>
      </c>
      <c r="D693">
        <v>8</v>
      </c>
      <c r="E693">
        <v>2.2000000000000002</v>
      </c>
    </row>
    <row r="694" spans="1:5" x14ac:dyDescent="0.25">
      <c r="A694">
        <v>693</v>
      </c>
      <c r="B694">
        <v>3</v>
      </c>
      <c r="C694" t="s">
        <v>27</v>
      </c>
      <c r="D694">
        <v>8</v>
      </c>
      <c r="E694">
        <v>2.2000000000000002</v>
      </c>
    </row>
    <row r="695" spans="1:5" x14ac:dyDescent="0.25">
      <c r="A695">
        <v>694</v>
      </c>
      <c r="B695">
        <v>2</v>
      </c>
      <c r="C695" t="s">
        <v>32</v>
      </c>
      <c r="D695">
        <v>8</v>
      </c>
      <c r="E695">
        <v>2.2999999999999998</v>
      </c>
    </row>
    <row r="696" spans="1:5" x14ac:dyDescent="0.25">
      <c r="A696">
        <v>695</v>
      </c>
      <c r="B696">
        <v>2</v>
      </c>
      <c r="C696" t="s">
        <v>32</v>
      </c>
      <c r="D696">
        <v>8</v>
      </c>
      <c r="E696">
        <v>2.73</v>
      </c>
    </row>
    <row r="697" spans="1:5" x14ac:dyDescent="0.25">
      <c r="A697">
        <v>696</v>
      </c>
      <c r="B697">
        <v>9</v>
      </c>
      <c r="C697" t="s">
        <v>57</v>
      </c>
      <c r="D697">
        <v>8</v>
      </c>
      <c r="E697">
        <v>2</v>
      </c>
    </row>
    <row r="698" spans="1:5" x14ac:dyDescent="0.25">
      <c r="A698">
        <v>697</v>
      </c>
      <c r="B698">
        <v>9</v>
      </c>
      <c r="C698" t="s">
        <v>27</v>
      </c>
      <c r="D698">
        <v>8</v>
      </c>
      <c r="E698">
        <v>2</v>
      </c>
    </row>
    <row r="699" spans="1:5" x14ac:dyDescent="0.25">
      <c r="A699">
        <v>698</v>
      </c>
      <c r="B699">
        <v>9</v>
      </c>
      <c r="C699" t="s">
        <v>27</v>
      </c>
      <c r="D699">
        <v>8</v>
      </c>
      <c r="E699">
        <v>2.7</v>
      </c>
    </row>
    <row r="700" spans="1:5" x14ac:dyDescent="0.25">
      <c r="A700">
        <v>699</v>
      </c>
      <c r="B700">
        <v>9</v>
      </c>
      <c r="C700" t="s">
        <v>37</v>
      </c>
      <c r="D700">
        <v>8</v>
      </c>
      <c r="E700">
        <v>2.4</v>
      </c>
    </row>
    <row r="701" spans="1:5" x14ac:dyDescent="0.25">
      <c r="A701">
        <v>700</v>
      </c>
      <c r="B701">
        <v>28</v>
      </c>
      <c r="C701" t="s">
        <v>37</v>
      </c>
      <c r="D701">
        <v>8</v>
      </c>
      <c r="E701">
        <v>3.2</v>
      </c>
    </row>
    <row r="702" spans="1:5" x14ac:dyDescent="0.25">
      <c r="A702">
        <v>701</v>
      </c>
      <c r="B702">
        <v>3</v>
      </c>
      <c r="C702" t="s">
        <v>27</v>
      </c>
      <c r="D702">
        <v>8</v>
      </c>
      <c r="E702">
        <v>2.2000000000000002</v>
      </c>
    </row>
    <row r="703" spans="1:5" x14ac:dyDescent="0.25">
      <c r="A703">
        <v>702</v>
      </c>
      <c r="B703">
        <v>6</v>
      </c>
      <c r="C703" t="s">
        <v>37</v>
      </c>
      <c r="D703">
        <v>8</v>
      </c>
      <c r="E703">
        <v>2.85</v>
      </c>
    </row>
    <row r="704" spans="1:5" x14ac:dyDescent="0.25">
      <c r="A704">
        <v>703</v>
      </c>
      <c r="B704">
        <v>36</v>
      </c>
      <c r="C704" t="s">
        <v>709</v>
      </c>
      <c r="D704">
        <v>8</v>
      </c>
      <c r="E704">
        <v>3.13</v>
      </c>
    </row>
    <row r="705" spans="1:5" x14ac:dyDescent="0.25">
      <c r="A705">
        <v>704</v>
      </c>
      <c r="B705">
        <v>4</v>
      </c>
      <c r="C705" t="s">
        <v>123</v>
      </c>
      <c r="D705">
        <v>8</v>
      </c>
      <c r="E705">
        <v>1.82</v>
      </c>
    </row>
    <row r="706" spans="1:5" x14ac:dyDescent="0.25">
      <c r="A706">
        <v>705</v>
      </c>
      <c r="B706">
        <v>36</v>
      </c>
      <c r="C706" t="s">
        <v>27</v>
      </c>
      <c r="D706">
        <v>8</v>
      </c>
      <c r="E706">
        <v>2.84</v>
      </c>
    </row>
    <row r="707" spans="1:5" x14ac:dyDescent="0.25">
      <c r="A707">
        <v>706</v>
      </c>
      <c r="B707">
        <v>11</v>
      </c>
      <c r="C707" t="s">
        <v>27</v>
      </c>
      <c r="D707">
        <v>8</v>
      </c>
      <c r="E707">
        <v>2.36</v>
      </c>
    </row>
    <row r="708" spans="1:5" x14ac:dyDescent="0.25">
      <c r="A708">
        <v>707</v>
      </c>
      <c r="B708">
        <v>5</v>
      </c>
      <c r="C708" t="s">
        <v>41</v>
      </c>
      <c r="D708">
        <v>7</v>
      </c>
      <c r="E708">
        <v>2.8</v>
      </c>
    </row>
    <row r="709" spans="1:5" x14ac:dyDescent="0.25">
      <c r="A709">
        <v>708</v>
      </c>
      <c r="B709">
        <v>17</v>
      </c>
      <c r="C709" t="s">
        <v>57</v>
      </c>
      <c r="D709">
        <v>8</v>
      </c>
      <c r="E709">
        <v>2.0499999999999998</v>
      </c>
    </row>
    <row r="710" spans="1:5" x14ac:dyDescent="0.25">
      <c r="A710">
        <v>709</v>
      </c>
      <c r="B710">
        <v>14</v>
      </c>
      <c r="C710" t="s">
        <v>57</v>
      </c>
      <c r="D710">
        <v>8</v>
      </c>
      <c r="E710">
        <v>1.8</v>
      </c>
    </row>
    <row r="711" spans="1:5" x14ac:dyDescent="0.25">
      <c r="A711">
        <v>710</v>
      </c>
      <c r="B711">
        <v>8</v>
      </c>
      <c r="C711" t="s">
        <v>37</v>
      </c>
      <c r="D711">
        <v>8</v>
      </c>
      <c r="E711">
        <v>2.2000000000000002</v>
      </c>
    </row>
    <row r="712" spans="1:5" x14ac:dyDescent="0.25">
      <c r="A712">
        <v>711</v>
      </c>
      <c r="B712">
        <v>9</v>
      </c>
      <c r="C712" t="s">
        <v>27</v>
      </c>
      <c r="D712">
        <v>8</v>
      </c>
      <c r="E712">
        <v>3.2</v>
      </c>
    </row>
    <row r="713" spans="1:5" x14ac:dyDescent="0.25">
      <c r="A713">
        <v>712</v>
      </c>
      <c r="B713">
        <v>6</v>
      </c>
      <c r="C713" t="s">
        <v>57</v>
      </c>
      <c r="D713">
        <v>8</v>
      </c>
      <c r="E713">
        <v>2</v>
      </c>
    </row>
    <row r="714" spans="1:5" x14ac:dyDescent="0.25">
      <c r="A714">
        <v>713</v>
      </c>
      <c r="B714">
        <v>36</v>
      </c>
      <c r="C714" t="s">
        <v>27</v>
      </c>
      <c r="D714">
        <v>8</v>
      </c>
      <c r="E714">
        <v>2.4</v>
      </c>
    </row>
    <row r="715" spans="1:5" x14ac:dyDescent="0.25">
      <c r="A715">
        <v>714</v>
      </c>
      <c r="B715">
        <v>14</v>
      </c>
      <c r="C715" t="s">
        <v>465</v>
      </c>
      <c r="D715">
        <v>4</v>
      </c>
      <c r="E715">
        <v>1.3</v>
      </c>
    </row>
    <row r="716" spans="1:5" x14ac:dyDescent="0.25">
      <c r="A716">
        <v>715</v>
      </c>
      <c r="B716">
        <v>36</v>
      </c>
      <c r="C716" t="s">
        <v>27</v>
      </c>
      <c r="D716">
        <v>8</v>
      </c>
      <c r="E716">
        <v>2.84</v>
      </c>
    </row>
    <row r="717" spans="1:5" x14ac:dyDescent="0.25">
      <c r="A717">
        <v>716</v>
      </c>
      <c r="B717">
        <v>6</v>
      </c>
      <c r="C717" t="s">
        <v>37</v>
      </c>
      <c r="D717">
        <v>8</v>
      </c>
      <c r="E717">
        <v>2.85</v>
      </c>
    </row>
    <row r="718" spans="1:5" x14ac:dyDescent="0.25">
      <c r="A718">
        <v>717</v>
      </c>
      <c r="B718">
        <v>23</v>
      </c>
      <c r="C718" t="s">
        <v>90</v>
      </c>
      <c r="D718">
        <v>8</v>
      </c>
      <c r="E718">
        <v>1.6</v>
      </c>
    </row>
    <row r="719" spans="1:5" x14ac:dyDescent="0.25">
      <c r="A719">
        <v>718</v>
      </c>
      <c r="B719">
        <v>4</v>
      </c>
      <c r="C719" t="s">
        <v>27</v>
      </c>
      <c r="D719">
        <v>8</v>
      </c>
      <c r="E719">
        <v>2.2000000000000002</v>
      </c>
    </row>
    <row r="720" spans="1:5" x14ac:dyDescent="0.25">
      <c r="A720">
        <v>719</v>
      </c>
      <c r="B720">
        <v>8</v>
      </c>
      <c r="C720" t="s">
        <v>27</v>
      </c>
      <c r="D720">
        <v>8</v>
      </c>
      <c r="E720">
        <v>3.2</v>
      </c>
    </row>
    <row r="721" spans="1:5" x14ac:dyDescent="0.25">
      <c r="A721">
        <v>720</v>
      </c>
      <c r="B721">
        <v>3</v>
      </c>
      <c r="C721" t="s">
        <v>27</v>
      </c>
      <c r="D721">
        <v>8</v>
      </c>
      <c r="E721">
        <v>3.2</v>
      </c>
    </row>
    <row r="722" spans="1:5" x14ac:dyDescent="0.25">
      <c r="A722">
        <v>721</v>
      </c>
      <c r="B722">
        <v>8</v>
      </c>
      <c r="C722" t="s">
        <v>27</v>
      </c>
      <c r="D722">
        <v>8</v>
      </c>
      <c r="E722">
        <v>2.84</v>
      </c>
    </row>
    <row r="723" spans="1:5" x14ac:dyDescent="0.25">
      <c r="A723">
        <v>722</v>
      </c>
      <c r="B723">
        <v>10</v>
      </c>
      <c r="C723" t="s">
        <v>27</v>
      </c>
      <c r="D723">
        <v>8</v>
      </c>
      <c r="E723">
        <v>2</v>
      </c>
    </row>
    <row r="724" spans="1:5" x14ac:dyDescent="0.25">
      <c r="A724">
        <v>723</v>
      </c>
      <c r="B724">
        <v>29</v>
      </c>
      <c r="C724" t="s">
        <v>90</v>
      </c>
      <c r="D724">
        <v>4</v>
      </c>
      <c r="E724">
        <v>1.3</v>
      </c>
    </row>
    <row r="725" spans="1:5" x14ac:dyDescent="0.25">
      <c r="A725">
        <v>724</v>
      </c>
      <c r="B725">
        <v>9</v>
      </c>
      <c r="C725" t="s">
        <v>27</v>
      </c>
      <c r="D725">
        <v>8</v>
      </c>
      <c r="E725">
        <v>2.4</v>
      </c>
    </row>
    <row r="726" spans="1:5" x14ac:dyDescent="0.25">
      <c r="A726">
        <v>725</v>
      </c>
      <c r="B726">
        <v>6</v>
      </c>
      <c r="C726" t="s">
        <v>27</v>
      </c>
      <c r="D726">
        <v>8</v>
      </c>
      <c r="E726">
        <v>2.84</v>
      </c>
    </row>
    <row r="727" spans="1:5" x14ac:dyDescent="0.25">
      <c r="A727">
        <v>726</v>
      </c>
      <c r="B727">
        <v>9</v>
      </c>
      <c r="C727" t="s">
        <v>27</v>
      </c>
      <c r="D727">
        <v>8</v>
      </c>
      <c r="E727">
        <v>2.2999999999999998</v>
      </c>
    </row>
    <row r="728" spans="1:5" x14ac:dyDescent="0.25">
      <c r="A728">
        <v>727</v>
      </c>
      <c r="B728">
        <v>2</v>
      </c>
      <c r="C728" t="s">
        <v>32</v>
      </c>
      <c r="D728">
        <v>8</v>
      </c>
      <c r="E728">
        <v>2.73</v>
      </c>
    </row>
    <row r="729" spans="1:5" x14ac:dyDescent="0.25">
      <c r="A729">
        <v>728</v>
      </c>
      <c r="B729">
        <v>9</v>
      </c>
      <c r="C729" t="s">
        <v>27</v>
      </c>
      <c r="D729">
        <v>8</v>
      </c>
      <c r="E729">
        <v>2</v>
      </c>
    </row>
    <row r="730" spans="1:5" x14ac:dyDescent="0.25">
      <c r="A730">
        <v>729</v>
      </c>
      <c r="B730">
        <v>8</v>
      </c>
      <c r="C730" t="s">
        <v>27</v>
      </c>
      <c r="D730">
        <v>8</v>
      </c>
      <c r="E730">
        <v>2.2000000000000002</v>
      </c>
    </row>
    <row r="731" spans="1:5" x14ac:dyDescent="0.25">
      <c r="A731">
        <v>730</v>
      </c>
      <c r="B731">
        <v>4</v>
      </c>
      <c r="C731" t="s">
        <v>27</v>
      </c>
      <c r="D731">
        <v>8</v>
      </c>
      <c r="E731">
        <v>2.2999999999999998</v>
      </c>
    </row>
    <row r="732" spans="1:5" x14ac:dyDescent="0.25">
      <c r="A732">
        <v>731</v>
      </c>
      <c r="B732">
        <v>9</v>
      </c>
      <c r="C732" t="s">
        <v>57</v>
      </c>
      <c r="D732">
        <v>8</v>
      </c>
      <c r="E732">
        <v>2</v>
      </c>
    </row>
    <row r="733" spans="1:5" x14ac:dyDescent="0.25">
      <c r="A733">
        <v>732</v>
      </c>
      <c r="B733">
        <v>6</v>
      </c>
      <c r="C733" t="s">
        <v>27</v>
      </c>
      <c r="D733">
        <v>8</v>
      </c>
      <c r="E733">
        <v>2.8</v>
      </c>
    </row>
    <row r="734" spans="1:5" x14ac:dyDescent="0.25">
      <c r="A734">
        <v>733</v>
      </c>
      <c r="B734">
        <v>10</v>
      </c>
      <c r="C734" t="s">
        <v>57</v>
      </c>
      <c r="D734">
        <v>4</v>
      </c>
      <c r="E734">
        <v>2</v>
      </c>
    </row>
    <row r="735" spans="1:5" x14ac:dyDescent="0.25">
      <c r="A735">
        <v>734</v>
      </c>
      <c r="B735">
        <v>20</v>
      </c>
      <c r="C735" t="s">
        <v>32</v>
      </c>
      <c r="D735">
        <v>4</v>
      </c>
      <c r="E735">
        <v>1.6</v>
      </c>
    </row>
    <row r="736" spans="1:5" x14ac:dyDescent="0.25">
      <c r="A736">
        <v>735</v>
      </c>
      <c r="B736">
        <v>6</v>
      </c>
      <c r="C736" t="s">
        <v>27</v>
      </c>
      <c r="D736">
        <v>8</v>
      </c>
      <c r="E736">
        <v>3.2</v>
      </c>
    </row>
    <row r="737" spans="1:5" x14ac:dyDescent="0.25">
      <c r="A737">
        <v>736</v>
      </c>
      <c r="B737">
        <v>9</v>
      </c>
      <c r="C737" t="s">
        <v>37</v>
      </c>
      <c r="D737">
        <v>8</v>
      </c>
      <c r="E737">
        <v>2.8</v>
      </c>
    </row>
    <row r="738" spans="1:5" x14ac:dyDescent="0.25">
      <c r="A738">
        <v>737</v>
      </c>
      <c r="B738">
        <v>25</v>
      </c>
      <c r="C738" t="s">
        <v>27</v>
      </c>
      <c r="D738">
        <v>8</v>
      </c>
      <c r="E738">
        <v>3</v>
      </c>
    </row>
    <row r="739" spans="1:5" x14ac:dyDescent="0.25">
      <c r="A739">
        <v>738</v>
      </c>
      <c r="B739">
        <v>5</v>
      </c>
      <c r="C739" t="s">
        <v>41</v>
      </c>
      <c r="D739">
        <v>6</v>
      </c>
      <c r="E739">
        <v>3.22</v>
      </c>
    </row>
    <row r="740" spans="1:5" x14ac:dyDescent="0.25">
      <c r="A740">
        <v>739</v>
      </c>
      <c r="B740">
        <v>14</v>
      </c>
      <c r="C740" t="s">
        <v>37</v>
      </c>
      <c r="D740">
        <v>8</v>
      </c>
      <c r="E740">
        <v>2.4</v>
      </c>
    </row>
    <row r="741" spans="1:5" x14ac:dyDescent="0.25">
      <c r="A741">
        <v>740</v>
      </c>
      <c r="B741">
        <v>5</v>
      </c>
      <c r="C741" t="s">
        <v>41</v>
      </c>
      <c r="D741">
        <v>6</v>
      </c>
      <c r="E741">
        <v>2.8</v>
      </c>
    </row>
    <row r="742" spans="1:5" x14ac:dyDescent="0.25">
      <c r="A742">
        <v>741</v>
      </c>
      <c r="B742">
        <v>16</v>
      </c>
      <c r="C742" t="s">
        <v>172</v>
      </c>
      <c r="D742">
        <v>8</v>
      </c>
      <c r="E742">
        <v>3.5</v>
      </c>
    </row>
    <row r="743" spans="1:5" x14ac:dyDescent="0.25">
      <c r="A743">
        <v>742</v>
      </c>
      <c r="B743">
        <v>9</v>
      </c>
      <c r="C743" t="s">
        <v>37</v>
      </c>
      <c r="D743">
        <v>8</v>
      </c>
      <c r="E743">
        <v>3</v>
      </c>
    </row>
    <row r="744" spans="1:5" x14ac:dyDescent="0.25">
      <c r="A744">
        <v>743</v>
      </c>
      <c r="B744">
        <v>3</v>
      </c>
      <c r="C744" t="s">
        <v>27</v>
      </c>
      <c r="D744">
        <v>8</v>
      </c>
      <c r="E744">
        <v>2.2000000000000002</v>
      </c>
    </row>
    <row r="745" spans="1:5" x14ac:dyDescent="0.25">
      <c r="A745">
        <v>744</v>
      </c>
      <c r="B745">
        <v>3</v>
      </c>
      <c r="C745" t="s">
        <v>27</v>
      </c>
      <c r="D745">
        <v>8</v>
      </c>
      <c r="E745">
        <v>2.36</v>
      </c>
    </row>
    <row r="746" spans="1:5" x14ac:dyDescent="0.25">
      <c r="A746">
        <v>745</v>
      </c>
      <c r="B746">
        <v>9</v>
      </c>
      <c r="C746" t="s">
        <v>27</v>
      </c>
      <c r="D746">
        <v>8</v>
      </c>
      <c r="E746">
        <v>3</v>
      </c>
    </row>
    <row r="747" spans="1:5" x14ac:dyDescent="0.25">
      <c r="A747">
        <v>746</v>
      </c>
      <c r="B747">
        <v>4</v>
      </c>
      <c r="C747" t="s">
        <v>27</v>
      </c>
      <c r="D747">
        <v>8</v>
      </c>
      <c r="E747">
        <v>3</v>
      </c>
    </row>
    <row r="748" spans="1:5" x14ac:dyDescent="0.25">
      <c r="A748">
        <v>747</v>
      </c>
      <c r="B748">
        <v>9</v>
      </c>
      <c r="C748" t="s">
        <v>57</v>
      </c>
      <c r="D748">
        <v>8</v>
      </c>
      <c r="E748">
        <v>2.2999999999999998</v>
      </c>
    </row>
    <row r="749" spans="1:5" x14ac:dyDescent="0.25">
      <c r="A749">
        <v>748</v>
      </c>
      <c r="B749">
        <v>25</v>
      </c>
      <c r="C749" t="s">
        <v>27</v>
      </c>
      <c r="D749">
        <v>8</v>
      </c>
      <c r="E749">
        <v>2.4</v>
      </c>
    </row>
    <row r="750" spans="1:5" x14ac:dyDescent="0.25">
      <c r="A750">
        <v>749</v>
      </c>
      <c r="B750">
        <v>2</v>
      </c>
      <c r="C750" t="s">
        <v>90</v>
      </c>
      <c r="D750">
        <v>8</v>
      </c>
      <c r="E750">
        <v>1.6</v>
      </c>
    </row>
    <row r="751" spans="1:5" x14ac:dyDescent="0.25">
      <c r="A751">
        <v>750</v>
      </c>
      <c r="B751">
        <v>2</v>
      </c>
      <c r="C751" t="s">
        <v>27</v>
      </c>
      <c r="D751">
        <v>8</v>
      </c>
      <c r="E751">
        <v>3</v>
      </c>
    </row>
    <row r="752" spans="1:5" x14ac:dyDescent="0.25">
      <c r="A752">
        <v>751</v>
      </c>
      <c r="B752">
        <v>9</v>
      </c>
      <c r="C752" t="s">
        <v>27</v>
      </c>
      <c r="D752">
        <v>8</v>
      </c>
      <c r="E752">
        <v>2.4</v>
      </c>
    </row>
    <row r="753" spans="1:5" x14ac:dyDescent="0.25">
      <c r="A753">
        <v>752</v>
      </c>
      <c r="B753">
        <v>6</v>
      </c>
      <c r="C753" t="s">
        <v>37</v>
      </c>
      <c r="D753">
        <v>8</v>
      </c>
      <c r="E753">
        <v>2.5</v>
      </c>
    </row>
    <row r="754" spans="1:5" x14ac:dyDescent="0.25">
      <c r="A754">
        <v>753</v>
      </c>
      <c r="B754">
        <v>8</v>
      </c>
      <c r="C754" t="s">
        <v>27</v>
      </c>
      <c r="D754">
        <v>8</v>
      </c>
      <c r="E754">
        <v>3</v>
      </c>
    </row>
    <row r="755" spans="1:5" x14ac:dyDescent="0.25">
      <c r="A755">
        <v>754</v>
      </c>
      <c r="B755">
        <v>14</v>
      </c>
      <c r="C755" t="s">
        <v>27</v>
      </c>
      <c r="D755">
        <v>8</v>
      </c>
      <c r="E755">
        <v>2.2000000000000002</v>
      </c>
    </row>
    <row r="756" spans="1:5" x14ac:dyDescent="0.25">
      <c r="A756">
        <v>755</v>
      </c>
      <c r="B756">
        <v>9</v>
      </c>
      <c r="C756" t="s">
        <v>27</v>
      </c>
      <c r="D756">
        <v>8</v>
      </c>
      <c r="E756">
        <v>2.4</v>
      </c>
    </row>
    <row r="757" spans="1:5" x14ac:dyDescent="0.25">
      <c r="A757">
        <v>756</v>
      </c>
      <c r="B757">
        <v>6</v>
      </c>
      <c r="C757" t="s">
        <v>57</v>
      </c>
      <c r="D757">
        <v>8</v>
      </c>
      <c r="E757">
        <v>2</v>
      </c>
    </row>
    <row r="758" spans="1:5" x14ac:dyDescent="0.25">
      <c r="A758">
        <v>757</v>
      </c>
      <c r="B758">
        <v>5</v>
      </c>
      <c r="C758" t="s">
        <v>41</v>
      </c>
      <c r="D758">
        <v>6</v>
      </c>
      <c r="E758">
        <v>3.22</v>
      </c>
    </row>
    <row r="759" spans="1:5" x14ac:dyDescent="0.25">
      <c r="A759">
        <v>758</v>
      </c>
      <c r="B759">
        <v>9</v>
      </c>
      <c r="C759" t="s">
        <v>27</v>
      </c>
      <c r="D759">
        <v>8</v>
      </c>
      <c r="E759">
        <v>2</v>
      </c>
    </row>
    <row r="760" spans="1:5" x14ac:dyDescent="0.25">
      <c r="A760">
        <v>759</v>
      </c>
      <c r="B760">
        <v>9</v>
      </c>
      <c r="C760" t="s">
        <v>57</v>
      </c>
      <c r="D760">
        <v>8</v>
      </c>
      <c r="E760">
        <v>2.0499999999999998</v>
      </c>
    </row>
    <row r="761" spans="1:5" x14ac:dyDescent="0.25">
      <c r="A761">
        <v>760</v>
      </c>
      <c r="B761">
        <v>2</v>
      </c>
      <c r="C761" t="s">
        <v>57</v>
      </c>
      <c r="D761">
        <v>8</v>
      </c>
      <c r="E761">
        <v>2</v>
      </c>
    </row>
    <row r="762" spans="1:5" x14ac:dyDescent="0.25">
      <c r="A762">
        <v>761</v>
      </c>
      <c r="B762">
        <v>6</v>
      </c>
      <c r="C762" t="s">
        <v>27</v>
      </c>
      <c r="D762">
        <v>8</v>
      </c>
      <c r="E762">
        <v>3.2</v>
      </c>
    </row>
    <row r="763" spans="1:5" x14ac:dyDescent="0.25">
      <c r="A763">
        <v>762</v>
      </c>
      <c r="B763">
        <v>40</v>
      </c>
      <c r="C763" t="s">
        <v>123</v>
      </c>
      <c r="D763">
        <v>8</v>
      </c>
      <c r="E763">
        <v>1.8</v>
      </c>
    </row>
    <row r="764" spans="1:5" x14ac:dyDescent="0.25">
      <c r="A764">
        <v>763</v>
      </c>
      <c r="B764">
        <v>2</v>
      </c>
      <c r="C764" t="s">
        <v>57</v>
      </c>
      <c r="D764">
        <v>8</v>
      </c>
      <c r="E764">
        <v>2.2999999999999998</v>
      </c>
    </row>
    <row r="765" spans="1:5" x14ac:dyDescent="0.25">
      <c r="A765">
        <v>764</v>
      </c>
      <c r="B765">
        <v>8</v>
      </c>
      <c r="C765" t="s">
        <v>57</v>
      </c>
      <c r="D765">
        <v>8</v>
      </c>
      <c r="E765">
        <v>2.2999999999999998</v>
      </c>
    </row>
    <row r="766" spans="1:5" x14ac:dyDescent="0.25">
      <c r="A766">
        <v>765</v>
      </c>
      <c r="B766">
        <v>6</v>
      </c>
      <c r="C766" t="s">
        <v>37</v>
      </c>
      <c r="D766">
        <v>8</v>
      </c>
      <c r="E766">
        <v>2.2000000000000002</v>
      </c>
    </row>
    <row r="767" spans="1:5" x14ac:dyDescent="0.25">
      <c r="A767">
        <v>766</v>
      </c>
      <c r="B767">
        <v>6</v>
      </c>
      <c r="C767" t="s">
        <v>27</v>
      </c>
      <c r="D767">
        <v>8</v>
      </c>
      <c r="E767">
        <v>2.84</v>
      </c>
    </row>
    <row r="768" spans="1:5" x14ac:dyDescent="0.25">
      <c r="A768">
        <v>767</v>
      </c>
      <c r="B768">
        <v>4</v>
      </c>
      <c r="C768" t="s">
        <v>37</v>
      </c>
      <c r="D768">
        <v>8</v>
      </c>
      <c r="E768">
        <v>2.2000000000000002</v>
      </c>
    </row>
    <row r="769" spans="1:5" x14ac:dyDescent="0.25">
      <c r="A769">
        <v>768</v>
      </c>
      <c r="B769">
        <v>8</v>
      </c>
      <c r="C769" t="s">
        <v>57</v>
      </c>
      <c r="D769">
        <v>8</v>
      </c>
      <c r="E769">
        <v>2.2999999999999998</v>
      </c>
    </row>
    <row r="770" spans="1:5" x14ac:dyDescent="0.25">
      <c r="A770">
        <v>769</v>
      </c>
      <c r="B770">
        <v>8</v>
      </c>
      <c r="C770" t="s">
        <v>57</v>
      </c>
      <c r="D770">
        <v>8</v>
      </c>
      <c r="E770">
        <v>2.2999999999999998</v>
      </c>
    </row>
    <row r="771" spans="1:5" x14ac:dyDescent="0.25">
      <c r="A771">
        <v>770</v>
      </c>
      <c r="B771">
        <v>29</v>
      </c>
      <c r="C771" t="s">
        <v>37</v>
      </c>
      <c r="D771">
        <v>4</v>
      </c>
      <c r="E771">
        <v>1.3</v>
      </c>
    </row>
    <row r="772" spans="1:5" x14ac:dyDescent="0.25">
      <c r="A772">
        <v>771</v>
      </c>
      <c r="B772">
        <v>6</v>
      </c>
      <c r="C772" t="s">
        <v>27</v>
      </c>
      <c r="D772">
        <v>8</v>
      </c>
      <c r="E772">
        <v>2</v>
      </c>
    </row>
    <row r="773" spans="1:5" x14ac:dyDescent="0.25">
      <c r="A773">
        <v>772</v>
      </c>
      <c r="B773">
        <v>2</v>
      </c>
      <c r="C773" t="s">
        <v>32</v>
      </c>
      <c r="D773">
        <v>8</v>
      </c>
      <c r="E773">
        <v>2.9</v>
      </c>
    </row>
    <row r="774" spans="1:5" x14ac:dyDescent="0.25">
      <c r="A774">
        <v>773</v>
      </c>
      <c r="B774">
        <v>10</v>
      </c>
      <c r="C774" t="s">
        <v>27</v>
      </c>
      <c r="D774">
        <v>8</v>
      </c>
      <c r="E774">
        <v>2.2999999999999998</v>
      </c>
    </row>
    <row r="775" spans="1:5" x14ac:dyDescent="0.25">
      <c r="A775">
        <v>774</v>
      </c>
      <c r="B775">
        <v>2</v>
      </c>
      <c r="C775" t="s">
        <v>32</v>
      </c>
      <c r="D775">
        <v>8</v>
      </c>
      <c r="E775">
        <v>2.73</v>
      </c>
    </row>
    <row r="776" spans="1:5" x14ac:dyDescent="0.25">
      <c r="A776">
        <v>775</v>
      </c>
      <c r="B776">
        <v>4</v>
      </c>
      <c r="C776" t="s">
        <v>27</v>
      </c>
      <c r="D776">
        <v>8</v>
      </c>
      <c r="E776">
        <v>2.2999999999999998</v>
      </c>
    </row>
    <row r="777" spans="1:5" x14ac:dyDescent="0.25">
      <c r="A777">
        <v>776</v>
      </c>
      <c r="B777">
        <v>36</v>
      </c>
      <c r="C777" t="s">
        <v>709</v>
      </c>
      <c r="D777">
        <v>8</v>
      </c>
      <c r="E777">
        <v>2.86</v>
      </c>
    </row>
    <row r="778" spans="1:5" x14ac:dyDescent="0.25">
      <c r="A778">
        <v>777</v>
      </c>
      <c r="B778">
        <v>9</v>
      </c>
      <c r="C778" t="s">
        <v>27</v>
      </c>
      <c r="D778">
        <v>8</v>
      </c>
      <c r="E778">
        <v>2</v>
      </c>
    </row>
    <row r="779" spans="1:5" x14ac:dyDescent="0.25">
      <c r="A779">
        <v>778</v>
      </c>
      <c r="B779">
        <v>9</v>
      </c>
      <c r="C779" t="s">
        <v>27</v>
      </c>
      <c r="D779">
        <v>8</v>
      </c>
      <c r="E779">
        <v>2</v>
      </c>
    </row>
    <row r="780" spans="1:5" x14ac:dyDescent="0.25">
      <c r="A780">
        <v>779</v>
      </c>
      <c r="B780">
        <v>9</v>
      </c>
      <c r="C780" t="s">
        <v>27</v>
      </c>
      <c r="D780">
        <v>8</v>
      </c>
      <c r="E780">
        <v>1.95</v>
      </c>
    </row>
    <row r="781" spans="1:5" x14ac:dyDescent="0.25">
      <c r="A781">
        <v>780</v>
      </c>
      <c r="B781">
        <v>9</v>
      </c>
      <c r="C781" t="s">
        <v>57</v>
      </c>
      <c r="D781">
        <v>8</v>
      </c>
      <c r="E781">
        <v>2</v>
      </c>
    </row>
    <row r="782" spans="1:5" x14ac:dyDescent="0.25">
      <c r="A782">
        <v>781</v>
      </c>
      <c r="B782">
        <v>2</v>
      </c>
      <c r="C782" t="s">
        <v>32</v>
      </c>
      <c r="D782">
        <v>8</v>
      </c>
      <c r="E782">
        <v>2.8</v>
      </c>
    </row>
    <row r="783" spans="1:5" x14ac:dyDescent="0.25">
      <c r="A783">
        <v>782</v>
      </c>
      <c r="B783">
        <v>4</v>
      </c>
      <c r="C783" t="s">
        <v>27</v>
      </c>
      <c r="D783">
        <v>8</v>
      </c>
      <c r="E783">
        <v>3</v>
      </c>
    </row>
    <row r="784" spans="1:5" x14ac:dyDescent="0.25">
      <c r="A784">
        <v>783</v>
      </c>
      <c r="B784">
        <v>9</v>
      </c>
      <c r="C784" t="s">
        <v>37</v>
      </c>
      <c r="D784">
        <v>8</v>
      </c>
      <c r="E784">
        <v>2</v>
      </c>
    </row>
    <row r="785" spans="1:5" x14ac:dyDescent="0.25">
      <c r="A785">
        <v>784</v>
      </c>
      <c r="B785">
        <v>2</v>
      </c>
      <c r="C785" t="s">
        <v>57</v>
      </c>
      <c r="D785">
        <v>8</v>
      </c>
      <c r="E785">
        <v>2.2999999999999998</v>
      </c>
    </row>
    <row r="786" spans="1:5" x14ac:dyDescent="0.25">
      <c r="A786">
        <v>785</v>
      </c>
      <c r="B786">
        <v>41</v>
      </c>
      <c r="C786" t="s">
        <v>27</v>
      </c>
      <c r="D786">
        <v>8</v>
      </c>
      <c r="E786">
        <v>3</v>
      </c>
    </row>
    <row r="787" spans="1:5" x14ac:dyDescent="0.25">
      <c r="A787">
        <v>786</v>
      </c>
      <c r="B787">
        <v>6</v>
      </c>
      <c r="C787" t="s">
        <v>37</v>
      </c>
      <c r="D787">
        <v>8</v>
      </c>
      <c r="E787">
        <v>3.1</v>
      </c>
    </row>
    <row r="788" spans="1:5" x14ac:dyDescent="0.25">
      <c r="A788">
        <v>787</v>
      </c>
      <c r="B788">
        <v>17</v>
      </c>
      <c r="C788" t="s">
        <v>57</v>
      </c>
      <c r="D788">
        <v>8</v>
      </c>
      <c r="E788">
        <v>2.0499999999999998</v>
      </c>
    </row>
    <row r="789" spans="1:5" x14ac:dyDescent="0.25">
      <c r="A789">
        <v>788</v>
      </c>
      <c r="B789">
        <v>4</v>
      </c>
      <c r="C789" t="s">
        <v>27</v>
      </c>
      <c r="D789">
        <v>8</v>
      </c>
      <c r="E789">
        <v>3.2</v>
      </c>
    </row>
    <row r="790" spans="1:5" x14ac:dyDescent="0.25">
      <c r="A790">
        <v>789</v>
      </c>
      <c r="B790">
        <v>5</v>
      </c>
      <c r="C790" t="s">
        <v>41</v>
      </c>
      <c r="D790">
        <v>6</v>
      </c>
      <c r="E790">
        <v>3.22</v>
      </c>
    </row>
    <row r="791" spans="1:5" x14ac:dyDescent="0.25">
      <c r="A791">
        <v>790</v>
      </c>
      <c r="B791">
        <v>5</v>
      </c>
      <c r="C791" t="s">
        <v>41</v>
      </c>
      <c r="D791">
        <v>6</v>
      </c>
      <c r="E791">
        <v>2.8</v>
      </c>
    </row>
    <row r="792" spans="1:5" x14ac:dyDescent="0.25">
      <c r="A792">
        <v>791</v>
      </c>
      <c r="B792">
        <v>6</v>
      </c>
      <c r="C792" t="s">
        <v>27</v>
      </c>
      <c r="D792">
        <v>8</v>
      </c>
      <c r="E792">
        <v>2</v>
      </c>
    </row>
    <row r="793" spans="1:5" x14ac:dyDescent="0.25">
      <c r="A793">
        <v>792</v>
      </c>
      <c r="B793">
        <v>6</v>
      </c>
      <c r="C793" t="s">
        <v>57</v>
      </c>
      <c r="D793">
        <v>8</v>
      </c>
      <c r="E793">
        <v>2.2000000000000002</v>
      </c>
    </row>
    <row r="794" spans="1:5" x14ac:dyDescent="0.25">
      <c r="A794">
        <v>793</v>
      </c>
      <c r="B794">
        <v>23</v>
      </c>
      <c r="C794" t="s">
        <v>90</v>
      </c>
      <c r="D794">
        <v>8</v>
      </c>
      <c r="E794">
        <v>1.6</v>
      </c>
    </row>
    <row r="795" spans="1:5" x14ac:dyDescent="0.25">
      <c r="A795">
        <v>794</v>
      </c>
      <c r="B795">
        <v>1</v>
      </c>
      <c r="C795" t="s">
        <v>37</v>
      </c>
      <c r="D795">
        <v>8</v>
      </c>
      <c r="E795">
        <v>2.4</v>
      </c>
    </row>
    <row r="796" spans="1:5" x14ac:dyDescent="0.25">
      <c r="A796">
        <v>795</v>
      </c>
      <c r="B796">
        <v>14</v>
      </c>
      <c r="C796" t="s">
        <v>57</v>
      </c>
      <c r="D796">
        <v>8</v>
      </c>
      <c r="E796">
        <v>2</v>
      </c>
    </row>
    <row r="797" spans="1:5" x14ac:dyDescent="0.25">
      <c r="A797">
        <v>796</v>
      </c>
      <c r="B797">
        <v>4</v>
      </c>
      <c r="C797" t="s">
        <v>123</v>
      </c>
      <c r="D797">
        <v>8</v>
      </c>
      <c r="E797">
        <v>1.82</v>
      </c>
    </row>
    <row r="798" spans="1:5" x14ac:dyDescent="0.25">
      <c r="A798">
        <v>797</v>
      </c>
      <c r="B798">
        <v>6</v>
      </c>
      <c r="C798" t="s">
        <v>27</v>
      </c>
      <c r="D798">
        <v>8</v>
      </c>
      <c r="E798">
        <v>3.2</v>
      </c>
    </row>
    <row r="799" spans="1:5" x14ac:dyDescent="0.25">
      <c r="A799">
        <v>798</v>
      </c>
      <c r="B799">
        <v>8</v>
      </c>
      <c r="C799" t="s">
        <v>57</v>
      </c>
      <c r="D799">
        <v>8</v>
      </c>
      <c r="E799">
        <v>2.2999999999999998</v>
      </c>
    </row>
    <row r="800" spans="1:5" x14ac:dyDescent="0.25">
      <c r="A800">
        <v>799</v>
      </c>
      <c r="B800">
        <v>17</v>
      </c>
      <c r="C800" t="s">
        <v>57</v>
      </c>
      <c r="D800">
        <v>8</v>
      </c>
      <c r="E800">
        <v>2</v>
      </c>
    </row>
    <row r="801" spans="1:5" x14ac:dyDescent="0.25">
      <c r="A801">
        <v>800</v>
      </c>
      <c r="B801">
        <v>2</v>
      </c>
      <c r="C801" t="s">
        <v>32</v>
      </c>
      <c r="D801">
        <v>8</v>
      </c>
      <c r="E801">
        <v>2.8</v>
      </c>
    </row>
    <row r="802" spans="1:5" x14ac:dyDescent="0.25">
      <c r="A802">
        <v>801</v>
      </c>
      <c r="B802">
        <v>2</v>
      </c>
      <c r="C802" t="s">
        <v>27</v>
      </c>
      <c r="D802">
        <v>8</v>
      </c>
      <c r="E802">
        <v>2.8</v>
      </c>
    </row>
    <row r="803" spans="1:5" x14ac:dyDescent="0.25">
      <c r="A803">
        <v>802</v>
      </c>
      <c r="B803">
        <v>9</v>
      </c>
      <c r="C803" t="s">
        <v>37</v>
      </c>
      <c r="D803">
        <v>8</v>
      </c>
      <c r="E803">
        <v>3.05</v>
      </c>
    </row>
    <row r="804" spans="1:5" x14ac:dyDescent="0.25">
      <c r="A804">
        <v>803</v>
      </c>
      <c r="B804">
        <v>10</v>
      </c>
      <c r="C804" t="s">
        <v>27</v>
      </c>
      <c r="D804">
        <v>8</v>
      </c>
      <c r="E804">
        <v>2.8</v>
      </c>
    </row>
    <row r="805" spans="1:5" x14ac:dyDescent="0.25">
      <c r="A805">
        <v>804</v>
      </c>
      <c r="B805">
        <v>17</v>
      </c>
      <c r="C805" t="s">
        <v>57</v>
      </c>
      <c r="D805">
        <v>8</v>
      </c>
      <c r="E805">
        <v>2.0499999999999998</v>
      </c>
    </row>
    <row r="806" spans="1:5" x14ac:dyDescent="0.25">
      <c r="A806">
        <v>805</v>
      </c>
      <c r="B806">
        <v>2</v>
      </c>
      <c r="C806" t="s">
        <v>32</v>
      </c>
      <c r="D806">
        <v>8</v>
      </c>
      <c r="E806">
        <v>2.8</v>
      </c>
    </row>
    <row r="807" spans="1:5" x14ac:dyDescent="0.25">
      <c r="A807">
        <v>806</v>
      </c>
      <c r="B807">
        <v>9</v>
      </c>
      <c r="C807" t="s">
        <v>27</v>
      </c>
      <c r="D807">
        <v>8</v>
      </c>
      <c r="E807">
        <v>2.8</v>
      </c>
    </row>
    <row r="808" spans="1:5" x14ac:dyDescent="0.25">
      <c r="A808">
        <v>807</v>
      </c>
      <c r="B808">
        <v>6</v>
      </c>
      <c r="C808" t="s">
        <v>37</v>
      </c>
      <c r="D808">
        <v>8</v>
      </c>
      <c r="E808">
        <v>2.2000000000000002</v>
      </c>
    </row>
    <row r="809" spans="1:5" x14ac:dyDescent="0.25">
      <c r="A809">
        <v>808</v>
      </c>
      <c r="B809">
        <v>6</v>
      </c>
      <c r="C809" t="s">
        <v>57</v>
      </c>
      <c r="D809">
        <v>8</v>
      </c>
      <c r="E809">
        <v>2.0499999999999998</v>
      </c>
    </row>
    <row r="810" spans="1:5" x14ac:dyDescent="0.25">
      <c r="A810">
        <v>809</v>
      </c>
      <c r="B810">
        <v>4</v>
      </c>
      <c r="C810" t="s">
        <v>123</v>
      </c>
      <c r="D810">
        <v>8</v>
      </c>
      <c r="E810">
        <v>1.82</v>
      </c>
    </row>
    <row r="811" spans="1:5" x14ac:dyDescent="0.25">
      <c r="A811">
        <v>810</v>
      </c>
      <c r="B811">
        <v>9</v>
      </c>
      <c r="C811" t="s">
        <v>37</v>
      </c>
      <c r="D811">
        <v>8</v>
      </c>
      <c r="E811">
        <v>2.2000000000000002</v>
      </c>
    </row>
    <row r="812" spans="1:5" x14ac:dyDescent="0.25">
      <c r="A812">
        <v>811</v>
      </c>
      <c r="B812">
        <v>9</v>
      </c>
      <c r="C812" t="s">
        <v>27</v>
      </c>
      <c r="D812">
        <v>8</v>
      </c>
      <c r="E812">
        <v>2.4</v>
      </c>
    </row>
    <row r="813" spans="1:5" x14ac:dyDescent="0.25">
      <c r="A813">
        <v>812</v>
      </c>
      <c r="B813">
        <v>13</v>
      </c>
      <c r="C813" t="s">
        <v>123</v>
      </c>
      <c r="D813">
        <v>4</v>
      </c>
      <c r="E813">
        <v>2</v>
      </c>
    </row>
    <row r="814" spans="1:5" x14ac:dyDescent="0.25">
      <c r="A814">
        <v>813</v>
      </c>
      <c r="B814">
        <v>6</v>
      </c>
      <c r="C814" t="s">
        <v>27</v>
      </c>
      <c r="D814">
        <v>8</v>
      </c>
      <c r="E814">
        <v>2.2999999999999998</v>
      </c>
    </row>
    <row r="815" spans="1:5" x14ac:dyDescent="0.25">
      <c r="A815">
        <v>814</v>
      </c>
      <c r="B815">
        <v>5</v>
      </c>
      <c r="C815" t="s">
        <v>41</v>
      </c>
      <c r="D815">
        <v>6</v>
      </c>
      <c r="E815">
        <v>3.22</v>
      </c>
    </row>
    <row r="816" spans="1:5" x14ac:dyDescent="0.25">
      <c r="A816">
        <v>815</v>
      </c>
      <c r="B816">
        <v>17</v>
      </c>
      <c r="C816" t="s">
        <v>57</v>
      </c>
      <c r="D816">
        <v>8</v>
      </c>
      <c r="E816">
        <v>2</v>
      </c>
    </row>
    <row r="817" spans="1:5" x14ac:dyDescent="0.25">
      <c r="A817">
        <v>816</v>
      </c>
      <c r="B817">
        <v>4</v>
      </c>
      <c r="C817" t="s">
        <v>27</v>
      </c>
      <c r="D817">
        <v>8</v>
      </c>
      <c r="E817">
        <v>3.2</v>
      </c>
    </row>
    <row r="818" spans="1:5" x14ac:dyDescent="0.25">
      <c r="A818">
        <v>817</v>
      </c>
      <c r="B818">
        <v>6</v>
      </c>
      <c r="C818" t="s">
        <v>27</v>
      </c>
      <c r="D818">
        <v>8</v>
      </c>
      <c r="E818">
        <v>3</v>
      </c>
    </row>
    <row r="819" spans="1:5" x14ac:dyDescent="0.25">
      <c r="A819">
        <v>818</v>
      </c>
      <c r="B819">
        <v>42</v>
      </c>
      <c r="C819" t="s">
        <v>27</v>
      </c>
      <c r="D819">
        <v>4</v>
      </c>
      <c r="E819">
        <v>1.3</v>
      </c>
    </row>
    <row r="820" spans="1:5" x14ac:dyDescent="0.25">
      <c r="A820">
        <v>819</v>
      </c>
      <c r="B820">
        <v>6</v>
      </c>
      <c r="C820" t="s">
        <v>27</v>
      </c>
      <c r="D820">
        <v>8</v>
      </c>
      <c r="E820">
        <v>2.2999999999999998</v>
      </c>
    </row>
    <row r="821" spans="1:5" x14ac:dyDescent="0.25">
      <c r="A821">
        <v>820</v>
      </c>
      <c r="B821">
        <v>4</v>
      </c>
      <c r="C821" t="s">
        <v>37</v>
      </c>
      <c r="D821">
        <v>8</v>
      </c>
      <c r="E821">
        <v>2.2000000000000002</v>
      </c>
    </row>
    <row r="822" spans="1:5" x14ac:dyDescent="0.25">
      <c r="A822">
        <v>821</v>
      </c>
      <c r="B822">
        <v>6</v>
      </c>
      <c r="C822" t="s">
        <v>27</v>
      </c>
      <c r="D822">
        <v>8</v>
      </c>
      <c r="E822">
        <v>2.84</v>
      </c>
    </row>
    <row r="823" spans="1:5" x14ac:dyDescent="0.25">
      <c r="A823">
        <v>822</v>
      </c>
      <c r="B823">
        <v>38</v>
      </c>
      <c r="C823" t="s">
        <v>27</v>
      </c>
      <c r="D823">
        <v>8</v>
      </c>
      <c r="E823">
        <v>2.84</v>
      </c>
    </row>
    <row r="824" spans="1:5" x14ac:dyDescent="0.25">
      <c r="A824">
        <v>823</v>
      </c>
      <c r="B824">
        <v>2</v>
      </c>
      <c r="C824" t="s">
        <v>32</v>
      </c>
      <c r="D824">
        <v>8</v>
      </c>
      <c r="E824">
        <v>2.73</v>
      </c>
    </row>
    <row r="825" spans="1:5" x14ac:dyDescent="0.25">
      <c r="A825">
        <v>824</v>
      </c>
      <c r="B825">
        <v>4</v>
      </c>
      <c r="C825" t="s">
        <v>37</v>
      </c>
      <c r="D825">
        <v>8</v>
      </c>
      <c r="E825">
        <v>2</v>
      </c>
    </row>
    <row r="826" spans="1:5" x14ac:dyDescent="0.25">
      <c r="A826">
        <v>825</v>
      </c>
      <c r="B826">
        <v>5</v>
      </c>
      <c r="C826" t="s">
        <v>41</v>
      </c>
      <c r="D826">
        <v>6</v>
      </c>
      <c r="E826">
        <v>3.1</v>
      </c>
    </row>
    <row r="827" spans="1:5" x14ac:dyDescent="0.25">
      <c r="A827">
        <v>826</v>
      </c>
      <c r="B827">
        <v>6</v>
      </c>
      <c r="C827" t="s">
        <v>57</v>
      </c>
      <c r="D827">
        <v>8</v>
      </c>
      <c r="E827">
        <v>2</v>
      </c>
    </row>
    <row r="828" spans="1:5" x14ac:dyDescent="0.25">
      <c r="A828">
        <v>827</v>
      </c>
      <c r="B828">
        <v>4</v>
      </c>
      <c r="C828" t="s">
        <v>57</v>
      </c>
      <c r="D828">
        <v>8</v>
      </c>
      <c r="E828">
        <v>2.0499999999999998</v>
      </c>
    </row>
    <row r="829" spans="1:5" x14ac:dyDescent="0.25">
      <c r="A829">
        <v>828</v>
      </c>
      <c r="B829">
        <v>2</v>
      </c>
      <c r="C829" t="s">
        <v>909</v>
      </c>
      <c r="D829">
        <v>4</v>
      </c>
      <c r="E829">
        <v>1.5</v>
      </c>
    </row>
    <row r="830" spans="1:5" x14ac:dyDescent="0.25">
      <c r="A830">
        <v>829</v>
      </c>
      <c r="B830">
        <v>8</v>
      </c>
      <c r="C830" t="s">
        <v>27</v>
      </c>
      <c r="D830">
        <v>8</v>
      </c>
      <c r="E830">
        <v>2.4</v>
      </c>
    </row>
    <row r="831" spans="1:5" x14ac:dyDescent="0.25">
      <c r="A831">
        <v>830</v>
      </c>
      <c r="B831">
        <v>8</v>
      </c>
      <c r="C831" t="s">
        <v>57</v>
      </c>
      <c r="D831">
        <v>8</v>
      </c>
      <c r="E831">
        <v>2.2999999999999998</v>
      </c>
    </row>
    <row r="832" spans="1:5" x14ac:dyDescent="0.25">
      <c r="A832">
        <v>831</v>
      </c>
      <c r="B832">
        <v>31</v>
      </c>
      <c r="C832" t="s">
        <v>27</v>
      </c>
      <c r="D832">
        <v>8</v>
      </c>
      <c r="E832">
        <v>2</v>
      </c>
    </row>
    <row r="833" spans="1:5" x14ac:dyDescent="0.25">
      <c r="A833">
        <v>832</v>
      </c>
      <c r="B833">
        <v>9</v>
      </c>
      <c r="C833" t="s">
        <v>57</v>
      </c>
      <c r="D833">
        <v>8</v>
      </c>
      <c r="E833">
        <v>2</v>
      </c>
    </row>
    <row r="834" spans="1:5" x14ac:dyDescent="0.25">
      <c r="A834">
        <v>833</v>
      </c>
      <c r="B834">
        <v>36</v>
      </c>
      <c r="C834" t="s">
        <v>709</v>
      </c>
      <c r="D834">
        <v>8</v>
      </c>
      <c r="E834">
        <v>2.2000000000000002</v>
      </c>
    </row>
    <row r="835" spans="1:5" x14ac:dyDescent="0.25">
      <c r="A835">
        <v>834</v>
      </c>
      <c r="B835">
        <v>9</v>
      </c>
      <c r="C835" t="s">
        <v>57</v>
      </c>
      <c r="D835">
        <v>8</v>
      </c>
      <c r="E835">
        <v>2</v>
      </c>
    </row>
    <row r="836" spans="1:5" x14ac:dyDescent="0.25">
      <c r="A836">
        <v>835</v>
      </c>
      <c r="B836">
        <v>9</v>
      </c>
      <c r="C836" t="s">
        <v>27</v>
      </c>
      <c r="D836">
        <v>8</v>
      </c>
      <c r="E836">
        <v>2</v>
      </c>
    </row>
    <row r="837" spans="1:5" x14ac:dyDescent="0.25">
      <c r="A837">
        <v>836</v>
      </c>
      <c r="B837">
        <v>6</v>
      </c>
      <c r="C837" t="s">
        <v>57</v>
      </c>
      <c r="D837">
        <v>8</v>
      </c>
      <c r="E837">
        <v>2</v>
      </c>
    </row>
    <row r="838" spans="1:5" x14ac:dyDescent="0.25">
      <c r="A838">
        <v>837</v>
      </c>
      <c r="B838">
        <v>6</v>
      </c>
      <c r="C838" t="s">
        <v>27</v>
      </c>
      <c r="D838">
        <v>8</v>
      </c>
      <c r="E838">
        <v>2</v>
      </c>
    </row>
    <row r="839" spans="1:5" x14ac:dyDescent="0.25">
      <c r="A839">
        <v>838</v>
      </c>
      <c r="B839">
        <v>3</v>
      </c>
      <c r="C839" t="s">
        <v>57</v>
      </c>
      <c r="D839">
        <v>8</v>
      </c>
      <c r="E839">
        <v>2</v>
      </c>
    </row>
    <row r="840" spans="1:5" x14ac:dyDescent="0.25">
      <c r="A840">
        <v>839</v>
      </c>
      <c r="B840">
        <v>16</v>
      </c>
      <c r="C840" t="s">
        <v>27</v>
      </c>
      <c r="D840">
        <v>8</v>
      </c>
      <c r="E840">
        <v>2</v>
      </c>
    </row>
    <row r="841" spans="1:5" x14ac:dyDescent="0.25">
      <c r="A841">
        <v>840</v>
      </c>
      <c r="B841">
        <v>2</v>
      </c>
      <c r="C841" t="s">
        <v>32</v>
      </c>
      <c r="D841">
        <v>8</v>
      </c>
      <c r="E841">
        <v>2.2000000000000002</v>
      </c>
    </row>
    <row r="842" spans="1:5" x14ac:dyDescent="0.25">
      <c r="A842">
        <v>841</v>
      </c>
      <c r="B842">
        <v>2</v>
      </c>
      <c r="C842" t="s">
        <v>32</v>
      </c>
      <c r="D842">
        <v>8</v>
      </c>
      <c r="E842">
        <v>2.7</v>
      </c>
    </row>
    <row r="843" spans="1:5" x14ac:dyDescent="0.25">
      <c r="A843">
        <v>842</v>
      </c>
      <c r="B843">
        <v>36</v>
      </c>
      <c r="C843" t="s">
        <v>709</v>
      </c>
      <c r="D843">
        <v>8</v>
      </c>
      <c r="E843">
        <v>2.36</v>
      </c>
    </row>
    <row r="844" spans="1:5" x14ac:dyDescent="0.25">
      <c r="A844">
        <v>843</v>
      </c>
      <c r="B844">
        <v>6</v>
      </c>
      <c r="C844" t="s">
        <v>27</v>
      </c>
      <c r="D844">
        <v>8</v>
      </c>
      <c r="E844">
        <v>2</v>
      </c>
    </row>
    <row r="845" spans="1:5" x14ac:dyDescent="0.25">
      <c r="A845">
        <v>844</v>
      </c>
      <c r="B845">
        <v>43</v>
      </c>
      <c r="C845" t="s">
        <v>37</v>
      </c>
      <c r="D845">
        <v>8</v>
      </c>
      <c r="E845">
        <v>2.6</v>
      </c>
    </row>
    <row r="846" spans="1:5" x14ac:dyDescent="0.25">
      <c r="A846">
        <v>845</v>
      </c>
      <c r="B846">
        <v>36</v>
      </c>
      <c r="C846" t="s">
        <v>32</v>
      </c>
      <c r="D846">
        <v>8</v>
      </c>
      <c r="E846">
        <v>2.8</v>
      </c>
    </row>
    <row r="847" spans="1:5" x14ac:dyDescent="0.25">
      <c r="A847">
        <v>846</v>
      </c>
      <c r="B847">
        <v>11</v>
      </c>
      <c r="C847" t="s">
        <v>27</v>
      </c>
      <c r="D847">
        <v>8</v>
      </c>
      <c r="E847">
        <v>2.8</v>
      </c>
    </row>
    <row r="848" spans="1:5" x14ac:dyDescent="0.25">
      <c r="A848">
        <v>847</v>
      </c>
      <c r="B848">
        <v>9</v>
      </c>
      <c r="C848" t="s">
        <v>27</v>
      </c>
      <c r="D848">
        <v>8</v>
      </c>
      <c r="E848">
        <v>2.4</v>
      </c>
    </row>
    <row r="849" spans="1:5" x14ac:dyDescent="0.25">
      <c r="A849">
        <v>848</v>
      </c>
      <c r="B849">
        <v>10</v>
      </c>
      <c r="C849" t="s">
        <v>57</v>
      </c>
      <c r="D849">
        <v>8</v>
      </c>
      <c r="E849">
        <v>2.2000000000000002</v>
      </c>
    </row>
    <row r="850" spans="1:5" x14ac:dyDescent="0.25">
      <c r="A850">
        <v>849</v>
      </c>
      <c r="B850">
        <v>23</v>
      </c>
      <c r="C850" t="s">
        <v>27</v>
      </c>
      <c r="D850">
        <v>8</v>
      </c>
      <c r="E850">
        <v>2.2000000000000002</v>
      </c>
    </row>
    <row r="851" spans="1:5" x14ac:dyDescent="0.25">
      <c r="A851">
        <v>850</v>
      </c>
      <c r="B851">
        <v>14</v>
      </c>
      <c r="C851" t="s">
        <v>57</v>
      </c>
      <c r="D851">
        <v>8</v>
      </c>
      <c r="E851">
        <v>2</v>
      </c>
    </row>
    <row r="852" spans="1:5" x14ac:dyDescent="0.25">
      <c r="A852">
        <v>851</v>
      </c>
      <c r="B852">
        <v>9</v>
      </c>
      <c r="C852" t="s">
        <v>57</v>
      </c>
      <c r="D852">
        <v>8</v>
      </c>
      <c r="E852">
        <v>2.2999999999999998</v>
      </c>
    </row>
    <row r="853" spans="1:5" x14ac:dyDescent="0.25">
      <c r="A853">
        <v>852</v>
      </c>
      <c r="B853">
        <v>36</v>
      </c>
      <c r="C853" t="s">
        <v>27</v>
      </c>
      <c r="D853">
        <v>8</v>
      </c>
      <c r="E853">
        <v>2.4</v>
      </c>
    </row>
    <row r="854" spans="1:5" x14ac:dyDescent="0.25">
      <c r="A854">
        <v>853</v>
      </c>
      <c r="B854">
        <v>36</v>
      </c>
      <c r="C854" t="s">
        <v>27</v>
      </c>
      <c r="D854">
        <v>8</v>
      </c>
      <c r="E854">
        <v>2.4</v>
      </c>
    </row>
    <row r="855" spans="1:5" x14ac:dyDescent="0.25">
      <c r="A855">
        <v>854</v>
      </c>
      <c r="B855">
        <v>2</v>
      </c>
      <c r="C855" t="s">
        <v>37</v>
      </c>
      <c r="D855">
        <v>8</v>
      </c>
      <c r="E855">
        <v>3</v>
      </c>
    </row>
    <row r="856" spans="1:5" x14ac:dyDescent="0.25">
      <c r="A856">
        <v>855</v>
      </c>
      <c r="B856">
        <v>17</v>
      </c>
      <c r="C856" t="s">
        <v>57</v>
      </c>
      <c r="D856">
        <v>8</v>
      </c>
      <c r="E856">
        <v>2.0499999999999998</v>
      </c>
    </row>
    <row r="857" spans="1:5" x14ac:dyDescent="0.25">
      <c r="A857">
        <v>856</v>
      </c>
      <c r="B857">
        <v>1</v>
      </c>
      <c r="C857" t="s">
        <v>27</v>
      </c>
      <c r="D857">
        <v>8</v>
      </c>
      <c r="E857">
        <v>2.36</v>
      </c>
    </row>
    <row r="858" spans="1:5" x14ac:dyDescent="0.25">
      <c r="A858">
        <v>857</v>
      </c>
      <c r="B858">
        <v>4</v>
      </c>
      <c r="C858" t="s">
        <v>123</v>
      </c>
      <c r="D858">
        <v>8</v>
      </c>
      <c r="E858">
        <v>1.82</v>
      </c>
    </row>
    <row r="859" spans="1:5" x14ac:dyDescent="0.25">
      <c r="A859">
        <v>858</v>
      </c>
      <c r="B859">
        <v>1</v>
      </c>
      <c r="C859" t="s">
        <v>37</v>
      </c>
      <c r="D859">
        <v>8</v>
      </c>
      <c r="E859">
        <v>2.85</v>
      </c>
    </row>
    <row r="860" spans="1:5" x14ac:dyDescent="0.25">
      <c r="A860">
        <v>859</v>
      </c>
      <c r="B860">
        <v>11</v>
      </c>
      <c r="C860" t="s">
        <v>27</v>
      </c>
      <c r="D860">
        <v>8</v>
      </c>
      <c r="E860">
        <v>2.9</v>
      </c>
    </row>
    <row r="861" spans="1:5" x14ac:dyDescent="0.25">
      <c r="A861">
        <v>860</v>
      </c>
      <c r="B861">
        <v>6</v>
      </c>
      <c r="C861" t="s">
        <v>37</v>
      </c>
      <c r="D861">
        <v>8</v>
      </c>
      <c r="E861">
        <v>2</v>
      </c>
    </row>
    <row r="862" spans="1:5" x14ac:dyDescent="0.25">
      <c r="A862">
        <v>861</v>
      </c>
      <c r="B862">
        <v>8</v>
      </c>
      <c r="C862" t="s">
        <v>27</v>
      </c>
      <c r="D862">
        <v>8</v>
      </c>
      <c r="E862">
        <v>2.2000000000000002</v>
      </c>
    </row>
    <row r="863" spans="1:5" x14ac:dyDescent="0.25">
      <c r="A863">
        <v>862</v>
      </c>
      <c r="B863">
        <v>30</v>
      </c>
      <c r="C863" t="s">
        <v>27</v>
      </c>
      <c r="D863">
        <v>8</v>
      </c>
      <c r="E863">
        <v>2.84</v>
      </c>
    </row>
    <row r="864" spans="1:5" x14ac:dyDescent="0.25">
      <c r="A864">
        <v>863</v>
      </c>
      <c r="B864">
        <v>14</v>
      </c>
      <c r="C864" t="s">
        <v>57</v>
      </c>
      <c r="D864">
        <v>8</v>
      </c>
      <c r="E864">
        <v>2</v>
      </c>
    </row>
    <row r="865" spans="1:5" x14ac:dyDescent="0.25">
      <c r="A865">
        <v>864</v>
      </c>
      <c r="B865">
        <v>14</v>
      </c>
      <c r="C865" t="s">
        <v>57</v>
      </c>
      <c r="D865">
        <v>8</v>
      </c>
      <c r="E865">
        <v>2.0499999999999998</v>
      </c>
    </row>
    <row r="866" spans="1:5" x14ac:dyDescent="0.25">
      <c r="A866">
        <v>865</v>
      </c>
      <c r="B866">
        <v>14</v>
      </c>
      <c r="C866" t="s">
        <v>57</v>
      </c>
      <c r="D866">
        <v>8</v>
      </c>
      <c r="E866">
        <v>2.2999999999999998</v>
      </c>
    </row>
    <row r="867" spans="1:5" x14ac:dyDescent="0.25">
      <c r="A867">
        <v>866</v>
      </c>
      <c r="B867">
        <v>4</v>
      </c>
      <c r="C867" t="s">
        <v>27</v>
      </c>
      <c r="D867">
        <v>8</v>
      </c>
      <c r="E867">
        <v>3.2</v>
      </c>
    </row>
    <row r="868" spans="1:5" x14ac:dyDescent="0.25">
      <c r="A868">
        <v>867</v>
      </c>
      <c r="B868">
        <v>31</v>
      </c>
      <c r="C868" t="s">
        <v>27</v>
      </c>
      <c r="D868">
        <v>8</v>
      </c>
      <c r="E868">
        <v>2</v>
      </c>
    </row>
    <row r="869" spans="1:5" x14ac:dyDescent="0.25">
      <c r="A869">
        <v>868</v>
      </c>
      <c r="B869">
        <v>4</v>
      </c>
      <c r="C869" t="s">
        <v>57</v>
      </c>
      <c r="D869">
        <v>8</v>
      </c>
      <c r="E869">
        <v>2.2999999999999998</v>
      </c>
    </row>
    <row r="870" spans="1:5" x14ac:dyDescent="0.25">
      <c r="A870">
        <v>869</v>
      </c>
      <c r="B870">
        <v>14</v>
      </c>
      <c r="C870" t="s">
        <v>57</v>
      </c>
      <c r="D870">
        <v>8</v>
      </c>
      <c r="E870">
        <v>2</v>
      </c>
    </row>
    <row r="871" spans="1:5" x14ac:dyDescent="0.25">
      <c r="A871">
        <v>870</v>
      </c>
      <c r="B871">
        <v>10</v>
      </c>
      <c r="C871" t="s">
        <v>37</v>
      </c>
      <c r="D871">
        <v>8</v>
      </c>
      <c r="E871">
        <v>2.2000000000000002</v>
      </c>
    </row>
    <row r="872" spans="1:5" x14ac:dyDescent="0.25">
      <c r="A872">
        <v>871</v>
      </c>
      <c r="B872">
        <v>3</v>
      </c>
      <c r="C872" t="s">
        <v>27</v>
      </c>
      <c r="D872">
        <v>8</v>
      </c>
      <c r="E872">
        <v>2.2999999999999998</v>
      </c>
    </row>
    <row r="873" spans="1:5" x14ac:dyDescent="0.25">
      <c r="A873">
        <v>872</v>
      </c>
      <c r="B873">
        <v>1</v>
      </c>
      <c r="C873" t="s">
        <v>27</v>
      </c>
      <c r="D873">
        <v>8</v>
      </c>
      <c r="E873">
        <v>2.84</v>
      </c>
    </row>
    <row r="874" spans="1:5" x14ac:dyDescent="0.25">
      <c r="A874">
        <v>873</v>
      </c>
      <c r="B874">
        <v>4</v>
      </c>
      <c r="C874" t="s">
        <v>57</v>
      </c>
      <c r="D874">
        <v>8</v>
      </c>
      <c r="E874">
        <v>2</v>
      </c>
    </row>
    <row r="875" spans="1:5" x14ac:dyDescent="0.25">
      <c r="A875">
        <v>874</v>
      </c>
      <c r="B875">
        <v>4</v>
      </c>
      <c r="C875" t="s">
        <v>37</v>
      </c>
      <c r="D875">
        <v>8</v>
      </c>
      <c r="E875">
        <v>2.4</v>
      </c>
    </row>
    <row r="876" spans="1:5" x14ac:dyDescent="0.25">
      <c r="A876">
        <v>875</v>
      </c>
      <c r="B876">
        <v>29</v>
      </c>
      <c r="C876" t="s">
        <v>465</v>
      </c>
      <c r="D876">
        <v>4</v>
      </c>
      <c r="E876">
        <v>1.4</v>
      </c>
    </row>
    <row r="877" spans="1:5" x14ac:dyDescent="0.25">
      <c r="A877">
        <v>876</v>
      </c>
      <c r="B877">
        <v>2</v>
      </c>
      <c r="C877" t="s">
        <v>32</v>
      </c>
      <c r="D877">
        <v>8</v>
      </c>
      <c r="E877">
        <v>2.9</v>
      </c>
    </row>
    <row r="878" spans="1:5" x14ac:dyDescent="0.25">
      <c r="A878">
        <v>877</v>
      </c>
      <c r="B878">
        <v>8</v>
      </c>
      <c r="C878" t="s">
        <v>37</v>
      </c>
      <c r="D878">
        <v>8</v>
      </c>
      <c r="E878">
        <v>2.6</v>
      </c>
    </row>
    <row r="879" spans="1:5" x14ac:dyDescent="0.25">
      <c r="A879">
        <v>878</v>
      </c>
      <c r="B879">
        <v>1</v>
      </c>
      <c r="C879" t="s">
        <v>27</v>
      </c>
      <c r="D879">
        <v>8</v>
      </c>
      <c r="E879">
        <v>2</v>
      </c>
    </row>
    <row r="880" spans="1:5" x14ac:dyDescent="0.25">
      <c r="A880">
        <v>879</v>
      </c>
      <c r="B880">
        <v>2</v>
      </c>
      <c r="C880" t="s">
        <v>32</v>
      </c>
      <c r="D880">
        <v>8</v>
      </c>
      <c r="E880">
        <v>2</v>
      </c>
    </row>
    <row r="881" spans="1:5" x14ac:dyDescent="0.25">
      <c r="A881">
        <v>880</v>
      </c>
      <c r="B881">
        <v>1</v>
      </c>
      <c r="C881" t="s">
        <v>27</v>
      </c>
      <c r="D881">
        <v>8</v>
      </c>
      <c r="E881">
        <v>1.8</v>
      </c>
    </row>
    <row r="882" spans="1:5" x14ac:dyDescent="0.25">
      <c r="A882">
        <v>881</v>
      </c>
      <c r="B882">
        <v>5</v>
      </c>
      <c r="C882" t="s">
        <v>41</v>
      </c>
      <c r="D882">
        <v>6</v>
      </c>
      <c r="E882">
        <v>3.1</v>
      </c>
    </row>
    <row r="883" spans="1:5" x14ac:dyDescent="0.25">
      <c r="A883">
        <v>882</v>
      </c>
      <c r="B883">
        <v>5</v>
      </c>
      <c r="C883" t="s">
        <v>41</v>
      </c>
      <c r="D883">
        <v>6</v>
      </c>
      <c r="E883">
        <v>3.1</v>
      </c>
    </row>
    <row r="884" spans="1:5" x14ac:dyDescent="0.25">
      <c r="A884">
        <v>883</v>
      </c>
      <c r="B884">
        <v>8</v>
      </c>
      <c r="C884" t="s">
        <v>57</v>
      </c>
      <c r="D884">
        <v>8</v>
      </c>
      <c r="E884">
        <v>2.2999999999999998</v>
      </c>
    </row>
    <row r="885" spans="1:5" x14ac:dyDescent="0.25">
      <c r="A885">
        <v>884</v>
      </c>
      <c r="B885">
        <v>6</v>
      </c>
      <c r="C885" t="s">
        <v>27</v>
      </c>
      <c r="D885">
        <v>8</v>
      </c>
      <c r="E885">
        <v>2.2999999999999998</v>
      </c>
    </row>
    <row r="886" spans="1:5" x14ac:dyDescent="0.25">
      <c r="A886">
        <v>885</v>
      </c>
      <c r="B886">
        <v>8</v>
      </c>
      <c r="C886" t="s">
        <v>57</v>
      </c>
      <c r="D886">
        <v>8</v>
      </c>
      <c r="E886">
        <v>1.8</v>
      </c>
    </row>
    <row r="887" spans="1:5" x14ac:dyDescent="0.25">
      <c r="A887">
        <v>886</v>
      </c>
      <c r="B887">
        <v>4</v>
      </c>
      <c r="C887" t="s">
        <v>27</v>
      </c>
      <c r="D887">
        <v>8</v>
      </c>
      <c r="E887">
        <v>2.84</v>
      </c>
    </row>
    <row r="888" spans="1:5" x14ac:dyDescent="0.25">
      <c r="A888">
        <v>887</v>
      </c>
      <c r="B888">
        <v>2</v>
      </c>
      <c r="C888" t="s">
        <v>32</v>
      </c>
      <c r="D888">
        <v>8</v>
      </c>
      <c r="E888">
        <v>2.73</v>
      </c>
    </row>
    <row r="889" spans="1:5" x14ac:dyDescent="0.25">
      <c r="A889">
        <v>888</v>
      </c>
      <c r="B889">
        <v>6</v>
      </c>
      <c r="C889" t="s">
        <v>27</v>
      </c>
      <c r="D889">
        <v>8</v>
      </c>
      <c r="E889">
        <v>2.8</v>
      </c>
    </row>
    <row r="890" spans="1:5" x14ac:dyDescent="0.25">
      <c r="A890">
        <v>889</v>
      </c>
      <c r="B890">
        <v>6</v>
      </c>
      <c r="C890" t="s">
        <v>57</v>
      </c>
      <c r="D890">
        <v>8</v>
      </c>
      <c r="E890">
        <v>2.0499999999999998</v>
      </c>
    </row>
    <row r="891" spans="1:5" x14ac:dyDescent="0.25">
      <c r="A891">
        <v>890</v>
      </c>
      <c r="B891">
        <v>4</v>
      </c>
      <c r="C891" t="s">
        <v>57</v>
      </c>
      <c r="D891">
        <v>8</v>
      </c>
      <c r="E891">
        <v>2.1</v>
      </c>
    </row>
    <row r="892" spans="1:5" x14ac:dyDescent="0.25">
      <c r="A892">
        <v>891</v>
      </c>
      <c r="B892">
        <v>8</v>
      </c>
      <c r="C892" t="s">
        <v>57</v>
      </c>
      <c r="D892">
        <v>8</v>
      </c>
      <c r="E892">
        <v>2.5</v>
      </c>
    </row>
    <row r="893" spans="1:5" x14ac:dyDescent="0.25">
      <c r="A893">
        <v>892</v>
      </c>
      <c r="B893">
        <v>35</v>
      </c>
      <c r="C893" t="s">
        <v>27</v>
      </c>
      <c r="D893">
        <v>8</v>
      </c>
      <c r="E893">
        <v>1.5</v>
      </c>
    </row>
    <row r="894" spans="1:5" x14ac:dyDescent="0.25">
      <c r="A894">
        <v>893</v>
      </c>
      <c r="B894">
        <v>5</v>
      </c>
      <c r="C894" t="s">
        <v>41</v>
      </c>
      <c r="D894">
        <v>6</v>
      </c>
      <c r="E894">
        <v>2.8</v>
      </c>
    </row>
    <row r="895" spans="1:5" x14ac:dyDescent="0.25">
      <c r="A895">
        <v>894</v>
      </c>
      <c r="B895">
        <v>9</v>
      </c>
      <c r="C895" t="s">
        <v>37</v>
      </c>
      <c r="D895">
        <v>8</v>
      </c>
      <c r="E895">
        <v>2.2000000000000002</v>
      </c>
    </row>
    <row r="896" spans="1:5" x14ac:dyDescent="0.25">
      <c r="A896">
        <v>895</v>
      </c>
      <c r="B896">
        <v>24</v>
      </c>
      <c r="C896" t="s">
        <v>57</v>
      </c>
      <c r="D896">
        <v>8</v>
      </c>
      <c r="E896">
        <v>2.2999999999999998</v>
      </c>
    </row>
    <row r="897" spans="1:5" x14ac:dyDescent="0.25">
      <c r="A897">
        <v>896</v>
      </c>
      <c r="B897">
        <v>14</v>
      </c>
      <c r="C897" t="s">
        <v>37</v>
      </c>
      <c r="D897">
        <v>8</v>
      </c>
      <c r="E897">
        <v>2.2000000000000002</v>
      </c>
    </row>
    <row r="898" spans="1:5" x14ac:dyDescent="0.25">
      <c r="A898">
        <v>897</v>
      </c>
      <c r="B898">
        <v>8</v>
      </c>
      <c r="C898" t="s">
        <v>37</v>
      </c>
      <c r="D898">
        <v>8</v>
      </c>
      <c r="E898">
        <v>3</v>
      </c>
    </row>
    <row r="899" spans="1:5" x14ac:dyDescent="0.25">
      <c r="A899">
        <v>898</v>
      </c>
      <c r="B899">
        <v>3</v>
      </c>
      <c r="C899" t="s">
        <v>57</v>
      </c>
      <c r="D899">
        <v>8</v>
      </c>
      <c r="E899">
        <v>2.2999999999999998</v>
      </c>
    </row>
    <row r="900" spans="1:5" x14ac:dyDescent="0.25">
      <c r="A900">
        <v>899</v>
      </c>
      <c r="B900">
        <v>6</v>
      </c>
      <c r="C900" t="s">
        <v>57</v>
      </c>
      <c r="D900">
        <v>4</v>
      </c>
      <c r="E900">
        <v>2</v>
      </c>
    </row>
    <row r="901" spans="1:5" x14ac:dyDescent="0.25">
      <c r="A901">
        <v>900</v>
      </c>
      <c r="B901">
        <v>17</v>
      </c>
      <c r="C901" t="s">
        <v>57</v>
      </c>
      <c r="D901">
        <v>8</v>
      </c>
      <c r="E901">
        <v>2</v>
      </c>
    </row>
    <row r="902" spans="1:5" x14ac:dyDescent="0.25">
      <c r="A902">
        <v>901</v>
      </c>
      <c r="B902">
        <v>14</v>
      </c>
      <c r="C902" t="s">
        <v>57</v>
      </c>
      <c r="D902">
        <v>8</v>
      </c>
      <c r="E902">
        <v>2.2999999999999998</v>
      </c>
    </row>
    <row r="903" spans="1:5" x14ac:dyDescent="0.25">
      <c r="A903">
        <v>902</v>
      </c>
      <c r="B903">
        <v>37</v>
      </c>
      <c r="C903" t="s">
        <v>27</v>
      </c>
      <c r="D903">
        <v>8</v>
      </c>
      <c r="E903">
        <v>3.2</v>
      </c>
    </row>
    <row r="904" spans="1:5" x14ac:dyDescent="0.25">
      <c r="A904">
        <v>903</v>
      </c>
      <c r="B904">
        <v>25</v>
      </c>
      <c r="C904" t="s">
        <v>57</v>
      </c>
      <c r="D904">
        <v>8</v>
      </c>
      <c r="E904">
        <v>2</v>
      </c>
    </row>
    <row r="905" spans="1:5" x14ac:dyDescent="0.25">
      <c r="A905">
        <v>904</v>
      </c>
      <c r="B905">
        <v>6</v>
      </c>
      <c r="C905" t="s">
        <v>27</v>
      </c>
      <c r="D905">
        <v>8</v>
      </c>
      <c r="E905">
        <v>2.4</v>
      </c>
    </row>
    <row r="906" spans="1:5" x14ac:dyDescent="0.25">
      <c r="A906">
        <v>905</v>
      </c>
      <c r="B906">
        <v>44</v>
      </c>
      <c r="C906" t="s">
        <v>57</v>
      </c>
      <c r="D906">
        <v>8</v>
      </c>
      <c r="E906">
        <v>2</v>
      </c>
    </row>
    <row r="907" spans="1:5" x14ac:dyDescent="0.25">
      <c r="A907">
        <v>906</v>
      </c>
      <c r="B907">
        <v>2</v>
      </c>
      <c r="C907" t="s">
        <v>27</v>
      </c>
      <c r="D907">
        <v>8</v>
      </c>
      <c r="E907">
        <v>3.2</v>
      </c>
    </row>
    <row r="908" spans="1:5" x14ac:dyDescent="0.25">
      <c r="A908">
        <v>907</v>
      </c>
      <c r="B908">
        <v>7</v>
      </c>
      <c r="C908" t="s">
        <v>27</v>
      </c>
      <c r="D908">
        <v>8</v>
      </c>
      <c r="E908">
        <v>2.5</v>
      </c>
    </row>
    <row r="909" spans="1:5" x14ac:dyDescent="0.25">
      <c r="A909">
        <v>908</v>
      </c>
      <c r="B909">
        <v>3</v>
      </c>
      <c r="C909" t="s">
        <v>27</v>
      </c>
      <c r="D909">
        <v>8</v>
      </c>
      <c r="E909">
        <v>3.2</v>
      </c>
    </row>
    <row r="910" spans="1:5" x14ac:dyDescent="0.25">
      <c r="A910">
        <v>909</v>
      </c>
      <c r="B910">
        <v>1</v>
      </c>
      <c r="C910" t="s">
        <v>27</v>
      </c>
      <c r="D910">
        <v>8</v>
      </c>
      <c r="E910">
        <v>3.2</v>
      </c>
    </row>
    <row r="911" spans="1:5" x14ac:dyDescent="0.25">
      <c r="A911">
        <v>910</v>
      </c>
      <c r="B911">
        <v>4</v>
      </c>
      <c r="C911" t="s">
        <v>27</v>
      </c>
      <c r="D911">
        <v>8</v>
      </c>
      <c r="E911">
        <v>3.2</v>
      </c>
    </row>
    <row r="912" spans="1:5" x14ac:dyDescent="0.25">
      <c r="A912">
        <v>911</v>
      </c>
      <c r="B912">
        <v>2</v>
      </c>
      <c r="C912" t="s">
        <v>37</v>
      </c>
      <c r="D912">
        <v>8</v>
      </c>
      <c r="E912">
        <v>2.8</v>
      </c>
    </row>
    <row r="913" spans="1:5" x14ac:dyDescent="0.25">
      <c r="A913">
        <v>912</v>
      </c>
      <c r="B913">
        <v>2</v>
      </c>
      <c r="C913" t="s">
        <v>27</v>
      </c>
      <c r="D913">
        <v>8</v>
      </c>
      <c r="E913">
        <v>2.8</v>
      </c>
    </row>
    <row r="914" spans="1:5" x14ac:dyDescent="0.25">
      <c r="A914">
        <v>913</v>
      </c>
      <c r="B914">
        <v>17</v>
      </c>
      <c r="C914" t="s">
        <v>57</v>
      </c>
      <c r="D914">
        <v>8</v>
      </c>
      <c r="E914">
        <v>2</v>
      </c>
    </row>
    <row r="915" spans="1:5" x14ac:dyDescent="0.25">
      <c r="A915">
        <v>914</v>
      </c>
      <c r="B915">
        <v>10</v>
      </c>
      <c r="C915" t="s">
        <v>37</v>
      </c>
      <c r="D915">
        <v>8</v>
      </c>
      <c r="E915">
        <v>3</v>
      </c>
    </row>
    <row r="916" spans="1:5" x14ac:dyDescent="0.25">
      <c r="A916">
        <v>915</v>
      </c>
      <c r="B916">
        <v>11</v>
      </c>
      <c r="C916" t="s">
        <v>27</v>
      </c>
      <c r="D916">
        <v>8</v>
      </c>
      <c r="E916">
        <v>2.2000000000000002</v>
      </c>
    </row>
    <row r="917" spans="1:5" x14ac:dyDescent="0.25">
      <c r="A917">
        <v>916</v>
      </c>
      <c r="B917">
        <v>9</v>
      </c>
      <c r="C917" t="s">
        <v>27</v>
      </c>
      <c r="D917">
        <v>8</v>
      </c>
      <c r="E917">
        <v>2.4</v>
      </c>
    </row>
    <row r="918" spans="1:5" x14ac:dyDescent="0.25">
      <c r="A918">
        <v>917</v>
      </c>
      <c r="B918">
        <v>9</v>
      </c>
      <c r="C918" t="s">
        <v>27</v>
      </c>
      <c r="D918">
        <v>8</v>
      </c>
      <c r="E918">
        <v>3</v>
      </c>
    </row>
    <row r="919" spans="1:5" x14ac:dyDescent="0.25">
      <c r="A919">
        <v>918</v>
      </c>
      <c r="B919">
        <v>8</v>
      </c>
      <c r="C919" t="s">
        <v>27</v>
      </c>
      <c r="D919">
        <v>8</v>
      </c>
      <c r="E919">
        <v>2.84</v>
      </c>
    </row>
    <row r="920" spans="1:5" x14ac:dyDescent="0.25">
      <c r="A920">
        <v>919</v>
      </c>
      <c r="B920">
        <v>14</v>
      </c>
      <c r="C920" t="s">
        <v>90</v>
      </c>
      <c r="D920">
        <v>8</v>
      </c>
      <c r="E920">
        <v>2</v>
      </c>
    </row>
    <row r="921" spans="1:5" x14ac:dyDescent="0.25">
      <c r="A921">
        <v>920</v>
      </c>
      <c r="B921">
        <v>11</v>
      </c>
      <c r="C921" t="s">
        <v>27</v>
      </c>
      <c r="D921">
        <v>8</v>
      </c>
      <c r="E921">
        <v>2.2000000000000002</v>
      </c>
    </row>
    <row r="922" spans="1:5" x14ac:dyDescent="0.25">
      <c r="A922">
        <v>921</v>
      </c>
      <c r="B922">
        <v>17</v>
      </c>
      <c r="C922" t="s">
        <v>57</v>
      </c>
      <c r="D922">
        <v>8</v>
      </c>
      <c r="E922">
        <v>2</v>
      </c>
    </row>
    <row r="923" spans="1:5" x14ac:dyDescent="0.25">
      <c r="A923">
        <v>922</v>
      </c>
      <c r="B923">
        <v>6</v>
      </c>
      <c r="C923" t="s">
        <v>37</v>
      </c>
      <c r="D923">
        <v>8</v>
      </c>
      <c r="E923">
        <v>2.5</v>
      </c>
    </row>
    <row r="924" spans="1:5" x14ac:dyDescent="0.25">
      <c r="A924">
        <v>923</v>
      </c>
      <c r="B924">
        <v>2</v>
      </c>
      <c r="C924" t="s">
        <v>37</v>
      </c>
      <c r="D924">
        <v>8</v>
      </c>
      <c r="E924">
        <v>2.2000000000000002</v>
      </c>
    </row>
    <row r="925" spans="1:5" x14ac:dyDescent="0.25">
      <c r="A925">
        <v>924</v>
      </c>
      <c r="B925">
        <v>5</v>
      </c>
      <c r="C925" t="s">
        <v>41</v>
      </c>
      <c r="D925">
        <v>6</v>
      </c>
      <c r="E925">
        <v>3.22</v>
      </c>
    </row>
    <row r="926" spans="1:5" x14ac:dyDescent="0.25">
      <c r="A926">
        <v>925</v>
      </c>
      <c r="B926">
        <v>26</v>
      </c>
      <c r="C926" t="s">
        <v>27</v>
      </c>
      <c r="D926">
        <v>8</v>
      </c>
      <c r="E926">
        <v>2.9</v>
      </c>
    </row>
    <row r="927" spans="1:5" x14ac:dyDescent="0.25">
      <c r="A927">
        <v>926</v>
      </c>
      <c r="B927">
        <v>40</v>
      </c>
      <c r="C927" t="s">
        <v>90</v>
      </c>
      <c r="D927">
        <v>8</v>
      </c>
      <c r="E927">
        <v>1.8</v>
      </c>
    </row>
    <row r="928" spans="1:5" x14ac:dyDescent="0.25">
      <c r="A928">
        <v>927</v>
      </c>
      <c r="B928">
        <v>23</v>
      </c>
      <c r="C928" t="s">
        <v>27</v>
      </c>
      <c r="D928">
        <v>8</v>
      </c>
      <c r="E928">
        <v>3.2</v>
      </c>
    </row>
    <row r="929" spans="1:5" x14ac:dyDescent="0.25">
      <c r="A929">
        <v>928</v>
      </c>
      <c r="B929">
        <v>9</v>
      </c>
      <c r="C929" t="s">
        <v>27</v>
      </c>
      <c r="D929">
        <v>8</v>
      </c>
      <c r="E929">
        <v>2</v>
      </c>
    </row>
    <row r="930" spans="1:5" x14ac:dyDescent="0.25">
      <c r="A930">
        <v>929</v>
      </c>
      <c r="B930">
        <v>8</v>
      </c>
      <c r="C930" t="s">
        <v>27</v>
      </c>
      <c r="D930">
        <v>8</v>
      </c>
      <c r="E930">
        <v>2.4</v>
      </c>
    </row>
    <row r="931" spans="1:5" x14ac:dyDescent="0.25">
      <c r="A931">
        <v>930</v>
      </c>
      <c r="B931">
        <v>10</v>
      </c>
      <c r="C931" t="s">
        <v>37</v>
      </c>
      <c r="D931">
        <v>8</v>
      </c>
      <c r="E931">
        <v>3</v>
      </c>
    </row>
    <row r="932" spans="1:5" x14ac:dyDescent="0.25">
      <c r="A932">
        <v>931</v>
      </c>
      <c r="B932">
        <v>25</v>
      </c>
      <c r="C932" t="s">
        <v>27</v>
      </c>
      <c r="D932">
        <v>8</v>
      </c>
      <c r="E932">
        <v>2.4</v>
      </c>
    </row>
    <row r="933" spans="1:5" x14ac:dyDescent="0.25">
      <c r="A933">
        <v>932</v>
      </c>
      <c r="B933">
        <v>8</v>
      </c>
      <c r="C933" t="s">
        <v>57</v>
      </c>
      <c r="D933">
        <v>8</v>
      </c>
      <c r="E933">
        <v>2.2999999999999998</v>
      </c>
    </row>
    <row r="934" spans="1:5" x14ac:dyDescent="0.25">
      <c r="A934">
        <v>933</v>
      </c>
      <c r="B934">
        <v>4</v>
      </c>
      <c r="C934" t="s">
        <v>57</v>
      </c>
      <c r="D934">
        <v>8</v>
      </c>
      <c r="E934">
        <v>2.0499999999999998</v>
      </c>
    </row>
    <row r="935" spans="1:5" x14ac:dyDescent="0.25">
      <c r="A935">
        <v>934</v>
      </c>
      <c r="B935">
        <v>11</v>
      </c>
      <c r="C935" t="s">
        <v>27</v>
      </c>
      <c r="D935">
        <v>8</v>
      </c>
      <c r="E935">
        <v>2.84</v>
      </c>
    </row>
    <row r="936" spans="1:5" x14ac:dyDescent="0.25">
      <c r="A936">
        <v>935</v>
      </c>
      <c r="B936">
        <v>4</v>
      </c>
      <c r="C936" t="s">
        <v>356</v>
      </c>
      <c r="D936">
        <v>8</v>
      </c>
      <c r="E936">
        <v>1.6</v>
      </c>
    </row>
    <row r="937" spans="1:5" x14ac:dyDescent="0.25">
      <c r="A937">
        <v>936</v>
      </c>
      <c r="B937">
        <v>2</v>
      </c>
      <c r="C937" t="s">
        <v>57</v>
      </c>
      <c r="D937">
        <v>8</v>
      </c>
      <c r="E937">
        <v>2</v>
      </c>
    </row>
    <row r="938" spans="1:5" x14ac:dyDescent="0.25">
      <c r="A938">
        <v>937</v>
      </c>
      <c r="B938">
        <v>4</v>
      </c>
      <c r="C938" t="s">
        <v>27</v>
      </c>
      <c r="D938">
        <v>8</v>
      </c>
      <c r="E938">
        <v>2.84</v>
      </c>
    </row>
    <row r="939" spans="1:5" x14ac:dyDescent="0.25">
      <c r="A939">
        <v>938</v>
      </c>
      <c r="B939">
        <v>16</v>
      </c>
      <c r="C939" t="s">
        <v>27</v>
      </c>
      <c r="D939">
        <v>8</v>
      </c>
      <c r="E939">
        <v>2.4</v>
      </c>
    </row>
    <row r="940" spans="1:5" x14ac:dyDescent="0.25">
      <c r="A940">
        <v>939</v>
      </c>
      <c r="B940">
        <v>2</v>
      </c>
      <c r="C940" t="s">
        <v>32</v>
      </c>
      <c r="D940">
        <v>8</v>
      </c>
      <c r="E940">
        <v>2</v>
      </c>
    </row>
    <row r="941" spans="1:5" x14ac:dyDescent="0.25">
      <c r="A941">
        <v>940</v>
      </c>
      <c r="B941">
        <v>2</v>
      </c>
      <c r="C941" t="s">
        <v>32</v>
      </c>
      <c r="D941">
        <v>8</v>
      </c>
      <c r="E941">
        <v>2.2999999999999998</v>
      </c>
    </row>
    <row r="942" spans="1:5" x14ac:dyDescent="0.25">
      <c r="A942">
        <v>941</v>
      </c>
      <c r="B942">
        <v>2</v>
      </c>
      <c r="C942" t="s">
        <v>32</v>
      </c>
      <c r="D942">
        <v>8</v>
      </c>
      <c r="E942">
        <v>2</v>
      </c>
    </row>
    <row r="943" spans="1:5" x14ac:dyDescent="0.25">
      <c r="A943">
        <v>942</v>
      </c>
      <c r="B943">
        <v>6</v>
      </c>
      <c r="C943" t="s">
        <v>57</v>
      </c>
      <c r="D943">
        <v>8</v>
      </c>
      <c r="E943">
        <v>2</v>
      </c>
    </row>
    <row r="944" spans="1:5" x14ac:dyDescent="0.25">
      <c r="A944">
        <v>943</v>
      </c>
      <c r="B944">
        <v>9</v>
      </c>
      <c r="C944" t="s">
        <v>27</v>
      </c>
      <c r="D944">
        <v>8</v>
      </c>
      <c r="E944">
        <v>2</v>
      </c>
    </row>
    <row r="945" spans="1:5" x14ac:dyDescent="0.25">
      <c r="A945">
        <v>944</v>
      </c>
      <c r="B945">
        <v>8</v>
      </c>
      <c r="C945" t="s">
        <v>27</v>
      </c>
      <c r="D945">
        <v>8</v>
      </c>
      <c r="E945">
        <v>1.8</v>
      </c>
    </row>
    <row r="946" spans="1:5" x14ac:dyDescent="0.25">
      <c r="A946">
        <v>945</v>
      </c>
      <c r="B946">
        <v>4</v>
      </c>
      <c r="C946" t="s">
        <v>57</v>
      </c>
      <c r="D946">
        <v>8</v>
      </c>
      <c r="E946">
        <v>2</v>
      </c>
    </row>
    <row r="947" spans="1:5" x14ac:dyDescent="0.25">
      <c r="A947">
        <v>946</v>
      </c>
      <c r="B947">
        <v>29</v>
      </c>
      <c r="C947" t="s">
        <v>90</v>
      </c>
      <c r="D947">
        <v>8</v>
      </c>
      <c r="E947">
        <v>1.6</v>
      </c>
    </row>
    <row r="948" spans="1:5" x14ac:dyDescent="0.25">
      <c r="A948">
        <v>947</v>
      </c>
      <c r="B948">
        <v>4</v>
      </c>
      <c r="C948" t="s">
        <v>57</v>
      </c>
      <c r="D948">
        <v>8</v>
      </c>
      <c r="E948">
        <v>2.2999999999999998</v>
      </c>
    </row>
    <row r="949" spans="1:5" x14ac:dyDescent="0.25">
      <c r="A949">
        <v>948</v>
      </c>
      <c r="B949">
        <v>6</v>
      </c>
      <c r="C949" t="s">
        <v>27</v>
      </c>
      <c r="D949">
        <v>8</v>
      </c>
      <c r="E949">
        <v>2.84</v>
      </c>
    </row>
    <row r="950" spans="1:5" x14ac:dyDescent="0.25">
      <c r="A950">
        <v>949</v>
      </c>
      <c r="B950">
        <v>9</v>
      </c>
      <c r="C950" t="s">
        <v>27</v>
      </c>
      <c r="D950">
        <v>8</v>
      </c>
      <c r="E950">
        <v>1.8</v>
      </c>
    </row>
    <row r="951" spans="1:5" x14ac:dyDescent="0.25">
      <c r="A951">
        <v>950</v>
      </c>
      <c r="B951">
        <v>1</v>
      </c>
      <c r="C951" t="s">
        <v>27</v>
      </c>
      <c r="D951">
        <v>8</v>
      </c>
      <c r="E951">
        <v>2.4</v>
      </c>
    </row>
    <row r="952" spans="1:5" x14ac:dyDescent="0.25">
      <c r="A952">
        <v>951</v>
      </c>
      <c r="B952">
        <v>45</v>
      </c>
      <c r="C952" t="s">
        <v>27</v>
      </c>
      <c r="D952">
        <v>8</v>
      </c>
      <c r="E952">
        <v>2.84</v>
      </c>
    </row>
    <row r="953" spans="1:5" x14ac:dyDescent="0.25">
      <c r="A953">
        <v>952</v>
      </c>
      <c r="B953">
        <v>36</v>
      </c>
      <c r="C953" t="s">
        <v>709</v>
      </c>
      <c r="D953">
        <v>8</v>
      </c>
      <c r="E953">
        <v>2.86</v>
      </c>
    </row>
    <row r="954" spans="1:5" x14ac:dyDescent="0.25">
      <c r="A954">
        <v>953</v>
      </c>
      <c r="B954">
        <v>2</v>
      </c>
      <c r="C954" t="s">
        <v>32</v>
      </c>
      <c r="D954">
        <v>8</v>
      </c>
      <c r="E954">
        <v>1.8</v>
      </c>
    </row>
    <row r="955" spans="1:5" x14ac:dyDescent="0.25">
      <c r="A955">
        <v>954</v>
      </c>
      <c r="B955">
        <v>4</v>
      </c>
      <c r="C955" t="s">
        <v>57</v>
      </c>
      <c r="D955">
        <v>8</v>
      </c>
      <c r="E955">
        <v>2</v>
      </c>
    </row>
    <row r="956" spans="1:5" x14ac:dyDescent="0.25">
      <c r="A956">
        <v>955</v>
      </c>
      <c r="B956">
        <v>36</v>
      </c>
      <c r="C956" t="s">
        <v>709</v>
      </c>
      <c r="D956">
        <v>8</v>
      </c>
      <c r="E956">
        <v>2.86</v>
      </c>
    </row>
    <row r="957" spans="1:5" x14ac:dyDescent="0.25">
      <c r="A957">
        <v>956</v>
      </c>
      <c r="B957">
        <v>2</v>
      </c>
      <c r="C957" t="s">
        <v>27</v>
      </c>
      <c r="D957">
        <v>8</v>
      </c>
      <c r="E957">
        <v>2.2000000000000002</v>
      </c>
    </row>
    <row r="958" spans="1:5" x14ac:dyDescent="0.25">
      <c r="A958">
        <v>957</v>
      </c>
      <c r="B958">
        <v>2</v>
      </c>
      <c r="C958" t="s">
        <v>32</v>
      </c>
      <c r="D958">
        <v>8</v>
      </c>
      <c r="E958">
        <v>2.2000000000000002</v>
      </c>
    </row>
    <row r="959" spans="1:5" x14ac:dyDescent="0.25">
      <c r="A959">
        <v>958</v>
      </c>
      <c r="B959">
        <v>9</v>
      </c>
      <c r="C959" t="s">
        <v>27</v>
      </c>
      <c r="D959">
        <v>4</v>
      </c>
      <c r="E959">
        <v>1.2</v>
      </c>
    </row>
    <row r="960" spans="1:5" x14ac:dyDescent="0.25">
      <c r="A960">
        <v>959</v>
      </c>
      <c r="B960">
        <v>10</v>
      </c>
      <c r="C960" t="s">
        <v>57</v>
      </c>
      <c r="D960">
        <v>8</v>
      </c>
      <c r="E960">
        <v>2</v>
      </c>
    </row>
    <row r="961" spans="1:5" x14ac:dyDescent="0.25">
      <c r="A961">
        <v>960</v>
      </c>
      <c r="B961">
        <v>46</v>
      </c>
      <c r="C961" t="s">
        <v>57</v>
      </c>
      <c r="D961">
        <v>8</v>
      </c>
      <c r="E961">
        <v>2.2999999999999998</v>
      </c>
    </row>
    <row r="962" spans="1:5" x14ac:dyDescent="0.25">
      <c r="A962">
        <v>961</v>
      </c>
      <c r="B962">
        <v>25</v>
      </c>
      <c r="C962" t="s">
        <v>57</v>
      </c>
      <c r="D962">
        <v>8</v>
      </c>
      <c r="E962">
        <v>2.2999999999999998</v>
      </c>
    </row>
    <row r="963" spans="1:5" x14ac:dyDescent="0.25">
      <c r="A963">
        <v>962</v>
      </c>
      <c r="B963">
        <v>8</v>
      </c>
      <c r="C963" t="s">
        <v>37</v>
      </c>
      <c r="D963">
        <v>8</v>
      </c>
      <c r="E963">
        <v>2.2000000000000002</v>
      </c>
    </row>
    <row r="964" spans="1:5" x14ac:dyDescent="0.25">
      <c r="A964">
        <v>963</v>
      </c>
      <c r="B964">
        <v>43</v>
      </c>
      <c r="C964" t="s">
        <v>57</v>
      </c>
      <c r="D964">
        <v>8</v>
      </c>
      <c r="E964">
        <v>2.0499999999999998</v>
      </c>
    </row>
    <row r="965" spans="1:5" x14ac:dyDescent="0.25">
      <c r="A965">
        <v>964</v>
      </c>
      <c r="B965">
        <v>24</v>
      </c>
      <c r="C965" t="s">
        <v>57</v>
      </c>
      <c r="D965">
        <v>4</v>
      </c>
      <c r="E965">
        <v>2</v>
      </c>
    </row>
    <row r="966" spans="1:5" x14ac:dyDescent="0.25">
      <c r="A966">
        <v>965</v>
      </c>
      <c r="B966">
        <v>3</v>
      </c>
      <c r="C966" t="s">
        <v>27</v>
      </c>
      <c r="D966">
        <v>8</v>
      </c>
      <c r="E966">
        <v>3.2</v>
      </c>
    </row>
    <row r="967" spans="1:5" x14ac:dyDescent="0.25">
      <c r="A967">
        <v>966</v>
      </c>
      <c r="B967">
        <v>20</v>
      </c>
      <c r="C967" t="s">
        <v>27</v>
      </c>
      <c r="D967">
        <v>4</v>
      </c>
      <c r="E967">
        <v>1.3</v>
      </c>
    </row>
    <row r="968" spans="1:5" x14ac:dyDescent="0.25">
      <c r="A968">
        <v>967</v>
      </c>
      <c r="B968">
        <v>32</v>
      </c>
      <c r="C968" t="s">
        <v>57</v>
      </c>
      <c r="D968">
        <v>8</v>
      </c>
      <c r="E968">
        <v>2</v>
      </c>
    </row>
    <row r="969" spans="1:5" x14ac:dyDescent="0.25">
      <c r="A969">
        <v>968</v>
      </c>
      <c r="B969">
        <v>6</v>
      </c>
      <c r="C969" t="s">
        <v>27</v>
      </c>
      <c r="D969">
        <v>8</v>
      </c>
      <c r="E969">
        <v>3.2</v>
      </c>
    </row>
    <row r="970" spans="1:5" x14ac:dyDescent="0.25">
      <c r="A970">
        <v>969</v>
      </c>
      <c r="B970">
        <v>3</v>
      </c>
      <c r="C970" t="s">
        <v>27</v>
      </c>
      <c r="D970">
        <v>8</v>
      </c>
      <c r="E970">
        <v>3.2</v>
      </c>
    </row>
    <row r="971" spans="1:5" x14ac:dyDescent="0.25">
      <c r="A971">
        <v>970</v>
      </c>
      <c r="B971">
        <v>6</v>
      </c>
      <c r="C971" t="s">
        <v>37</v>
      </c>
      <c r="D971">
        <v>8</v>
      </c>
      <c r="E971">
        <v>3.1</v>
      </c>
    </row>
    <row r="972" spans="1:5" x14ac:dyDescent="0.25">
      <c r="A972">
        <v>971</v>
      </c>
      <c r="B972">
        <v>4</v>
      </c>
      <c r="C972" t="s">
        <v>123</v>
      </c>
      <c r="D972">
        <v>8</v>
      </c>
      <c r="E972">
        <v>1.82</v>
      </c>
    </row>
    <row r="973" spans="1:5" x14ac:dyDescent="0.25">
      <c r="A973">
        <v>972</v>
      </c>
      <c r="B973">
        <v>8</v>
      </c>
      <c r="C973" t="s">
        <v>27</v>
      </c>
      <c r="D973">
        <v>8</v>
      </c>
      <c r="E973">
        <v>3.2</v>
      </c>
    </row>
    <row r="974" spans="1:5" x14ac:dyDescent="0.25">
      <c r="A974">
        <v>973</v>
      </c>
      <c r="B974">
        <v>29</v>
      </c>
      <c r="C974" t="s">
        <v>465</v>
      </c>
      <c r="D974">
        <v>4</v>
      </c>
      <c r="E974">
        <v>1.4</v>
      </c>
    </row>
    <row r="975" spans="1:5" x14ac:dyDescent="0.25">
      <c r="A975">
        <v>974</v>
      </c>
      <c r="B975">
        <v>16</v>
      </c>
      <c r="C975" t="s">
        <v>172</v>
      </c>
      <c r="D975">
        <v>8</v>
      </c>
      <c r="E975">
        <v>3.5</v>
      </c>
    </row>
    <row r="976" spans="1:5" x14ac:dyDescent="0.25">
      <c r="A976">
        <v>975</v>
      </c>
      <c r="B976">
        <v>9</v>
      </c>
      <c r="C976" t="s">
        <v>27</v>
      </c>
      <c r="D976">
        <v>8</v>
      </c>
      <c r="E976">
        <v>3.2</v>
      </c>
    </row>
    <row r="977" spans="1:5" x14ac:dyDescent="0.25">
      <c r="A977">
        <v>976</v>
      </c>
      <c r="B977">
        <v>3</v>
      </c>
      <c r="C977" t="s">
        <v>27</v>
      </c>
      <c r="D977">
        <v>8</v>
      </c>
      <c r="E977">
        <v>3</v>
      </c>
    </row>
    <row r="978" spans="1:5" x14ac:dyDescent="0.25">
      <c r="A978">
        <v>977</v>
      </c>
      <c r="B978">
        <v>25</v>
      </c>
      <c r="C978" t="s">
        <v>27</v>
      </c>
      <c r="D978">
        <v>8</v>
      </c>
      <c r="E978">
        <v>2.2000000000000002</v>
      </c>
    </row>
    <row r="979" spans="1:5" x14ac:dyDescent="0.25">
      <c r="A979">
        <v>978</v>
      </c>
      <c r="B979">
        <v>10</v>
      </c>
      <c r="C979" t="s">
        <v>37</v>
      </c>
      <c r="D979">
        <v>8</v>
      </c>
      <c r="E979">
        <v>2.85</v>
      </c>
    </row>
    <row r="980" spans="1:5" x14ac:dyDescent="0.25">
      <c r="A980">
        <v>979</v>
      </c>
      <c r="B980">
        <v>3</v>
      </c>
      <c r="C980" t="s">
        <v>27</v>
      </c>
      <c r="D980">
        <v>8</v>
      </c>
      <c r="E980">
        <v>2.2000000000000002</v>
      </c>
    </row>
    <row r="981" spans="1:5" x14ac:dyDescent="0.25">
      <c r="A981">
        <v>980</v>
      </c>
      <c r="B981">
        <v>2</v>
      </c>
      <c r="C981" t="s">
        <v>37</v>
      </c>
      <c r="D981">
        <v>8</v>
      </c>
      <c r="E981">
        <v>2.8</v>
      </c>
    </row>
    <row r="982" spans="1:5" x14ac:dyDescent="0.25">
      <c r="B982" t="s">
        <v>1152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22E36-FBA2-4FEE-8D78-1921479706F3}">
  <dimension ref="A1:D981"/>
  <sheetViews>
    <sheetView workbookViewId="0">
      <selection activeCell="E6" sqref="E6"/>
    </sheetView>
  </sheetViews>
  <sheetFormatPr defaultRowHeight="15" x14ac:dyDescent="0.25"/>
  <cols>
    <col min="1" max="1" width="10" customWidth="1"/>
    <col min="2" max="2" width="17" customWidth="1"/>
    <col min="3" max="3" width="22.7109375" customWidth="1"/>
    <col min="4" max="4" width="14.28515625" customWidth="1"/>
  </cols>
  <sheetData>
    <row r="1" spans="1:4" x14ac:dyDescent="0.25">
      <c r="A1" s="1" t="s">
        <v>1149</v>
      </c>
      <c r="B1" s="1" t="s">
        <v>10</v>
      </c>
      <c r="C1" s="1" t="s">
        <v>11</v>
      </c>
      <c r="D1" s="1" t="s">
        <v>12</v>
      </c>
    </row>
    <row r="2" spans="1:4" x14ac:dyDescent="0.25">
      <c r="A2">
        <v>1</v>
      </c>
      <c r="B2">
        <v>5000</v>
      </c>
      <c r="C2">
        <v>1</v>
      </c>
      <c r="D2">
        <v>100</v>
      </c>
    </row>
    <row r="3" spans="1:4" x14ac:dyDescent="0.25">
      <c r="A3">
        <v>2</v>
      </c>
      <c r="B3">
        <v>5000</v>
      </c>
      <c r="C3">
        <v>1</v>
      </c>
      <c r="D3">
        <v>33</v>
      </c>
    </row>
    <row r="4" spans="1:4" x14ac:dyDescent="0.25">
      <c r="A4">
        <v>3</v>
      </c>
      <c r="B4">
        <v>5000</v>
      </c>
      <c r="C4">
        <v>1</v>
      </c>
      <c r="D4">
        <v>15</v>
      </c>
    </row>
    <row r="5" spans="1:4" x14ac:dyDescent="0.25">
      <c r="A5">
        <v>4</v>
      </c>
      <c r="B5">
        <v>5000</v>
      </c>
      <c r="C5">
        <v>1</v>
      </c>
      <c r="D5">
        <v>120</v>
      </c>
    </row>
    <row r="6" spans="1:4" x14ac:dyDescent="0.25">
      <c r="A6">
        <v>5</v>
      </c>
      <c r="B6">
        <v>5000</v>
      </c>
      <c r="C6">
        <v>1</v>
      </c>
      <c r="D6">
        <v>67</v>
      </c>
    </row>
    <row r="7" spans="1:4" x14ac:dyDescent="0.25">
      <c r="A7">
        <v>6</v>
      </c>
      <c r="B7">
        <v>5000</v>
      </c>
      <c r="C7">
        <v>1</v>
      </c>
      <c r="D7">
        <v>25</v>
      </c>
    </row>
    <row r="8" spans="1:4" x14ac:dyDescent="0.25">
      <c r="A8">
        <v>7</v>
      </c>
      <c r="B8">
        <v>3279</v>
      </c>
      <c r="C8">
        <v>1</v>
      </c>
      <c r="D8">
        <v>120</v>
      </c>
    </row>
    <row r="9" spans="1:4" x14ac:dyDescent="0.25">
      <c r="A9">
        <v>8</v>
      </c>
      <c r="B9">
        <v>4980</v>
      </c>
      <c r="C9">
        <v>1</v>
      </c>
      <c r="D9">
        <v>120</v>
      </c>
    </row>
    <row r="10" spans="1:4" x14ac:dyDescent="0.25">
      <c r="A10">
        <v>9</v>
      </c>
      <c r="B10">
        <v>4500</v>
      </c>
      <c r="C10">
        <v>1</v>
      </c>
      <c r="D10">
        <v>33</v>
      </c>
    </row>
    <row r="11" spans="1:4" x14ac:dyDescent="0.25">
      <c r="A11">
        <v>10</v>
      </c>
      <c r="B11">
        <v>4500</v>
      </c>
      <c r="C11">
        <v>1</v>
      </c>
      <c r="D11">
        <v>80</v>
      </c>
    </row>
    <row r="12" spans="1:4" x14ac:dyDescent="0.25">
      <c r="A12">
        <v>11</v>
      </c>
      <c r="B12">
        <v>5000</v>
      </c>
      <c r="C12">
        <v>1</v>
      </c>
      <c r="D12">
        <v>33</v>
      </c>
    </row>
    <row r="13" spans="1:4" x14ac:dyDescent="0.25">
      <c r="A13">
        <v>12</v>
      </c>
      <c r="B13">
        <v>5000</v>
      </c>
      <c r="C13">
        <v>1</v>
      </c>
      <c r="D13">
        <v>33</v>
      </c>
    </row>
    <row r="14" spans="1:4" x14ac:dyDescent="0.25">
      <c r="A14">
        <v>13</v>
      </c>
      <c r="B14">
        <v>5000</v>
      </c>
      <c r="C14">
        <v>1</v>
      </c>
      <c r="D14">
        <v>67</v>
      </c>
    </row>
    <row r="15" spans="1:4" x14ac:dyDescent="0.25">
      <c r="A15">
        <v>14</v>
      </c>
      <c r="B15">
        <v>5000</v>
      </c>
      <c r="C15">
        <v>1</v>
      </c>
      <c r="D15">
        <v>18</v>
      </c>
    </row>
    <row r="16" spans="1:4" x14ac:dyDescent="0.25">
      <c r="A16">
        <v>15</v>
      </c>
      <c r="B16">
        <v>5000</v>
      </c>
      <c r="C16">
        <v>1</v>
      </c>
      <c r="D16">
        <v>45</v>
      </c>
    </row>
    <row r="17" spans="1:4" x14ac:dyDescent="0.25">
      <c r="A17">
        <v>16</v>
      </c>
      <c r="B17">
        <v>3240</v>
      </c>
      <c r="C17">
        <v>1</v>
      </c>
      <c r="D17">
        <v>120</v>
      </c>
    </row>
    <row r="18" spans="1:4" x14ac:dyDescent="0.25">
      <c r="A18">
        <v>17</v>
      </c>
      <c r="B18">
        <v>5000</v>
      </c>
      <c r="C18">
        <v>1</v>
      </c>
      <c r="D18">
        <v>10</v>
      </c>
    </row>
    <row r="19" spans="1:4" x14ac:dyDescent="0.25">
      <c r="A19">
        <v>18</v>
      </c>
      <c r="B19">
        <v>4700</v>
      </c>
      <c r="C19">
        <v>1</v>
      </c>
      <c r="D19">
        <v>80</v>
      </c>
    </row>
    <row r="20" spans="1:4" x14ac:dyDescent="0.25">
      <c r="A20">
        <v>19</v>
      </c>
      <c r="B20">
        <v>5000</v>
      </c>
      <c r="C20">
        <v>1</v>
      </c>
      <c r="D20">
        <v>80</v>
      </c>
    </row>
    <row r="21" spans="1:4" x14ac:dyDescent="0.25">
      <c r="A21">
        <v>20</v>
      </c>
      <c r="B21">
        <v>5000</v>
      </c>
      <c r="C21">
        <v>1</v>
      </c>
      <c r="D21">
        <v>18</v>
      </c>
    </row>
    <row r="22" spans="1:4" x14ac:dyDescent="0.25">
      <c r="A22">
        <v>21</v>
      </c>
      <c r="B22">
        <v>5000</v>
      </c>
      <c r="C22">
        <v>1</v>
      </c>
      <c r="D22">
        <v>100</v>
      </c>
    </row>
    <row r="23" spans="1:4" x14ac:dyDescent="0.25">
      <c r="A23">
        <v>22</v>
      </c>
      <c r="B23">
        <v>4830</v>
      </c>
      <c r="C23">
        <v>1</v>
      </c>
      <c r="D23">
        <v>66</v>
      </c>
    </row>
    <row r="24" spans="1:4" x14ac:dyDescent="0.25">
      <c r="A24">
        <v>23</v>
      </c>
      <c r="B24">
        <v>5000</v>
      </c>
      <c r="C24">
        <v>1</v>
      </c>
      <c r="D24">
        <v>67</v>
      </c>
    </row>
    <row r="25" spans="1:4" x14ac:dyDescent="0.25">
      <c r="A25">
        <v>24</v>
      </c>
      <c r="B25">
        <v>5000</v>
      </c>
      <c r="C25">
        <v>1</v>
      </c>
      <c r="D25">
        <v>33</v>
      </c>
    </row>
    <row r="26" spans="1:4" x14ac:dyDescent="0.25">
      <c r="A26">
        <v>25</v>
      </c>
      <c r="B26">
        <v>4800</v>
      </c>
      <c r="C26">
        <v>1</v>
      </c>
      <c r="D26">
        <v>100</v>
      </c>
    </row>
    <row r="27" spans="1:4" x14ac:dyDescent="0.25">
      <c r="A27">
        <v>26</v>
      </c>
      <c r="B27">
        <v>4500</v>
      </c>
      <c r="C27">
        <v>1</v>
      </c>
      <c r="D27">
        <v>120</v>
      </c>
    </row>
    <row r="28" spans="1:4" x14ac:dyDescent="0.25">
      <c r="A28">
        <v>27</v>
      </c>
      <c r="B28">
        <v>5000</v>
      </c>
      <c r="C28">
        <v>1</v>
      </c>
      <c r="D28">
        <v>33</v>
      </c>
    </row>
    <row r="29" spans="1:4" x14ac:dyDescent="0.25">
      <c r="A29">
        <v>28</v>
      </c>
      <c r="B29">
        <v>4323</v>
      </c>
      <c r="C29">
        <v>1</v>
      </c>
      <c r="D29">
        <v>120</v>
      </c>
    </row>
    <row r="30" spans="1:4" x14ac:dyDescent="0.25">
      <c r="A30">
        <v>29</v>
      </c>
      <c r="B30">
        <v>4500</v>
      </c>
      <c r="C30">
        <v>1</v>
      </c>
      <c r="D30">
        <v>44</v>
      </c>
    </row>
    <row r="31" spans="1:4" x14ac:dyDescent="0.25">
      <c r="A31">
        <v>30</v>
      </c>
      <c r="B31">
        <v>4500</v>
      </c>
      <c r="C31">
        <v>1</v>
      </c>
      <c r="D31">
        <v>100</v>
      </c>
    </row>
    <row r="32" spans="1:4" x14ac:dyDescent="0.25">
      <c r="A32">
        <v>31</v>
      </c>
      <c r="B32">
        <v>5000</v>
      </c>
      <c r="C32">
        <v>1</v>
      </c>
      <c r="D32">
        <v>33</v>
      </c>
    </row>
    <row r="33" spans="1:4" x14ac:dyDescent="0.25">
      <c r="A33">
        <v>32</v>
      </c>
      <c r="B33">
        <v>5000</v>
      </c>
      <c r="C33">
        <v>1</v>
      </c>
      <c r="D33">
        <v>67</v>
      </c>
    </row>
    <row r="34" spans="1:4" x14ac:dyDescent="0.25">
      <c r="A34">
        <v>33</v>
      </c>
      <c r="B34">
        <v>4700</v>
      </c>
      <c r="C34">
        <v>1</v>
      </c>
      <c r="D34">
        <v>67</v>
      </c>
    </row>
    <row r="35" spans="1:4" x14ac:dyDescent="0.25">
      <c r="A35">
        <v>34</v>
      </c>
      <c r="B35">
        <v>3110</v>
      </c>
      <c r="C35">
        <v>0</v>
      </c>
      <c r="D35">
        <v>120</v>
      </c>
    </row>
    <row r="36" spans="1:4" x14ac:dyDescent="0.25">
      <c r="A36">
        <v>35</v>
      </c>
      <c r="B36">
        <v>5000</v>
      </c>
      <c r="C36">
        <v>1</v>
      </c>
      <c r="D36">
        <v>25</v>
      </c>
    </row>
    <row r="37" spans="1:4" x14ac:dyDescent="0.25">
      <c r="A37">
        <v>36</v>
      </c>
      <c r="B37">
        <v>4500</v>
      </c>
      <c r="C37">
        <v>1</v>
      </c>
      <c r="D37">
        <v>25</v>
      </c>
    </row>
    <row r="38" spans="1:4" x14ac:dyDescent="0.25">
      <c r="A38">
        <v>37</v>
      </c>
      <c r="B38">
        <v>5000</v>
      </c>
      <c r="C38">
        <v>1</v>
      </c>
      <c r="D38">
        <v>66</v>
      </c>
    </row>
    <row r="39" spans="1:4" x14ac:dyDescent="0.25">
      <c r="A39">
        <v>38</v>
      </c>
      <c r="B39">
        <v>5000</v>
      </c>
      <c r="C39">
        <v>1</v>
      </c>
      <c r="D39">
        <v>45</v>
      </c>
    </row>
    <row r="40" spans="1:4" x14ac:dyDescent="0.25">
      <c r="A40">
        <v>39</v>
      </c>
      <c r="B40">
        <v>5200</v>
      </c>
      <c r="C40">
        <v>1</v>
      </c>
      <c r="D40">
        <v>210</v>
      </c>
    </row>
    <row r="41" spans="1:4" x14ac:dyDescent="0.25">
      <c r="A41">
        <v>40</v>
      </c>
      <c r="B41">
        <v>4500</v>
      </c>
      <c r="C41">
        <v>1</v>
      </c>
      <c r="D41">
        <v>67</v>
      </c>
    </row>
    <row r="42" spans="1:4" x14ac:dyDescent="0.25">
      <c r="A42">
        <v>41</v>
      </c>
      <c r="B42">
        <v>5000</v>
      </c>
      <c r="C42">
        <v>1</v>
      </c>
      <c r="D42">
        <v>67</v>
      </c>
    </row>
    <row r="43" spans="1:4" x14ac:dyDescent="0.25">
      <c r="A43">
        <v>42</v>
      </c>
      <c r="B43">
        <v>5000</v>
      </c>
      <c r="C43">
        <v>1</v>
      </c>
      <c r="D43">
        <v>67</v>
      </c>
    </row>
    <row r="44" spans="1:4" x14ac:dyDescent="0.25">
      <c r="A44">
        <v>43</v>
      </c>
      <c r="B44">
        <v>5000</v>
      </c>
      <c r="C44">
        <v>1</v>
      </c>
      <c r="D44">
        <v>30</v>
      </c>
    </row>
    <row r="45" spans="1:4" x14ac:dyDescent="0.25">
      <c r="A45">
        <v>44</v>
      </c>
      <c r="B45">
        <v>5000</v>
      </c>
      <c r="C45">
        <v>1</v>
      </c>
      <c r="D45">
        <v>67</v>
      </c>
    </row>
    <row r="46" spans="1:4" x14ac:dyDescent="0.25">
      <c r="A46">
        <v>45</v>
      </c>
      <c r="B46">
        <v>5000</v>
      </c>
      <c r="C46">
        <v>1</v>
      </c>
      <c r="D46">
        <v>44</v>
      </c>
    </row>
    <row r="47" spans="1:4" x14ac:dyDescent="0.25">
      <c r="A47">
        <v>46</v>
      </c>
      <c r="B47">
        <v>6000</v>
      </c>
      <c r="C47">
        <v>1</v>
      </c>
      <c r="D47">
        <v>25</v>
      </c>
    </row>
    <row r="48" spans="1:4" x14ac:dyDescent="0.25">
      <c r="A48">
        <v>47</v>
      </c>
      <c r="B48">
        <v>5000</v>
      </c>
      <c r="C48">
        <v>1</v>
      </c>
      <c r="D48">
        <v>33</v>
      </c>
    </row>
    <row r="49" spans="1:4" x14ac:dyDescent="0.25">
      <c r="A49">
        <v>48</v>
      </c>
      <c r="B49">
        <v>5000</v>
      </c>
      <c r="C49">
        <v>0</v>
      </c>
      <c r="D49">
        <v>120</v>
      </c>
    </row>
    <row r="50" spans="1:4" x14ac:dyDescent="0.25">
      <c r="A50">
        <v>49</v>
      </c>
      <c r="B50">
        <v>5000</v>
      </c>
      <c r="C50">
        <v>1</v>
      </c>
      <c r="D50">
        <v>10</v>
      </c>
    </row>
    <row r="51" spans="1:4" x14ac:dyDescent="0.25">
      <c r="A51">
        <v>50</v>
      </c>
      <c r="B51">
        <v>5000</v>
      </c>
      <c r="C51">
        <v>1</v>
      </c>
      <c r="D51">
        <v>33</v>
      </c>
    </row>
    <row r="52" spans="1:4" x14ac:dyDescent="0.25">
      <c r="A52">
        <v>51</v>
      </c>
      <c r="B52">
        <v>5000</v>
      </c>
      <c r="C52">
        <v>1</v>
      </c>
      <c r="D52">
        <v>15</v>
      </c>
    </row>
    <row r="53" spans="1:4" x14ac:dyDescent="0.25">
      <c r="A53">
        <v>52</v>
      </c>
      <c r="B53">
        <v>5000</v>
      </c>
      <c r="C53">
        <v>1</v>
      </c>
      <c r="D53">
        <v>120</v>
      </c>
    </row>
    <row r="54" spans="1:4" x14ac:dyDescent="0.25">
      <c r="A54">
        <v>53</v>
      </c>
      <c r="B54">
        <v>5000</v>
      </c>
      <c r="C54">
        <v>1</v>
      </c>
      <c r="D54">
        <v>18</v>
      </c>
    </row>
    <row r="55" spans="1:4" x14ac:dyDescent="0.25">
      <c r="A55">
        <v>54</v>
      </c>
      <c r="B55">
        <v>5000</v>
      </c>
      <c r="C55">
        <v>1</v>
      </c>
      <c r="D55">
        <v>30</v>
      </c>
    </row>
    <row r="56" spans="1:4" x14ac:dyDescent="0.25">
      <c r="A56">
        <v>55</v>
      </c>
      <c r="B56">
        <v>5000</v>
      </c>
      <c r="C56">
        <v>1</v>
      </c>
      <c r="D56">
        <v>33</v>
      </c>
    </row>
    <row r="57" spans="1:4" x14ac:dyDescent="0.25">
      <c r="A57">
        <v>56</v>
      </c>
      <c r="B57">
        <v>5000</v>
      </c>
      <c r="C57">
        <v>1</v>
      </c>
      <c r="D57">
        <v>18</v>
      </c>
    </row>
    <row r="58" spans="1:4" x14ac:dyDescent="0.25">
      <c r="A58">
        <v>57</v>
      </c>
      <c r="B58">
        <v>4325</v>
      </c>
      <c r="C58">
        <v>1</v>
      </c>
      <c r="D58">
        <v>120</v>
      </c>
    </row>
    <row r="59" spans="1:4" x14ac:dyDescent="0.25">
      <c r="A59">
        <v>58</v>
      </c>
      <c r="B59">
        <v>5000</v>
      </c>
      <c r="C59">
        <v>1</v>
      </c>
      <c r="D59">
        <v>33</v>
      </c>
    </row>
    <row r="60" spans="1:4" x14ac:dyDescent="0.25">
      <c r="A60">
        <v>59</v>
      </c>
      <c r="B60">
        <v>4700</v>
      </c>
      <c r="C60">
        <v>1</v>
      </c>
      <c r="D60">
        <v>45</v>
      </c>
    </row>
    <row r="61" spans="1:4" x14ac:dyDescent="0.25">
      <c r="A61">
        <v>60</v>
      </c>
      <c r="B61">
        <v>5000</v>
      </c>
      <c r="C61">
        <v>1</v>
      </c>
      <c r="D61">
        <v>33</v>
      </c>
    </row>
    <row r="62" spans="1:4" x14ac:dyDescent="0.25">
      <c r="A62">
        <v>61</v>
      </c>
      <c r="B62">
        <v>5000</v>
      </c>
      <c r="C62">
        <v>1</v>
      </c>
      <c r="D62">
        <v>67</v>
      </c>
    </row>
    <row r="63" spans="1:4" x14ac:dyDescent="0.25">
      <c r="A63">
        <v>62</v>
      </c>
      <c r="B63">
        <v>4600</v>
      </c>
      <c r="C63">
        <v>1</v>
      </c>
      <c r="D63">
        <v>66</v>
      </c>
    </row>
    <row r="64" spans="1:4" x14ac:dyDescent="0.25">
      <c r="A64">
        <v>63</v>
      </c>
      <c r="B64">
        <v>5000</v>
      </c>
      <c r="C64">
        <v>1</v>
      </c>
      <c r="D64">
        <v>25</v>
      </c>
    </row>
    <row r="65" spans="1:4" x14ac:dyDescent="0.25">
      <c r="A65">
        <v>64</v>
      </c>
      <c r="B65">
        <v>5000</v>
      </c>
      <c r="C65">
        <v>1</v>
      </c>
      <c r="D65">
        <v>18</v>
      </c>
    </row>
    <row r="66" spans="1:4" x14ac:dyDescent="0.25">
      <c r="A66">
        <v>65</v>
      </c>
      <c r="B66">
        <v>5000</v>
      </c>
      <c r="C66">
        <v>1</v>
      </c>
      <c r="D66">
        <v>33</v>
      </c>
    </row>
    <row r="67" spans="1:4" x14ac:dyDescent="0.25">
      <c r="A67">
        <v>66</v>
      </c>
      <c r="B67">
        <v>4600</v>
      </c>
      <c r="C67">
        <v>1</v>
      </c>
      <c r="D67">
        <v>66</v>
      </c>
    </row>
    <row r="68" spans="1:4" x14ac:dyDescent="0.25">
      <c r="A68">
        <v>67</v>
      </c>
      <c r="B68">
        <v>5000</v>
      </c>
      <c r="C68">
        <v>1</v>
      </c>
      <c r="D68">
        <v>80</v>
      </c>
    </row>
    <row r="69" spans="1:4" x14ac:dyDescent="0.25">
      <c r="A69">
        <v>68</v>
      </c>
      <c r="B69">
        <v>4980</v>
      </c>
      <c r="C69">
        <v>1</v>
      </c>
      <c r="D69">
        <v>120</v>
      </c>
    </row>
    <row r="70" spans="1:4" x14ac:dyDescent="0.25">
      <c r="A70">
        <v>69</v>
      </c>
      <c r="B70">
        <v>5000</v>
      </c>
      <c r="C70">
        <v>1</v>
      </c>
      <c r="D70">
        <v>25</v>
      </c>
    </row>
    <row r="71" spans="1:4" x14ac:dyDescent="0.25">
      <c r="A71">
        <v>70</v>
      </c>
      <c r="B71">
        <v>5000</v>
      </c>
      <c r="C71">
        <v>1</v>
      </c>
      <c r="D71">
        <v>67</v>
      </c>
    </row>
    <row r="72" spans="1:4" x14ac:dyDescent="0.25">
      <c r="A72">
        <v>71</v>
      </c>
      <c r="B72">
        <v>5000</v>
      </c>
      <c r="C72">
        <v>0</v>
      </c>
      <c r="D72">
        <v>120</v>
      </c>
    </row>
    <row r="73" spans="1:4" x14ac:dyDescent="0.25">
      <c r="A73">
        <v>72</v>
      </c>
      <c r="B73">
        <v>4200</v>
      </c>
      <c r="C73">
        <v>1</v>
      </c>
      <c r="D73">
        <v>44</v>
      </c>
    </row>
    <row r="74" spans="1:4" x14ac:dyDescent="0.25">
      <c r="A74">
        <v>73</v>
      </c>
      <c r="B74">
        <v>5000</v>
      </c>
      <c r="C74">
        <v>1</v>
      </c>
      <c r="D74">
        <v>18</v>
      </c>
    </row>
    <row r="75" spans="1:4" x14ac:dyDescent="0.25">
      <c r="A75">
        <v>74</v>
      </c>
      <c r="B75">
        <v>4800</v>
      </c>
      <c r="C75">
        <v>1</v>
      </c>
      <c r="D75">
        <v>150</v>
      </c>
    </row>
    <row r="76" spans="1:4" x14ac:dyDescent="0.25">
      <c r="A76">
        <v>75</v>
      </c>
      <c r="B76">
        <v>5000</v>
      </c>
      <c r="C76">
        <v>1</v>
      </c>
      <c r="D76">
        <v>18</v>
      </c>
    </row>
    <row r="77" spans="1:4" x14ac:dyDescent="0.25">
      <c r="A77">
        <v>76</v>
      </c>
      <c r="B77">
        <v>3500</v>
      </c>
      <c r="C77">
        <v>0</v>
      </c>
      <c r="D77">
        <v>120</v>
      </c>
    </row>
    <row r="78" spans="1:4" x14ac:dyDescent="0.25">
      <c r="A78">
        <v>77</v>
      </c>
      <c r="B78">
        <v>3095</v>
      </c>
      <c r="C78">
        <v>1</v>
      </c>
      <c r="D78">
        <v>120</v>
      </c>
    </row>
    <row r="79" spans="1:4" x14ac:dyDescent="0.25">
      <c r="A79">
        <v>78</v>
      </c>
      <c r="B79">
        <v>4800</v>
      </c>
      <c r="C79">
        <v>1</v>
      </c>
      <c r="D79">
        <v>67</v>
      </c>
    </row>
    <row r="80" spans="1:4" x14ac:dyDescent="0.25">
      <c r="A80">
        <v>79</v>
      </c>
      <c r="B80">
        <v>5000</v>
      </c>
      <c r="C80">
        <v>1</v>
      </c>
      <c r="D80">
        <v>33</v>
      </c>
    </row>
    <row r="81" spans="1:4" x14ac:dyDescent="0.25">
      <c r="A81">
        <v>80</v>
      </c>
      <c r="B81">
        <v>5000</v>
      </c>
      <c r="C81">
        <v>0</v>
      </c>
      <c r="D81">
        <v>120</v>
      </c>
    </row>
    <row r="82" spans="1:4" x14ac:dyDescent="0.25">
      <c r="A82">
        <v>81</v>
      </c>
      <c r="B82">
        <v>5000</v>
      </c>
      <c r="C82">
        <v>1</v>
      </c>
      <c r="D82">
        <v>33</v>
      </c>
    </row>
    <row r="83" spans="1:4" x14ac:dyDescent="0.25">
      <c r="A83">
        <v>82</v>
      </c>
      <c r="B83">
        <v>5000</v>
      </c>
      <c r="C83">
        <v>1</v>
      </c>
      <c r="D83">
        <v>15</v>
      </c>
    </row>
    <row r="84" spans="1:4" x14ac:dyDescent="0.25">
      <c r="A84">
        <v>83</v>
      </c>
      <c r="B84">
        <v>5000</v>
      </c>
      <c r="C84">
        <v>1</v>
      </c>
      <c r="D84">
        <v>18</v>
      </c>
    </row>
    <row r="85" spans="1:4" x14ac:dyDescent="0.25">
      <c r="A85">
        <v>84</v>
      </c>
      <c r="B85">
        <v>5000</v>
      </c>
      <c r="C85">
        <v>1</v>
      </c>
      <c r="D85">
        <v>18</v>
      </c>
    </row>
    <row r="86" spans="1:4" x14ac:dyDescent="0.25">
      <c r="A86">
        <v>85</v>
      </c>
      <c r="B86">
        <v>5000</v>
      </c>
      <c r="C86">
        <v>1</v>
      </c>
      <c r="D86">
        <v>15</v>
      </c>
    </row>
    <row r="87" spans="1:4" x14ac:dyDescent="0.25">
      <c r="A87">
        <v>86</v>
      </c>
      <c r="B87">
        <v>4020</v>
      </c>
      <c r="C87">
        <v>1</v>
      </c>
      <c r="D87">
        <v>33</v>
      </c>
    </row>
    <row r="88" spans="1:4" x14ac:dyDescent="0.25">
      <c r="A88">
        <v>87</v>
      </c>
      <c r="B88">
        <v>5000</v>
      </c>
      <c r="C88">
        <v>1</v>
      </c>
      <c r="D88">
        <v>25</v>
      </c>
    </row>
    <row r="89" spans="1:4" x14ac:dyDescent="0.25">
      <c r="A89">
        <v>88</v>
      </c>
      <c r="B89">
        <v>5000</v>
      </c>
      <c r="C89">
        <v>1</v>
      </c>
      <c r="D89">
        <v>33</v>
      </c>
    </row>
    <row r="90" spans="1:4" x14ac:dyDescent="0.25">
      <c r="A90">
        <v>89</v>
      </c>
      <c r="B90">
        <v>5000</v>
      </c>
      <c r="C90">
        <v>1</v>
      </c>
      <c r="D90">
        <v>33</v>
      </c>
    </row>
    <row r="91" spans="1:4" x14ac:dyDescent="0.25">
      <c r="A91">
        <v>90</v>
      </c>
      <c r="B91">
        <v>5000</v>
      </c>
      <c r="C91">
        <v>1</v>
      </c>
      <c r="D91">
        <v>25</v>
      </c>
    </row>
    <row r="92" spans="1:4" x14ac:dyDescent="0.25">
      <c r="A92">
        <v>91</v>
      </c>
      <c r="B92">
        <v>5000</v>
      </c>
      <c r="C92">
        <v>1</v>
      </c>
      <c r="D92">
        <v>18</v>
      </c>
    </row>
    <row r="93" spans="1:4" x14ac:dyDescent="0.25">
      <c r="A93">
        <v>92</v>
      </c>
      <c r="B93">
        <v>5000</v>
      </c>
      <c r="C93">
        <v>1</v>
      </c>
      <c r="D93">
        <v>150</v>
      </c>
    </row>
    <row r="94" spans="1:4" x14ac:dyDescent="0.25">
      <c r="A94">
        <v>93</v>
      </c>
      <c r="B94">
        <v>5000</v>
      </c>
      <c r="C94">
        <v>1</v>
      </c>
      <c r="D94">
        <v>150</v>
      </c>
    </row>
    <row r="95" spans="1:4" x14ac:dyDescent="0.25">
      <c r="A95">
        <v>94</v>
      </c>
      <c r="B95">
        <v>4700</v>
      </c>
      <c r="C95">
        <v>1</v>
      </c>
      <c r="D95">
        <v>80</v>
      </c>
    </row>
    <row r="96" spans="1:4" x14ac:dyDescent="0.25">
      <c r="A96">
        <v>95</v>
      </c>
      <c r="B96">
        <v>5000</v>
      </c>
      <c r="C96">
        <v>0</v>
      </c>
      <c r="D96">
        <v>150</v>
      </c>
    </row>
    <row r="97" spans="1:4" x14ac:dyDescent="0.25">
      <c r="A97">
        <v>96</v>
      </c>
      <c r="B97">
        <v>5000</v>
      </c>
      <c r="C97">
        <v>1</v>
      </c>
      <c r="D97">
        <v>33</v>
      </c>
    </row>
    <row r="98" spans="1:4" x14ac:dyDescent="0.25">
      <c r="A98">
        <v>97</v>
      </c>
      <c r="B98">
        <v>5000</v>
      </c>
      <c r="C98">
        <v>1</v>
      </c>
      <c r="D98">
        <v>150</v>
      </c>
    </row>
    <row r="99" spans="1:4" x14ac:dyDescent="0.25">
      <c r="A99">
        <v>98</v>
      </c>
      <c r="B99">
        <v>5000</v>
      </c>
      <c r="C99">
        <v>1</v>
      </c>
      <c r="D99">
        <v>120</v>
      </c>
    </row>
    <row r="100" spans="1:4" x14ac:dyDescent="0.25">
      <c r="A100">
        <v>99</v>
      </c>
      <c r="B100">
        <v>4600</v>
      </c>
      <c r="C100">
        <v>1</v>
      </c>
      <c r="D100">
        <v>66</v>
      </c>
    </row>
    <row r="101" spans="1:4" x14ac:dyDescent="0.25">
      <c r="A101">
        <v>100</v>
      </c>
      <c r="B101">
        <v>5000</v>
      </c>
      <c r="C101">
        <v>1</v>
      </c>
      <c r="D101">
        <v>18</v>
      </c>
    </row>
    <row r="102" spans="1:4" x14ac:dyDescent="0.25">
      <c r="A102">
        <v>101</v>
      </c>
      <c r="B102">
        <v>3200</v>
      </c>
      <c r="C102">
        <v>1</v>
      </c>
      <c r="D102">
        <v>150</v>
      </c>
    </row>
    <row r="103" spans="1:4" x14ac:dyDescent="0.25">
      <c r="A103">
        <v>102</v>
      </c>
      <c r="B103">
        <v>5200</v>
      </c>
      <c r="C103">
        <v>1</v>
      </c>
      <c r="D103">
        <v>33</v>
      </c>
    </row>
    <row r="104" spans="1:4" x14ac:dyDescent="0.25">
      <c r="A104">
        <v>103</v>
      </c>
      <c r="B104">
        <v>4400</v>
      </c>
      <c r="C104">
        <v>1</v>
      </c>
      <c r="D104">
        <v>68</v>
      </c>
    </row>
    <row r="105" spans="1:4" x14ac:dyDescent="0.25">
      <c r="A105">
        <v>104</v>
      </c>
      <c r="B105">
        <v>5000</v>
      </c>
      <c r="C105">
        <v>1</v>
      </c>
      <c r="D105">
        <v>33</v>
      </c>
    </row>
    <row r="106" spans="1:4" x14ac:dyDescent="0.25">
      <c r="A106">
        <v>105</v>
      </c>
      <c r="B106">
        <v>4310</v>
      </c>
      <c r="C106">
        <v>1</v>
      </c>
      <c r="D106">
        <v>50</v>
      </c>
    </row>
    <row r="107" spans="1:4" x14ac:dyDescent="0.25">
      <c r="A107">
        <v>106</v>
      </c>
      <c r="B107">
        <v>4820</v>
      </c>
      <c r="C107">
        <v>1</v>
      </c>
      <c r="D107">
        <v>120</v>
      </c>
    </row>
    <row r="108" spans="1:4" x14ac:dyDescent="0.25">
      <c r="A108">
        <v>107</v>
      </c>
      <c r="B108">
        <v>5000</v>
      </c>
      <c r="C108">
        <v>1</v>
      </c>
      <c r="D108">
        <v>120</v>
      </c>
    </row>
    <row r="109" spans="1:4" x14ac:dyDescent="0.25">
      <c r="A109">
        <v>108</v>
      </c>
      <c r="B109">
        <v>3700</v>
      </c>
      <c r="C109">
        <v>1</v>
      </c>
      <c r="D109">
        <v>25</v>
      </c>
    </row>
    <row r="110" spans="1:4" x14ac:dyDescent="0.25">
      <c r="A110">
        <v>109</v>
      </c>
      <c r="B110">
        <v>5000</v>
      </c>
      <c r="C110">
        <v>1</v>
      </c>
      <c r="D110">
        <v>44</v>
      </c>
    </row>
    <row r="111" spans="1:4" x14ac:dyDescent="0.25">
      <c r="A111">
        <v>110</v>
      </c>
      <c r="B111">
        <v>5000</v>
      </c>
      <c r="C111">
        <v>1</v>
      </c>
      <c r="D111">
        <v>80</v>
      </c>
    </row>
    <row r="112" spans="1:4" x14ac:dyDescent="0.25">
      <c r="A112">
        <v>111</v>
      </c>
      <c r="B112">
        <v>5160</v>
      </c>
      <c r="C112">
        <v>1</v>
      </c>
      <c r="D112">
        <v>45</v>
      </c>
    </row>
    <row r="113" spans="1:4" x14ac:dyDescent="0.25">
      <c r="A113">
        <v>112</v>
      </c>
      <c r="B113">
        <v>5000</v>
      </c>
      <c r="C113">
        <v>0</v>
      </c>
      <c r="D113">
        <v>150</v>
      </c>
    </row>
    <row r="114" spans="1:4" x14ac:dyDescent="0.25">
      <c r="A114">
        <v>113</v>
      </c>
      <c r="B114">
        <v>3240</v>
      </c>
      <c r="C114">
        <v>1</v>
      </c>
      <c r="D114">
        <v>67</v>
      </c>
    </row>
    <row r="115" spans="1:4" x14ac:dyDescent="0.25">
      <c r="A115">
        <v>114</v>
      </c>
      <c r="B115">
        <v>5000</v>
      </c>
      <c r="C115">
        <v>1</v>
      </c>
      <c r="D115">
        <v>25</v>
      </c>
    </row>
    <row r="116" spans="1:4" x14ac:dyDescent="0.25">
      <c r="A116">
        <v>115</v>
      </c>
      <c r="B116">
        <v>4700</v>
      </c>
      <c r="C116">
        <v>1</v>
      </c>
      <c r="D116">
        <v>10</v>
      </c>
    </row>
    <row r="117" spans="1:4" x14ac:dyDescent="0.25">
      <c r="A117">
        <v>116</v>
      </c>
      <c r="B117">
        <v>4500</v>
      </c>
      <c r="C117">
        <v>1</v>
      </c>
      <c r="D117">
        <v>80</v>
      </c>
    </row>
    <row r="118" spans="1:4" x14ac:dyDescent="0.25">
      <c r="A118">
        <v>117</v>
      </c>
      <c r="B118">
        <v>5000</v>
      </c>
      <c r="C118">
        <v>1</v>
      </c>
      <c r="D118">
        <v>25</v>
      </c>
    </row>
    <row r="119" spans="1:4" x14ac:dyDescent="0.25">
      <c r="A119">
        <v>118</v>
      </c>
      <c r="B119">
        <v>4700</v>
      </c>
      <c r="C119">
        <v>1</v>
      </c>
      <c r="D119">
        <v>66</v>
      </c>
    </row>
    <row r="120" spans="1:4" x14ac:dyDescent="0.25">
      <c r="A120">
        <v>119</v>
      </c>
      <c r="B120">
        <v>5000</v>
      </c>
      <c r="C120">
        <v>1</v>
      </c>
      <c r="D120">
        <v>120</v>
      </c>
    </row>
    <row r="121" spans="1:4" x14ac:dyDescent="0.25">
      <c r="A121">
        <v>120</v>
      </c>
      <c r="B121">
        <v>3900</v>
      </c>
      <c r="C121">
        <v>1</v>
      </c>
      <c r="D121">
        <v>25</v>
      </c>
    </row>
    <row r="122" spans="1:4" x14ac:dyDescent="0.25">
      <c r="A122">
        <v>121</v>
      </c>
      <c r="B122">
        <v>4800</v>
      </c>
      <c r="C122">
        <v>1</v>
      </c>
      <c r="D122">
        <v>68</v>
      </c>
    </row>
    <row r="123" spans="1:4" x14ac:dyDescent="0.25">
      <c r="A123">
        <v>122</v>
      </c>
      <c r="B123">
        <v>4500</v>
      </c>
      <c r="C123">
        <v>1</v>
      </c>
      <c r="D123">
        <v>80</v>
      </c>
    </row>
    <row r="124" spans="1:4" x14ac:dyDescent="0.25">
      <c r="A124">
        <v>123</v>
      </c>
      <c r="B124">
        <v>4410</v>
      </c>
      <c r="C124">
        <v>1</v>
      </c>
      <c r="D124">
        <v>150</v>
      </c>
    </row>
    <row r="125" spans="1:4" x14ac:dyDescent="0.25">
      <c r="A125">
        <v>124</v>
      </c>
      <c r="B125">
        <v>5000</v>
      </c>
      <c r="C125">
        <v>1</v>
      </c>
      <c r="D125">
        <v>33</v>
      </c>
    </row>
    <row r="126" spans="1:4" x14ac:dyDescent="0.25">
      <c r="A126">
        <v>125</v>
      </c>
      <c r="B126">
        <v>6000</v>
      </c>
      <c r="C126">
        <v>1</v>
      </c>
      <c r="D126">
        <v>25</v>
      </c>
    </row>
    <row r="127" spans="1:4" x14ac:dyDescent="0.25">
      <c r="A127">
        <v>126</v>
      </c>
      <c r="B127">
        <v>4200</v>
      </c>
      <c r="C127">
        <v>1</v>
      </c>
      <c r="D127">
        <v>44</v>
      </c>
    </row>
    <row r="128" spans="1:4" x14ac:dyDescent="0.25">
      <c r="A128">
        <v>127</v>
      </c>
      <c r="B128">
        <v>5000</v>
      </c>
      <c r="C128">
        <v>1</v>
      </c>
      <c r="D128">
        <v>20</v>
      </c>
    </row>
    <row r="129" spans="1:4" x14ac:dyDescent="0.25">
      <c r="A129">
        <v>128</v>
      </c>
      <c r="B129">
        <v>5000</v>
      </c>
      <c r="C129">
        <v>1</v>
      </c>
      <c r="D129">
        <v>33</v>
      </c>
    </row>
    <row r="130" spans="1:4" x14ac:dyDescent="0.25">
      <c r="A130">
        <v>129</v>
      </c>
      <c r="B130">
        <v>5000</v>
      </c>
      <c r="C130">
        <v>1</v>
      </c>
      <c r="D130">
        <v>25</v>
      </c>
    </row>
    <row r="131" spans="1:4" x14ac:dyDescent="0.25">
      <c r="A131">
        <v>130</v>
      </c>
      <c r="B131">
        <v>4410</v>
      </c>
      <c r="C131">
        <v>1</v>
      </c>
      <c r="D131">
        <v>150</v>
      </c>
    </row>
    <row r="132" spans="1:4" x14ac:dyDescent="0.25">
      <c r="A132">
        <v>131</v>
      </c>
      <c r="B132">
        <v>5000</v>
      </c>
      <c r="C132">
        <v>1</v>
      </c>
      <c r="D132">
        <v>18</v>
      </c>
    </row>
    <row r="133" spans="1:4" x14ac:dyDescent="0.25">
      <c r="A133">
        <v>132</v>
      </c>
      <c r="B133">
        <v>5020</v>
      </c>
      <c r="C133">
        <v>1</v>
      </c>
      <c r="D133">
        <v>18</v>
      </c>
    </row>
    <row r="134" spans="1:4" x14ac:dyDescent="0.25">
      <c r="A134">
        <v>133</v>
      </c>
      <c r="B134">
        <v>5000</v>
      </c>
      <c r="C134">
        <v>0</v>
      </c>
      <c r="D134">
        <v>150</v>
      </c>
    </row>
    <row r="135" spans="1:4" x14ac:dyDescent="0.25">
      <c r="A135">
        <v>134</v>
      </c>
      <c r="B135">
        <v>4500</v>
      </c>
      <c r="C135">
        <v>1</v>
      </c>
      <c r="D135">
        <v>33</v>
      </c>
    </row>
    <row r="136" spans="1:4" x14ac:dyDescent="0.25">
      <c r="A136">
        <v>135</v>
      </c>
      <c r="B136">
        <v>5000</v>
      </c>
      <c r="C136">
        <v>1</v>
      </c>
      <c r="D136">
        <v>67</v>
      </c>
    </row>
    <row r="137" spans="1:4" x14ac:dyDescent="0.25">
      <c r="A137">
        <v>136</v>
      </c>
      <c r="B137">
        <v>5000</v>
      </c>
      <c r="C137">
        <v>1</v>
      </c>
      <c r="D137">
        <v>67</v>
      </c>
    </row>
    <row r="138" spans="1:4" x14ac:dyDescent="0.25">
      <c r="A138">
        <v>137</v>
      </c>
      <c r="B138">
        <v>3110</v>
      </c>
      <c r="C138">
        <v>0</v>
      </c>
      <c r="D138">
        <v>150</v>
      </c>
    </row>
    <row r="139" spans="1:4" x14ac:dyDescent="0.25">
      <c r="A139">
        <v>138</v>
      </c>
      <c r="B139">
        <v>5000</v>
      </c>
      <c r="C139">
        <v>1</v>
      </c>
      <c r="D139">
        <v>18</v>
      </c>
    </row>
    <row r="140" spans="1:4" x14ac:dyDescent="0.25">
      <c r="A140">
        <v>139</v>
      </c>
      <c r="B140">
        <v>5000</v>
      </c>
      <c r="C140">
        <v>1</v>
      </c>
      <c r="D140">
        <v>33</v>
      </c>
    </row>
    <row r="141" spans="1:4" x14ac:dyDescent="0.25">
      <c r="A141">
        <v>140</v>
      </c>
      <c r="B141">
        <v>4700</v>
      </c>
      <c r="C141">
        <v>1</v>
      </c>
      <c r="D141">
        <v>80</v>
      </c>
    </row>
    <row r="142" spans="1:4" x14ac:dyDescent="0.25">
      <c r="A142">
        <v>141</v>
      </c>
      <c r="B142">
        <v>5000</v>
      </c>
      <c r="C142">
        <v>1</v>
      </c>
      <c r="D142">
        <v>18</v>
      </c>
    </row>
    <row r="143" spans="1:4" x14ac:dyDescent="0.25">
      <c r="A143">
        <v>142</v>
      </c>
      <c r="B143">
        <v>4500</v>
      </c>
      <c r="C143">
        <v>1</v>
      </c>
      <c r="D143">
        <v>67</v>
      </c>
    </row>
    <row r="144" spans="1:4" x14ac:dyDescent="0.25">
      <c r="A144">
        <v>143</v>
      </c>
      <c r="B144">
        <v>5000</v>
      </c>
      <c r="C144">
        <v>1</v>
      </c>
      <c r="D144">
        <v>33</v>
      </c>
    </row>
    <row r="145" spans="1:4" x14ac:dyDescent="0.25">
      <c r="A145">
        <v>144</v>
      </c>
      <c r="B145">
        <v>2800</v>
      </c>
      <c r="C145">
        <v>0</v>
      </c>
      <c r="D145">
        <v>150</v>
      </c>
    </row>
    <row r="146" spans="1:4" x14ac:dyDescent="0.25">
      <c r="A146">
        <v>145</v>
      </c>
      <c r="B146">
        <v>6000</v>
      </c>
      <c r="C146">
        <v>1</v>
      </c>
      <c r="D146">
        <v>18</v>
      </c>
    </row>
    <row r="147" spans="1:4" x14ac:dyDescent="0.25">
      <c r="A147">
        <v>146</v>
      </c>
      <c r="B147">
        <v>5000</v>
      </c>
      <c r="C147">
        <v>1</v>
      </c>
      <c r="D147">
        <v>15</v>
      </c>
    </row>
    <row r="148" spans="1:4" x14ac:dyDescent="0.25">
      <c r="A148">
        <v>147</v>
      </c>
      <c r="B148">
        <v>4400</v>
      </c>
      <c r="C148">
        <v>1</v>
      </c>
      <c r="D148">
        <v>66</v>
      </c>
    </row>
    <row r="149" spans="1:4" x14ac:dyDescent="0.25">
      <c r="A149">
        <v>148</v>
      </c>
      <c r="B149">
        <v>6000</v>
      </c>
      <c r="C149">
        <v>1</v>
      </c>
      <c r="D149">
        <v>25</v>
      </c>
    </row>
    <row r="150" spans="1:4" x14ac:dyDescent="0.25">
      <c r="A150">
        <v>149</v>
      </c>
      <c r="B150">
        <v>6000</v>
      </c>
      <c r="C150">
        <v>1</v>
      </c>
      <c r="D150">
        <v>18</v>
      </c>
    </row>
    <row r="151" spans="1:4" x14ac:dyDescent="0.25">
      <c r="A151">
        <v>150</v>
      </c>
      <c r="B151">
        <v>5000</v>
      </c>
      <c r="C151">
        <v>0</v>
      </c>
      <c r="D151">
        <v>150</v>
      </c>
    </row>
    <row r="152" spans="1:4" x14ac:dyDescent="0.25">
      <c r="A152">
        <v>151</v>
      </c>
      <c r="B152">
        <v>5000</v>
      </c>
      <c r="C152">
        <v>1</v>
      </c>
      <c r="D152">
        <v>33</v>
      </c>
    </row>
    <row r="153" spans="1:4" x14ac:dyDescent="0.25">
      <c r="A153">
        <v>152</v>
      </c>
      <c r="B153">
        <v>5000</v>
      </c>
      <c r="C153">
        <v>1</v>
      </c>
      <c r="D153">
        <v>33</v>
      </c>
    </row>
    <row r="154" spans="1:4" x14ac:dyDescent="0.25">
      <c r="A154">
        <v>153</v>
      </c>
      <c r="B154">
        <v>4352</v>
      </c>
      <c r="C154">
        <v>1</v>
      </c>
      <c r="D154">
        <v>25</v>
      </c>
    </row>
    <row r="155" spans="1:4" x14ac:dyDescent="0.25">
      <c r="A155">
        <v>154</v>
      </c>
      <c r="B155">
        <v>5000</v>
      </c>
      <c r="C155">
        <v>1</v>
      </c>
      <c r="D155">
        <v>67</v>
      </c>
    </row>
    <row r="156" spans="1:4" x14ac:dyDescent="0.25">
      <c r="A156">
        <v>155</v>
      </c>
      <c r="B156">
        <v>5000</v>
      </c>
      <c r="C156">
        <v>1</v>
      </c>
      <c r="D156">
        <v>33</v>
      </c>
    </row>
    <row r="157" spans="1:4" x14ac:dyDescent="0.25">
      <c r="A157">
        <v>156</v>
      </c>
      <c r="B157">
        <v>5000</v>
      </c>
      <c r="C157">
        <v>0</v>
      </c>
      <c r="D157">
        <v>150</v>
      </c>
    </row>
    <row r="158" spans="1:4" x14ac:dyDescent="0.25">
      <c r="A158">
        <v>157</v>
      </c>
      <c r="B158">
        <v>4500</v>
      </c>
      <c r="C158">
        <v>1</v>
      </c>
      <c r="D158">
        <v>33</v>
      </c>
    </row>
    <row r="159" spans="1:4" x14ac:dyDescent="0.25">
      <c r="A159">
        <v>158</v>
      </c>
      <c r="B159">
        <v>5000</v>
      </c>
      <c r="C159">
        <v>1</v>
      </c>
      <c r="D159">
        <v>65</v>
      </c>
    </row>
    <row r="160" spans="1:4" x14ac:dyDescent="0.25">
      <c r="A160">
        <v>159</v>
      </c>
      <c r="B160">
        <v>4520</v>
      </c>
      <c r="C160">
        <v>1</v>
      </c>
      <c r="D160">
        <v>67</v>
      </c>
    </row>
    <row r="161" spans="1:4" x14ac:dyDescent="0.25">
      <c r="A161">
        <v>160</v>
      </c>
      <c r="B161">
        <v>5000</v>
      </c>
      <c r="C161">
        <v>1</v>
      </c>
      <c r="D161">
        <v>33</v>
      </c>
    </row>
    <row r="162" spans="1:4" x14ac:dyDescent="0.25">
      <c r="A162">
        <v>161</v>
      </c>
      <c r="B162">
        <v>5000</v>
      </c>
      <c r="C162">
        <v>1</v>
      </c>
      <c r="D162">
        <v>33</v>
      </c>
    </row>
    <row r="163" spans="1:4" x14ac:dyDescent="0.25">
      <c r="A163">
        <v>162</v>
      </c>
      <c r="B163">
        <v>4352</v>
      </c>
      <c r="C163">
        <v>1</v>
      </c>
      <c r="D163">
        <v>150</v>
      </c>
    </row>
    <row r="164" spans="1:4" x14ac:dyDescent="0.25">
      <c r="A164">
        <v>163</v>
      </c>
      <c r="B164">
        <v>4700</v>
      </c>
      <c r="C164">
        <v>1</v>
      </c>
      <c r="D164">
        <v>80</v>
      </c>
    </row>
    <row r="165" spans="1:4" x14ac:dyDescent="0.25">
      <c r="A165">
        <v>164</v>
      </c>
      <c r="B165">
        <v>4810</v>
      </c>
      <c r="C165">
        <v>1</v>
      </c>
      <c r="D165">
        <v>120</v>
      </c>
    </row>
    <row r="166" spans="1:4" x14ac:dyDescent="0.25">
      <c r="A166">
        <v>165</v>
      </c>
      <c r="B166">
        <v>6000</v>
      </c>
      <c r="C166">
        <v>1</v>
      </c>
      <c r="D166">
        <v>15</v>
      </c>
    </row>
    <row r="167" spans="1:4" x14ac:dyDescent="0.25">
      <c r="A167">
        <v>166</v>
      </c>
      <c r="B167">
        <v>5000</v>
      </c>
      <c r="C167">
        <v>1</v>
      </c>
      <c r="D167">
        <v>33</v>
      </c>
    </row>
    <row r="168" spans="1:4" x14ac:dyDescent="0.25">
      <c r="A168">
        <v>167</v>
      </c>
      <c r="B168">
        <v>5000</v>
      </c>
      <c r="C168">
        <v>1</v>
      </c>
      <c r="D168">
        <v>33</v>
      </c>
    </row>
    <row r="169" spans="1:4" x14ac:dyDescent="0.25">
      <c r="A169">
        <v>168</v>
      </c>
      <c r="B169">
        <v>4500</v>
      </c>
      <c r="C169">
        <v>1</v>
      </c>
      <c r="D169">
        <v>66</v>
      </c>
    </row>
    <row r="170" spans="1:4" x14ac:dyDescent="0.25">
      <c r="A170">
        <v>169</v>
      </c>
      <c r="B170">
        <v>5000</v>
      </c>
      <c r="C170">
        <v>1</v>
      </c>
      <c r="D170">
        <v>18</v>
      </c>
    </row>
    <row r="171" spans="1:4" x14ac:dyDescent="0.25">
      <c r="A171">
        <v>170</v>
      </c>
      <c r="B171">
        <v>4000</v>
      </c>
      <c r="C171">
        <v>0</v>
      </c>
      <c r="D171">
        <v>150</v>
      </c>
    </row>
    <row r="172" spans="1:4" x14ac:dyDescent="0.25">
      <c r="A172">
        <v>171</v>
      </c>
      <c r="B172">
        <v>5200</v>
      </c>
      <c r="C172">
        <v>1</v>
      </c>
      <c r="D172">
        <v>67</v>
      </c>
    </row>
    <row r="173" spans="1:4" x14ac:dyDescent="0.25">
      <c r="A173">
        <v>172</v>
      </c>
      <c r="B173">
        <v>5000</v>
      </c>
      <c r="C173">
        <v>1</v>
      </c>
      <c r="D173">
        <v>33</v>
      </c>
    </row>
    <row r="174" spans="1:4" x14ac:dyDescent="0.25">
      <c r="A174">
        <v>173</v>
      </c>
      <c r="B174">
        <v>5000</v>
      </c>
      <c r="C174">
        <v>1</v>
      </c>
      <c r="D174">
        <v>18</v>
      </c>
    </row>
    <row r="175" spans="1:4" x14ac:dyDescent="0.25">
      <c r="A175">
        <v>174</v>
      </c>
      <c r="B175">
        <v>2050</v>
      </c>
      <c r="C175">
        <v>1</v>
      </c>
      <c r="D175">
        <v>150</v>
      </c>
    </row>
    <row r="176" spans="1:4" x14ac:dyDescent="0.25">
      <c r="A176">
        <v>175</v>
      </c>
      <c r="B176">
        <v>5000</v>
      </c>
      <c r="C176">
        <v>1</v>
      </c>
      <c r="D176">
        <v>18</v>
      </c>
    </row>
    <row r="177" spans="1:4" x14ac:dyDescent="0.25">
      <c r="A177">
        <v>176</v>
      </c>
      <c r="B177">
        <v>5000</v>
      </c>
      <c r="C177">
        <v>1</v>
      </c>
      <c r="D177">
        <v>33</v>
      </c>
    </row>
    <row r="178" spans="1:4" x14ac:dyDescent="0.25">
      <c r="A178">
        <v>177</v>
      </c>
      <c r="B178">
        <v>5000</v>
      </c>
      <c r="C178">
        <v>1</v>
      </c>
      <c r="D178">
        <v>33</v>
      </c>
    </row>
    <row r="179" spans="1:4" x14ac:dyDescent="0.25">
      <c r="A179">
        <v>178</v>
      </c>
      <c r="B179">
        <v>5000</v>
      </c>
      <c r="C179">
        <v>1</v>
      </c>
      <c r="D179">
        <v>18</v>
      </c>
    </row>
    <row r="180" spans="1:4" x14ac:dyDescent="0.25">
      <c r="A180">
        <v>179</v>
      </c>
      <c r="B180">
        <v>4500</v>
      </c>
      <c r="C180">
        <v>1</v>
      </c>
      <c r="D180">
        <v>44</v>
      </c>
    </row>
    <row r="181" spans="1:4" x14ac:dyDescent="0.25">
      <c r="A181">
        <v>180</v>
      </c>
      <c r="B181">
        <v>5000</v>
      </c>
      <c r="C181">
        <v>1</v>
      </c>
      <c r="D181">
        <v>33</v>
      </c>
    </row>
    <row r="182" spans="1:4" x14ac:dyDescent="0.25">
      <c r="A182">
        <v>181</v>
      </c>
      <c r="B182">
        <v>4500</v>
      </c>
      <c r="C182">
        <v>1</v>
      </c>
      <c r="D182">
        <v>180</v>
      </c>
    </row>
    <row r="183" spans="1:4" x14ac:dyDescent="0.25">
      <c r="A183">
        <v>182</v>
      </c>
      <c r="B183">
        <v>5000</v>
      </c>
      <c r="C183">
        <v>1</v>
      </c>
      <c r="D183">
        <v>10</v>
      </c>
    </row>
    <row r="184" spans="1:4" x14ac:dyDescent="0.25">
      <c r="A184">
        <v>183</v>
      </c>
      <c r="B184">
        <v>4600</v>
      </c>
      <c r="C184">
        <v>1</v>
      </c>
      <c r="D184">
        <v>125</v>
      </c>
    </row>
    <row r="185" spans="1:4" x14ac:dyDescent="0.25">
      <c r="A185">
        <v>184</v>
      </c>
      <c r="B185">
        <v>5000</v>
      </c>
      <c r="C185">
        <v>1</v>
      </c>
      <c r="D185">
        <v>25</v>
      </c>
    </row>
    <row r="186" spans="1:4" x14ac:dyDescent="0.25">
      <c r="A186">
        <v>185</v>
      </c>
      <c r="B186">
        <v>5000</v>
      </c>
      <c r="C186">
        <v>1</v>
      </c>
      <c r="D186">
        <v>33</v>
      </c>
    </row>
    <row r="187" spans="1:4" x14ac:dyDescent="0.25">
      <c r="A187">
        <v>186</v>
      </c>
      <c r="B187">
        <v>4200</v>
      </c>
      <c r="C187">
        <v>1</v>
      </c>
      <c r="D187">
        <v>120</v>
      </c>
    </row>
    <row r="188" spans="1:4" x14ac:dyDescent="0.25">
      <c r="A188">
        <v>187</v>
      </c>
      <c r="B188">
        <v>5000</v>
      </c>
      <c r="C188">
        <v>1</v>
      </c>
      <c r="D188">
        <v>30</v>
      </c>
    </row>
    <row r="189" spans="1:4" x14ac:dyDescent="0.25">
      <c r="A189">
        <v>188</v>
      </c>
      <c r="B189">
        <v>5000</v>
      </c>
      <c r="C189">
        <v>0</v>
      </c>
      <c r="D189">
        <v>150</v>
      </c>
    </row>
    <row r="190" spans="1:4" x14ac:dyDescent="0.25">
      <c r="A190">
        <v>189</v>
      </c>
      <c r="B190">
        <v>5000</v>
      </c>
      <c r="C190">
        <v>1</v>
      </c>
      <c r="D190">
        <v>10</v>
      </c>
    </row>
    <row r="191" spans="1:4" x14ac:dyDescent="0.25">
      <c r="A191">
        <v>190</v>
      </c>
      <c r="B191">
        <v>4000</v>
      </c>
      <c r="C191">
        <v>0</v>
      </c>
      <c r="D191">
        <v>150</v>
      </c>
    </row>
    <row r="192" spans="1:4" x14ac:dyDescent="0.25">
      <c r="A192">
        <v>191</v>
      </c>
      <c r="B192">
        <v>2150</v>
      </c>
      <c r="C192">
        <v>0</v>
      </c>
      <c r="D192">
        <v>150</v>
      </c>
    </row>
    <row r="193" spans="1:4" x14ac:dyDescent="0.25">
      <c r="A193">
        <v>192</v>
      </c>
      <c r="B193">
        <v>6000</v>
      </c>
      <c r="C193">
        <v>1</v>
      </c>
      <c r="D193">
        <v>25</v>
      </c>
    </row>
    <row r="194" spans="1:4" x14ac:dyDescent="0.25">
      <c r="A194">
        <v>193</v>
      </c>
      <c r="B194">
        <v>6000</v>
      </c>
      <c r="C194">
        <v>1</v>
      </c>
      <c r="D194">
        <v>65</v>
      </c>
    </row>
    <row r="195" spans="1:4" x14ac:dyDescent="0.25">
      <c r="A195">
        <v>194</v>
      </c>
      <c r="B195">
        <v>4400</v>
      </c>
      <c r="C195">
        <v>1</v>
      </c>
      <c r="D195">
        <v>68</v>
      </c>
    </row>
    <row r="196" spans="1:4" x14ac:dyDescent="0.25">
      <c r="A196">
        <v>195</v>
      </c>
      <c r="B196">
        <v>5000</v>
      </c>
      <c r="C196">
        <v>1</v>
      </c>
      <c r="D196">
        <v>18</v>
      </c>
    </row>
    <row r="197" spans="1:4" x14ac:dyDescent="0.25">
      <c r="A197">
        <v>196</v>
      </c>
      <c r="B197">
        <v>4500</v>
      </c>
      <c r="C197">
        <v>1</v>
      </c>
      <c r="D197">
        <v>80</v>
      </c>
    </row>
    <row r="198" spans="1:4" x14ac:dyDescent="0.25">
      <c r="A198">
        <v>197</v>
      </c>
      <c r="B198">
        <v>5000</v>
      </c>
      <c r="C198">
        <v>1</v>
      </c>
      <c r="D198">
        <v>33</v>
      </c>
    </row>
    <row r="199" spans="1:4" x14ac:dyDescent="0.25">
      <c r="A199">
        <v>198</v>
      </c>
      <c r="B199">
        <v>5000</v>
      </c>
      <c r="C199">
        <v>1</v>
      </c>
      <c r="D199">
        <v>67</v>
      </c>
    </row>
    <row r="200" spans="1:4" x14ac:dyDescent="0.25">
      <c r="A200">
        <v>199</v>
      </c>
      <c r="B200">
        <v>5000</v>
      </c>
      <c r="C200">
        <v>1</v>
      </c>
      <c r="D200">
        <v>15</v>
      </c>
    </row>
    <row r="201" spans="1:4" x14ac:dyDescent="0.25">
      <c r="A201">
        <v>200</v>
      </c>
      <c r="B201">
        <v>5000</v>
      </c>
      <c r="C201">
        <v>1</v>
      </c>
      <c r="D201">
        <v>33</v>
      </c>
    </row>
    <row r="202" spans="1:4" x14ac:dyDescent="0.25">
      <c r="A202">
        <v>201</v>
      </c>
      <c r="B202">
        <v>5000</v>
      </c>
      <c r="C202">
        <v>1</v>
      </c>
      <c r="D202">
        <v>25</v>
      </c>
    </row>
    <row r="203" spans="1:4" x14ac:dyDescent="0.25">
      <c r="A203">
        <v>202</v>
      </c>
      <c r="B203">
        <v>4610</v>
      </c>
      <c r="C203">
        <v>1</v>
      </c>
      <c r="D203">
        <v>125</v>
      </c>
    </row>
    <row r="204" spans="1:4" x14ac:dyDescent="0.25">
      <c r="A204">
        <v>203</v>
      </c>
      <c r="B204">
        <v>5000</v>
      </c>
      <c r="C204">
        <v>1</v>
      </c>
      <c r="D204">
        <v>120</v>
      </c>
    </row>
    <row r="205" spans="1:4" x14ac:dyDescent="0.25">
      <c r="A205">
        <v>204</v>
      </c>
      <c r="B205">
        <v>5000</v>
      </c>
      <c r="C205">
        <v>1</v>
      </c>
      <c r="D205">
        <v>33</v>
      </c>
    </row>
    <row r="206" spans="1:4" x14ac:dyDescent="0.25">
      <c r="A206">
        <v>205</v>
      </c>
      <c r="B206">
        <v>5000</v>
      </c>
      <c r="C206">
        <v>1</v>
      </c>
      <c r="D206">
        <v>18</v>
      </c>
    </row>
    <row r="207" spans="1:4" x14ac:dyDescent="0.25">
      <c r="A207">
        <v>206</v>
      </c>
      <c r="B207">
        <v>4500</v>
      </c>
      <c r="C207">
        <v>1</v>
      </c>
      <c r="D207">
        <v>33</v>
      </c>
    </row>
    <row r="208" spans="1:4" x14ac:dyDescent="0.25">
      <c r="A208">
        <v>207</v>
      </c>
      <c r="B208">
        <v>5000</v>
      </c>
      <c r="C208">
        <v>1</v>
      </c>
      <c r="D208">
        <v>25</v>
      </c>
    </row>
    <row r="209" spans="1:4" x14ac:dyDescent="0.25">
      <c r="A209">
        <v>208</v>
      </c>
      <c r="B209">
        <v>6000</v>
      </c>
      <c r="C209">
        <v>1</v>
      </c>
      <c r="D209">
        <v>18</v>
      </c>
    </row>
    <row r="210" spans="1:4" x14ac:dyDescent="0.25">
      <c r="A210">
        <v>209</v>
      </c>
      <c r="B210">
        <v>5000</v>
      </c>
      <c r="C210">
        <v>1</v>
      </c>
      <c r="D210">
        <v>67</v>
      </c>
    </row>
    <row r="211" spans="1:4" x14ac:dyDescent="0.25">
      <c r="A211">
        <v>210</v>
      </c>
      <c r="B211">
        <v>4323</v>
      </c>
      <c r="C211">
        <v>1</v>
      </c>
      <c r="D211">
        <v>150</v>
      </c>
    </row>
    <row r="212" spans="1:4" x14ac:dyDescent="0.25">
      <c r="A212">
        <v>211</v>
      </c>
      <c r="B212">
        <v>4830</v>
      </c>
      <c r="C212">
        <v>1</v>
      </c>
      <c r="D212">
        <v>66</v>
      </c>
    </row>
    <row r="213" spans="1:4" x14ac:dyDescent="0.25">
      <c r="A213">
        <v>212</v>
      </c>
      <c r="B213">
        <v>5000</v>
      </c>
      <c r="C213">
        <v>1</v>
      </c>
      <c r="D213">
        <v>18</v>
      </c>
    </row>
    <row r="214" spans="1:4" x14ac:dyDescent="0.25">
      <c r="A214">
        <v>213</v>
      </c>
      <c r="B214">
        <v>5000</v>
      </c>
      <c r="C214">
        <v>1</v>
      </c>
      <c r="D214">
        <v>33</v>
      </c>
    </row>
    <row r="215" spans="1:4" x14ac:dyDescent="0.25">
      <c r="A215">
        <v>214</v>
      </c>
      <c r="B215">
        <v>5000</v>
      </c>
      <c r="C215">
        <v>0</v>
      </c>
      <c r="D215">
        <v>150</v>
      </c>
    </row>
    <row r="216" spans="1:4" x14ac:dyDescent="0.25">
      <c r="A216">
        <v>215</v>
      </c>
      <c r="B216">
        <v>5100</v>
      </c>
      <c r="C216">
        <v>1</v>
      </c>
      <c r="D216">
        <v>40</v>
      </c>
    </row>
    <row r="217" spans="1:4" x14ac:dyDescent="0.25">
      <c r="A217">
        <v>216</v>
      </c>
      <c r="B217">
        <v>5000</v>
      </c>
      <c r="C217">
        <v>1</v>
      </c>
      <c r="D217">
        <v>30</v>
      </c>
    </row>
    <row r="218" spans="1:4" x14ac:dyDescent="0.25">
      <c r="A218">
        <v>217</v>
      </c>
      <c r="B218">
        <v>7000</v>
      </c>
      <c r="C218">
        <v>1</v>
      </c>
      <c r="D218">
        <v>33</v>
      </c>
    </row>
    <row r="219" spans="1:4" x14ac:dyDescent="0.25">
      <c r="A219">
        <v>218</v>
      </c>
      <c r="B219">
        <v>4300</v>
      </c>
      <c r="C219">
        <v>1</v>
      </c>
      <c r="D219">
        <v>44</v>
      </c>
    </row>
    <row r="220" spans="1:4" x14ac:dyDescent="0.25">
      <c r="A220">
        <v>219</v>
      </c>
      <c r="B220">
        <v>5000</v>
      </c>
      <c r="C220">
        <v>0</v>
      </c>
      <c r="D220">
        <v>150</v>
      </c>
    </row>
    <row r="221" spans="1:4" x14ac:dyDescent="0.25">
      <c r="A221">
        <v>220</v>
      </c>
      <c r="B221">
        <v>5500</v>
      </c>
      <c r="C221">
        <v>1</v>
      </c>
      <c r="D221">
        <v>67</v>
      </c>
    </row>
    <row r="222" spans="1:4" x14ac:dyDescent="0.25">
      <c r="A222">
        <v>221</v>
      </c>
      <c r="B222">
        <v>4500</v>
      </c>
      <c r="C222">
        <v>1</v>
      </c>
      <c r="D222">
        <v>60</v>
      </c>
    </row>
    <row r="223" spans="1:4" x14ac:dyDescent="0.25">
      <c r="A223">
        <v>222</v>
      </c>
      <c r="B223">
        <v>5000</v>
      </c>
      <c r="C223">
        <v>1</v>
      </c>
      <c r="D223">
        <v>18</v>
      </c>
    </row>
    <row r="224" spans="1:4" x14ac:dyDescent="0.25">
      <c r="A224">
        <v>223</v>
      </c>
      <c r="B224">
        <v>4020</v>
      </c>
      <c r="C224">
        <v>1</v>
      </c>
      <c r="D224">
        <v>33</v>
      </c>
    </row>
    <row r="225" spans="1:4" x14ac:dyDescent="0.25">
      <c r="A225">
        <v>224</v>
      </c>
      <c r="B225">
        <v>5000</v>
      </c>
      <c r="C225">
        <v>1</v>
      </c>
      <c r="D225">
        <v>33</v>
      </c>
    </row>
    <row r="226" spans="1:4" x14ac:dyDescent="0.25">
      <c r="A226">
        <v>225</v>
      </c>
      <c r="B226">
        <v>5000</v>
      </c>
      <c r="C226">
        <v>1</v>
      </c>
      <c r="D226">
        <v>10</v>
      </c>
    </row>
    <row r="227" spans="1:4" x14ac:dyDescent="0.25">
      <c r="A227">
        <v>226</v>
      </c>
      <c r="B227">
        <v>5000</v>
      </c>
      <c r="C227">
        <v>0</v>
      </c>
      <c r="D227">
        <v>150</v>
      </c>
    </row>
    <row r="228" spans="1:4" x14ac:dyDescent="0.25">
      <c r="A228">
        <v>227</v>
      </c>
      <c r="B228">
        <v>5000</v>
      </c>
      <c r="C228">
        <v>1</v>
      </c>
      <c r="D228">
        <v>33</v>
      </c>
    </row>
    <row r="229" spans="1:4" x14ac:dyDescent="0.25">
      <c r="A229">
        <v>228</v>
      </c>
      <c r="B229">
        <v>5000</v>
      </c>
      <c r="C229">
        <v>1</v>
      </c>
      <c r="D229">
        <v>80</v>
      </c>
    </row>
    <row r="230" spans="1:4" x14ac:dyDescent="0.25">
      <c r="A230">
        <v>229</v>
      </c>
      <c r="B230">
        <v>4500</v>
      </c>
      <c r="C230">
        <v>1</v>
      </c>
      <c r="D230">
        <v>80</v>
      </c>
    </row>
    <row r="231" spans="1:4" x14ac:dyDescent="0.25">
      <c r="A231">
        <v>230</v>
      </c>
      <c r="B231">
        <v>5000</v>
      </c>
      <c r="C231">
        <v>1</v>
      </c>
      <c r="D231">
        <v>80</v>
      </c>
    </row>
    <row r="232" spans="1:4" x14ac:dyDescent="0.25">
      <c r="A232">
        <v>231</v>
      </c>
      <c r="B232">
        <v>4700</v>
      </c>
      <c r="C232">
        <v>1</v>
      </c>
      <c r="D232">
        <v>200</v>
      </c>
    </row>
    <row r="233" spans="1:4" x14ac:dyDescent="0.25">
      <c r="A233">
        <v>232</v>
      </c>
      <c r="B233">
        <v>5000</v>
      </c>
      <c r="C233">
        <v>1</v>
      </c>
      <c r="D233">
        <v>18</v>
      </c>
    </row>
    <row r="234" spans="1:4" x14ac:dyDescent="0.25">
      <c r="A234">
        <v>233</v>
      </c>
      <c r="B234">
        <v>6000</v>
      </c>
      <c r="C234">
        <v>1</v>
      </c>
      <c r="D234">
        <v>18</v>
      </c>
    </row>
    <row r="235" spans="1:4" x14ac:dyDescent="0.25">
      <c r="A235">
        <v>234</v>
      </c>
      <c r="B235">
        <v>5000</v>
      </c>
      <c r="C235">
        <v>1</v>
      </c>
      <c r="D235">
        <v>33</v>
      </c>
    </row>
    <row r="236" spans="1:4" x14ac:dyDescent="0.25">
      <c r="A236">
        <v>235</v>
      </c>
      <c r="B236">
        <v>5000</v>
      </c>
      <c r="C236">
        <v>1</v>
      </c>
      <c r="D236">
        <v>44</v>
      </c>
    </row>
    <row r="237" spans="1:4" x14ac:dyDescent="0.25">
      <c r="A237">
        <v>236</v>
      </c>
      <c r="B237">
        <v>4500</v>
      </c>
      <c r="C237">
        <v>1</v>
      </c>
      <c r="D237">
        <v>67</v>
      </c>
    </row>
    <row r="238" spans="1:4" x14ac:dyDescent="0.25">
      <c r="A238">
        <v>237</v>
      </c>
      <c r="B238">
        <v>5000</v>
      </c>
      <c r="C238">
        <v>1</v>
      </c>
      <c r="D238">
        <v>10</v>
      </c>
    </row>
    <row r="239" spans="1:4" x14ac:dyDescent="0.25">
      <c r="A239">
        <v>238</v>
      </c>
      <c r="B239">
        <v>4500</v>
      </c>
      <c r="C239">
        <v>1</v>
      </c>
      <c r="D239">
        <v>33</v>
      </c>
    </row>
    <row r="240" spans="1:4" x14ac:dyDescent="0.25">
      <c r="A240">
        <v>239</v>
      </c>
      <c r="B240">
        <v>4050</v>
      </c>
      <c r="C240">
        <v>1</v>
      </c>
      <c r="D240">
        <v>44</v>
      </c>
    </row>
    <row r="241" spans="1:4" x14ac:dyDescent="0.25">
      <c r="A241">
        <v>240</v>
      </c>
      <c r="B241">
        <v>4300</v>
      </c>
      <c r="C241">
        <v>1</v>
      </c>
      <c r="D241">
        <v>120</v>
      </c>
    </row>
    <row r="242" spans="1:4" x14ac:dyDescent="0.25">
      <c r="A242">
        <v>241</v>
      </c>
      <c r="B242">
        <v>5000</v>
      </c>
      <c r="C242">
        <v>1</v>
      </c>
      <c r="D242">
        <v>33</v>
      </c>
    </row>
    <row r="243" spans="1:4" x14ac:dyDescent="0.25">
      <c r="A243">
        <v>242</v>
      </c>
      <c r="B243">
        <v>5000</v>
      </c>
      <c r="C243">
        <v>1</v>
      </c>
      <c r="D243">
        <v>67</v>
      </c>
    </row>
    <row r="244" spans="1:4" x14ac:dyDescent="0.25">
      <c r="A244">
        <v>243</v>
      </c>
      <c r="B244">
        <v>4700</v>
      </c>
      <c r="C244">
        <v>1</v>
      </c>
      <c r="D244">
        <v>66</v>
      </c>
    </row>
    <row r="245" spans="1:4" x14ac:dyDescent="0.25">
      <c r="A245">
        <v>244</v>
      </c>
      <c r="B245">
        <v>4355</v>
      </c>
      <c r="C245">
        <v>1</v>
      </c>
      <c r="D245">
        <v>30</v>
      </c>
    </row>
    <row r="246" spans="1:4" x14ac:dyDescent="0.25">
      <c r="A246">
        <v>245</v>
      </c>
      <c r="B246">
        <v>5000</v>
      </c>
      <c r="C246">
        <v>1</v>
      </c>
      <c r="D246">
        <v>33</v>
      </c>
    </row>
    <row r="247" spans="1:4" x14ac:dyDescent="0.25">
      <c r="A247">
        <v>246</v>
      </c>
      <c r="B247">
        <v>4500</v>
      </c>
      <c r="C247">
        <v>1</v>
      </c>
      <c r="D247">
        <v>33</v>
      </c>
    </row>
    <row r="248" spans="1:4" x14ac:dyDescent="0.25">
      <c r="A248">
        <v>247</v>
      </c>
      <c r="B248">
        <v>3279</v>
      </c>
      <c r="C248">
        <v>1</v>
      </c>
      <c r="D248">
        <v>150</v>
      </c>
    </row>
    <row r="249" spans="1:4" x14ac:dyDescent="0.25">
      <c r="A249">
        <v>248</v>
      </c>
      <c r="B249">
        <v>5000</v>
      </c>
      <c r="C249">
        <v>1</v>
      </c>
      <c r="D249">
        <v>30</v>
      </c>
    </row>
    <row r="250" spans="1:4" x14ac:dyDescent="0.25">
      <c r="A250">
        <v>249</v>
      </c>
      <c r="B250">
        <v>6000</v>
      </c>
      <c r="C250">
        <v>1</v>
      </c>
      <c r="D250">
        <v>80</v>
      </c>
    </row>
    <row r="251" spans="1:4" x14ac:dyDescent="0.25">
      <c r="A251">
        <v>250</v>
      </c>
      <c r="B251">
        <v>5000</v>
      </c>
      <c r="C251">
        <v>1</v>
      </c>
      <c r="D251">
        <v>20</v>
      </c>
    </row>
    <row r="252" spans="1:4" x14ac:dyDescent="0.25">
      <c r="A252">
        <v>251</v>
      </c>
      <c r="B252">
        <v>5160</v>
      </c>
      <c r="C252">
        <v>1</v>
      </c>
      <c r="D252">
        <v>45</v>
      </c>
    </row>
    <row r="253" spans="1:4" x14ac:dyDescent="0.25">
      <c r="A253">
        <v>252</v>
      </c>
      <c r="B253">
        <v>4500</v>
      </c>
      <c r="C253">
        <v>1</v>
      </c>
      <c r="D253">
        <v>45</v>
      </c>
    </row>
    <row r="254" spans="1:4" x14ac:dyDescent="0.25">
      <c r="A254">
        <v>253</v>
      </c>
      <c r="B254">
        <v>5000</v>
      </c>
      <c r="C254">
        <v>1</v>
      </c>
      <c r="D254">
        <v>18</v>
      </c>
    </row>
    <row r="255" spans="1:4" x14ac:dyDescent="0.25">
      <c r="A255">
        <v>254</v>
      </c>
      <c r="B255">
        <v>5000</v>
      </c>
      <c r="C255">
        <v>1</v>
      </c>
      <c r="D255">
        <v>67</v>
      </c>
    </row>
    <row r="256" spans="1:4" x14ac:dyDescent="0.25">
      <c r="A256">
        <v>255</v>
      </c>
      <c r="B256">
        <v>4800</v>
      </c>
      <c r="C256">
        <v>1</v>
      </c>
      <c r="D256">
        <v>67</v>
      </c>
    </row>
    <row r="257" spans="1:4" x14ac:dyDescent="0.25">
      <c r="A257">
        <v>256</v>
      </c>
      <c r="B257">
        <v>4200</v>
      </c>
      <c r="C257">
        <v>1</v>
      </c>
      <c r="D257">
        <v>33</v>
      </c>
    </row>
    <row r="258" spans="1:4" x14ac:dyDescent="0.25">
      <c r="A258">
        <v>257</v>
      </c>
      <c r="B258">
        <v>4500</v>
      </c>
      <c r="C258">
        <v>1</v>
      </c>
      <c r="D258">
        <v>45</v>
      </c>
    </row>
    <row r="259" spans="1:4" x14ac:dyDescent="0.25">
      <c r="A259">
        <v>258</v>
      </c>
      <c r="B259">
        <v>5000</v>
      </c>
      <c r="C259">
        <v>1</v>
      </c>
      <c r="D259">
        <v>18</v>
      </c>
    </row>
    <row r="260" spans="1:4" x14ac:dyDescent="0.25">
      <c r="A260">
        <v>259</v>
      </c>
      <c r="B260">
        <v>5000</v>
      </c>
      <c r="C260">
        <v>1</v>
      </c>
      <c r="D260">
        <v>30</v>
      </c>
    </row>
    <row r="261" spans="1:4" x14ac:dyDescent="0.25">
      <c r="A261">
        <v>260</v>
      </c>
      <c r="B261">
        <v>5000</v>
      </c>
      <c r="C261">
        <v>1</v>
      </c>
      <c r="D261">
        <v>18</v>
      </c>
    </row>
    <row r="262" spans="1:4" x14ac:dyDescent="0.25">
      <c r="A262">
        <v>261</v>
      </c>
      <c r="B262">
        <v>6000</v>
      </c>
      <c r="C262">
        <v>1</v>
      </c>
      <c r="D262">
        <v>18</v>
      </c>
    </row>
    <row r="263" spans="1:4" x14ac:dyDescent="0.25">
      <c r="A263">
        <v>262</v>
      </c>
      <c r="B263">
        <v>5000</v>
      </c>
      <c r="C263">
        <v>0</v>
      </c>
      <c r="D263">
        <v>150</v>
      </c>
    </row>
    <row r="264" spans="1:4" x14ac:dyDescent="0.25">
      <c r="A264">
        <v>263</v>
      </c>
      <c r="B264">
        <v>3060</v>
      </c>
      <c r="C264">
        <v>1</v>
      </c>
      <c r="D264">
        <v>150</v>
      </c>
    </row>
    <row r="265" spans="1:4" x14ac:dyDescent="0.25">
      <c r="A265">
        <v>264</v>
      </c>
      <c r="B265">
        <v>5000</v>
      </c>
      <c r="C265">
        <v>1</v>
      </c>
      <c r="D265">
        <v>25</v>
      </c>
    </row>
    <row r="266" spans="1:4" x14ac:dyDescent="0.25">
      <c r="A266">
        <v>265</v>
      </c>
      <c r="B266">
        <v>5000</v>
      </c>
      <c r="C266">
        <v>1</v>
      </c>
      <c r="D266">
        <v>33</v>
      </c>
    </row>
    <row r="267" spans="1:4" x14ac:dyDescent="0.25">
      <c r="A267">
        <v>266</v>
      </c>
      <c r="B267">
        <v>4500</v>
      </c>
      <c r="C267">
        <v>1</v>
      </c>
      <c r="D267">
        <v>65</v>
      </c>
    </row>
    <row r="268" spans="1:4" x14ac:dyDescent="0.25">
      <c r="A268">
        <v>267</v>
      </c>
      <c r="B268">
        <v>5000</v>
      </c>
      <c r="C268">
        <v>1</v>
      </c>
      <c r="D268">
        <v>100</v>
      </c>
    </row>
    <row r="269" spans="1:4" x14ac:dyDescent="0.25">
      <c r="A269">
        <v>268</v>
      </c>
      <c r="B269">
        <v>5000</v>
      </c>
      <c r="C269">
        <v>1</v>
      </c>
      <c r="D269">
        <v>67</v>
      </c>
    </row>
    <row r="270" spans="1:4" x14ac:dyDescent="0.25">
      <c r="A270">
        <v>269</v>
      </c>
      <c r="B270">
        <v>4700</v>
      </c>
      <c r="C270">
        <v>1</v>
      </c>
      <c r="D270">
        <v>66</v>
      </c>
    </row>
    <row r="271" spans="1:4" x14ac:dyDescent="0.25">
      <c r="A271">
        <v>270</v>
      </c>
      <c r="B271">
        <v>5000</v>
      </c>
      <c r="C271">
        <v>1</v>
      </c>
      <c r="D271">
        <v>15</v>
      </c>
    </row>
    <row r="272" spans="1:4" x14ac:dyDescent="0.25">
      <c r="A272">
        <v>271</v>
      </c>
      <c r="B272">
        <v>5003</v>
      </c>
      <c r="C272">
        <v>1</v>
      </c>
      <c r="D272">
        <v>30</v>
      </c>
    </row>
    <row r="273" spans="1:4" x14ac:dyDescent="0.25">
      <c r="A273">
        <v>272</v>
      </c>
      <c r="B273">
        <v>5000</v>
      </c>
      <c r="C273">
        <v>1</v>
      </c>
      <c r="D273">
        <v>33</v>
      </c>
    </row>
    <row r="274" spans="1:4" x14ac:dyDescent="0.25">
      <c r="A274">
        <v>273</v>
      </c>
      <c r="B274">
        <v>5000</v>
      </c>
      <c r="C274">
        <v>1</v>
      </c>
      <c r="D274">
        <v>18</v>
      </c>
    </row>
    <row r="275" spans="1:4" x14ac:dyDescent="0.25">
      <c r="A275">
        <v>274</v>
      </c>
      <c r="B275">
        <v>5000</v>
      </c>
      <c r="C275">
        <v>1</v>
      </c>
      <c r="D275">
        <v>67</v>
      </c>
    </row>
    <row r="276" spans="1:4" x14ac:dyDescent="0.25">
      <c r="A276">
        <v>275</v>
      </c>
      <c r="B276">
        <v>4600</v>
      </c>
      <c r="C276">
        <v>1</v>
      </c>
      <c r="D276">
        <v>120</v>
      </c>
    </row>
    <row r="277" spans="1:4" x14ac:dyDescent="0.25">
      <c r="A277">
        <v>276</v>
      </c>
      <c r="B277">
        <v>2438</v>
      </c>
      <c r="C277">
        <v>1</v>
      </c>
      <c r="D277">
        <v>150</v>
      </c>
    </row>
    <row r="278" spans="1:4" x14ac:dyDescent="0.25">
      <c r="A278">
        <v>277</v>
      </c>
      <c r="B278">
        <v>7000</v>
      </c>
      <c r="C278">
        <v>1</v>
      </c>
      <c r="D278">
        <v>33</v>
      </c>
    </row>
    <row r="279" spans="1:4" x14ac:dyDescent="0.25">
      <c r="A279">
        <v>278</v>
      </c>
      <c r="B279">
        <v>5000</v>
      </c>
      <c r="C279">
        <v>0</v>
      </c>
      <c r="D279">
        <v>150</v>
      </c>
    </row>
    <row r="280" spans="1:4" x14ac:dyDescent="0.25">
      <c r="A280">
        <v>279</v>
      </c>
      <c r="B280">
        <v>6000</v>
      </c>
      <c r="C280">
        <v>1</v>
      </c>
      <c r="D280">
        <v>65</v>
      </c>
    </row>
    <row r="281" spans="1:4" x14ac:dyDescent="0.25">
      <c r="A281">
        <v>280</v>
      </c>
      <c r="B281">
        <v>4050</v>
      </c>
      <c r="C281">
        <v>1</v>
      </c>
      <c r="D281">
        <v>44</v>
      </c>
    </row>
    <row r="282" spans="1:4" x14ac:dyDescent="0.25">
      <c r="A282">
        <v>281</v>
      </c>
      <c r="B282">
        <v>3500</v>
      </c>
      <c r="C282">
        <v>1</v>
      </c>
      <c r="D282">
        <v>150</v>
      </c>
    </row>
    <row r="283" spans="1:4" x14ac:dyDescent="0.25">
      <c r="A283">
        <v>282</v>
      </c>
      <c r="B283">
        <v>5000</v>
      </c>
      <c r="C283">
        <v>1</v>
      </c>
      <c r="D283">
        <v>18</v>
      </c>
    </row>
    <row r="284" spans="1:4" x14ac:dyDescent="0.25">
      <c r="A284">
        <v>283</v>
      </c>
      <c r="B284">
        <v>5000</v>
      </c>
      <c r="C284">
        <v>1</v>
      </c>
      <c r="D284">
        <v>120</v>
      </c>
    </row>
    <row r="285" spans="1:4" x14ac:dyDescent="0.25">
      <c r="A285">
        <v>284</v>
      </c>
      <c r="B285">
        <v>5000</v>
      </c>
      <c r="C285">
        <v>1</v>
      </c>
      <c r="D285">
        <v>25</v>
      </c>
    </row>
    <row r="286" spans="1:4" x14ac:dyDescent="0.25">
      <c r="A286">
        <v>285</v>
      </c>
      <c r="B286">
        <v>5000</v>
      </c>
      <c r="C286">
        <v>1</v>
      </c>
      <c r="D286">
        <v>67</v>
      </c>
    </row>
    <row r="287" spans="1:4" x14ac:dyDescent="0.25">
      <c r="A287">
        <v>286</v>
      </c>
      <c r="B287">
        <v>5000</v>
      </c>
      <c r="C287">
        <v>1</v>
      </c>
      <c r="D287">
        <v>67</v>
      </c>
    </row>
    <row r="288" spans="1:4" x14ac:dyDescent="0.25">
      <c r="A288">
        <v>287</v>
      </c>
      <c r="B288">
        <v>5000</v>
      </c>
      <c r="C288">
        <v>1</v>
      </c>
      <c r="D288">
        <v>33</v>
      </c>
    </row>
    <row r="289" spans="1:4" x14ac:dyDescent="0.25">
      <c r="A289">
        <v>288</v>
      </c>
      <c r="B289">
        <v>5000</v>
      </c>
      <c r="C289">
        <v>1</v>
      </c>
      <c r="D289">
        <v>18</v>
      </c>
    </row>
    <row r="290" spans="1:4" x14ac:dyDescent="0.25">
      <c r="A290">
        <v>289</v>
      </c>
      <c r="B290">
        <v>4323</v>
      </c>
      <c r="C290">
        <v>1</v>
      </c>
      <c r="D290">
        <v>180</v>
      </c>
    </row>
    <row r="291" spans="1:4" x14ac:dyDescent="0.25">
      <c r="A291">
        <v>290</v>
      </c>
      <c r="B291">
        <v>6000</v>
      </c>
      <c r="C291">
        <v>1</v>
      </c>
      <c r="D291">
        <v>15</v>
      </c>
    </row>
    <row r="292" spans="1:4" x14ac:dyDescent="0.25">
      <c r="A292">
        <v>291</v>
      </c>
      <c r="B292">
        <v>5000</v>
      </c>
      <c r="C292">
        <v>1</v>
      </c>
      <c r="D292">
        <v>33</v>
      </c>
    </row>
    <row r="293" spans="1:4" x14ac:dyDescent="0.25">
      <c r="A293">
        <v>292</v>
      </c>
      <c r="B293">
        <v>5000</v>
      </c>
      <c r="C293">
        <v>1</v>
      </c>
      <c r="D293">
        <v>33</v>
      </c>
    </row>
    <row r="294" spans="1:4" x14ac:dyDescent="0.25">
      <c r="A294">
        <v>293</v>
      </c>
      <c r="B294">
        <v>5000</v>
      </c>
      <c r="C294">
        <v>0</v>
      </c>
      <c r="D294">
        <v>180</v>
      </c>
    </row>
    <row r="295" spans="1:4" x14ac:dyDescent="0.25">
      <c r="A295">
        <v>294</v>
      </c>
      <c r="B295">
        <v>5000</v>
      </c>
      <c r="C295">
        <v>1</v>
      </c>
      <c r="D295">
        <v>25</v>
      </c>
    </row>
    <row r="296" spans="1:4" x14ac:dyDescent="0.25">
      <c r="A296">
        <v>295</v>
      </c>
      <c r="B296">
        <v>4610</v>
      </c>
      <c r="C296">
        <v>1</v>
      </c>
      <c r="D296">
        <v>125</v>
      </c>
    </row>
    <row r="297" spans="1:4" x14ac:dyDescent="0.25">
      <c r="A297">
        <v>296</v>
      </c>
      <c r="B297">
        <v>4500</v>
      </c>
      <c r="C297">
        <v>1</v>
      </c>
      <c r="D297">
        <v>33</v>
      </c>
    </row>
    <row r="298" spans="1:4" x14ac:dyDescent="0.25">
      <c r="A298">
        <v>297</v>
      </c>
      <c r="B298">
        <v>4500</v>
      </c>
      <c r="C298">
        <v>1</v>
      </c>
      <c r="D298">
        <v>67</v>
      </c>
    </row>
    <row r="299" spans="1:4" x14ac:dyDescent="0.25">
      <c r="A299">
        <v>298</v>
      </c>
      <c r="B299">
        <v>5000</v>
      </c>
      <c r="C299">
        <v>0</v>
      </c>
      <c r="D299">
        <v>180</v>
      </c>
    </row>
    <row r="300" spans="1:4" x14ac:dyDescent="0.25">
      <c r="A300">
        <v>299</v>
      </c>
      <c r="B300">
        <v>5000</v>
      </c>
      <c r="C300">
        <v>1</v>
      </c>
      <c r="D300">
        <v>10</v>
      </c>
    </row>
    <row r="301" spans="1:4" x14ac:dyDescent="0.25">
      <c r="A301">
        <v>300</v>
      </c>
      <c r="B301">
        <v>5080</v>
      </c>
      <c r="C301">
        <v>1</v>
      </c>
      <c r="D301">
        <v>67</v>
      </c>
    </row>
    <row r="302" spans="1:4" x14ac:dyDescent="0.25">
      <c r="A302">
        <v>301</v>
      </c>
      <c r="B302">
        <v>5000</v>
      </c>
      <c r="C302">
        <v>0</v>
      </c>
      <c r="D302">
        <v>180</v>
      </c>
    </row>
    <row r="303" spans="1:4" x14ac:dyDescent="0.25">
      <c r="A303">
        <v>302</v>
      </c>
      <c r="B303">
        <v>5000</v>
      </c>
      <c r="C303">
        <v>0</v>
      </c>
      <c r="D303">
        <v>180</v>
      </c>
    </row>
    <row r="304" spans="1:4" x14ac:dyDescent="0.25">
      <c r="A304">
        <v>303</v>
      </c>
      <c r="B304">
        <v>6000</v>
      </c>
      <c r="C304">
        <v>1</v>
      </c>
      <c r="D304">
        <v>18</v>
      </c>
    </row>
    <row r="305" spans="1:4" x14ac:dyDescent="0.25">
      <c r="A305">
        <v>304</v>
      </c>
      <c r="B305">
        <v>4250</v>
      </c>
      <c r="C305">
        <v>1</v>
      </c>
      <c r="D305">
        <v>33</v>
      </c>
    </row>
    <row r="306" spans="1:4" x14ac:dyDescent="0.25">
      <c r="A306">
        <v>305</v>
      </c>
      <c r="B306">
        <v>3300</v>
      </c>
      <c r="C306">
        <v>1</v>
      </c>
      <c r="D306">
        <v>15</v>
      </c>
    </row>
    <row r="307" spans="1:4" x14ac:dyDescent="0.25">
      <c r="A307">
        <v>306</v>
      </c>
      <c r="B307">
        <v>5000</v>
      </c>
      <c r="C307">
        <v>0</v>
      </c>
      <c r="D307">
        <v>180</v>
      </c>
    </row>
    <row r="308" spans="1:4" x14ac:dyDescent="0.25">
      <c r="A308">
        <v>307</v>
      </c>
      <c r="B308">
        <v>4800</v>
      </c>
      <c r="C308">
        <v>1</v>
      </c>
      <c r="D308">
        <v>150</v>
      </c>
    </row>
    <row r="309" spans="1:4" x14ac:dyDescent="0.25">
      <c r="A309">
        <v>308</v>
      </c>
      <c r="B309">
        <v>5000</v>
      </c>
      <c r="C309">
        <v>1</v>
      </c>
      <c r="D309">
        <v>25</v>
      </c>
    </row>
    <row r="310" spans="1:4" x14ac:dyDescent="0.25">
      <c r="A310">
        <v>309</v>
      </c>
      <c r="B310">
        <v>4500</v>
      </c>
      <c r="C310">
        <v>1</v>
      </c>
      <c r="D310">
        <v>65</v>
      </c>
    </row>
    <row r="311" spans="1:4" x14ac:dyDescent="0.25">
      <c r="A311">
        <v>310</v>
      </c>
      <c r="B311">
        <v>4500</v>
      </c>
      <c r="C311">
        <v>1</v>
      </c>
      <c r="D311">
        <v>180</v>
      </c>
    </row>
    <row r="312" spans="1:4" x14ac:dyDescent="0.25">
      <c r="A312">
        <v>311</v>
      </c>
      <c r="B312">
        <v>5000</v>
      </c>
      <c r="C312">
        <v>1</v>
      </c>
      <c r="D312">
        <v>25</v>
      </c>
    </row>
    <row r="313" spans="1:4" x14ac:dyDescent="0.25">
      <c r="A313">
        <v>312</v>
      </c>
      <c r="B313">
        <v>5000</v>
      </c>
      <c r="C313">
        <v>1</v>
      </c>
      <c r="D313">
        <v>45</v>
      </c>
    </row>
    <row r="314" spans="1:4" x14ac:dyDescent="0.25">
      <c r="A314">
        <v>313</v>
      </c>
      <c r="B314">
        <v>5000</v>
      </c>
      <c r="C314">
        <v>1</v>
      </c>
      <c r="D314">
        <v>33</v>
      </c>
    </row>
    <row r="315" spans="1:4" x14ac:dyDescent="0.25">
      <c r="A315">
        <v>314</v>
      </c>
      <c r="B315">
        <v>4000</v>
      </c>
      <c r="C315">
        <v>0</v>
      </c>
      <c r="D315">
        <v>180</v>
      </c>
    </row>
    <row r="316" spans="1:4" x14ac:dyDescent="0.25">
      <c r="A316">
        <v>315</v>
      </c>
      <c r="B316">
        <v>5000</v>
      </c>
      <c r="C316">
        <v>1</v>
      </c>
      <c r="D316">
        <v>66</v>
      </c>
    </row>
    <row r="317" spans="1:4" x14ac:dyDescent="0.25">
      <c r="A317">
        <v>316</v>
      </c>
      <c r="B317">
        <v>5000</v>
      </c>
      <c r="C317">
        <v>1</v>
      </c>
      <c r="D317">
        <v>15</v>
      </c>
    </row>
    <row r="318" spans="1:4" x14ac:dyDescent="0.25">
      <c r="A318">
        <v>317</v>
      </c>
      <c r="B318">
        <v>5000</v>
      </c>
      <c r="C318">
        <v>1</v>
      </c>
      <c r="D318">
        <v>80</v>
      </c>
    </row>
    <row r="319" spans="1:4" x14ac:dyDescent="0.25">
      <c r="A319">
        <v>318</v>
      </c>
      <c r="B319">
        <v>4800</v>
      </c>
      <c r="C319">
        <v>1</v>
      </c>
      <c r="D319">
        <v>66</v>
      </c>
    </row>
    <row r="320" spans="1:4" x14ac:dyDescent="0.25">
      <c r="A320">
        <v>319</v>
      </c>
      <c r="B320">
        <v>5000</v>
      </c>
      <c r="C320">
        <v>1</v>
      </c>
      <c r="D320">
        <v>120</v>
      </c>
    </row>
    <row r="321" spans="1:4" x14ac:dyDescent="0.25">
      <c r="A321">
        <v>320</v>
      </c>
      <c r="B321">
        <v>4400</v>
      </c>
      <c r="C321">
        <v>1</v>
      </c>
      <c r="D321">
        <v>25</v>
      </c>
    </row>
    <row r="322" spans="1:4" x14ac:dyDescent="0.25">
      <c r="A322">
        <v>321</v>
      </c>
      <c r="B322">
        <v>4450</v>
      </c>
      <c r="C322">
        <v>0</v>
      </c>
      <c r="D322">
        <v>180</v>
      </c>
    </row>
    <row r="323" spans="1:4" x14ac:dyDescent="0.25">
      <c r="A323">
        <v>322</v>
      </c>
      <c r="B323">
        <v>4325</v>
      </c>
      <c r="C323">
        <v>1</v>
      </c>
      <c r="D323">
        <v>180</v>
      </c>
    </row>
    <row r="324" spans="1:4" x14ac:dyDescent="0.25">
      <c r="A324">
        <v>323</v>
      </c>
      <c r="B324">
        <v>5000</v>
      </c>
      <c r="C324">
        <v>1</v>
      </c>
      <c r="D324">
        <v>25</v>
      </c>
    </row>
    <row r="325" spans="1:4" x14ac:dyDescent="0.25">
      <c r="A325">
        <v>324</v>
      </c>
      <c r="B325">
        <v>5000</v>
      </c>
      <c r="C325">
        <v>0</v>
      </c>
      <c r="D325">
        <v>180</v>
      </c>
    </row>
    <row r="326" spans="1:4" x14ac:dyDescent="0.25">
      <c r="A326">
        <v>325</v>
      </c>
      <c r="B326">
        <v>4614</v>
      </c>
      <c r="C326">
        <v>1</v>
      </c>
      <c r="D326">
        <v>30</v>
      </c>
    </row>
    <row r="327" spans="1:4" x14ac:dyDescent="0.25">
      <c r="A327">
        <v>326</v>
      </c>
      <c r="B327">
        <v>5020</v>
      </c>
      <c r="C327">
        <v>1</v>
      </c>
      <c r="D327">
        <v>33</v>
      </c>
    </row>
    <row r="328" spans="1:4" x14ac:dyDescent="0.25">
      <c r="A328">
        <v>327</v>
      </c>
      <c r="B328">
        <v>5000</v>
      </c>
      <c r="C328">
        <v>1</v>
      </c>
      <c r="D328">
        <v>25</v>
      </c>
    </row>
    <row r="329" spans="1:4" x14ac:dyDescent="0.25">
      <c r="A329">
        <v>328</v>
      </c>
      <c r="B329">
        <v>6000</v>
      </c>
      <c r="C329">
        <v>1</v>
      </c>
      <c r="D329">
        <v>18</v>
      </c>
    </row>
    <row r="330" spans="1:4" x14ac:dyDescent="0.25">
      <c r="A330">
        <v>329</v>
      </c>
      <c r="B330">
        <v>5000</v>
      </c>
      <c r="C330">
        <v>1</v>
      </c>
      <c r="D330">
        <v>18</v>
      </c>
    </row>
    <row r="331" spans="1:4" x14ac:dyDescent="0.25">
      <c r="A331">
        <v>330</v>
      </c>
      <c r="B331">
        <v>4500</v>
      </c>
      <c r="C331">
        <v>1</v>
      </c>
      <c r="D331">
        <v>33</v>
      </c>
    </row>
    <row r="332" spans="1:4" x14ac:dyDescent="0.25">
      <c r="A332">
        <v>331</v>
      </c>
      <c r="B332">
        <v>4700</v>
      </c>
      <c r="C332">
        <v>1</v>
      </c>
      <c r="D332">
        <v>66</v>
      </c>
    </row>
    <row r="333" spans="1:4" x14ac:dyDescent="0.25">
      <c r="A333">
        <v>332</v>
      </c>
      <c r="B333">
        <v>5000</v>
      </c>
      <c r="C333">
        <v>1</v>
      </c>
      <c r="D333">
        <v>25</v>
      </c>
    </row>
    <row r="334" spans="1:4" x14ac:dyDescent="0.25">
      <c r="A334">
        <v>333</v>
      </c>
      <c r="B334">
        <v>5000</v>
      </c>
      <c r="C334">
        <v>1</v>
      </c>
      <c r="D334">
        <v>30</v>
      </c>
    </row>
    <row r="335" spans="1:4" x14ac:dyDescent="0.25">
      <c r="A335">
        <v>334</v>
      </c>
      <c r="B335">
        <v>4500</v>
      </c>
      <c r="C335">
        <v>1</v>
      </c>
      <c r="D335">
        <v>67</v>
      </c>
    </row>
    <row r="336" spans="1:4" x14ac:dyDescent="0.25">
      <c r="A336">
        <v>335</v>
      </c>
      <c r="B336">
        <v>5000</v>
      </c>
      <c r="C336">
        <v>1</v>
      </c>
      <c r="D336">
        <v>33</v>
      </c>
    </row>
    <row r="337" spans="1:4" x14ac:dyDescent="0.25">
      <c r="A337">
        <v>336</v>
      </c>
      <c r="B337">
        <v>5000</v>
      </c>
      <c r="C337">
        <v>0</v>
      </c>
      <c r="D337">
        <v>180</v>
      </c>
    </row>
    <row r="338" spans="1:4" x14ac:dyDescent="0.25">
      <c r="A338">
        <v>337</v>
      </c>
      <c r="B338">
        <v>6000</v>
      </c>
      <c r="C338">
        <v>1</v>
      </c>
      <c r="D338">
        <v>20</v>
      </c>
    </row>
    <row r="339" spans="1:4" x14ac:dyDescent="0.25">
      <c r="A339">
        <v>338</v>
      </c>
      <c r="B339">
        <v>4500</v>
      </c>
      <c r="C339">
        <v>1</v>
      </c>
      <c r="D339">
        <v>65</v>
      </c>
    </row>
    <row r="340" spans="1:4" x14ac:dyDescent="0.25">
      <c r="A340">
        <v>339</v>
      </c>
      <c r="B340">
        <v>5000</v>
      </c>
      <c r="C340">
        <v>1</v>
      </c>
      <c r="D340">
        <v>33</v>
      </c>
    </row>
    <row r="341" spans="1:4" x14ac:dyDescent="0.25">
      <c r="A341">
        <v>340</v>
      </c>
      <c r="B341">
        <v>5000</v>
      </c>
      <c r="C341">
        <v>0</v>
      </c>
      <c r="D341">
        <v>180</v>
      </c>
    </row>
    <row r="342" spans="1:4" x14ac:dyDescent="0.25">
      <c r="A342">
        <v>341</v>
      </c>
      <c r="B342">
        <v>5000</v>
      </c>
      <c r="C342">
        <v>1</v>
      </c>
      <c r="D342">
        <v>33</v>
      </c>
    </row>
    <row r="343" spans="1:4" x14ac:dyDescent="0.25">
      <c r="A343">
        <v>342</v>
      </c>
      <c r="B343">
        <v>5000</v>
      </c>
      <c r="C343">
        <v>1</v>
      </c>
      <c r="D343">
        <v>180</v>
      </c>
    </row>
    <row r="344" spans="1:4" x14ac:dyDescent="0.25">
      <c r="A344">
        <v>343</v>
      </c>
      <c r="B344">
        <v>5000</v>
      </c>
      <c r="C344">
        <v>1</v>
      </c>
      <c r="D344">
        <v>33</v>
      </c>
    </row>
    <row r="345" spans="1:4" x14ac:dyDescent="0.25">
      <c r="A345">
        <v>344</v>
      </c>
      <c r="B345">
        <v>4500</v>
      </c>
      <c r="C345">
        <v>1</v>
      </c>
      <c r="D345">
        <v>33</v>
      </c>
    </row>
    <row r="346" spans="1:4" x14ac:dyDescent="0.25">
      <c r="A346">
        <v>345</v>
      </c>
      <c r="B346">
        <v>3240</v>
      </c>
      <c r="C346">
        <v>1</v>
      </c>
      <c r="D346">
        <v>180</v>
      </c>
    </row>
    <row r="347" spans="1:4" x14ac:dyDescent="0.25">
      <c r="A347">
        <v>346</v>
      </c>
      <c r="B347">
        <v>4700</v>
      </c>
      <c r="C347">
        <v>1</v>
      </c>
      <c r="D347">
        <v>120</v>
      </c>
    </row>
    <row r="348" spans="1:4" x14ac:dyDescent="0.25">
      <c r="A348">
        <v>347</v>
      </c>
      <c r="B348">
        <v>4870</v>
      </c>
      <c r="C348">
        <v>1</v>
      </c>
      <c r="D348">
        <v>120</v>
      </c>
    </row>
    <row r="349" spans="1:4" x14ac:dyDescent="0.25">
      <c r="A349">
        <v>348</v>
      </c>
      <c r="B349">
        <v>5000</v>
      </c>
      <c r="C349">
        <v>1</v>
      </c>
      <c r="D349">
        <v>10</v>
      </c>
    </row>
    <row r="350" spans="1:4" x14ac:dyDescent="0.25">
      <c r="A350">
        <v>349</v>
      </c>
      <c r="B350">
        <v>5000</v>
      </c>
      <c r="C350">
        <v>1</v>
      </c>
      <c r="D350">
        <v>20</v>
      </c>
    </row>
    <row r="351" spans="1:4" x14ac:dyDescent="0.25">
      <c r="A351">
        <v>350</v>
      </c>
      <c r="B351">
        <v>5000</v>
      </c>
      <c r="C351">
        <v>1</v>
      </c>
      <c r="D351">
        <v>10</v>
      </c>
    </row>
    <row r="352" spans="1:4" x14ac:dyDescent="0.25">
      <c r="A352">
        <v>351</v>
      </c>
      <c r="B352">
        <v>3500</v>
      </c>
      <c r="C352">
        <v>0</v>
      </c>
      <c r="D352">
        <v>180</v>
      </c>
    </row>
    <row r="353" spans="1:4" x14ac:dyDescent="0.25">
      <c r="A353">
        <v>352</v>
      </c>
      <c r="B353">
        <v>4030</v>
      </c>
      <c r="C353">
        <v>0</v>
      </c>
      <c r="D353">
        <v>180</v>
      </c>
    </row>
    <row r="354" spans="1:4" x14ac:dyDescent="0.25">
      <c r="A354">
        <v>353</v>
      </c>
      <c r="B354">
        <v>5000</v>
      </c>
      <c r="C354">
        <v>1</v>
      </c>
      <c r="D354">
        <v>120</v>
      </c>
    </row>
    <row r="355" spans="1:4" x14ac:dyDescent="0.25">
      <c r="A355">
        <v>354</v>
      </c>
      <c r="B355">
        <v>5000</v>
      </c>
      <c r="C355">
        <v>1</v>
      </c>
      <c r="D355">
        <v>10</v>
      </c>
    </row>
    <row r="356" spans="1:4" x14ac:dyDescent="0.25">
      <c r="A356">
        <v>355</v>
      </c>
      <c r="B356">
        <v>5000</v>
      </c>
      <c r="C356">
        <v>1</v>
      </c>
      <c r="D356">
        <v>18</v>
      </c>
    </row>
    <row r="357" spans="1:4" x14ac:dyDescent="0.25">
      <c r="A357">
        <v>356</v>
      </c>
      <c r="B357">
        <v>5000</v>
      </c>
      <c r="C357">
        <v>1</v>
      </c>
      <c r="D357">
        <v>33</v>
      </c>
    </row>
    <row r="358" spans="1:4" x14ac:dyDescent="0.25">
      <c r="A358">
        <v>357</v>
      </c>
      <c r="B358">
        <v>5000</v>
      </c>
      <c r="C358">
        <v>0</v>
      </c>
      <c r="D358">
        <v>180</v>
      </c>
    </row>
    <row r="359" spans="1:4" x14ac:dyDescent="0.25">
      <c r="A359">
        <v>358</v>
      </c>
      <c r="B359">
        <v>4500</v>
      </c>
      <c r="C359">
        <v>1</v>
      </c>
      <c r="D359">
        <v>67</v>
      </c>
    </row>
    <row r="360" spans="1:4" x14ac:dyDescent="0.25">
      <c r="A360">
        <v>359</v>
      </c>
      <c r="B360">
        <v>5000</v>
      </c>
      <c r="C360">
        <v>1</v>
      </c>
      <c r="D360">
        <v>33</v>
      </c>
    </row>
    <row r="361" spans="1:4" x14ac:dyDescent="0.25">
      <c r="A361">
        <v>360</v>
      </c>
      <c r="B361">
        <v>5000</v>
      </c>
      <c r="C361">
        <v>1</v>
      </c>
      <c r="D361">
        <v>120</v>
      </c>
    </row>
    <row r="362" spans="1:4" x14ac:dyDescent="0.25">
      <c r="A362">
        <v>361</v>
      </c>
      <c r="B362">
        <v>4350</v>
      </c>
      <c r="C362">
        <v>1</v>
      </c>
      <c r="D362">
        <v>120</v>
      </c>
    </row>
    <row r="363" spans="1:4" x14ac:dyDescent="0.25">
      <c r="A363">
        <v>362</v>
      </c>
      <c r="B363">
        <v>5000</v>
      </c>
      <c r="C363">
        <v>0</v>
      </c>
      <c r="D363">
        <v>180</v>
      </c>
    </row>
    <row r="364" spans="1:4" x14ac:dyDescent="0.25">
      <c r="A364">
        <v>363</v>
      </c>
      <c r="B364">
        <v>5100</v>
      </c>
      <c r="C364">
        <v>1</v>
      </c>
      <c r="D364">
        <v>45</v>
      </c>
    </row>
    <row r="365" spans="1:4" x14ac:dyDescent="0.25">
      <c r="A365">
        <v>364</v>
      </c>
      <c r="B365">
        <v>4300</v>
      </c>
      <c r="C365">
        <v>1</v>
      </c>
      <c r="D365">
        <v>44</v>
      </c>
    </row>
    <row r="366" spans="1:4" x14ac:dyDescent="0.25">
      <c r="A366">
        <v>365</v>
      </c>
      <c r="B366">
        <v>4800</v>
      </c>
      <c r="C366">
        <v>1</v>
      </c>
      <c r="D366">
        <v>150</v>
      </c>
    </row>
    <row r="367" spans="1:4" x14ac:dyDescent="0.25">
      <c r="A367">
        <v>366</v>
      </c>
      <c r="B367">
        <v>5000</v>
      </c>
      <c r="C367">
        <v>0</v>
      </c>
      <c r="D367">
        <v>180</v>
      </c>
    </row>
    <row r="368" spans="1:4" x14ac:dyDescent="0.25">
      <c r="A368">
        <v>367</v>
      </c>
      <c r="B368">
        <v>4500</v>
      </c>
      <c r="C368">
        <v>1</v>
      </c>
      <c r="D368">
        <v>25</v>
      </c>
    </row>
    <row r="369" spans="1:4" x14ac:dyDescent="0.25">
      <c r="A369">
        <v>368</v>
      </c>
      <c r="B369">
        <v>5000</v>
      </c>
      <c r="C369">
        <v>1</v>
      </c>
      <c r="D369">
        <v>33</v>
      </c>
    </row>
    <row r="370" spans="1:4" x14ac:dyDescent="0.25">
      <c r="A370">
        <v>369</v>
      </c>
      <c r="B370">
        <v>4500</v>
      </c>
      <c r="C370">
        <v>1</v>
      </c>
      <c r="D370">
        <v>30</v>
      </c>
    </row>
    <row r="371" spans="1:4" x14ac:dyDescent="0.25">
      <c r="A371">
        <v>370</v>
      </c>
      <c r="B371">
        <v>4300</v>
      </c>
      <c r="C371">
        <v>1</v>
      </c>
      <c r="D371">
        <v>33</v>
      </c>
    </row>
    <row r="372" spans="1:4" x14ac:dyDescent="0.25">
      <c r="A372">
        <v>371</v>
      </c>
      <c r="B372">
        <v>6000</v>
      </c>
      <c r="C372">
        <v>1</v>
      </c>
      <c r="D372">
        <v>33</v>
      </c>
    </row>
    <row r="373" spans="1:4" x14ac:dyDescent="0.25">
      <c r="A373">
        <v>372</v>
      </c>
      <c r="B373">
        <v>4500</v>
      </c>
      <c r="C373">
        <v>1</v>
      </c>
      <c r="D373">
        <v>25</v>
      </c>
    </row>
    <row r="374" spans="1:4" x14ac:dyDescent="0.25">
      <c r="A374">
        <v>373</v>
      </c>
      <c r="B374">
        <v>2800</v>
      </c>
      <c r="C374">
        <v>1</v>
      </c>
      <c r="D374">
        <v>180</v>
      </c>
    </row>
    <row r="375" spans="1:4" x14ac:dyDescent="0.25">
      <c r="A375">
        <v>374</v>
      </c>
      <c r="B375">
        <v>4100</v>
      </c>
      <c r="C375">
        <v>1</v>
      </c>
      <c r="D375">
        <v>15</v>
      </c>
    </row>
    <row r="376" spans="1:4" x14ac:dyDescent="0.25">
      <c r="A376">
        <v>375</v>
      </c>
      <c r="B376">
        <v>4200</v>
      </c>
      <c r="C376">
        <v>1</v>
      </c>
      <c r="D376">
        <v>66</v>
      </c>
    </row>
    <row r="377" spans="1:4" x14ac:dyDescent="0.25">
      <c r="A377">
        <v>376</v>
      </c>
      <c r="B377">
        <v>4500</v>
      </c>
      <c r="C377">
        <v>1</v>
      </c>
      <c r="D377">
        <v>33</v>
      </c>
    </row>
    <row r="378" spans="1:4" x14ac:dyDescent="0.25">
      <c r="A378">
        <v>377</v>
      </c>
      <c r="B378">
        <v>5000</v>
      </c>
      <c r="C378">
        <v>1</v>
      </c>
      <c r="D378">
        <v>65</v>
      </c>
    </row>
    <row r="379" spans="1:4" x14ac:dyDescent="0.25">
      <c r="A379">
        <v>378</v>
      </c>
      <c r="B379">
        <v>4000</v>
      </c>
      <c r="C379">
        <v>1</v>
      </c>
      <c r="D379">
        <v>25</v>
      </c>
    </row>
    <row r="380" spans="1:4" x14ac:dyDescent="0.25">
      <c r="A380">
        <v>379</v>
      </c>
      <c r="B380">
        <v>4500</v>
      </c>
      <c r="C380">
        <v>1</v>
      </c>
      <c r="D380">
        <v>25</v>
      </c>
    </row>
    <row r="381" spans="1:4" x14ac:dyDescent="0.25">
      <c r="A381">
        <v>380</v>
      </c>
      <c r="B381">
        <v>5000</v>
      </c>
      <c r="C381">
        <v>1</v>
      </c>
      <c r="D381">
        <v>10</v>
      </c>
    </row>
    <row r="382" spans="1:4" x14ac:dyDescent="0.25">
      <c r="A382">
        <v>381</v>
      </c>
      <c r="B382">
        <v>4000</v>
      </c>
      <c r="C382">
        <v>0</v>
      </c>
      <c r="D382">
        <v>180</v>
      </c>
    </row>
    <row r="383" spans="1:4" x14ac:dyDescent="0.25">
      <c r="A383">
        <v>382</v>
      </c>
      <c r="B383">
        <v>5000</v>
      </c>
      <c r="C383">
        <v>0</v>
      </c>
      <c r="D383">
        <v>180</v>
      </c>
    </row>
    <row r="384" spans="1:4" x14ac:dyDescent="0.25">
      <c r="A384">
        <v>383</v>
      </c>
      <c r="B384">
        <v>5000</v>
      </c>
      <c r="C384">
        <v>1</v>
      </c>
      <c r="D384">
        <v>18</v>
      </c>
    </row>
    <row r="385" spans="1:4" x14ac:dyDescent="0.25">
      <c r="A385">
        <v>384</v>
      </c>
      <c r="B385">
        <v>4700</v>
      </c>
      <c r="C385">
        <v>1</v>
      </c>
      <c r="D385">
        <v>66</v>
      </c>
    </row>
    <row r="386" spans="1:4" x14ac:dyDescent="0.25">
      <c r="A386">
        <v>385</v>
      </c>
      <c r="B386">
        <v>4500</v>
      </c>
      <c r="C386">
        <v>1</v>
      </c>
      <c r="D386">
        <v>60</v>
      </c>
    </row>
    <row r="387" spans="1:4" x14ac:dyDescent="0.25">
      <c r="A387">
        <v>386</v>
      </c>
      <c r="B387">
        <v>5000</v>
      </c>
      <c r="C387">
        <v>1</v>
      </c>
      <c r="D387">
        <v>15</v>
      </c>
    </row>
    <row r="388" spans="1:4" x14ac:dyDescent="0.25">
      <c r="A388">
        <v>387</v>
      </c>
      <c r="B388">
        <v>5000</v>
      </c>
      <c r="C388">
        <v>1</v>
      </c>
      <c r="D388">
        <v>33</v>
      </c>
    </row>
    <row r="389" spans="1:4" x14ac:dyDescent="0.25">
      <c r="A389">
        <v>388</v>
      </c>
      <c r="B389">
        <v>5000</v>
      </c>
      <c r="C389">
        <v>1</v>
      </c>
      <c r="D389">
        <v>18</v>
      </c>
    </row>
    <row r="390" spans="1:4" x14ac:dyDescent="0.25">
      <c r="A390">
        <v>389</v>
      </c>
      <c r="B390">
        <v>5000</v>
      </c>
      <c r="C390">
        <v>1</v>
      </c>
      <c r="D390">
        <v>33</v>
      </c>
    </row>
    <row r="391" spans="1:4" x14ac:dyDescent="0.25">
      <c r="A391">
        <v>390</v>
      </c>
      <c r="B391">
        <v>4300</v>
      </c>
      <c r="C391">
        <v>1</v>
      </c>
      <c r="D391">
        <v>44</v>
      </c>
    </row>
    <row r="392" spans="1:4" x14ac:dyDescent="0.25">
      <c r="A392">
        <v>391</v>
      </c>
      <c r="B392">
        <v>6000</v>
      </c>
      <c r="C392">
        <v>1</v>
      </c>
      <c r="D392">
        <v>15</v>
      </c>
    </row>
    <row r="393" spans="1:4" x14ac:dyDescent="0.25">
      <c r="A393">
        <v>392</v>
      </c>
      <c r="B393">
        <v>21000</v>
      </c>
      <c r="C393">
        <v>1</v>
      </c>
      <c r="D393">
        <v>33</v>
      </c>
    </row>
    <row r="394" spans="1:4" x14ac:dyDescent="0.25">
      <c r="A394">
        <v>393</v>
      </c>
      <c r="B394">
        <v>5000</v>
      </c>
      <c r="C394">
        <v>1</v>
      </c>
      <c r="D394">
        <v>33</v>
      </c>
    </row>
    <row r="395" spans="1:4" x14ac:dyDescent="0.25">
      <c r="A395">
        <v>394</v>
      </c>
      <c r="B395">
        <v>5020</v>
      </c>
      <c r="C395">
        <v>1</v>
      </c>
      <c r="D395">
        <v>18</v>
      </c>
    </row>
    <row r="396" spans="1:4" x14ac:dyDescent="0.25">
      <c r="A396">
        <v>395</v>
      </c>
      <c r="B396">
        <v>5000</v>
      </c>
      <c r="C396">
        <v>1</v>
      </c>
      <c r="D396">
        <v>15</v>
      </c>
    </row>
    <row r="397" spans="1:4" x14ac:dyDescent="0.25">
      <c r="A397">
        <v>396</v>
      </c>
      <c r="B397">
        <v>5000</v>
      </c>
      <c r="C397">
        <v>1</v>
      </c>
      <c r="D397">
        <v>33</v>
      </c>
    </row>
    <row r="398" spans="1:4" x14ac:dyDescent="0.25">
      <c r="A398">
        <v>397</v>
      </c>
      <c r="B398">
        <v>5000</v>
      </c>
      <c r="C398">
        <v>0</v>
      </c>
      <c r="D398">
        <v>180</v>
      </c>
    </row>
    <row r="399" spans="1:4" x14ac:dyDescent="0.25">
      <c r="A399">
        <v>398</v>
      </c>
      <c r="B399">
        <v>4600</v>
      </c>
      <c r="C399">
        <v>1</v>
      </c>
      <c r="D399">
        <v>240</v>
      </c>
    </row>
    <row r="400" spans="1:4" x14ac:dyDescent="0.25">
      <c r="A400">
        <v>399</v>
      </c>
      <c r="B400">
        <v>4700</v>
      </c>
      <c r="C400">
        <v>1</v>
      </c>
      <c r="D400">
        <v>180</v>
      </c>
    </row>
    <row r="401" spans="1:4" x14ac:dyDescent="0.25">
      <c r="A401">
        <v>400</v>
      </c>
      <c r="B401">
        <v>5000</v>
      </c>
      <c r="C401">
        <v>1</v>
      </c>
      <c r="D401">
        <v>10</v>
      </c>
    </row>
    <row r="402" spans="1:4" x14ac:dyDescent="0.25">
      <c r="A402">
        <v>401</v>
      </c>
      <c r="B402">
        <v>4500</v>
      </c>
      <c r="C402">
        <v>1</v>
      </c>
      <c r="D402">
        <v>67</v>
      </c>
    </row>
    <row r="403" spans="1:4" x14ac:dyDescent="0.25">
      <c r="A403">
        <v>402</v>
      </c>
      <c r="B403">
        <v>5000</v>
      </c>
      <c r="C403">
        <v>1</v>
      </c>
      <c r="D403">
        <v>33</v>
      </c>
    </row>
    <row r="404" spans="1:4" x14ac:dyDescent="0.25">
      <c r="A404">
        <v>403</v>
      </c>
      <c r="B404">
        <v>5000</v>
      </c>
      <c r="C404">
        <v>1</v>
      </c>
      <c r="D404">
        <v>33</v>
      </c>
    </row>
    <row r="405" spans="1:4" x14ac:dyDescent="0.25">
      <c r="A405">
        <v>404</v>
      </c>
      <c r="B405">
        <v>4700</v>
      </c>
      <c r="C405">
        <v>1</v>
      </c>
      <c r="D405">
        <v>80</v>
      </c>
    </row>
    <row r="406" spans="1:4" x14ac:dyDescent="0.25">
      <c r="A406">
        <v>405</v>
      </c>
      <c r="B406">
        <v>4500</v>
      </c>
      <c r="C406">
        <v>1</v>
      </c>
      <c r="D406">
        <v>65</v>
      </c>
    </row>
    <row r="407" spans="1:4" x14ac:dyDescent="0.25">
      <c r="A407">
        <v>406</v>
      </c>
      <c r="B407">
        <v>5160</v>
      </c>
      <c r="C407">
        <v>1</v>
      </c>
      <c r="D407">
        <v>67</v>
      </c>
    </row>
    <row r="408" spans="1:4" x14ac:dyDescent="0.25">
      <c r="A408">
        <v>407</v>
      </c>
      <c r="B408">
        <v>6000</v>
      </c>
      <c r="C408">
        <v>1</v>
      </c>
      <c r="D408">
        <v>120</v>
      </c>
    </row>
    <row r="409" spans="1:4" x14ac:dyDescent="0.25">
      <c r="A409">
        <v>408</v>
      </c>
      <c r="B409">
        <v>5000</v>
      </c>
      <c r="C409">
        <v>1</v>
      </c>
      <c r="D409">
        <v>33</v>
      </c>
    </row>
    <row r="410" spans="1:4" x14ac:dyDescent="0.25">
      <c r="A410">
        <v>409</v>
      </c>
      <c r="B410">
        <v>5000</v>
      </c>
      <c r="C410">
        <v>1</v>
      </c>
      <c r="D410">
        <v>30</v>
      </c>
    </row>
    <row r="411" spans="1:4" x14ac:dyDescent="0.25">
      <c r="A411">
        <v>410</v>
      </c>
      <c r="B411">
        <v>5000</v>
      </c>
      <c r="C411">
        <v>1</v>
      </c>
      <c r="D411">
        <v>15</v>
      </c>
    </row>
    <row r="412" spans="1:4" x14ac:dyDescent="0.25">
      <c r="A412">
        <v>411</v>
      </c>
      <c r="B412">
        <v>5000</v>
      </c>
      <c r="C412">
        <v>1</v>
      </c>
      <c r="D412">
        <v>18</v>
      </c>
    </row>
    <row r="413" spans="1:4" x14ac:dyDescent="0.25">
      <c r="A413">
        <v>412</v>
      </c>
      <c r="B413">
        <v>4520</v>
      </c>
      <c r="C413">
        <v>1</v>
      </c>
      <c r="D413">
        <v>33</v>
      </c>
    </row>
    <row r="414" spans="1:4" x14ac:dyDescent="0.25">
      <c r="A414">
        <v>413</v>
      </c>
      <c r="B414">
        <v>4300</v>
      </c>
      <c r="C414">
        <v>1</v>
      </c>
      <c r="D414">
        <v>65</v>
      </c>
    </row>
    <row r="415" spans="1:4" x14ac:dyDescent="0.25">
      <c r="A415">
        <v>414</v>
      </c>
      <c r="B415">
        <v>4200</v>
      </c>
      <c r="C415">
        <v>1</v>
      </c>
      <c r="D415">
        <v>65</v>
      </c>
    </row>
    <row r="416" spans="1:4" x14ac:dyDescent="0.25">
      <c r="A416">
        <v>415</v>
      </c>
      <c r="B416">
        <v>5000</v>
      </c>
      <c r="C416">
        <v>0</v>
      </c>
      <c r="D416">
        <v>180</v>
      </c>
    </row>
    <row r="417" spans="1:4" x14ac:dyDescent="0.25">
      <c r="A417">
        <v>416</v>
      </c>
      <c r="B417">
        <v>5000</v>
      </c>
      <c r="C417">
        <v>1</v>
      </c>
      <c r="D417">
        <v>67</v>
      </c>
    </row>
    <row r="418" spans="1:4" x14ac:dyDescent="0.25">
      <c r="A418">
        <v>417</v>
      </c>
      <c r="B418">
        <v>3200</v>
      </c>
      <c r="C418">
        <v>1</v>
      </c>
      <c r="D418">
        <v>180</v>
      </c>
    </row>
    <row r="419" spans="1:4" x14ac:dyDescent="0.25">
      <c r="A419">
        <v>418</v>
      </c>
      <c r="B419">
        <v>5000</v>
      </c>
      <c r="C419">
        <v>1</v>
      </c>
      <c r="D419">
        <v>33</v>
      </c>
    </row>
    <row r="420" spans="1:4" x14ac:dyDescent="0.25">
      <c r="A420">
        <v>419</v>
      </c>
      <c r="B420">
        <v>4450</v>
      </c>
      <c r="C420">
        <v>1</v>
      </c>
      <c r="D420">
        <v>125</v>
      </c>
    </row>
    <row r="421" spans="1:4" x14ac:dyDescent="0.25">
      <c r="A421">
        <v>420</v>
      </c>
      <c r="B421">
        <v>4860</v>
      </c>
      <c r="C421">
        <v>1</v>
      </c>
      <c r="D421">
        <v>67</v>
      </c>
    </row>
    <row r="422" spans="1:4" x14ac:dyDescent="0.25">
      <c r="A422">
        <v>421</v>
      </c>
      <c r="B422">
        <v>4800</v>
      </c>
      <c r="C422">
        <v>1</v>
      </c>
      <c r="D422">
        <v>66</v>
      </c>
    </row>
    <row r="423" spans="1:4" x14ac:dyDescent="0.25">
      <c r="A423">
        <v>422</v>
      </c>
      <c r="B423">
        <v>5000</v>
      </c>
      <c r="C423">
        <v>1</v>
      </c>
      <c r="D423">
        <v>80</v>
      </c>
    </row>
    <row r="424" spans="1:4" x14ac:dyDescent="0.25">
      <c r="A424">
        <v>423</v>
      </c>
      <c r="B424">
        <v>4300</v>
      </c>
      <c r="C424">
        <v>1</v>
      </c>
      <c r="D424">
        <v>44</v>
      </c>
    </row>
    <row r="425" spans="1:4" x14ac:dyDescent="0.25">
      <c r="A425">
        <v>424</v>
      </c>
      <c r="B425">
        <v>5000</v>
      </c>
      <c r="C425">
        <v>1</v>
      </c>
      <c r="D425">
        <v>18</v>
      </c>
    </row>
    <row r="426" spans="1:4" x14ac:dyDescent="0.25">
      <c r="A426">
        <v>425</v>
      </c>
      <c r="B426">
        <v>5000</v>
      </c>
      <c r="C426">
        <v>1</v>
      </c>
      <c r="D426">
        <v>120</v>
      </c>
    </row>
    <row r="427" spans="1:4" x14ac:dyDescent="0.25">
      <c r="A427">
        <v>426</v>
      </c>
      <c r="B427">
        <v>6000</v>
      </c>
      <c r="C427">
        <v>1</v>
      </c>
      <c r="D427">
        <v>33</v>
      </c>
    </row>
    <row r="428" spans="1:4" x14ac:dyDescent="0.25">
      <c r="A428">
        <v>427</v>
      </c>
      <c r="B428">
        <v>5000</v>
      </c>
      <c r="C428">
        <v>1</v>
      </c>
      <c r="D428">
        <v>33</v>
      </c>
    </row>
    <row r="429" spans="1:4" x14ac:dyDescent="0.25">
      <c r="A429">
        <v>428</v>
      </c>
      <c r="B429">
        <v>2275</v>
      </c>
      <c r="C429">
        <v>0</v>
      </c>
      <c r="D429">
        <v>180</v>
      </c>
    </row>
    <row r="430" spans="1:4" x14ac:dyDescent="0.25">
      <c r="A430">
        <v>429</v>
      </c>
      <c r="B430">
        <v>6000</v>
      </c>
      <c r="C430">
        <v>1</v>
      </c>
      <c r="D430">
        <v>15</v>
      </c>
    </row>
    <row r="431" spans="1:4" x14ac:dyDescent="0.25">
      <c r="A431">
        <v>430</v>
      </c>
      <c r="B431">
        <v>5000</v>
      </c>
      <c r="C431">
        <v>1</v>
      </c>
      <c r="D431">
        <v>33</v>
      </c>
    </row>
    <row r="432" spans="1:4" x14ac:dyDescent="0.25">
      <c r="A432">
        <v>431</v>
      </c>
      <c r="B432">
        <v>4700</v>
      </c>
      <c r="C432">
        <v>1</v>
      </c>
      <c r="D432">
        <v>67</v>
      </c>
    </row>
    <row r="433" spans="1:4" x14ac:dyDescent="0.25">
      <c r="A433">
        <v>432</v>
      </c>
      <c r="B433">
        <v>5000</v>
      </c>
      <c r="C433">
        <v>1</v>
      </c>
      <c r="D433">
        <v>180</v>
      </c>
    </row>
    <row r="434" spans="1:4" x14ac:dyDescent="0.25">
      <c r="A434">
        <v>433</v>
      </c>
      <c r="B434">
        <v>4230</v>
      </c>
      <c r="C434">
        <v>0</v>
      </c>
      <c r="D434">
        <v>180</v>
      </c>
    </row>
    <row r="435" spans="1:4" x14ac:dyDescent="0.25">
      <c r="A435">
        <v>434</v>
      </c>
      <c r="B435">
        <v>5000</v>
      </c>
      <c r="C435">
        <v>1</v>
      </c>
      <c r="D435">
        <v>10</v>
      </c>
    </row>
    <row r="436" spans="1:4" x14ac:dyDescent="0.25">
      <c r="A436">
        <v>435</v>
      </c>
      <c r="B436">
        <v>5000</v>
      </c>
      <c r="C436">
        <v>1</v>
      </c>
      <c r="D436">
        <v>33</v>
      </c>
    </row>
    <row r="437" spans="1:4" x14ac:dyDescent="0.25">
      <c r="A437">
        <v>436</v>
      </c>
      <c r="B437">
        <v>3240</v>
      </c>
      <c r="C437">
        <v>0</v>
      </c>
      <c r="D437">
        <v>180</v>
      </c>
    </row>
    <row r="438" spans="1:4" x14ac:dyDescent="0.25">
      <c r="A438">
        <v>437</v>
      </c>
      <c r="B438">
        <v>4500</v>
      </c>
      <c r="C438">
        <v>1</v>
      </c>
      <c r="D438">
        <v>25</v>
      </c>
    </row>
    <row r="439" spans="1:4" x14ac:dyDescent="0.25">
      <c r="A439">
        <v>438</v>
      </c>
      <c r="B439">
        <v>5160</v>
      </c>
      <c r="C439">
        <v>1</v>
      </c>
      <c r="D439">
        <v>33</v>
      </c>
    </row>
    <row r="440" spans="1:4" x14ac:dyDescent="0.25">
      <c r="A440">
        <v>439</v>
      </c>
      <c r="B440">
        <v>5000</v>
      </c>
      <c r="C440">
        <v>0</v>
      </c>
      <c r="D440">
        <v>180</v>
      </c>
    </row>
    <row r="441" spans="1:4" x14ac:dyDescent="0.25">
      <c r="A441">
        <v>440</v>
      </c>
      <c r="B441">
        <v>5000</v>
      </c>
      <c r="C441">
        <v>1</v>
      </c>
      <c r="D441">
        <v>15</v>
      </c>
    </row>
    <row r="442" spans="1:4" x14ac:dyDescent="0.25">
      <c r="A442">
        <v>441</v>
      </c>
      <c r="B442">
        <v>5000</v>
      </c>
      <c r="C442">
        <v>1</v>
      </c>
      <c r="D442">
        <v>10</v>
      </c>
    </row>
    <row r="443" spans="1:4" x14ac:dyDescent="0.25">
      <c r="A443">
        <v>442</v>
      </c>
      <c r="B443">
        <v>6000</v>
      </c>
      <c r="C443">
        <v>1</v>
      </c>
      <c r="D443">
        <v>65</v>
      </c>
    </row>
    <row r="444" spans="1:4" x14ac:dyDescent="0.25">
      <c r="A444">
        <v>443</v>
      </c>
      <c r="B444">
        <v>4980</v>
      </c>
      <c r="C444">
        <v>1</v>
      </c>
      <c r="D444">
        <v>120</v>
      </c>
    </row>
    <row r="445" spans="1:4" x14ac:dyDescent="0.25">
      <c r="A445">
        <v>444</v>
      </c>
      <c r="B445">
        <v>5000</v>
      </c>
      <c r="C445">
        <v>0</v>
      </c>
      <c r="D445">
        <v>180</v>
      </c>
    </row>
    <row r="446" spans="1:4" x14ac:dyDescent="0.25">
      <c r="A446">
        <v>445</v>
      </c>
      <c r="B446">
        <v>3240</v>
      </c>
      <c r="C446">
        <v>0</v>
      </c>
      <c r="D446">
        <v>180</v>
      </c>
    </row>
    <row r="447" spans="1:4" x14ac:dyDescent="0.25">
      <c r="A447">
        <v>446</v>
      </c>
      <c r="B447">
        <v>5000</v>
      </c>
      <c r="C447">
        <v>1</v>
      </c>
      <c r="D447">
        <v>18</v>
      </c>
    </row>
    <row r="448" spans="1:4" x14ac:dyDescent="0.25">
      <c r="A448">
        <v>447</v>
      </c>
      <c r="B448">
        <v>6000</v>
      </c>
      <c r="C448">
        <v>1</v>
      </c>
      <c r="D448">
        <v>18</v>
      </c>
    </row>
    <row r="449" spans="1:4" x14ac:dyDescent="0.25">
      <c r="A449">
        <v>448</v>
      </c>
      <c r="B449">
        <v>4500</v>
      </c>
      <c r="C449">
        <v>1</v>
      </c>
      <c r="D449">
        <v>80</v>
      </c>
    </row>
    <row r="450" spans="1:4" x14ac:dyDescent="0.25">
      <c r="A450">
        <v>449</v>
      </c>
      <c r="B450">
        <v>5000</v>
      </c>
      <c r="C450">
        <v>1</v>
      </c>
      <c r="D450">
        <v>19</v>
      </c>
    </row>
    <row r="451" spans="1:4" x14ac:dyDescent="0.25">
      <c r="A451">
        <v>450</v>
      </c>
      <c r="B451">
        <v>4700</v>
      </c>
      <c r="C451">
        <v>1</v>
      </c>
      <c r="D451">
        <v>33</v>
      </c>
    </row>
    <row r="452" spans="1:4" x14ac:dyDescent="0.25">
      <c r="A452">
        <v>451</v>
      </c>
      <c r="B452">
        <v>5000</v>
      </c>
      <c r="C452">
        <v>1</v>
      </c>
      <c r="D452">
        <v>15</v>
      </c>
    </row>
    <row r="453" spans="1:4" x14ac:dyDescent="0.25">
      <c r="A453">
        <v>452</v>
      </c>
      <c r="B453">
        <v>5000</v>
      </c>
      <c r="C453">
        <v>0</v>
      </c>
      <c r="D453">
        <v>180</v>
      </c>
    </row>
    <row r="454" spans="1:4" x14ac:dyDescent="0.25">
      <c r="A454">
        <v>453</v>
      </c>
      <c r="B454">
        <v>4300</v>
      </c>
      <c r="C454">
        <v>1</v>
      </c>
      <c r="D454">
        <v>30</v>
      </c>
    </row>
    <row r="455" spans="1:4" x14ac:dyDescent="0.25">
      <c r="A455">
        <v>454</v>
      </c>
      <c r="B455">
        <v>4000</v>
      </c>
      <c r="C455">
        <v>1</v>
      </c>
      <c r="D455">
        <v>180</v>
      </c>
    </row>
    <row r="456" spans="1:4" x14ac:dyDescent="0.25">
      <c r="A456">
        <v>455</v>
      </c>
      <c r="B456">
        <v>4500</v>
      </c>
      <c r="C456">
        <v>1</v>
      </c>
      <c r="D456">
        <v>66</v>
      </c>
    </row>
    <row r="457" spans="1:4" x14ac:dyDescent="0.25">
      <c r="A457">
        <v>456</v>
      </c>
      <c r="B457">
        <v>5000</v>
      </c>
      <c r="C457">
        <v>1</v>
      </c>
      <c r="D457">
        <v>33</v>
      </c>
    </row>
    <row r="458" spans="1:4" x14ac:dyDescent="0.25">
      <c r="A458">
        <v>457</v>
      </c>
      <c r="B458">
        <v>6000</v>
      </c>
      <c r="C458">
        <v>1</v>
      </c>
      <c r="D458">
        <v>18</v>
      </c>
    </row>
    <row r="459" spans="1:4" x14ac:dyDescent="0.25">
      <c r="A459">
        <v>458</v>
      </c>
      <c r="B459">
        <v>6000</v>
      </c>
      <c r="C459">
        <v>0</v>
      </c>
      <c r="D459">
        <v>180</v>
      </c>
    </row>
    <row r="460" spans="1:4" x14ac:dyDescent="0.25">
      <c r="A460">
        <v>459</v>
      </c>
      <c r="B460">
        <v>4050</v>
      </c>
      <c r="C460">
        <v>1</v>
      </c>
      <c r="D460">
        <v>40</v>
      </c>
    </row>
    <row r="461" spans="1:4" x14ac:dyDescent="0.25">
      <c r="A461">
        <v>460</v>
      </c>
      <c r="B461">
        <v>5000</v>
      </c>
      <c r="C461">
        <v>1</v>
      </c>
      <c r="D461">
        <v>120</v>
      </c>
    </row>
    <row r="462" spans="1:4" x14ac:dyDescent="0.25">
      <c r="A462">
        <v>461</v>
      </c>
      <c r="B462">
        <v>5000</v>
      </c>
      <c r="C462">
        <v>1</v>
      </c>
      <c r="D462">
        <v>80</v>
      </c>
    </row>
    <row r="463" spans="1:4" x14ac:dyDescent="0.25">
      <c r="A463">
        <v>462</v>
      </c>
      <c r="B463">
        <v>6000</v>
      </c>
      <c r="C463">
        <v>1</v>
      </c>
      <c r="D463">
        <v>15</v>
      </c>
    </row>
    <row r="464" spans="1:4" x14ac:dyDescent="0.25">
      <c r="A464">
        <v>463</v>
      </c>
      <c r="B464">
        <v>5000</v>
      </c>
      <c r="C464">
        <v>1</v>
      </c>
      <c r="D464">
        <v>10</v>
      </c>
    </row>
    <row r="465" spans="1:4" x14ac:dyDescent="0.25">
      <c r="A465">
        <v>464</v>
      </c>
      <c r="B465">
        <v>6000</v>
      </c>
      <c r="C465">
        <v>1</v>
      </c>
      <c r="D465">
        <v>18</v>
      </c>
    </row>
    <row r="466" spans="1:4" x14ac:dyDescent="0.25">
      <c r="A466">
        <v>465</v>
      </c>
      <c r="B466">
        <v>4700</v>
      </c>
      <c r="C466">
        <v>1</v>
      </c>
      <c r="D466">
        <v>80</v>
      </c>
    </row>
    <row r="467" spans="1:4" x14ac:dyDescent="0.25">
      <c r="A467">
        <v>466</v>
      </c>
      <c r="B467">
        <v>4500</v>
      </c>
      <c r="C467">
        <v>1</v>
      </c>
      <c r="D467">
        <v>33</v>
      </c>
    </row>
    <row r="468" spans="1:4" x14ac:dyDescent="0.25">
      <c r="A468">
        <v>467</v>
      </c>
      <c r="B468">
        <v>4250</v>
      </c>
      <c r="C468">
        <v>1</v>
      </c>
      <c r="D468">
        <v>33</v>
      </c>
    </row>
    <row r="469" spans="1:4" x14ac:dyDescent="0.25">
      <c r="A469">
        <v>468</v>
      </c>
      <c r="B469">
        <v>5000</v>
      </c>
      <c r="C469">
        <v>0</v>
      </c>
      <c r="D469">
        <v>180</v>
      </c>
    </row>
    <row r="470" spans="1:4" x14ac:dyDescent="0.25">
      <c r="A470">
        <v>469</v>
      </c>
      <c r="B470">
        <v>4500</v>
      </c>
      <c r="C470">
        <v>1</v>
      </c>
      <c r="D470">
        <v>45</v>
      </c>
    </row>
    <row r="471" spans="1:4" x14ac:dyDescent="0.25">
      <c r="A471">
        <v>470</v>
      </c>
      <c r="B471">
        <v>6000</v>
      </c>
      <c r="C471">
        <v>1</v>
      </c>
      <c r="D471">
        <v>15</v>
      </c>
    </row>
    <row r="472" spans="1:4" x14ac:dyDescent="0.25">
      <c r="A472">
        <v>471</v>
      </c>
      <c r="B472">
        <v>4500</v>
      </c>
      <c r="C472">
        <v>1</v>
      </c>
      <c r="D472">
        <v>25</v>
      </c>
    </row>
    <row r="473" spans="1:4" x14ac:dyDescent="0.25">
      <c r="A473">
        <v>472</v>
      </c>
      <c r="B473">
        <v>4000</v>
      </c>
      <c r="C473">
        <v>1</v>
      </c>
      <c r="D473">
        <v>180</v>
      </c>
    </row>
    <row r="474" spans="1:4" x14ac:dyDescent="0.25">
      <c r="A474">
        <v>473</v>
      </c>
      <c r="B474">
        <v>1900</v>
      </c>
      <c r="C474">
        <v>0</v>
      </c>
      <c r="D474">
        <v>180</v>
      </c>
    </row>
    <row r="475" spans="1:4" x14ac:dyDescent="0.25">
      <c r="A475">
        <v>474</v>
      </c>
      <c r="B475">
        <v>3500</v>
      </c>
      <c r="C475">
        <v>0</v>
      </c>
      <c r="D475">
        <v>200</v>
      </c>
    </row>
    <row r="476" spans="1:4" x14ac:dyDescent="0.25">
      <c r="A476">
        <v>475</v>
      </c>
      <c r="B476">
        <v>5000</v>
      </c>
      <c r="C476">
        <v>1</v>
      </c>
      <c r="D476">
        <v>10</v>
      </c>
    </row>
    <row r="477" spans="1:4" x14ac:dyDescent="0.25">
      <c r="A477">
        <v>476</v>
      </c>
      <c r="B477">
        <v>5000</v>
      </c>
      <c r="C477">
        <v>0</v>
      </c>
      <c r="D477">
        <v>200</v>
      </c>
    </row>
    <row r="478" spans="1:4" x14ac:dyDescent="0.25">
      <c r="A478">
        <v>477</v>
      </c>
      <c r="B478">
        <v>3020</v>
      </c>
      <c r="C478">
        <v>0</v>
      </c>
      <c r="D478">
        <v>200</v>
      </c>
    </row>
    <row r="479" spans="1:4" x14ac:dyDescent="0.25">
      <c r="A479">
        <v>478</v>
      </c>
      <c r="B479">
        <v>4730</v>
      </c>
      <c r="C479">
        <v>1</v>
      </c>
      <c r="D479">
        <v>80</v>
      </c>
    </row>
    <row r="480" spans="1:4" x14ac:dyDescent="0.25">
      <c r="A480">
        <v>479</v>
      </c>
      <c r="B480">
        <v>4700</v>
      </c>
      <c r="C480">
        <v>1</v>
      </c>
      <c r="D480">
        <v>66</v>
      </c>
    </row>
    <row r="481" spans="1:4" x14ac:dyDescent="0.25">
      <c r="A481">
        <v>480</v>
      </c>
      <c r="B481">
        <v>7000</v>
      </c>
      <c r="C481">
        <v>1</v>
      </c>
      <c r="D481">
        <v>33</v>
      </c>
    </row>
    <row r="482" spans="1:4" x14ac:dyDescent="0.25">
      <c r="A482">
        <v>481</v>
      </c>
      <c r="B482">
        <v>5000</v>
      </c>
      <c r="C482">
        <v>1</v>
      </c>
      <c r="D482">
        <v>44</v>
      </c>
    </row>
    <row r="483" spans="1:4" x14ac:dyDescent="0.25">
      <c r="A483">
        <v>482</v>
      </c>
      <c r="B483">
        <v>4000</v>
      </c>
      <c r="C483">
        <v>1</v>
      </c>
      <c r="D483">
        <v>21</v>
      </c>
    </row>
    <row r="484" spans="1:4" x14ac:dyDescent="0.25">
      <c r="A484">
        <v>483</v>
      </c>
      <c r="B484">
        <v>5000</v>
      </c>
      <c r="C484">
        <v>1</v>
      </c>
      <c r="D484">
        <v>200</v>
      </c>
    </row>
    <row r="485" spans="1:4" x14ac:dyDescent="0.25">
      <c r="A485">
        <v>484</v>
      </c>
      <c r="B485">
        <v>5000</v>
      </c>
      <c r="C485">
        <v>1</v>
      </c>
      <c r="D485">
        <v>30</v>
      </c>
    </row>
    <row r="486" spans="1:4" x14ac:dyDescent="0.25">
      <c r="A486">
        <v>485</v>
      </c>
      <c r="B486">
        <v>6000</v>
      </c>
      <c r="C486">
        <v>1</v>
      </c>
      <c r="D486">
        <v>45</v>
      </c>
    </row>
    <row r="487" spans="1:4" x14ac:dyDescent="0.25">
      <c r="A487">
        <v>486</v>
      </c>
      <c r="B487">
        <v>4500</v>
      </c>
      <c r="C487">
        <v>1</v>
      </c>
      <c r="D487">
        <v>66</v>
      </c>
    </row>
    <row r="488" spans="1:4" x14ac:dyDescent="0.25">
      <c r="A488">
        <v>487</v>
      </c>
      <c r="B488">
        <v>5000</v>
      </c>
      <c r="C488">
        <v>1</v>
      </c>
      <c r="D488">
        <v>18</v>
      </c>
    </row>
    <row r="489" spans="1:4" x14ac:dyDescent="0.25">
      <c r="A489">
        <v>488</v>
      </c>
      <c r="B489">
        <v>5000</v>
      </c>
      <c r="C489">
        <v>1</v>
      </c>
      <c r="D489">
        <v>135</v>
      </c>
    </row>
    <row r="490" spans="1:4" x14ac:dyDescent="0.25">
      <c r="A490">
        <v>489</v>
      </c>
      <c r="B490">
        <v>5000</v>
      </c>
      <c r="C490">
        <v>1</v>
      </c>
      <c r="D490">
        <v>18</v>
      </c>
    </row>
    <row r="491" spans="1:4" x14ac:dyDescent="0.25">
      <c r="A491">
        <v>490</v>
      </c>
      <c r="B491">
        <v>4700</v>
      </c>
      <c r="C491">
        <v>1</v>
      </c>
      <c r="D491">
        <v>80</v>
      </c>
    </row>
    <row r="492" spans="1:4" x14ac:dyDescent="0.25">
      <c r="A492">
        <v>491</v>
      </c>
      <c r="B492">
        <v>5000</v>
      </c>
      <c r="C492">
        <v>1</v>
      </c>
      <c r="D492">
        <v>200</v>
      </c>
    </row>
    <row r="493" spans="1:4" x14ac:dyDescent="0.25">
      <c r="A493">
        <v>492</v>
      </c>
      <c r="B493">
        <v>5080</v>
      </c>
      <c r="C493">
        <v>1</v>
      </c>
      <c r="D493">
        <v>67</v>
      </c>
    </row>
    <row r="494" spans="1:4" x14ac:dyDescent="0.25">
      <c r="A494">
        <v>493</v>
      </c>
      <c r="B494">
        <v>5000</v>
      </c>
      <c r="C494">
        <v>1</v>
      </c>
      <c r="D494">
        <v>33</v>
      </c>
    </row>
    <row r="495" spans="1:4" x14ac:dyDescent="0.25">
      <c r="A495">
        <v>494</v>
      </c>
      <c r="B495">
        <v>4500</v>
      </c>
      <c r="C495">
        <v>1</v>
      </c>
      <c r="D495">
        <v>80</v>
      </c>
    </row>
    <row r="496" spans="1:4" x14ac:dyDescent="0.25">
      <c r="A496">
        <v>495</v>
      </c>
      <c r="B496">
        <v>4300</v>
      </c>
      <c r="C496">
        <v>1</v>
      </c>
      <c r="D496">
        <v>66</v>
      </c>
    </row>
    <row r="497" spans="1:4" x14ac:dyDescent="0.25">
      <c r="A497">
        <v>496</v>
      </c>
      <c r="B497">
        <v>5000</v>
      </c>
      <c r="C497">
        <v>1</v>
      </c>
      <c r="D497">
        <v>18</v>
      </c>
    </row>
    <row r="498" spans="1:4" x14ac:dyDescent="0.25">
      <c r="A498">
        <v>497</v>
      </c>
      <c r="B498">
        <v>5000</v>
      </c>
      <c r="C498">
        <v>0</v>
      </c>
      <c r="D498">
        <v>200</v>
      </c>
    </row>
    <row r="499" spans="1:4" x14ac:dyDescent="0.25">
      <c r="A499">
        <v>498</v>
      </c>
      <c r="B499">
        <v>5000</v>
      </c>
      <c r="C499">
        <v>1</v>
      </c>
      <c r="D499">
        <v>20</v>
      </c>
    </row>
    <row r="500" spans="1:4" x14ac:dyDescent="0.25">
      <c r="A500">
        <v>499</v>
      </c>
      <c r="B500">
        <v>3700</v>
      </c>
      <c r="C500">
        <v>1</v>
      </c>
      <c r="D500">
        <v>25</v>
      </c>
    </row>
    <row r="501" spans="1:4" x14ac:dyDescent="0.25">
      <c r="A501">
        <v>500</v>
      </c>
      <c r="B501">
        <v>3300</v>
      </c>
      <c r="C501">
        <v>0</v>
      </c>
      <c r="D501">
        <v>200</v>
      </c>
    </row>
    <row r="502" spans="1:4" x14ac:dyDescent="0.25">
      <c r="A502">
        <v>501</v>
      </c>
      <c r="B502">
        <v>3520</v>
      </c>
      <c r="C502">
        <v>1</v>
      </c>
      <c r="D502">
        <v>200</v>
      </c>
    </row>
    <row r="503" spans="1:4" x14ac:dyDescent="0.25">
      <c r="A503">
        <v>502</v>
      </c>
      <c r="B503">
        <v>5000</v>
      </c>
      <c r="C503">
        <v>1</v>
      </c>
      <c r="D503">
        <v>10</v>
      </c>
    </row>
    <row r="504" spans="1:4" x14ac:dyDescent="0.25">
      <c r="A504">
        <v>503</v>
      </c>
      <c r="B504">
        <v>4800</v>
      </c>
      <c r="C504">
        <v>1</v>
      </c>
      <c r="D504">
        <v>66</v>
      </c>
    </row>
    <row r="505" spans="1:4" x14ac:dyDescent="0.25">
      <c r="A505">
        <v>504</v>
      </c>
      <c r="B505">
        <v>5000</v>
      </c>
      <c r="C505">
        <v>1</v>
      </c>
      <c r="D505">
        <v>33</v>
      </c>
    </row>
    <row r="506" spans="1:4" x14ac:dyDescent="0.25">
      <c r="A506">
        <v>505</v>
      </c>
      <c r="B506">
        <v>5000</v>
      </c>
      <c r="C506">
        <v>0</v>
      </c>
      <c r="D506">
        <v>200</v>
      </c>
    </row>
    <row r="507" spans="1:4" x14ac:dyDescent="0.25">
      <c r="A507">
        <v>506</v>
      </c>
      <c r="B507">
        <v>6000</v>
      </c>
      <c r="C507">
        <v>1</v>
      </c>
      <c r="D507">
        <v>15</v>
      </c>
    </row>
    <row r="508" spans="1:4" x14ac:dyDescent="0.25">
      <c r="A508">
        <v>507</v>
      </c>
      <c r="B508">
        <v>5000</v>
      </c>
      <c r="C508">
        <v>1</v>
      </c>
      <c r="D508">
        <v>15</v>
      </c>
    </row>
    <row r="509" spans="1:4" x14ac:dyDescent="0.25">
      <c r="A509">
        <v>508</v>
      </c>
      <c r="B509">
        <v>5000</v>
      </c>
      <c r="C509">
        <v>1</v>
      </c>
      <c r="D509">
        <v>60</v>
      </c>
    </row>
    <row r="510" spans="1:4" x14ac:dyDescent="0.25">
      <c r="A510">
        <v>509</v>
      </c>
      <c r="B510">
        <v>5000</v>
      </c>
      <c r="C510">
        <v>1</v>
      </c>
      <c r="D510">
        <v>18</v>
      </c>
    </row>
    <row r="511" spans="1:4" x14ac:dyDescent="0.25">
      <c r="A511">
        <v>510</v>
      </c>
      <c r="B511">
        <v>4080</v>
      </c>
      <c r="C511">
        <v>1</v>
      </c>
      <c r="D511">
        <v>18</v>
      </c>
    </row>
    <row r="512" spans="1:4" x14ac:dyDescent="0.25">
      <c r="A512">
        <v>511</v>
      </c>
      <c r="B512">
        <v>4800</v>
      </c>
      <c r="C512">
        <v>1</v>
      </c>
      <c r="D512">
        <v>150</v>
      </c>
    </row>
    <row r="513" spans="1:4" x14ac:dyDescent="0.25">
      <c r="A513">
        <v>512</v>
      </c>
      <c r="B513">
        <v>4300</v>
      </c>
      <c r="C513">
        <v>1</v>
      </c>
      <c r="D513">
        <v>210</v>
      </c>
    </row>
    <row r="514" spans="1:4" x14ac:dyDescent="0.25">
      <c r="A514">
        <v>513</v>
      </c>
      <c r="B514">
        <v>6000</v>
      </c>
      <c r="C514">
        <v>1</v>
      </c>
      <c r="D514">
        <v>15</v>
      </c>
    </row>
    <row r="515" spans="1:4" x14ac:dyDescent="0.25">
      <c r="A515">
        <v>514</v>
      </c>
      <c r="B515">
        <v>4500</v>
      </c>
      <c r="C515">
        <v>1</v>
      </c>
      <c r="D515">
        <v>80</v>
      </c>
    </row>
    <row r="516" spans="1:4" x14ac:dyDescent="0.25">
      <c r="A516">
        <v>515</v>
      </c>
      <c r="B516">
        <v>4500</v>
      </c>
      <c r="C516">
        <v>1</v>
      </c>
      <c r="D516">
        <v>200</v>
      </c>
    </row>
    <row r="517" spans="1:4" x14ac:dyDescent="0.25">
      <c r="A517">
        <v>516</v>
      </c>
      <c r="B517">
        <v>5000</v>
      </c>
      <c r="C517">
        <v>1</v>
      </c>
      <c r="D517">
        <v>44</v>
      </c>
    </row>
    <row r="518" spans="1:4" x14ac:dyDescent="0.25">
      <c r="A518">
        <v>517</v>
      </c>
      <c r="B518">
        <v>5000</v>
      </c>
      <c r="C518">
        <v>1</v>
      </c>
      <c r="D518">
        <v>33</v>
      </c>
    </row>
    <row r="519" spans="1:4" x14ac:dyDescent="0.25">
      <c r="A519">
        <v>518</v>
      </c>
      <c r="B519">
        <v>4500</v>
      </c>
      <c r="C519">
        <v>1</v>
      </c>
      <c r="D519">
        <v>60</v>
      </c>
    </row>
    <row r="520" spans="1:4" x14ac:dyDescent="0.25">
      <c r="A520">
        <v>519</v>
      </c>
      <c r="B520">
        <v>5000</v>
      </c>
      <c r="C520">
        <v>0</v>
      </c>
      <c r="D520">
        <v>200</v>
      </c>
    </row>
    <row r="521" spans="1:4" x14ac:dyDescent="0.25">
      <c r="A521">
        <v>520</v>
      </c>
      <c r="B521">
        <v>5000</v>
      </c>
      <c r="C521">
        <v>1</v>
      </c>
      <c r="D521">
        <v>33</v>
      </c>
    </row>
    <row r="522" spans="1:4" x14ac:dyDescent="0.25">
      <c r="A522">
        <v>521</v>
      </c>
      <c r="B522">
        <v>5000</v>
      </c>
      <c r="C522">
        <v>1</v>
      </c>
      <c r="D522">
        <v>65</v>
      </c>
    </row>
    <row r="523" spans="1:4" x14ac:dyDescent="0.25">
      <c r="A523">
        <v>522</v>
      </c>
      <c r="B523">
        <v>3095</v>
      </c>
      <c r="C523">
        <v>1</v>
      </c>
      <c r="D523">
        <v>200</v>
      </c>
    </row>
    <row r="524" spans="1:4" x14ac:dyDescent="0.25">
      <c r="A524">
        <v>523</v>
      </c>
      <c r="B524">
        <v>4000</v>
      </c>
      <c r="C524">
        <v>1</v>
      </c>
      <c r="D524">
        <v>33</v>
      </c>
    </row>
    <row r="525" spans="1:4" x14ac:dyDescent="0.25">
      <c r="A525">
        <v>524</v>
      </c>
      <c r="B525">
        <v>5000</v>
      </c>
      <c r="C525">
        <v>1</v>
      </c>
      <c r="D525">
        <v>25</v>
      </c>
    </row>
    <row r="526" spans="1:4" x14ac:dyDescent="0.25">
      <c r="A526">
        <v>525</v>
      </c>
      <c r="B526">
        <v>4000</v>
      </c>
      <c r="C526">
        <v>1</v>
      </c>
      <c r="D526">
        <v>33</v>
      </c>
    </row>
    <row r="527" spans="1:4" x14ac:dyDescent="0.25">
      <c r="A527">
        <v>526</v>
      </c>
      <c r="B527">
        <v>5020</v>
      </c>
      <c r="C527">
        <v>1</v>
      </c>
      <c r="D527">
        <v>18</v>
      </c>
    </row>
    <row r="528" spans="1:4" x14ac:dyDescent="0.25">
      <c r="A528">
        <v>527</v>
      </c>
      <c r="B528">
        <v>5000</v>
      </c>
      <c r="C528">
        <v>1</v>
      </c>
      <c r="D528">
        <v>80</v>
      </c>
    </row>
    <row r="529" spans="1:4" x14ac:dyDescent="0.25">
      <c r="A529">
        <v>528</v>
      </c>
      <c r="B529">
        <v>5003</v>
      </c>
      <c r="C529">
        <v>1</v>
      </c>
      <c r="D529">
        <v>30</v>
      </c>
    </row>
    <row r="530" spans="1:4" x14ac:dyDescent="0.25">
      <c r="A530">
        <v>529</v>
      </c>
      <c r="B530">
        <v>5050</v>
      </c>
      <c r="C530">
        <v>1</v>
      </c>
      <c r="D530">
        <v>10</v>
      </c>
    </row>
    <row r="531" spans="1:4" x14ac:dyDescent="0.25">
      <c r="A531">
        <v>530</v>
      </c>
      <c r="B531">
        <v>5000</v>
      </c>
      <c r="C531">
        <v>1</v>
      </c>
      <c r="D531">
        <v>18</v>
      </c>
    </row>
    <row r="532" spans="1:4" x14ac:dyDescent="0.25">
      <c r="A532">
        <v>531</v>
      </c>
      <c r="B532">
        <v>5000</v>
      </c>
      <c r="C532">
        <v>1</v>
      </c>
      <c r="D532">
        <v>18</v>
      </c>
    </row>
    <row r="533" spans="1:4" x14ac:dyDescent="0.25">
      <c r="A533">
        <v>532</v>
      </c>
      <c r="B533">
        <v>6000</v>
      </c>
      <c r="C533">
        <v>1</v>
      </c>
      <c r="D533">
        <v>18</v>
      </c>
    </row>
    <row r="534" spans="1:4" x14ac:dyDescent="0.25">
      <c r="A534">
        <v>533</v>
      </c>
      <c r="B534">
        <v>5000</v>
      </c>
      <c r="C534">
        <v>1</v>
      </c>
      <c r="D534">
        <v>65</v>
      </c>
    </row>
    <row r="535" spans="1:4" x14ac:dyDescent="0.25">
      <c r="A535">
        <v>534</v>
      </c>
      <c r="B535">
        <v>4600</v>
      </c>
      <c r="C535">
        <v>1</v>
      </c>
      <c r="D535">
        <v>120</v>
      </c>
    </row>
    <row r="536" spans="1:4" x14ac:dyDescent="0.25">
      <c r="A536">
        <v>535</v>
      </c>
      <c r="B536">
        <v>5000</v>
      </c>
      <c r="C536">
        <v>1</v>
      </c>
      <c r="D536">
        <v>33</v>
      </c>
    </row>
    <row r="537" spans="1:4" x14ac:dyDescent="0.25">
      <c r="A537">
        <v>536</v>
      </c>
      <c r="B537">
        <v>4000</v>
      </c>
      <c r="C537">
        <v>1</v>
      </c>
      <c r="D537">
        <v>66</v>
      </c>
    </row>
    <row r="538" spans="1:4" x14ac:dyDescent="0.25">
      <c r="A538">
        <v>537</v>
      </c>
      <c r="B538">
        <v>3700</v>
      </c>
      <c r="C538">
        <v>1</v>
      </c>
      <c r="D538">
        <v>25</v>
      </c>
    </row>
    <row r="539" spans="1:4" x14ac:dyDescent="0.25">
      <c r="A539">
        <v>538</v>
      </c>
      <c r="B539">
        <v>5600</v>
      </c>
      <c r="C539">
        <v>1</v>
      </c>
      <c r="D539">
        <v>68</v>
      </c>
    </row>
    <row r="540" spans="1:4" x14ac:dyDescent="0.25">
      <c r="A540">
        <v>539</v>
      </c>
      <c r="B540">
        <v>5000</v>
      </c>
      <c r="C540">
        <v>1</v>
      </c>
      <c r="D540">
        <v>18</v>
      </c>
    </row>
    <row r="541" spans="1:4" x14ac:dyDescent="0.25">
      <c r="A541">
        <v>540</v>
      </c>
      <c r="B541">
        <v>4470</v>
      </c>
      <c r="C541">
        <v>1</v>
      </c>
      <c r="D541">
        <v>18</v>
      </c>
    </row>
    <row r="542" spans="1:4" x14ac:dyDescent="0.25">
      <c r="A542">
        <v>541</v>
      </c>
      <c r="B542">
        <v>5000</v>
      </c>
      <c r="C542">
        <v>1</v>
      </c>
      <c r="D542">
        <v>33</v>
      </c>
    </row>
    <row r="543" spans="1:4" x14ac:dyDescent="0.25">
      <c r="A543">
        <v>542</v>
      </c>
      <c r="B543">
        <v>5000</v>
      </c>
      <c r="C543">
        <v>1</v>
      </c>
      <c r="D543">
        <v>33</v>
      </c>
    </row>
    <row r="544" spans="1:4" x14ac:dyDescent="0.25">
      <c r="A544">
        <v>543</v>
      </c>
      <c r="B544">
        <v>6000</v>
      </c>
      <c r="C544">
        <v>1</v>
      </c>
      <c r="D544">
        <v>44</v>
      </c>
    </row>
    <row r="545" spans="1:4" x14ac:dyDescent="0.25">
      <c r="A545">
        <v>544</v>
      </c>
      <c r="B545">
        <v>5000</v>
      </c>
      <c r="C545">
        <v>1</v>
      </c>
      <c r="D545">
        <v>33</v>
      </c>
    </row>
    <row r="546" spans="1:4" x14ac:dyDescent="0.25">
      <c r="A546">
        <v>545</v>
      </c>
      <c r="B546">
        <v>5020</v>
      </c>
      <c r="C546">
        <v>1</v>
      </c>
      <c r="D546">
        <v>33</v>
      </c>
    </row>
    <row r="547" spans="1:4" x14ac:dyDescent="0.25">
      <c r="A547">
        <v>546</v>
      </c>
      <c r="B547">
        <v>4400</v>
      </c>
      <c r="C547">
        <v>1</v>
      </c>
      <c r="D547">
        <v>66</v>
      </c>
    </row>
    <row r="548" spans="1:4" x14ac:dyDescent="0.25">
      <c r="A548">
        <v>547</v>
      </c>
      <c r="B548">
        <v>5000</v>
      </c>
      <c r="C548">
        <v>1</v>
      </c>
      <c r="D548">
        <v>30</v>
      </c>
    </row>
    <row r="549" spans="1:4" x14ac:dyDescent="0.25">
      <c r="A549">
        <v>548</v>
      </c>
      <c r="B549">
        <v>4000</v>
      </c>
      <c r="C549">
        <v>1</v>
      </c>
      <c r="D549">
        <v>25</v>
      </c>
    </row>
    <row r="550" spans="1:4" x14ac:dyDescent="0.25">
      <c r="A550">
        <v>549</v>
      </c>
      <c r="B550">
        <v>5500</v>
      </c>
      <c r="C550">
        <v>1</v>
      </c>
      <c r="D550">
        <v>67</v>
      </c>
    </row>
    <row r="551" spans="1:4" x14ac:dyDescent="0.25">
      <c r="A551">
        <v>550</v>
      </c>
      <c r="B551">
        <v>5000</v>
      </c>
      <c r="C551">
        <v>1</v>
      </c>
      <c r="D551">
        <v>18</v>
      </c>
    </row>
    <row r="552" spans="1:4" x14ac:dyDescent="0.25">
      <c r="A552">
        <v>551</v>
      </c>
      <c r="B552">
        <v>4500</v>
      </c>
      <c r="C552">
        <v>1</v>
      </c>
      <c r="D552">
        <v>80</v>
      </c>
    </row>
    <row r="553" spans="1:4" x14ac:dyDescent="0.25">
      <c r="A553">
        <v>552</v>
      </c>
      <c r="B553">
        <v>4500</v>
      </c>
      <c r="C553">
        <v>1</v>
      </c>
      <c r="D553">
        <v>65</v>
      </c>
    </row>
    <row r="554" spans="1:4" x14ac:dyDescent="0.25">
      <c r="A554">
        <v>553</v>
      </c>
      <c r="B554">
        <v>5500</v>
      </c>
      <c r="C554">
        <v>1</v>
      </c>
      <c r="D554">
        <v>67</v>
      </c>
    </row>
    <row r="555" spans="1:4" x14ac:dyDescent="0.25">
      <c r="A555">
        <v>554</v>
      </c>
      <c r="B555">
        <v>4230</v>
      </c>
      <c r="C555">
        <v>0</v>
      </c>
      <c r="D555">
        <v>200</v>
      </c>
    </row>
    <row r="556" spans="1:4" x14ac:dyDescent="0.25">
      <c r="A556">
        <v>555</v>
      </c>
      <c r="B556">
        <v>5000</v>
      </c>
      <c r="C556">
        <v>1</v>
      </c>
      <c r="D556">
        <v>33</v>
      </c>
    </row>
    <row r="557" spans="1:4" x14ac:dyDescent="0.25">
      <c r="A557">
        <v>556</v>
      </c>
      <c r="B557">
        <v>6000</v>
      </c>
      <c r="C557">
        <v>1</v>
      </c>
      <c r="D557">
        <v>18</v>
      </c>
    </row>
    <row r="558" spans="1:4" x14ac:dyDescent="0.25">
      <c r="A558">
        <v>557</v>
      </c>
      <c r="B558">
        <v>6000</v>
      </c>
      <c r="C558">
        <v>1</v>
      </c>
      <c r="D558">
        <v>65</v>
      </c>
    </row>
    <row r="559" spans="1:4" x14ac:dyDescent="0.25">
      <c r="A559">
        <v>558</v>
      </c>
      <c r="B559">
        <v>4300</v>
      </c>
      <c r="C559">
        <v>1</v>
      </c>
      <c r="D559">
        <v>65</v>
      </c>
    </row>
    <row r="560" spans="1:4" x14ac:dyDescent="0.25">
      <c r="A560">
        <v>559</v>
      </c>
      <c r="B560">
        <v>5000</v>
      </c>
      <c r="C560">
        <v>1</v>
      </c>
      <c r="D560">
        <v>15</v>
      </c>
    </row>
    <row r="561" spans="1:4" x14ac:dyDescent="0.25">
      <c r="A561">
        <v>560</v>
      </c>
      <c r="B561">
        <v>5000</v>
      </c>
      <c r="C561">
        <v>1</v>
      </c>
      <c r="D561">
        <v>165</v>
      </c>
    </row>
    <row r="562" spans="1:4" x14ac:dyDescent="0.25">
      <c r="A562">
        <v>561</v>
      </c>
      <c r="B562">
        <v>4400</v>
      </c>
      <c r="C562">
        <v>1</v>
      </c>
      <c r="D562">
        <v>25</v>
      </c>
    </row>
    <row r="563" spans="1:4" x14ac:dyDescent="0.25">
      <c r="A563">
        <v>562</v>
      </c>
      <c r="B563">
        <v>4000</v>
      </c>
      <c r="C563">
        <v>1</v>
      </c>
      <c r="D563">
        <v>200</v>
      </c>
    </row>
    <row r="564" spans="1:4" x14ac:dyDescent="0.25">
      <c r="A564">
        <v>563</v>
      </c>
      <c r="B564">
        <v>5020</v>
      </c>
      <c r="C564">
        <v>1</v>
      </c>
      <c r="D564">
        <v>33</v>
      </c>
    </row>
    <row r="565" spans="1:4" x14ac:dyDescent="0.25">
      <c r="A565">
        <v>564</v>
      </c>
      <c r="B565">
        <v>4500</v>
      </c>
      <c r="C565">
        <v>1</v>
      </c>
      <c r="D565">
        <v>25</v>
      </c>
    </row>
    <row r="566" spans="1:4" x14ac:dyDescent="0.25">
      <c r="A566">
        <v>565</v>
      </c>
      <c r="B566">
        <v>3360</v>
      </c>
      <c r="C566">
        <v>0</v>
      </c>
      <c r="D566">
        <v>200</v>
      </c>
    </row>
    <row r="567" spans="1:4" x14ac:dyDescent="0.25">
      <c r="A567">
        <v>566</v>
      </c>
      <c r="B567">
        <v>5000</v>
      </c>
      <c r="C567">
        <v>0</v>
      </c>
      <c r="D567">
        <v>200</v>
      </c>
    </row>
    <row r="568" spans="1:4" x14ac:dyDescent="0.25">
      <c r="A568">
        <v>567</v>
      </c>
      <c r="B568">
        <v>5000</v>
      </c>
      <c r="C568">
        <v>0</v>
      </c>
      <c r="D568">
        <v>200</v>
      </c>
    </row>
    <row r="569" spans="1:4" x14ac:dyDescent="0.25">
      <c r="A569">
        <v>568</v>
      </c>
      <c r="B569">
        <v>5000</v>
      </c>
      <c r="C569">
        <v>1</v>
      </c>
      <c r="D569">
        <v>66</v>
      </c>
    </row>
    <row r="570" spans="1:4" x14ac:dyDescent="0.25">
      <c r="A570">
        <v>569</v>
      </c>
      <c r="B570">
        <v>5000</v>
      </c>
      <c r="C570">
        <v>1</v>
      </c>
      <c r="D570">
        <v>120</v>
      </c>
    </row>
    <row r="571" spans="1:4" x14ac:dyDescent="0.25">
      <c r="A571">
        <v>570</v>
      </c>
      <c r="B571">
        <v>4500</v>
      </c>
      <c r="C571">
        <v>1</v>
      </c>
      <c r="D571">
        <v>20</v>
      </c>
    </row>
    <row r="572" spans="1:4" x14ac:dyDescent="0.25">
      <c r="A572">
        <v>571</v>
      </c>
      <c r="B572">
        <v>5000</v>
      </c>
      <c r="C572">
        <v>1</v>
      </c>
      <c r="D572">
        <v>33</v>
      </c>
    </row>
    <row r="573" spans="1:4" x14ac:dyDescent="0.25">
      <c r="A573">
        <v>572</v>
      </c>
      <c r="B573">
        <v>4800</v>
      </c>
      <c r="C573">
        <v>1</v>
      </c>
      <c r="D573">
        <v>125</v>
      </c>
    </row>
    <row r="574" spans="1:4" x14ac:dyDescent="0.25">
      <c r="A574">
        <v>573</v>
      </c>
      <c r="B574">
        <v>5000</v>
      </c>
      <c r="C574">
        <v>1</v>
      </c>
      <c r="D574">
        <v>67</v>
      </c>
    </row>
    <row r="575" spans="1:4" x14ac:dyDescent="0.25">
      <c r="A575">
        <v>574</v>
      </c>
      <c r="B575">
        <v>4700</v>
      </c>
      <c r="C575">
        <v>1</v>
      </c>
      <c r="D575">
        <v>66</v>
      </c>
    </row>
    <row r="576" spans="1:4" x14ac:dyDescent="0.25">
      <c r="A576">
        <v>575</v>
      </c>
      <c r="B576">
        <v>5050</v>
      </c>
      <c r="C576">
        <v>1</v>
      </c>
      <c r="D576">
        <v>18</v>
      </c>
    </row>
    <row r="577" spans="1:4" x14ac:dyDescent="0.25">
      <c r="A577">
        <v>576</v>
      </c>
      <c r="B577">
        <v>5000</v>
      </c>
      <c r="C577">
        <v>1</v>
      </c>
      <c r="D577">
        <v>25</v>
      </c>
    </row>
    <row r="578" spans="1:4" x14ac:dyDescent="0.25">
      <c r="A578">
        <v>577</v>
      </c>
      <c r="B578">
        <v>4230</v>
      </c>
      <c r="C578">
        <v>0</v>
      </c>
      <c r="D578">
        <v>200</v>
      </c>
    </row>
    <row r="579" spans="1:4" x14ac:dyDescent="0.25">
      <c r="A579">
        <v>578</v>
      </c>
      <c r="B579">
        <v>6000</v>
      </c>
      <c r="C579">
        <v>1</v>
      </c>
      <c r="D579">
        <v>18</v>
      </c>
    </row>
    <row r="580" spans="1:4" x14ac:dyDescent="0.25">
      <c r="A580">
        <v>579</v>
      </c>
      <c r="B580">
        <v>5000</v>
      </c>
      <c r="C580">
        <v>1</v>
      </c>
      <c r="D580">
        <v>18</v>
      </c>
    </row>
    <row r="581" spans="1:4" x14ac:dyDescent="0.25">
      <c r="A581">
        <v>580</v>
      </c>
      <c r="B581">
        <v>5000</v>
      </c>
      <c r="C581">
        <v>1</v>
      </c>
      <c r="D581">
        <v>80</v>
      </c>
    </row>
    <row r="582" spans="1:4" x14ac:dyDescent="0.25">
      <c r="A582">
        <v>581</v>
      </c>
      <c r="B582">
        <v>4500</v>
      </c>
      <c r="C582">
        <v>1</v>
      </c>
      <c r="D582">
        <v>120</v>
      </c>
    </row>
    <row r="583" spans="1:4" x14ac:dyDescent="0.25">
      <c r="A583">
        <v>582</v>
      </c>
      <c r="B583">
        <v>4700</v>
      </c>
      <c r="C583">
        <v>1</v>
      </c>
      <c r="D583">
        <v>80</v>
      </c>
    </row>
    <row r="584" spans="1:4" x14ac:dyDescent="0.25">
      <c r="A584">
        <v>583</v>
      </c>
      <c r="B584">
        <v>4700</v>
      </c>
      <c r="C584">
        <v>1</v>
      </c>
      <c r="D584">
        <v>120</v>
      </c>
    </row>
    <row r="585" spans="1:4" x14ac:dyDescent="0.25">
      <c r="A585">
        <v>584</v>
      </c>
      <c r="B585">
        <v>5000</v>
      </c>
      <c r="C585">
        <v>0</v>
      </c>
      <c r="D585">
        <v>200</v>
      </c>
    </row>
    <row r="586" spans="1:4" x14ac:dyDescent="0.25">
      <c r="A586">
        <v>585</v>
      </c>
      <c r="B586">
        <v>5000</v>
      </c>
      <c r="C586">
        <v>0</v>
      </c>
      <c r="D586">
        <v>200</v>
      </c>
    </row>
    <row r="587" spans="1:4" x14ac:dyDescent="0.25">
      <c r="A587">
        <v>586</v>
      </c>
      <c r="B587">
        <v>3000</v>
      </c>
      <c r="C587">
        <v>0</v>
      </c>
      <c r="D587">
        <v>200</v>
      </c>
    </row>
    <row r="588" spans="1:4" x14ac:dyDescent="0.25">
      <c r="A588">
        <v>587</v>
      </c>
      <c r="B588">
        <v>4000</v>
      </c>
      <c r="C588">
        <v>1</v>
      </c>
      <c r="D588">
        <v>18</v>
      </c>
    </row>
    <row r="589" spans="1:4" x14ac:dyDescent="0.25">
      <c r="A589">
        <v>588</v>
      </c>
      <c r="B589">
        <v>5000</v>
      </c>
      <c r="C589">
        <v>1</v>
      </c>
      <c r="D589">
        <v>18</v>
      </c>
    </row>
    <row r="590" spans="1:4" x14ac:dyDescent="0.25">
      <c r="A590">
        <v>589</v>
      </c>
      <c r="B590">
        <v>5000</v>
      </c>
      <c r="C590">
        <v>1</v>
      </c>
      <c r="D590">
        <v>18</v>
      </c>
    </row>
    <row r="591" spans="1:4" x14ac:dyDescent="0.25">
      <c r="A591">
        <v>590</v>
      </c>
      <c r="B591">
        <v>5000</v>
      </c>
      <c r="C591">
        <v>1</v>
      </c>
      <c r="D591">
        <v>15</v>
      </c>
    </row>
    <row r="592" spans="1:4" x14ac:dyDescent="0.25">
      <c r="A592">
        <v>591</v>
      </c>
      <c r="B592">
        <v>4000</v>
      </c>
      <c r="C592">
        <v>1</v>
      </c>
      <c r="D592">
        <v>33</v>
      </c>
    </row>
    <row r="593" spans="1:4" x14ac:dyDescent="0.25">
      <c r="A593">
        <v>592</v>
      </c>
      <c r="B593">
        <v>4500</v>
      </c>
      <c r="C593">
        <v>1</v>
      </c>
      <c r="D593">
        <v>65</v>
      </c>
    </row>
    <row r="594" spans="1:4" x14ac:dyDescent="0.25">
      <c r="A594">
        <v>593</v>
      </c>
      <c r="B594">
        <v>4300</v>
      </c>
      <c r="C594">
        <v>1</v>
      </c>
      <c r="D594">
        <v>30</v>
      </c>
    </row>
    <row r="595" spans="1:4" x14ac:dyDescent="0.25">
      <c r="A595">
        <v>594</v>
      </c>
      <c r="B595">
        <v>5000</v>
      </c>
      <c r="C595">
        <v>1</v>
      </c>
      <c r="D595">
        <v>45</v>
      </c>
    </row>
    <row r="596" spans="1:4" x14ac:dyDescent="0.25">
      <c r="A596">
        <v>595</v>
      </c>
      <c r="B596">
        <v>3500</v>
      </c>
      <c r="C596">
        <v>1</v>
      </c>
      <c r="D596">
        <v>18</v>
      </c>
    </row>
    <row r="597" spans="1:4" x14ac:dyDescent="0.25">
      <c r="A597">
        <v>596</v>
      </c>
      <c r="B597">
        <v>2230</v>
      </c>
      <c r="C597">
        <v>0</v>
      </c>
      <c r="D597">
        <v>200</v>
      </c>
    </row>
    <row r="598" spans="1:4" x14ac:dyDescent="0.25">
      <c r="A598">
        <v>597</v>
      </c>
      <c r="B598">
        <v>5000</v>
      </c>
      <c r="C598">
        <v>1</v>
      </c>
      <c r="D598">
        <v>33</v>
      </c>
    </row>
    <row r="599" spans="1:4" x14ac:dyDescent="0.25">
      <c r="A599">
        <v>598</v>
      </c>
      <c r="B599">
        <v>5000</v>
      </c>
      <c r="C599">
        <v>0</v>
      </c>
      <c r="D599">
        <v>200</v>
      </c>
    </row>
    <row r="600" spans="1:4" x14ac:dyDescent="0.25">
      <c r="A600">
        <v>599</v>
      </c>
      <c r="B600">
        <v>5000</v>
      </c>
      <c r="C600">
        <v>1</v>
      </c>
      <c r="D600">
        <v>33</v>
      </c>
    </row>
    <row r="601" spans="1:4" x14ac:dyDescent="0.25">
      <c r="A601">
        <v>600</v>
      </c>
      <c r="B601">
        <v>9800</v>
      </c>
      <c r="C601">
        <v>1</v>
      </c>
      <c r="D601">
        <v>66</v>
      </c>
    </row>
    <row r="602" spans="1:4" x14ac:dyDescent="0.25">
      <c r="A602">
        <v>601</v>
      </c>
      <c r="B602">
        <v>5000</v>
      </c>
      <c r="C602">
        <v>1</v>
      </c>
      <c r="D602">
        <v>80</v>
      </c>
    </row>
    <row r="603" spans="1:4" x14ac:dyDescent="0.25">
      <c r="A603">
        <v>602</v>
      </c>
      <c r="B603">
        <v>4500</v>
      </c>
      <c r="C603">
        <v>1</v>
      </c>
      <c r="D603">
        <v>67</v>
      </c>
    </row>
    <row r="604" spans="1:4" x14ac:dyDescent="0.25">
      <c r="A604">
        <v>603</v>
      </c>
      <c r="B604">
        <v>5080</v>
      </c>
      <c r="C604">
        <v>1</v>
      </c>
      <c r="D604">
        <v>67</v>
      </c>
    </row>
    <row r="605" spans="1:4" x14ac:dyDescent="0.25">
      <c r="A605">
        <v>604</v>
      </c>
      <c r="B605">
        <v>5000</v>
      </c>
      <c r="C605">
        <v>1</v>
      </c>
      <c r="D605">
        <v>33</v>
      </c>
    </row>
    <row r="606" spans="1:4" x14ac:dyDescent="0.25">
      <c r="A606">
        <v>605</v>
      </c>
      <c r="B606">
        <v>5000</v>
      </c>
      <c r="C606">
        <v>1</v>
      </c>
      <c r="D606">
        <v>44</v>
      </c>
    </row>
    <row r="607" spans="1:4" x14ac:dyDescent="0.25">
      <c r="A607">
        <v>606</v>
      </c>
      <c r="B607">
        <v>5000</v>
      </c>
      <c r="C607">
        <v>1</v>
      </c>
      <c r="D607">
        <v>33</v>
      </c>
    </row>
    <row r="608" spans="1:4" x14ac:dyDescent="0.25">
      <c r="A608">
        <v>607</v>
      </c>
      <c r="B608">
        <v>5000</v>
      </c>
      <c r="C608">
        <v>1</v>
      </c>
      <c r="D608">
        <v>30</v>
      </c>
    </row>
    <row r="609" spans="1:4" x14ac:dyDescent="0.25">
      <c r="A609">
        <v>608</v>
      </c>
      <c r="B609">
        <v>5000</v>
      </c>
      <c r="C609">
        <v>1</v>
      </c>
      <c r="D609">
        <v>18</v>
      </c>
    </row>
    <row r="610" spans="1:4" x14ac:dyDescent="0.25">
      <c r="A610">
        <v>609</v>
      </c>
      <c r="B610">
        <v>5000</v>
      </c>
      <c r="C610">
        <v>1</v>
      </c>
      <c r="D610">
        <v>18</v>
      </c>
    </row>
    <row r="611" spans="1:4" x14ac:dyDescent="0.25">
      <c r="A611">
        <v>610</v>
      </c>
      <c r="B611">
        <v>5000</v>
      </c>
      <c r="C611">
        <v>1</v>
      </c>
      <c r="D611">
        <v>18</v>
      </c>
    </row>
    <row r="612" spans="1:4" x14ac:dyDescent="0.25">
      <c r="A612">
        <v>611</v>
      </c>
      <c r="B612">
        <v>5000</v>
      </c>
      <c r="C612">
        <v>0</v>
      </c>
      <c r="D612">
        <v>200</v>
      </c>
    </row>
    <row r="613" spans="1:4" x14ac:dyDescent="0.25">
      <c r="A613">
        <v>612</v>
      </c>
      <c r="B613">
        <v>5000</v>
      </c>
      <c r="C613">
        <v>0</v>
      </c>
      <c r="D613">
        <v>200</v>
      </c>
    </row>
    <row r="614" spans="1:4" x14ac:dyDescent="0.25">
      <c r="A614">
        <v>613</v>
      </c>
      <c r="B614">
        <v>4000</v>
      </c>
      <c r="C614">
        <v>1</v>
      </c>
      <c r="D614">
        <v>33</v>
      </c>
    </row>
    <row r="615" spans="1:4" x14ac:dyDescent="0.25">
      <c r="A615">
        <v>614</v>
      </c>
      <c r="B615">
        <v>3240</v>
      </c>
      <c r="C615">
        <v>0</v>
      </c>
      <c r="D615">
        <v>200</v>
      </c>
    </row>
    <row r="616" spans="1:4" x14ac:dyDescent="0.25">
      <c r="A616">
        <v>615</v>
      </c>
      <c r="B616">
        <v>4000</v>
      </c>
      <c r="C616">
        <v>1</v>
      </c>
      <c r="D616">
        <v>21</v>
      </c>
    </row>
    <row r="617" spans="1:4" x14ac:dyDescent="0.25">
      <c r="A617">
        <v>616</v>
      </c>
      <c r="B617">
        <v>5000</v>
      </c>
      <c r="C617">
        <v>1</v>
      </c>
      <c r="D617">
        <v>18</v>
      </c>
    </row>
    <row r="618" spans="1:4" x14ac:dyDescent="0.25">
      <c r="A618">
        <v>617</v>
      </c>
      <c r="B618">
        <v>4300</v>
      </c>
      <c r="C618">
        <v>1</v>
      </c>
      <c r="D618">
        <v>25</v>
      </c>
    </row>
    <row r="619" spans="1:4" x14ac:dyDescent="0.25">
      <c r="A619">
        <v>618</v>
      </c>
      <c r="B619">
        <v>5000</v>
      </c>
      <c r="C619">
        <v>1</v>
      </c>
      <c r="D619">
        <v>15</v>
      </c>
    </row>
    <row r="620" spans="1:4" x14ac:dyDescent="0.25">
      <c r="A620">
        <v>619</v>
      </c>
      <c r="B620">
        <v>5000</v>
      </c>
      <c r="C620">
        <v>1</v>
      </c>
      <c r="D620">
        <v>67</v>
      </c>
    </row>
    <row r="621" spans="1:4" x14ac:dyDescent="0.25">
      <c r="A621">
        <v>620</v>
      </c>
      <c r="B621">
        <v>5000</v>
      </c>
      <c r="C621">
        <v>1</v>
      </c>
      <c r="D621">
        <v>80</v>
      </c>
    </row>
    <row r="622" spans="1:4" x14ac:dyDescent="0.25">
      <c r="A622">
        <v>621</v>
      </c>
      <c r="B622">
        <v>5000</v>
      </c>
      <c r="C622">
        <v>1</v>
      </c>
      <c r="D622">
        <v>10</v>
      </c>
    </row>
    <row r="623" spans="1:4" x14ac:dyDescent="0.25">
      <c r="A623">
        <v>622</v>
      </c>
      <c r="B623">
        <v>3279</v>
      </c>
      <c r="C623">
        <v>1</v>
      </c>
      <c r="D623">
        <v>200</v>
      </c>
    </row>
    <row r="624" spans="1:4" x14ac:dyDescent="0.25">
      <c r="A624">
        <v>623</v>
      </c>
      <c r="B624">
        <v>4700</v>
      </c>
      <c r="C624">
        <v>1</v>
      </c>
      <c r="D624">
        <v>120</v>
      </c>
    </row>
    <row r="625" spans="1:4" x14ac:dyDescent="0.25">
      <c r="A625">
        <v>624</v>
      </c>
      <c r="B625">
        <v>5000</v>
      </c>
      <c r="C625">
        <v>1</v>
      </c>
      <c r="D625">
        <v>33</v>
      </c>
    </row>
    <row r="626" spans="1:4" x14ac:dyDescent="0.25">
      <c r="A626">
        <v>625</v>
      </c>
      <c r="B626">
        <v>5000</v>
      </c>
      <c r="C626">
        <v>1</v>
      </c>
      <c r="D626">
        <v>33</v>
      </c>
    </row>
    <row r="627" spans="1:4" x14ac:dyDescent="0.25">
      <c r="A627">
        <v>626</v>
      </c>
      <c r="B627">
        <v>5000</v>
      </c>
      <c r="C627">
        <v>1</v>
      </c>
      <c r="D627">
        <v>45</v>
      </c>
    </row>
    <row r="628" spans="1:4" x14ac:dyDescent="0.25">
      <c r="A628">
        <v>627</v>
      </c>
      <c r="B628">
        <v>4700</v>
      </c>
      <c r="C628">
        <v>1</v>
      </c>
      <c r="D628">
        <v>120</v>
      </c>
    </row>
    <row r="629" spans="1:4" x14ac:dyDescent="0.25">
      <c r="A629">
        <v>628</v>
      </c>
      <c r="B629">
        <v>5000</v>
      </c>
      <c r="C629">
        <v>1</v>
      </c>
      <c r="D629">
        <v>120</v>
      </c>
    </row>
    <row r="630" spans="1:4" x14ac:dyDescent="0.25">
      <c r="A630">
        <v>629</v>
      </c>
      <c r="B630">
        <v>5000</v>
      </c>
      <c r="C630">
        <v>0</v>
      </c>
      <c r="D630">
        <v>220</v>
      </c>
    </row>
    <row r="631" spans="1:4" x14ac:dyDescent="0.25">
      <c r="A631">
        <v>630</v>
      </c>
      <c r="B631">
        <v>4500</v>
      </c>
      <c r="C631">
        <v>1</v>
      </c>
      <c r="D631">
        <v>25</v>
      </c>
    </row>
    <row r="632" spans="1:4" x14ac:dyDescent="0.25">
      <c r="A632">
        <v>631</v>
      </c>
      <c r="B632">
        <v>5000</v>
      </c>
      <c r="C632">
        <v>1</v>
      </c>
      <c r="D632">
        <v>18</v>
      </c>
    </row>
    <row r="633" spans="1:4" x14ac:dyDescent="0.25">
      <c r="A633">
        <v>632</v>
      </c>
      <c r="B633">
        <v>4400</v>
      </c>
      <c r="C633">
        <v>1</v>
      </c>
      <c r="D633">
        <v>66</v>
      </c>
    </row>
    <row r="634" spans="1:4" x14ac:dyDescent="0.25">
      <c r="A634">
        <v>633</v>
      </c>
      <c r="B634">
        <v>5000</v>
      </c>
      <c r="C634">
        <v>0</v>
      </c>
      <c r="D634">
        <v>220</v>
      </c>
    </row>
    <row r="635" spans="1:4" x14ac:dyDescent="0.25">
      <c r="A635">
        <v>634</v>
      </c>
      <c r="B635">
        <v>6000</v>
      </c>
      <c r="C635">
        <v>1</v>
      </c>
      <c r="D635">
        <v>65</v>
      </c>
    </row>
    <row r="636" spans="1:4" x14ac:dyDescent="0.25">
      <c r="A636">
        <v>635</v>
      </c>
      <c r="B636">
        <v>4500</v>
      </c>
      <c r="C636">
        <v>1</v>
      </c>
      <c r="D636">
        <v>50</v>
      </c>
    </row>
    <row r="637" spans="1:4" x14ac:dyDescent="0.25">
      <c r="A637">
        <v>636</v>
      </c>
      <c r="B637">
        <v>5000</v>
      </c>
      <c r="C637">
        <v>1</v>
      </c>
      <c r="D637">
        <v>18</v>
      </c>
    </row>
    <row r="638" spans="1:4" x14ac:dyDescent="0.25">
      <c r="A638">
        <v>637</v>
      </c>
      <c r="B638">
        <v>5000</v>
      </c>
      <c r="C638">
        <v>0</v>
      </c>
      <c r="D638">
        <v>220</v>
      </c>
    </row>
    <row r="639" spans="1:4" x14ac:dyDescent="0.25">
      <c r="A639">
        <v>638</v>
      </c>
      <c r="B639">
        <v>5000</v>
      </c>
      <c r="C639">
        <v>0</v>
      </c>
      <c r="D639">
        <v>220</v>
      </c>
    </row>
    <row r="640" spans="1:4" x14ac:dyDescent="0.25">
      <c r="A640">
        <v>639</v>
      </c>
      <c r="B640">
        <v>1821</v>
      </c>
      <c r="C640">
        <v>1</v>
      </c>
      <c r="D640">
        <v>18</v>
      </c>
    </row>
    <row r="641" spans="1:4" x14ac:dyDescent="0.25">
      <c r="A641">
        <v>640</v>
      </c>
      <c r="B641">
        <v>4000</v>
      </c>
      <c r="C641">
        <v>1</v>
      </c>
      <c r="D641">
        <v>10</v>
      </c>
    </row>
    <row r="642" spans="1:4" x14ac:dyDescent="0.25">
      <c r="A642">
        <v>641</v>
      </c>
      <c r="B642">
        <v>5000</v>
      </c>
      <c r="C642">
        <v>1</v>
      </c>
      <c r="D642">
        <v>120</v>
      </c>
    </row>
    <row r="643" spans="1:4" x14ac:dyDescent="0.25">
      <c r="A643">
        <v>642</v>
      </c>
      <c r="B643">
        <v>6000</v>
      </c>
      <c r="C643">
        <v>1</v>
      </c>
      <c r="D643">
        <v>44</v>
      </c>
    </row>
    <row r="644" spans="1:4" x14ac:dyDescent="0.25">
      <c r="A644">
        <v>643</v>
      </c>
      <c r="B644">
        <v>4800</v>
      </c>
      <c r="C644">
        <v>1</v>
      </c>
      <c r="D644">
        <v>33</v>
      </c>
    </row>
    <row r="645" spans="1:4" x14ac:dyDescent="0.25">
      <c r="A645">
        <v>644</v>
      </c>
      <c r="B645">
        <v>4500</v>
      </c>
      <c r="C645">
        <v>1</v>
      </c>
      <c r="D645">
        <v>44</v>
      </c>
    </row>
    <row r="646" spans="1:4" x14ac:dyDescent="0.25">
      <c r="A646">
        <v>645</v>
      </c>
      <c r="B646">
        <v>5000</v>
      </c>
      <c r="C646">
        <v>1</v>
      </c>
      <c r="D646">
        <v>18</v>
      </c>
    </row>
    <row r="647" spans="1:4" x14ac:dyDescent="0.25">
      <c r="A647">
        <v>646</v>
      </c>
      <c r="B647">
        <v>5000</v>
      </c>
      <c r="C647">
        <v>1</v>
      </c>
      <c r="D647">
        <v>33</v>
      </c>
    </row>
    <row r="648" spans="1:4" x14ac:dyDescent="0.25">
      <c r="A648">
        <v>647</v>
      </c>
      <c r="B648">
        <v>5000</v>
      </c>
      <c r="C648">
        <v>1</v>
      </c>
      <c r="D648">
        <v>18</v>
      </c>
    </row>
    <row r="649" spans="1:4" x14ac:dyDescent="0.25">
      <c r="A649">
        <v>648</v>
      </c>
      <c r="B649">
        <v>5000</v>
      </c>
      <c r="C649">
        <v>1</v>
      </c>
      <c r="D649">
        <v>33</v>
      </c>
    </row>
    <row r="650" spans="1:4" x14ac:dyDescent="0.25">
      <c r="A650">
        <v>649</v>
      </c>
      <c r="B650">
        <v>5000</v>
      </c>
      <c r="C650">
        <v>1</v>
      </c>
      <c r="D650">
        <v>18</v>
      </c>
    </row>
    <row r="651" spans="1:4" x14ac:dyDescent="0.25">
      <c r="A651">
        <v>650</v>
      </c>
      <c r="B651">
        <v>4600</v>
      </c>
      <c r="C651">
        <v>1</v>
      </c>
      <c r="D651">
        <v>120</v>
      </c>
    </row>
    <row r="652" spans="1:4" x14ac:dyDescent="0.25">
      <c r="A652">
        <v>651</v>
      </c>
      <c r="B652">
        <v>5000</v>
      </c>
      <c r="C652">
        <v>1</v>
      </c>
      <c r="D652">
        <v>18</v>
      </c>
    </row>
    <row r="653" spans="1:4" x14ac:dyDescent="0.25">
      <c r="A653">
        <v>652</v>
      </c>
      <c r="B653">
        <v>5000</v>
      </c>
      <c r="C653">
        <v>0</v>
      </c>
      <c r="D653">
        <v>220</v>
      </c>
    </row>
    <row r="654" spans="1:4" x14ac:dyDescent="0.25">
      <c r="A654">
        <v>653</v>
      </c>
      <c r="B654">
        <v>5000</v>
      </c>
      <c r="C654">
        <v>1</v>
      </c>
      <c r="D654">
        <v>18</v>
      </c>
    </row>
    <row r="655" spans="1:4" x14ac:dyDescent="0.25">
      <c r="A655">
        <v>654</v>
      </c>
      <c r="B655">
        <v>5000</v>
      </c>
      <c r="C655">
        <v>1</v>
      </c>
      <c r="D655">
        <v>15</v>
      </c>
    </row>
    <row r="656" spans="1:4" x14ac:dyDescent="0.25">
      <c r="A656">
        <v>655</v>
      </c>
      <c r="B656">
        <v>5000</v>
      </c>
      <c r="C656">
        <v>1</v>
      </c>
      <c r="D656">
        <v>18</v>
      </c>
    </row>
    <row r="657" spans="1:4" x14ac:dyDescent="0.25">
      <c r="A657">
        <v>656</v>
      </c>
      <c r="B657">
        <v>5000</v>
      </c>
      <c r="C657">
        <v>1</v>
      </c>
      <c r="D657">
        <v>67</v>
      </c>
    </row>
    <row r="658" spans="1:4" x14ac:dyDescent="0.25">
      <c r="A658">
        <v>657</v>
      </c>
      <c r="B658">
        <v>4520</v>
      </c>
      <c r="C658">
        <v>1</v>
      </c>
      <c r="D658">
        <v>33</v>
      </c>
    </row>
    <row r="659" spans="1:4" x14ac:dyDescent="0.25">
      <c r="A659">
        <v>658</v>
      </c>
      <c r="B659">
        <v>5000</v>
      </c>
      <c r="C659">
        <v>1</v>
      </c>
      <c r="D659">
        <v>33</v>
      </c>
    </row>
    <row r="660" spans="1:4" x14ac:dyDescent="0.25">
      <c r="A660">
        <v>659</v>
      </c>
      <c r="B660">
        <v>5020</v>
      </c>
      <c r="C660">
        <v>1</v>
      </c>
      <c r="D660">
        <v>33</v>
      </c>
    </row>
    <row r="661" spans="1:4" x14ac:dyDescent="0.25">
      <c r="A661">
        <v>660</v>
      </c>
      <c r="B661">
        <v>5000</v>
      </c>
      <c r="C661">
        <v>1</v>
      </c>
      <c r="D661">
        <v>33</v>
      </c>
    </row>
    <row r="662" spans="1:4" x14ac:dyDescent="0.25">
      <c r="A662">
        <v>661</v>
      </c>
      <c r="B662">
        <v>4300</v>
      </c>
      <c r="C662">
        <v>1</v>
      </c>
      <c r="D662">
        <v>25</v>
      </c>
    </row>
    <row r="663" spans="1:4" x14ac:dyDescent="0.25">
      <c r="A663">
        <v>662</v>
      </c>
      <c r="B663">
        <v>5000</v>
      </c>
      <c r="C663">
        <v>1</v>
      </c>
      <c r="D663">
        <v>18</v>
      </c>
    </row>
    <row r="664" spans="1:4" x14ac:dyDescent="0.25">
      <c r="A664">
        <v>663</v>
      </c>
      <c r="B664">
        <v>5000</v>
      </c>
      <c r="C664">
        <v>1</v>
      </c>
      <c r="D664">
        <v>220</v>
      </c>
    </row>
    <row r="665" spans="1:4" x14ac:dyDescent="0.25">
      <c r="A665">
        <v>664</v>
      </c>
      <c r="B665">
        <v>4500</v>
      </c>
      <c r="C665">
        <v>1</v>
      </c>
      <c r="D665">
        <v>25</v>
      </c>
    </row>
    <row r="666" spans="1:4" x14ac:dyDescent="0.25">
      <c r="A666">
        <v>665</v>
      </c>
      <c r="B666">
        <v>4300</v>
      </c>
      <c r="C666">
        <v>1</v>
      </c>
      <c r="D666">
        <v>220</v>
      </c>
    </row>
    <row r="667" spans="1:4" x14ac:dyDescent="0.25">
      <c r="A667">
        <v>666</v>
      </c>
      <c r="B667">
        <v>5000</v>
      </c>
      <c r="C667">
        <v>1</v>
      </c>
      <c r="D667">
        <v>120</v>
      </c>
    </row>
    <row r="668" spans="1:4" x14ac:dyDescent="0.25">
      <c r="A668">
        <v>667</v>
      </c>
      <c r="B668">
        <v>5000</v>
      </c>
      <c r="C668">
        <v>1</v>
      </c>
      <c r="D668">
        <v>15</v>
      </c>
    </row>
    <row r="669" spans="1:4" x14ac:dyDescent="0.25">
      <c r="A669">
        <v>668</v>
      </c>
      <c r="B669">
        <v>5000</v>
      </c>
      <c r="C669">
        <v>1</v>
      </c>
      <c r="D669">
        <v>15</v>
      </c>
    </row>
    <row r="670" spans="1:4" x14ac:dyDescent="0.25">
      <c r="A670">
        <v>669</v>
      </c>
      <c r="B670">
        <v>5000</v>
      </c>
      <c r="C670">
        <v>1</v>
      </c>
      <c r="D670">
        <v>10</v>
      </c>
    </row>
    <row r="671" spans="1:4" x14ac:dyDescent="0.25">
      <c r="A671">
        <v>670</v>
      </c>
      <c r="B671">
        <v>5000</v>
      </c>
      <c r="C671">
        <v>1</v>
      </c>
      <c r="D671">
        <v>18</v>
      </c>
    </row>
    <row r="672" spans="1:4" x14ac:dyDescent="0.25">
      <c r="A672">
        <v>671</v>
      </c>
      <c r="B672">
        <v>5000</v>
      </c>
      <c r="C672">
        <v>1</v>
      </c>
      <c r="D672">
        <v>18</v>
      </c>
    </row>
    <row r="673" spans="1:4" x14ac:dyDescent="0.25">
      <c r="A673">
        <v>672</v>
      </c>
      <c r="B673">
        <v>5100</v>
      </c>
      <c r="C673">
        <v>1</v>
      </c>
      <c r="D673">
        <v>120</v>
      </c>
    </row>
    <row r="674" spans="1:4" x14ac:dyDescent="0.25">
      <c r="A674">
        <v>673</v>
      </c>
      <c r="B674">
        <v>5000</v>
      </c>
      <c r="C674">
        <v>1</v>
      </c>
      <c r="D674">
        <v>33</v>
      </c>
    </row>
    <row r="675" spans="1:4" x14ac:dyDescent="0.25">
      <c r="A675">
        <v>674</v>
      </c>
      <c r="B675">
        <v>4000</v>
      </c>
      <c r="C675">
        <v>1</v>
      </c>
      <c r="D675">
        <v>15</v>
      </c>
    </row>
    <row r="676" spans="1:4" x14ac:dyDescent="0.25">
      <c r="A676">
        <v>675</v>
      </c>
      <c r="B676">
        <v>5000</v>
      </c>
      <c r="C676">
        <v>1</v>
      </c>
      <c r="D676">
        <v>120</v>
      </c>
    </row>
    <row r="677" spans="1:4" x14ac:dyDescent="0.25">
      <c r="A677">
        <v>676</v>
      </c>
      <c r="B677">
        <v>5000</v>
      </c>
      <c r="C677">
        <v>0</v>
      </c>
      <c r="D677">
        <v>220</v>
      </c>
    </row>
    <row r="678" spans="1:4" x14ac:dyDescent="0.25">
      <c r="A678">
        <v>677</v>
      </c>
      <c r="B678">
        <v>5000</v>
      </c>
      <c r="C678">
        <v>0</v>
      </c>
      <c r="D678">
        <v>220</v>
      </c>
    </row>
    <row r="679" spans="1:4" x14ac:dyDescent="0.25">
      <c r="A679">
        <v>678</v>
      </c>
      <c r="B679">
        <v>5000</v>
      </c>
      <c r="C679">
        <v>1</v>
      </c>
      <c r="D679">
        <v>30</v>
      </c>
    </row>
    <row r="680" spans="1:4" x14ac:dyDescent="0.25">
      <c r="A680">
        <v>679</v>
      </c>
      <c r="B680">
        <v>5000</v>
      </c>
      <c r="C680">
        <v>1</v>
      </c>
      <c r="D680">
        <v>80</v>
      </c>
    </row>
    <row r="681" spans="1:4" x14ac:dyDescent="0.25">
      <c r="A681">
        <v>680</v>
      </c>
      <c r="B681">
        <v>5050</v>
      </c>
      <c r="C681">
        <v>1</v>
      </c>
      <c r="D681">
        <v>18</v>
      </c>
    </row>
    <row r="682" spans="1:4" x14ac:dyDescent="0.25">
      <c r="A682">
        <v>681</v>
      </c>
      <c r="B682">
        <v>4300</v>
      </c>
      <c r="C682">
        <v>1</v>
      </c>
      <c r="D682">
        <v>67</v>
      </c>
    </row>
    <row r="683" spans="1:4" x14ac:dyDescent="0.25">
      <c r="A683">
        <v>682</v>
      </c>
      <c r="B683">
        <v>4500</v>
      </c>
      <c r="C683">
        <v>1</v>
      </c>
      <c r="D683">
        <v>33</v>
      </c>
    </row>
    <row r="684" spans="1:4" x14ac:dyDescent="0.25">
      <c r="A684">
        <v>683</v>
      </c>
      <c r="B684">
        <v>4352</v>
      </c>
      <c r="C684">
        <v>1</v>
      </c>
      <c r="D684">
        <v>220</v>
      </c>
    </row>
    <row r="685" spans="1:4" x14ac:dyDescent="0.25">
      <c r="A685">
        <v>684</v>
      </c>
      <c r="B685">
        <v>5000</v>
      </c>
      <c r="C685">
        <v>1</v>
      </c>
      <c r="D685">
        <v>18</v>
      </c>
    </row>
    <row r="686" spans="1:4" x14ac:dyDescent="0.25">
      <c r="A686">
        <v>685</v>
      </c>
      <c r="B686">
        <v>5000</v>
      </c>
      <c r="C686">
        <v>1</v>
      </c>
      <c r="D686">
        <v>33</v>
      </c>
    </row>
    <row r="687" spans="1:4" x14ac:dyDescent="0.25">
      <c r="A687">
        <v>686</v>
      </c>
      <c r="B687">
        <v>6000</v>
      </c>
      <c r="C687">
        <v>1</v>
      </c>
      <c r="D687">
        <v>15</v>
      </c>
    </row>
    <row r="688" spans="1:4" x14ac:dyDescent="0.25">
      <c r="A688">
        <v>687</v>
      </c>
      <c r="B688">
        <v>4310</v>
      </c>
      <c r="C688">
        <v>1</v>
      </c>
      <c r="D688">
        <v>30</v>
      </c>
    </row>
    <row r="689" spans="1:4" x14ac:dyDescent="0.25">
      <c r="A689">
        <v>688</v>
      </c>
      <c r="B689">
        <v>4000</v>
      </c>
      <c r="C689">
        <v>1</v>
      </c>
      <c r="D689">
        <v>45</v>
      </c>
    </row>
    <row r="690" spans="1:4" x14ac:dyDescent="0.25">
      <c r="A690">
        <v>689</v>
      </c>
      <c r="B690">
        <v>4300</v>
      </c>
      <c r="C690">
        <v>1</v>
      </c>
      <c r="D690">
        <v>30</v>
      </c>
    </row>
    <row r="691" spans="1:4" x14ac:dyDescent="0.25">
      <c r="A691">
        <v>690</v>
      </c>
      <c r="B691">
        <v>4000</v>
      </c>
      <c r="C691">
        <v>0</v>
      </c>
      <c r="D691">
        <v>220</v>
      </c>
    </row>
    <row r="692" spans="1:4" x14ac:dyDescent="0.25">
      <c r="A692">
        <v>691</v>
      </c>
      <c r="B692">
        <v>5000</v>
      </c>
      <c r="C692">
        <v>1</v>
      </c>
      <c r="D692">
        <v>18</v>
      </c>
    </row>
    <row r="693" spans="1:4" x14ac:dyDescent="0.25">
      <c r="A693">
        <v>692</v>
      </c>
      <c r="B693">
        <v>4015</v>
      </c>
      <c r="C693">
        <v>1</v>
      </c>
      <c r="D693">
        <v>30</v>
      </c>
    </row>
    <row r="694" spans="1:4" x14ac:dyDescent="0.25">
      <c r="A694">
        <v>693</v>
      </c>
      <c r="B694">
        <v>5000</v>
      </c>
      <c r="C694">
        <v>1</v>
      </c>
      <c r="D694">
        <v>20</v>
      </c>
    </row>
    <row r="695" spans="1:4" x14ac:dyDescent="0.25">
      <c r="A695">
        <v>694</v>
      </c>
      <c r="B695">
        <v>4000</v>
      </c>
      <c r="C695">
        <v>1</v>
      </c>
      <c r="D695">
        <v>15</v>
      </c>
    </row>
    <row r="696" spans="1:4" x14ac:dyDescent="0.25">
      <c r="A696">
        <v>695</v>
      </c>
      <c r="B696">
        <v>4300</v>
      </c>
      <c r="C696">
        <v>1</v>
      </c>
      <c r="D696">
        <v>45</v>
      </c>
    </row>
    <row r="697" spans="1:4" x14ac:dyDescent="0.25">
      <c r="A697">
        <v>696</v>
      </c>
      <c r="B697">
        <v>5000</v>
      </c>
      <c r="C697">
        <v>0</v>
      </c>
      <c r="D697">
        <v>220</v>
      </c>
    </row>
    <row r="698" spans="1:4" x14ac:dyDescent="0.25">
      <c r="A698">
        <v>697</v>
      </c>
      <c r="B698">
        <v>4500</v>
      </c>
      <c r="C698">
        <v>1</v>
      </c>
      <c r="D698">
        <v>18</v>
      </c>
    </row>
    <row r="699" spans="1:4" x14ac:dyDescent="0.25">
      <c r="A699">
        <v>698</v>
      </c>
      <c r="B699">
        <v>4700</v>
      </c>
      <c r="C699">
        <v>1</v>
      </c>
      <c r="D699">
        <v>80</v>
      </c>
    </row>
    <row r="700" spans="1:4" x14ac:dyDescent="0.25">
      <c r="A700">
        <v>699</v>
      </c>
      <c r="B700">
        <v>4000</v>
      </c>
      <c r="C700">
        <v>1</v>
      </c>
      <c r="D700">
        <v>33</v>
      </c>
    </row>
    <row r="701" spans="1:4" x14ac:dyDescent="0.25">
      <c r="A701">
        <v>700</v>
      </c>
      <c r="B701">
        <v>6000</v>
      </c>
      <c r="C701">
        <v>1</v>
      </c>
      <c r="D701">
        <v>65</v>
      </c>
    </row>
    <row r="702" spans="1:4" x14ac:dyDescent="0.25">
      <c r="A702">
        <v>701</v>
      </c>
      <c r="B702">
        <v>4020</v>
      </c>
      <c r="C702">
        <v>1</v>
      </c>
      <c r="D702">
        <v>68</v>
      </c>
    </row>
    <row r="703" spans="1:4" x14ac:dyDescent="0.25">
      <c r="A703">
        <v>702</v>
      </c>
      <c r="B703">
        <v>5000</v>
      </c>
      <c r="C703">
        <v>1</v>
      </c>
      <c r="D703">
        <v>120</v>
      </c>
    </row>
    <row r="704" spans="1:4" x14ac:dyDescent="0.25">
      <c r="A704">
        <v>703</v>
      </c>
      <c r="B704">
        <v>4500</v>
      </c>
      <c r="C704">
        <v>1</v>
      </c>
      <c r="D704">
        <v>66</v>
      </c>
    </row>
    <row r="705" spans="1:4" x14ac:dyDescent="0.25">
      <c r="A705">
        <v>704</v>
      </c>
      <c r="B705">
        <v>5000</v>
      </c>
      <c r="C705">
        <v>0</v>
      </c>
      <c r="D705">
        <v>220</v>
      </c>
    </row>
    <row r="706" spans="1:4" x14ac:dyDescent="0.25">
      <c r="A706">
        <v>705</v>
      </c>
      <c r="B706">
        <v>4600</v>
      </c>
      <c r="C706">
        <v>1</v>
      </c>
      <c r="D706">
        <v>66</v>
      </c>
    </row>
    <row r="707" spans="1:4" x14ac:dyDescent="0.25">
      <c r="A707">
        <v>706</v>
      </c>
      <c r="B707">
        <v>5000</v>
      </c>
      <c r="C707">
        <v>1</v>
      </c>
      <c r="D707">
        <v>67</v>
      </c>
    </row>
    <row r="708" spans="1:4" x14ac:dyDescent="0.25">
      <c r="A708">
        <v>707</v>
      </c>
      <c r="B708">
        <v>3285</v>
      </c>
      <c r="C708">
        <v>1</v>
      </c>
      <c r="D708">
        <v>220</v>
      </c>
    </row>
    <row r="709" spans="1:4" x14ac:dyDescent="0.25">
      <c r="A709">
        <v>708</v>
      </c>
      <c r="B709">
        <v>5000</v>
      </c>
      <c r="C709">
        <v>1</v>
      </c>
      <c r="D709">
        <v>33</v>
      </c>
    </row>
    <row r="710" spans="1:4" x14ac:dyDescent="0.25">
      <c r="A710">
        <v>709</v>
      </c>
      <c r="B710">
        <v>5000</v>
      </c>
      <c r="C710">
        <v>0</v>
      </c>
      <c r="D710">
        <v>220</v>
      </c>
    </row>
    <row r="711" spans="1:4" x14ac:dyDescent="0.25">
      <c r="A711">
        <v>710</v>
      </c>
      <c r="B711">
        <v>5000</v>
      </c>
      <c r="C711">
        <v>0</v>
      </c>
      <c r="D711">
        <v>220</v>
      </c>
    </row>
    <row r="712" spans="1:4" x14ac:dyDescent="0.25">
      <c r="A712">
        <v>711</v>
      </c>
      <c r="B712">
        <v>4500</v>
      </c>
      <c r="C712">
        <v>1</v>
      </c>
      <c r="D712">
        <v>120</v>
      </c>
    </row>
    <row r="713" spans="1:4" x14ac:dyDescent="0.25">
      <c r="A713">
        <v>712</v>
      </c>
      <c r="B713">
        <v>6000</v>
      </c>
      <c r="C713">
        <v>1</v>
      </c>
      <c r="D713">
        <v>18</v>
      </c>
    </row>
    <row r="714" spans="1:4" x14ac:dyDescent="0.25">
      <c r="A714">
        <v>713</v>
      </c>
      <c r="B714">
        <v>4300</v>
      </c>
      <c r="C714">
        <v>1</v>
      </c>
      <c r="D714">
        <v>66</v>
      </c>
    </row>
    <row r="715" spans="1:4" x14ac:dyDescent="0.25">
      <c r="A715">
        <v>714</v>
      </c>
      <c r="B715">
        <v>4000</v>
      </c>
      <c r="C715">
        <v>0</v>
      </c>
      <c r="D715">
        <v>220</v>
      </c>
    </row>
    <row r="716" spans="1:4" x14ac:dyDescent="0.25">
      <c r="A716">
        <v>715</v>
      </c>
      <c r="B716">
        <v>4360</v>
      </c>
      <c r="C716">
        <v>1</v>
      </c>
      <c r="D716">
        <v>66</v>
      </c>
    </row>
    <row r="717" spans="1:4" x14ac:dyDescent="0.25">
      <c r="A717">
        <v>716</v>
      </c>
      <c r="B717">
        <v>5500</v>
      </c>
      <c r="C717">
        <v>1</v>
      </c>
      <c r="D717">
        <v>67</v>
      </c>
    </row>
    <row r="718" spans="1:4" x14ac:dyDescent="0.25">
      <c r="A718">
        <v>717</v>
      </c>
      <c r="B718">
        <v>3000</v>
      </c>
      <c r="C718">
        <v>0</v>
      </c>
      <c r="D718">
        <v>220</v>
      </c>
    </row>
    <row r="719" spans="1:4" x14ac:dyDescent="0.25">
      <c r="A719">
        <v>718</v>
      </c>
      <c r="B719">
        <v>5000</v>
      </c>
      <c r="C719">
        <v>1</v>
      </c>
      <c r="D719">
        <v>30</v>
      </c>
    </row>
    <row r="720" spans="1:4" x14ac:dyDescent="0.25">
      <c r="A720">
        <v>719</v>
      </c>
      <c r="B720">
        <v>4500</v>
      </c>
      <c r="C720">
        <v>1</v>
      </c>
      <c r="D720">
        <v>65</v>
      </c>
    </row>
    <row r="721" spans="1:4" x14ac:dyDescent="0.25">
      <c r="A721">
        <v>720</v>
      </c>
      <c r="B721">
        <v>5000</v>
      </c>
      <c r="C721">
        <v>1</v>
      </c>
      <c r="D721">
        <v>20</v>
      </c>
    </row>
    <row r="722" spans="1:4" x14ac:dyDescent="0.25">
      <c r="A722">
        <v>721</v>
      </c>
      <c r="B722">
        <v>4500</v>
      </c>
      <c r="C722">
        <v>1</v>
      </c>
      <c r="D722">
        <v>65</v>
      </c>
    </row>
    <row r="723" spans="1:4" x14ac:dyDescent="0.25">
      <c r="A723">
        <v>722</v>
      </c>
      <c r="B723">
        <v>6000</v>
      </c>
      <c r="C723">
        <v>1</v>
      </c>
      <c r="D723">
        <v>18</v>
      </c>
    </row>
    <row r="724" spans="1:4" x14ac:dyDescent="0.25">
      <c r="A724">
        <v>723</v>
      </c>
      <c r="B724">
        <v>4000</v>
      </c>
      <c r="C724">
        <v>0</v>
      </c>
      <c r="D724">
        <v>220</v>
      </c>
    </row>
    <row r="725" spans="1:4" x14ac:dyDescent="0.25">
      <c r="A725">
        <v>724</v>
      </c>
      <c r="B725">
        <v>4000</v>
      </c>
      <c r="C725">
        <v>1</v>
      </c>
      <c r="D725">
        <v>33</v>
      </c>
    </row>
    <row r="726" spans="1:4" x14ac:dyDescent="0.25">
      <c r="A726">
        <v>725</v>
      </c>
      <c r="B726">
        <v>5000</v>
      </c>
      <c r="C726">
        <v>1</v>
      </c>
      <c r="D726">
        <v>33</v>
      </c>
    </row>
    <row r="727" spans="1:4" x14ac:dyDescent="0.25">
      <c r="A727">
        <v>726</v>
      </c>
      <c r="B727">
        <v>4500</v>
      </c>
      <c r="C727">
        <v>1</v>
      </c>
      <c r="D727">
        <v>33</v>
      </c>
    </row>
    <row r="728" spans="1:4" x14ac:dyDescent="0.25">
      <c r="A728">
        <v>727</v>
      </c>
      <c r="B728">
        <v>4000</v>
      </c>
      <c r="C728">
        <v>1</v>
      </c>
      <c r="D728">
        <v>25</v>
      </c>
    </row>
    <row r="729" spans="1:4" x14ac:dyDescent="0.25">
      <c r="A729">
        <v>728</v>
      </c>
      <c r="B729">
        <v>5000</v>
      </c>
      <c r="C729">
        <v>1</v>
      </c>
      <c r="D729">
        <v>18</v>
      </c>
    </row>
    <row r="730" spans="1:4" x14ac:dyDescent="0.25">
      <c r="A730">
        <v>729</v>
      </c>
      <c r="B730">
        <v>4000</v>
      </c>
      <c r="C730">
        <v>1</v>
      </c>
      <c r="D730">
        <v>30</v>
      </c>
    </row>
    <row r="731" spans="1:4" x14ac:dyDescent="0.25">
      <c r="A731">
        <v>730</v>
      </c>
      <c r="B731">
        <v>4000</v>
      </c>
      <c r="C731">
        <v>1</v>
      </c>
      <c r="D731">
        <v>20</v>
      </c>
    </row>
    <row r="732" spans="1:4" x14ac:dyDescent="0.25">
      <c r="A732">
        <v>731</v>
      </c>
      <c r="B732">
        <v>5000</v>
      </c>
      <c r="C732">
        <v>0</v>
      </c>
      <c r="D732">
        <v>220</v>
      </c>
    </row>
    <row r="733" spans="1:4" x14ac:dyDescent="0.25">
      <c r="A733">
        <v>732</v>
      </c>
      <c r="B733">
        <v>4000</v>
      </c>
      <c r="C733">
        <v>1</v>
      </c>
      <c r="D733">
        <v>220</v>
      </c>
    </row>
    <row r="734" spans="1:4" x14ac:dyDescent="0.25">
      <c r="A734">
        <v>733</v>
      </c>
      <c r="B734">
        <v>5000</v>
      </c>
      <c r="C734">
        <v>1</v>
      </c>
      <c r="D734">
        <v>10</v>
      </c>
    </row>
    <row r="735" spans="1:4" x14ac:dyDescent="0.25">
      <c r="A735">
        <v>734</v>
      </c>
      <c r="B735">
        <v>5000</v>
      </c>
      <c r="C735">
        <v>0</v>
      </c>
      <c r="D735">
        <v>220</v>
      </c>
    </row>
    <row r="736" spans="1:4" x14ac:dyDescent="0.25">
      <c r="A736">
        <v>735</v>
      </c>
      <c r="B736">
        <v>5000</v>
      </c>
      <c r="C736">
        <v>1</v>
      </c>
      <c r="D736">
        <v>67</v>
      </c>
    </row>
    <row r="737" spans="1:4" x14ac:dyDescent="0.25">
      <c r="A737">
        <v>736</v>
      </c>
      <c r="B737">
        <v>5000</v>
      </c>
      <c r="C737">
        <v>1</v>
      </c>
      <c r="D737">
        <v>120</v>
      </c>
    </row>
    <row r="738" spans="1:4" x14ac:dyDescent="0.25">
      <c r="A738">
        <v>737</v>
      </c>
      <c r="B738">
        <v>4500</v>
      </c>
      <c r="C738">
        <v>1</v>
      </c>
      <c r="D738">
        <v>100</v>
      </c>
    </row>
    <row r="739" spans="1:4" x14ac:dyDescent="0.25">
      <c r="A739">
        <v>738</v>
      </c>
      <c r="B739">
        <v>3240</v>
      </c>
      <c r="C739">
        <v>0</v>
      </c>
      <c r="D739">
        <v>220</v>
      </c>
    </row>
    <row r="740" spans="1:4" x14ac:dyDescent="0.25">
      <c r="A740">
        <v>739</v>
      </c>
      <c r="B740">
        <v>6000</v>
      </c>
      <c r="C740">
        <v>1</v>
      </c>
      <c r="D740">
        <v>18</v>
      </c>
    </row>
    <row r="741" spans="1:4" x14ac:dyDescent="0.25">
      <c r="A741">
        <v>740</v>
      </c>
      <c r="B741">
        <v>4323</v>
      </c>
      <c r="C741">
        <v>1</v>
      </c>
      <c r="D741">
        <v>220</v>
      </c>
    </row>
    <row r="742" spans="1:4" x14ac:dyDescent="0.25">
      <c r="A742">
        <v>741</v>
      </c>
      <c r="B742">
        <v>4830</v>
      </c>
      <c r="C742">
        <v>1</v>
      </c>
      <c r="D742">
        <v>67</v>
      </c>
    </row>
    <row r="743" spans="1:4" x14ac:dyDescent="0.25">
      <c r="A743">
        <v>742</v>
      </c>
      <c r="B743">
        <v>6000</v>
      </c>
      <c r="C743">
        <v>1</v>
      </c>
      <c r="D743">
        <v>44</v>
      </c>
    </row>
    <row r="744" spans="1:4" x14ac:dyDescent="0.25">
      <c r="A744">
        <v>743</v>
      </c>
      <c r="B744">
        <v>5000</v>
      </c>
      <c r="C744">
        <v>1</v>
      </c>
      <c r="D744">
        <v>33</v>
      </c>
    </row>
    <row r="745" spans="1:4" x14ac:dyDescent="0.25">
      <c r="A745">
        <v>744</v>
      </c>
      <c r="B745">
        <v>4200</v>
      </c>
      <c r="C745">
        <v>1</v>
      </c>
      <c r="D745">
        <v>67</v>
      </c>
    </row>
    <row r="746" spans="1:4" x14ac:dyDescent="0.25">
      <c r="A746">
        <v>745</v>
      </c>
      <c r="B746">
        <v>5000</v>
      </c>
      <c r="C746">
        <v>1</v>
      </c>
      <c r="D746">
        <v>80</v>
      </c>
    </row>
    <row r="747" spans="1:4" x14ac:dyDescent="0.25">
      <c r="A747">
        <v>746</v>
      </c>
      <c r="B747">
        <v>5000</v>
      </c>
      <c r="C747">
        <v>1</v>
      </c>
      <c r="D747">
        <v>65</v>
      </c>
    </row>
    <row r="748" spans="1:4" x14ac:dyDescent="0.25">
      <c r="A748">
        <v>747</v>
      </c>
      <c r="B748">
        <v>5000</v>
      </c>
      <c r="C748">
        <v>0</v>
      </c>
      <c r="D748">
        <v>220</v>
      </c>
    </row>
    <row r="749" spans="1:4" x14ac:dyDescent="0.25">
      <c r="A749">
        <v>748</v>
      </c>
      <c r="B749">
        <v>4000</v>
      </c>
      <c r="C749">
        <v>1</v>
      </c>
      <c r="D749">
        <v>22</v>
      </c>
    </row>
    <row r="750" spans="1:4" x14ac:dyDescent="0.25">
      <c r="A750">
        <v>749</v>
      </c>
      <c r="B750">
        <v>5000</v>
      </c>
      <c r="C750">
        <v>1</v>
      </c>
      <c r="D750">
        <v>15</v>
      </c>
    </row>
    <row r="751" spans="1:4" x14ac:dyDescent="0.25">
      <c r="A751">
        <v>750</v>
      </c>
      <c r="B751">
        <v>4500</v>
      </c>
      <c r="C751">
        <v>1</v>
      </c>
      <c r="D751">
        <v>45</v>
      </c>
    </row>
    <row r="752" spans="1:4" x14ac:dyDescent="0.25">
      <c r="A752">
        <v>751</v>
      </c>
      <c r="B752">
        <v>5000</v>
      </c>
      <c r="C752">
        <v>1</v>
      </c>
      <c r="D752">
        <v>18</v>
      </c>
    </row>
    <row r="753" spans="1:4" x14ac:dyDescent="0.25">
      <c r="A753">
        <v>752</v>
      </c>
      <c r="B753">
        <v>5160</v>
      </c>
      <c r="C753">
        <v>1</v>
      </c>
      <c r="D753">
        <v>67</v>
      </c>
    </row>
    <row r="754" spans="1:4" x14ac:dyDescent="0.25">
      <c r="A754">
        <v>753</v>
      </c>
      <c r="B754">
        <v>5000</v>
      </c>
      <c r="C754">
        <v>1</v>
      </c>
      <c r="D754">
        <v>80</v>
      </c>
    </row>
    <row r="755" spans="1:4" x14ac:dyDescent="0.25">
      <c r="A755">
        <v>754</v>
      </c>
      <c r="B755">
        <v>5000</v>
      </c>
      <c r="C755">
        <v>0</v>
      </c>
      <c r="D755">
        <v>220</v>
      </c>
    </row>
    <row r="756" spans="1:4" x14ac:dyDescent="0.25">
      <c r="A756">
        <v>755</v>
      </c>
      <c r="B756">
        <v>5000</v>
      </c>
      <c r="C756">
        <v>1</v>
      </c>
      <c r="D756">
        <v>18</v>
      </c>
    </row>
    <row r="757" spans="1:4" x14ac:dyDescent="0.25">
      <c r="A757">
        <v>756</v>
      </c>
      <c r="B757">
        <v>5000</v>
      </c>
      <c r="C757">
        <v>0</v>
      </c>
      <c r="D757">
        <v>220</v>
      </c>
    </row>
    <row r="758" spans="1:4" x14ac:dyDescent="0.25">
      <c r="A758">
        <v>757</v>
      </c>
      <c r="B758">
        <v>4352</v>
      </c>
      <c r="C758">
        <v>1</v>
      </c>
      <c r="D758">
        <v>220</v>
      </c>
    </row>
    <row r="759" spans="1:4" x14ac:dyDescent="0.25">
      <c r="A759">
        <v>758</v>
      </c>
      <c r="B759">
        <v>5000</v>
      </c>
      <c r="C759">
        <v>0</v>
      </c>
      <c r="D759">
        <v>220</v>
      </c>
    </row>
    <row r="760" spans="1:4" x14ac:dyDescent="0.25">
      <c r="A760">
        <v>759</v>
      </c>
      <c r="B760">
        <v>4050</v>
      </c>
      <c r="C760">
        <v>1</v>
      </c>
      <c r="D760">
        <v>44</v>
      </c>
    </row>
    <row r="761" spans="1:4" x14ac:dyDescent="0.25">
      <c r="A761">
        <v>760</v>
      </c>
      <c r="B761">
        <v>6000</v>
      </c>
      <c r="C761">
        <v>0</v>
      </c>
      <c r="D761">
        <v>220</v>
      </c>
    </row>
    <row r="762" spans="1:4" x14ac:dyDescent="0.25">
      <c r="A762">
        <v>761</v>
      </c>
      <c r="B762">
        <v>4800</v>
      </c>
      <c r="C762">
        <v>1</v>
      </c>
      <c r="D762">
        <v>67</v>
      </c>
    </row>
    <row r="763" spans="1:4" x14ac:dyDescent="0.25">
      <c r="A763">
        <v>762</v>
      </c>
      <c r="B763">
        <v>5000</v>
      </c>
      <c r="C763">
        <v>0</v>
      </c>
      <c r="D763">
        <v>220</v>
      </c>
    </row>
    <row r="764" spans="1:4" x14ac:dyDescent="0.25">
      <c r="A764">
        <v>763</v>
      </c>
      <c r="B764">
        <v>5000</v>
      </c>
      <c r="C764">
        <v>1</v>
      </c>
      <c r="D764">
        <v>15</v>
      </c>
    </row>
    <row r="765" spans="1:4" x14ac:dyDescent="0.25">
      <c r="A765">
        <v>764</v>
      </c>
      <c r="B765">
        <v>5000</v>
      </c>
      <c r="C765">
        <v>1</v>
      </c>
      <c r="D765">
        <v>220</v>
      </c>
    </row>
    <row r="766" spans="1:4" x14ac:dyDescent="0.25">
      <c r="A766">
        <v>765</v>
      </c>
      <c r="B766">
        <v>5000</v>
      </c>
      <c r="C766">
        <v>1</v>
      </c>
      <c r="D766">
        <v>18</v>
      </c>
    </row>
    <row r="767" spans="1:4" x14ac:dyDescent="0.25">
      <c r="A767">
        <v>766</v>
      </c>
      <c r="B767">
        <v>5020</v>
      </c>
      <c r="C767">
        <v>1</v>
      </c>
      <c r="D767">
        <v>67</v>
      </c>
    </row>
    <row r="768" spans="1:4" x14ac:dyDescent="0.25">
      <c r="A768">
        <v>767</v>
      </c>
      <c r="B768">
        <v>5000</v>
      </c>
      <c r="C768">
        <v>1</v>
      </c>
      <c r="D768">
        <v>18</v>
      </c>
    </row>
    <row r="769" spans="1:4" x14ac:dyDescent="0.25">
      <c r="A769">
        <v>768</v>
      </c>
      <c r="B769">
        <v>5000</v>
      </c>
      <c r="C769">
        <v>1</v>
      </c>
      <c r="D769">
        <v>220</v>
      </c>
    </row>
    <row r="770" spans="1:4" x14ac:dyDescent="0.25">
      <c r="A770">
        <v>769</v>
      </c>
      <c r="B770">
        <v>4230</v>
      </c>
      <c r="C770">
        <v>0</v>
      </c>
      <c r="D770">
        <v>220</v>
      </c>
    </row>
    <row r="771" spans="1:4" x14ac:dyDescent="0.25">
      <c r="A771">
        <v>770</v>
      </c>
      <c r="B771">
        <v>4000</v>
      </c>
      <c r="C771">
        <v>0</v>
      </c>
      <c r="D771">
        <v>220</v>
      </c>
    </row>
    <row r="772" spans="1:4" x14ac:dyDescent="0.25">
      <c r="A772">
        <v>771</v>
      </c>
      <c r="B772">
        <v>6000</v>
      </c>
      <c r="C772">
        <v>1</v>
      </c>
      <c r="D772">
        <v>18</v>
      </c>
    </row>
    <row r="773" spans="1:4" x14ac:dyDescent="0.25">
      <c r="A773">
        <v>772</v>
      </c>
      <c r="B773">
        <v>4800</v>
      </c>
      <c r="C773">
        <v>1</v>
      </c>
      <c r="D773">
        <v>25</v>
      </c>
    </row>
    <row r="774" spans="1:4" x14ac:dyDescent="0.25">
      <c r="A774">
        <v>773</v>
      </c>
      <c r="B774">
        <v>5000</v>
      </c>
      <c r="C774">
        <v>1</v>
      </c>
      <c r="D774">
        <v>33</v>
      </c>
    </row>
    <row r="775" spans="1:4" x14ac:dyDescent="0.25">
      <c r="A775">
        <v>774</v>
      </c>
      <c r="B775">
        <v>4500</v>
      </c>
      <c r="C775">
        <v>1</v>
      </c>
      <c r="D775">
        <v>25</v>
      </c>
    </row>
    <row r="776" spans="1:4" x14ac:dyDescent="0.25">
      <c r="A776">
        <v>775</v>
      </c>
      <c r="B776">
        <v>4300</v>
      </c>
      <c r="C776">
        <v>1</v>
      </c>
      <c r="D776">
        <v>30</v>
      </c>
    </row>
    <row r="777" spans="1:4" x14ac:dyDescent="0.25">
      <c r="A777">
        <v>776</v>
      </c>
      <c r="B777">
        <v>4200</v>
      </c>
      <c r="C777">
        <v>1</v>
      </c>
      <c r="D777">
        <v>40</v>
      </c>
    </row>
    <row r="778" spans="1:4" x14ac:dyDescent="0.25">
      <c r="A778">
        <v>777</v>
      </c>
      <c r="B778">
        <v>5000</v>
      </c>
      <c r="C778">
        <v>0</v>
      </c>
      <c r="D778">
        <v>220</v>
      </c>
    </row>
    <row r="779" spans="1:4" x14ac:dyDescent="0.25">
      <c r="A779">
        <v>778</v>
      </c>
      <c r="B779">
        <v>3700</v>
      </c>
      <c r="C779">
        <v>1</v>
      </c>
      <c r="D779">
        <v>220</v>
      </c>
    </row>
    <row r="780" spans="1:4" x14ac:dyDescent="0.25">
      <c r="A780">
        <v>779</v>
      </c>
      <c r="B780">
        <v>4030</v>
      </c>
      <c r="C780">
        <v>0</v>
      </c>
      <c r="D780">
        <v>220</v>
      </c>
    </row>
    <row r="781" spans="1:4" x14ac:dyDescent="0.25">
      <c r="A781">
        <v>780</v>
      </c>
      <c r="B781">
        <v>3315</v>
      </c>
      <c r="C781">
        <v>0</v>
      </c>
      <c r="D781">
        <v>220</v>
      </c>
    </row>
    <row r="782" spans="1:4" x14ac:dyDescent="0.25">
      <c r="A782">
        <v>781</v>
      </c>
      <c r="B782">
        <v>3500</v>
      </c>
      <c r="C782">
        <v>1</v>
      </c>
      <c r="D782">
        <v>220</v>
      </c>
    </row>
    <row r="783" spans="1:4" x14ac:dyDescent="0.25">
      <c r="A783">
        <v>782</v>
      </c>
      <c r="B783">
        <v>5000</v>
      </c>
      <c r="C783">
        <v>1</v>
      </c>
      <c r="D783">
        <v>120</v>
      </c>
    </row>
    <row r="784" spans="1:4" x14ac:dyDescent="0.25">
      <c r="A784">
        <v>783</v>
      </c>
      <c r="B784">
        <v>6000</v>
      </c>
      <c r="C784">
        <v>1</v>
      </c>
      <c r="D784">
        <v>15</v>
      </c>
    </row>
    <row r="785" spans="1:4" x14ac:dyDescent="0.25">
      <c r="A785">
        <v>784</v>
      </c>
      <c r="B785">
        <v>5000</v>
      </c>
      <c r="C785">
        <v>1</v>
      </c>
      <c r="D785">
        <v>220</v>
      </c>
    </row>
    <row r="786" spans="1:4" x14ac:dyDescent="0.25">
      <c r="A786">
        <v>785</v>
      </c>
      <c r="B786">
        <v>5000</v>
      </c>
      <c r="C786">
        <v>1</v>
      </c>
      <c r="D786">
        <v>220</v>
      </c>
    </row>
    <row r="787" spans="1:4" x14ac:dyDescent="0.25">
      <c r="A787">
        <v>786</v>
      </c>
      <c r="B787">
        <v>5080</v>
      </c>
      <c r="C787">
        <v>1</v>
      </c>
      <c r="D787">
        <v>120</v>
      </c>
    </row>
    <row r="788" spans="1:4" x14ac:dyDescent="0.25">
      <c r="A788">
        <v>787</v>
      </c>
      <c r="B788">
        <v>5000</v>
      </c>
      <c r="C788">
        <v>1</v>
      </c>
      <c r="D788">
        <v>18</v>
      </c>
    </row>
    <row r="789" spans="1:4" x14ac:dyDescent="0.25">
      <c r="A789">
        <v>788</v>
      </c>
      <c r="B789">
        <v>5000</v>
      </c>
      <c r="C789">
        <v>1</v>
      </c>
      <c r="D789">
        <v>80</v>
      </c>
    </row>
    <row r="790" spans="1:4" x14ac:dyDescent="0.25">
      <c r="A790">
        <v>789</v>
      </c>
      <c r="B790">
        <v>4325</v>
      </c>
      <c r="C790">
        <v>1</v>
      </c>
      <c r="D790">
        <v>220</v>
      </c>
    </row>
    <row r="791" spans="1:4" x14ac:dyDescent="0.25">
      <c r="A791">
        <v>790</v>
      </c>
      <c r="B791">
        <v>3200</v>
      </c>
      <c r="C791">
        <v>1</v>
      </c>
      <c r="D791">
        <v>220</v>
      </c>
    </row>
    <row r="792" spans="1:4" x14ac:dyDescent="0.25">
      <c r="A792">
        <v>791</v>
      </c>
      <c r="B792">
        <v>5100</v>
      </c>
      <c r="C792">
        <v>1</v>
      </c>
      <c r="D792">
        <v>18</v>
      </c>
    </row>
    <row r="793" spans="1:4" x14ac:dyDescent="0.25">
      <c r="A793">
        <v>792</v>
      </c>
      <c r="B793">
        <v>5000</v>
      </c>
      <c r="C793">
        <v>1</v>
      </c>
      <c r="D793">
        <v>18</v>
      </c>
    </row>
    <row r="794" spans="1:4" x14ac:dyDescent="0.25">
      <c r="A794">
        <v>793</v>
      </c>
      <c r="B794">
        <v>5050</v>
      </c>
      <c r="C794">
        <v>0</v>
      </c>
      <c r="D794">
        <v>220</v>
      </c>
    </row>
    <row r="795" spans="1:4" x14ac:dyDescent="0.25">
      <c r="A795">
        <v>794</v>
      </c>
      <c r="B795">
        <v>5000</v>
      </c>
      <c r="C795">
        <v>1</v>
      </c>
      <c r="D795">
        <v>33</v>
      </c>
    </row>
    <row r="796" spans="1:4" x14ac:dyDescent="0.25">
      <c r="A796">
        <v>795</v>
      </c>
      <c r="B796">
        <v>5000</v>
      </c>
      <c r="C796">
        <v>1</v>
      </c>
      <c r="D796">
        <v>18</v>
      </c>
    </row>
    <row r="797" spans="1:4" x14ac:dyDescent="0.25">
      <c r="A797">
        <v>796</v>
      </c>
      <c r="B797">
        <v>5000</v>
      </c>
      <c r="C797">
        <v>1</v>
      </c>
      <c r="D797">
        <v>10</v>
      </c>
    </row>
    <row r="798" spans="1:4" x14ac:dyDescent="0.25">
      <c r="A798">
        <v>797</v>
      </c>
      <c r="B798">
        <v>5000</v>
      </c>
      <c r="C798">
        <v>1</v>
      </c>
      <c r="D798">
        <v>120</v>
      </c>
    </row>
    <row r="799" spans="1:4" x14ac:dyDescent="0.25">
      <c r="A799">
        <v>798</v>
      </c>
      <c r="B799">
        <v>5000</v>
      </c>
      <c r="C799">
        <v>1</v>
      </c>
      <c r="D799">
        <v>33</v>
      </c>
    </row>
    <row r="800" spans="1:4" x14ac:dyDescent="0.25">
      <c r="A800">
        <v>799</v>
      </c>
      <c r="B800">
        <v>5000</v>
      </c>
      <c r="C800">
        <v>1</v>
      </c>
      <c r="D800">
        <v>33</v>
      </c>
    </row>
    <row r="801" spans="1:4" x14ac:dyDescent="0.25">
      <c r="A801">
        <v>800</v>
      </c>
      <c r="B801">
        <v>4500</v>
      </c>
      <c r="C801">
        <v>1</v>
      </c>
      <c r="D801">
        <v>220</v>
      </c>
    </row>
    <row r="802" spans="1:4" x14ac:dyDescent="0.25">
      <c r="A802">
        <v>801</v>
      </c>
      <c r="B802">
        <v>6000</v>
      </c>
      <c r="C802">
        <v>1</v>
      </c>
      <c r="D802">
        <v>220</v>
      </c>
    </row>
    <row r="803" spans="1:4" x14ac:dyDescent="0.25">
      <c r="A803">
        <v>802</v>
      </c>
      <c r="B803">
        <v>4500</v>
      </c>
      <c r="C803">
        <v>1</v>
      </c>
      <c r="D803">
        <v>80</v>
      </c>
    </row>
    <row r="804" spans="1:4" x14ac:dyDescent="0.25">
      <c r="A804">
        <v>803</v>
      </c>
      <c r="B804">
        <v>5000</v>
      </c>
      <c r="C804">
        <v>1</v>
      </c>
      <c r="D804">
        <v>220</v>
      </c>
    </row>
    <row r="805" spans="1:4" x14ac:dyDescent="0.25">
      <c r="A805">
        <v>804</v>
      </c>
      <c r="B805">
        <v>5000</v>
      </c>
      <c r="C805">
        <v>1</v>
      </c>
      <c r="D805">
        <v>33</v>
      </c>
    </row>
    <row r="806" spans="1:4" x14ac:dyDescent="0.25">
      <c r="A806">
        <v>805</v>
      </c>
      <c r="B806">
        <v>6000</v>
      </c>
      <c r="C806">
        <v>0</v>
      </c>
      <c r="D806">
        <v>220</v>
      </c>
    </row>
    <row r="807" spans="1:4" x14ac:dyDescent="0.25">
      <c r="A807">
        <v>806</v>
      </c>
      <c r="B807">
        <v>4500</v>
      </c>
      <c r="C807">
        <v>1</v>
      </c>
      <c r="D807">
        <v>67</v>
      </c>
    </row>
    <row r="808" spans="1:4" x14ac:dyDescent="0.25">
      <c r="A808">
        <v>807</v>
      </c>
      <c r="B808">
        <v>5000</v>
      </c>
      <c r="C808">
        <v>1</v>
      </c>
      <c r="D808">
        <v>18</v>
      </c>
    </row>
    <row r="809" spans="1:4" x14ac:dyDescent="0.25">
      <c r="A809">
        <v>808</v>
      </c>
      <c r="B809">
        <v>5000</v>
      </c>
      <c r="C809">
        <v>1</v>
      </c>
      <c r="D809">
        <v>67</v>
      </c>
    </row>
    <row r="810" spans="1:4" x14ac:dyDescent="0.25">
      <c r="A810">
        <v>809</v>
      </c>
      <c r="B810">
        <v>5000</v>
      </c>
      <c r="C810">
        <v>1</v>
      </c>
      <c r="D810">
        <v>18</v>
      </c>
    </row>
    <row r="811" spans="1:4" x14ac:dyDescent="0.25">
      <c r="A811">
        <v>810</v>
      </c>
      <c r="B811">
        <v>6000</v>
      </c>
      <c r="C811">
        <v>1</v>
      </c>
      <c r="D811">
        <v>18</v>
      </c>
    </row>
    <row r="812" spans="1:4" x14ac:dyDescent="0.25">
      <c r="A812">
        <v>811</v>
      </c>
      <c r="B812">
        <v>5000</v>
      </c>
      <c r="C812">
        <v>1</v>
      </c>
      <c r="D812">
        <v>18</v>
      </c>
    </row>
    <row r="813" spans="1:4" x14ac:dyDescent="0.25">
      <c r="A813">
        <v>812</v>
      </c>
      <c r="B813">
        <v>4800</v>
      </c>
      <c r="C813">
        <v>0</v>
      </c>
      <c r="D813">
        <v>220</v>
      </c>
    </row>
    <row r="814" spans="1:4" x14ac:dyDescent="0.25">
      <c r="A814">
        <v>813</v>
      </c>
      <c r="B814">
        <v>5020</v>
      </c>
      <c r="C814">
        <v>1</v>
      </c>
      <c r="D814">
        <v>18</v>
      </c>
    </row>
    <row r="815" spans="1:4" x14ac:dyDescent="0.25">
      <c r="A815">
        <v>814</v>
      </c>
      <c r="B815">
        <v>3240</v>
      </c>
      <c r="C815">
        <v>1</v>
      </c>
      <c r="D815">
        <v>220</v>
      </c>
    </row>
    <row r="816" spans="1:4" x14ac:dyDescent="0.25">
      <c r="A816">
        <v>815</v>
      </c>
      <c r="B816">
        <v>5000</v>
      </c>
      <c r="C816">
        <v>0</v>
      </c>
      <c r="D816">
        <v>220</v>
      </c>
    </row>
    <row r="817" spans="1:4" x14ac:dyDescent="0.25">
      <c r="A817">
        <v>816</v>
      </c>
      <c r="B817">
        <v>4500</v>
      </c>
      <c r="C817">
        <v>1</v>
      </c>
      <c r="D817">
        <v>65</v>
      </c>
    </row>
    <row r="818" spans="1:4" x14ac:dyDescent="0.25">
      <c r="A818">
        <v>817</v>
      </c>
      <c r="B818">
        <v>4500</v>
      </c>
      <c r="C818">
        <v>1</v>
      </c>
      <c r="D818">
        <v>67</v>
      </c>
    </row>
    <row r="819" spans="1:4" x14ac:dyDescent="0.25">
      <c r="A819">
        <v>818</v>
      </c>
      <c r="B819">
        <v>2000</v>
      </c>
      <c r="C819">
        <v>0</v>
      </c>
      <c r="D819">
        <v>220</v>
      </c>
    </row>
    <row r="820" spans="1:4" x14ac:dyDescent="0.25">
      <c r="A820">
        <v>819</v>
      </c>
      <c r="B820">
        <v>4250</v>
      </c>
      <c r="C820">
        <v>1</v>
      </c>
      <c r="D820">
        <v>33</v>
      </c>
    </row>
    <row r="821" spans="1:4" x14ac:dyDescent="0.25">
      <c r="A821">
        <v>820</v>
      </c>
      <c r="B821">
        <v>5000</v>
      </c>
      <c r="C821">
        <v>1</v>
      </c>
      <c r="D821">
        <v>18</v>
      </c>
    </row>
    <row r="822" spans="1:4" x14ac:dyDescent="0.25">
      <c r="A822">
        <v>821</v>
      </c>
      <c r="B822">
        <v>4520</v>
      </c>
      <c r="C822">
        <v>1</v>
      </c>
      <c r="D822">
        <v>33</v>
      </c>
    </row>
    <row r="823" spans="1:4" x14ac:dyDescent="0.25">
      <c r="A823">
        <v>822</v>
      </c>
      <c r="B823">
        <v>5000</v>
      </c>
      <c r="C823">
        <v>1</v>
      </c>
      <c r="D823">
        <v>120</v>
      </c>
    </row>
    <row r="824" spans="1:4" x14ac:dyDescent="0.25">
      <c r="A824">
        <v>823</v>
      </c>
      <c r="B824">
        <v>7000</v>
      </c>
      <c r="C824">
        <v>1</v>
      </c>
      <c r="D824">
        <v>220</v>
      </c>
    </row>
    <row r="825" spans="1:4" x14ac:dyDescent="0.25">
      <c r="A825">
        <v>824</v>
      </c>
      <c r="B825">
        <v>5000</v>
      </c>
      <c r="C825">
        <v>1</v>
      </c>
      <c r="D825">
        <v>18</v>
      </c>
    </row>
    <row r="826" spans="1:4" x14ac:dyDescent="0.25">
      <c r="A826">
        <v>825</v>
      </c>
      <c r="B826">
        <v>4830</v>
      </c>
      <c r="C826">
        <v>0</v>
      </c>
      <c r="D826">
        <v>220</v>
      </c>
    </row>
    <row r="827" spans="1:4" x14ac:dyDescent="0.25">
      <c r="A827">
        <v>826</v>
      </c>
      <c r="B827">
        <v>5000</v>
      </c>
      <c r="C827">
        <v>1</v>
      </c>
      <c r="D827">
        <v>10</v>
      </c>
    </row>
    <row r="828" spans="1:4" x14ac:dyDescent="0.25">
      <c r="A828">
        <v>827</v>
      </c>
      <c r="B828">
        <v>4300</v>
      </c>
      <c r="C828">
        <v>1</v>
      </c>
      <c r="D828">
        <v>30</v>
      </c>
    </row>
    <row r="829" spans="1:4" x14ac:dyDescent="0.25">
      <c r="A829">
        <v>828</v>
      </c>
      <c r="B829">
        <v>3000</v>
      </c>
      <c r="C829">
        <v>0</v>
      </c>
      <c r="D829">
        <v>220</v>
      </c>
    </row>
    <row r="830" spans="1:4" x14ac:dyDescent="0.25">
      <c r="A830">
        <v>829</v>
      </c>
      <c r="B830">
        <v>4300</v>
      </c>
      <c r="C830">
        <v>1</v>
      </c>
      <c r="D830">
        <v>65</v>
      </c>
    </row>
    <row r="831" spans="1:4" x14ac:dyDescent="0.25">
      <c r="A831">
        <v>830</v>
      </c>
      <c r="B831">
        <v>4230</v>
      </c>
      <c r="C831">
        <v>0</v>
      </c>
      <c r="D831">
        <v>220</v>
      </c>
    </row>
    <row r="832" spans="1:4" x14ac:dyDescent="0.25">
      <c r="A832">
        <v>831</v>
      </c>
      <c r="B832">
        <v>3600</v>
      </c>
      <c r="C832">
        <v>1</v>
      </c>
      <c r="D832">
        <v>18</v>
      </c>
    </row>
    <row r="833" spans="1:4" x14ac:dyDescent="0.25">
      <c r="A833">
        <v>832</v>
      </c>
      <c r="B833">
        <v>4030</v>
      </c>
      <c r="C833">
        <v>0</v>
      </c>
      <c r="D833">
        <v>220</v>
      </c>
    </row>
    <row r="834" spans="1:4" x14ac:dyDescent="0.25">
      <c r="A834">
        <v>833</v>
      </c>
      <c r="B834">
        <v>4200</v>
      </c>
      <c r="C834">
        <v>1</v>
      </c>
      <c r="D834">
        <v>40</v>
      </c>
    </row>
    <row r="835" spans="1:4" x14ac:dyDescent="0.25">
      <c r="A835">
        <v>834</v>
      </c>
      <c r="B835">
        <v>5000</v>
      </c>
      <c r="C835">
        <v>1</v>
      </c>
      <c r="D835">
        <v>18</v>
      </c>
    </row>
    <row r="836" spans="1:4" x14ac:dyDescent="0.25">
      <c r="A836">
        <v>835</v>
      </c>
      <c r="B836">
        <v>5000</v>
      </c>
      <c r="C836">
        <v>1</v>
      </c>
      <c r="D836">
        <v>18</v>
      </c>
    </row>
    <row r="837" spans="1:4" x14ac:dyDescent="0.25">
      <c r="A837">
        <v>836</v>
      </c>
      <c r="B837">
        <v>5020</v>
      </c>
      <c r="C837">
        <v>1</v>
      </c>
      <c r="D837">
        <v>22</v>
      </c>
    </row>
    <row r="838" spans="1:4" x14ac:dyDescent="0.25">
      <c r="A838">
        <v>837</v>
      </c>
      <c r="B838">
        <v>5000</v>
      </c>
      <c r="C838">
        <v>1</v>
      </c>
      <c r="D838">
        <v>18</v>
      </c>
    </row>
    <row r="839" spans="1:4" x14ac:dyDescent="0.25">
      <c r="A839">
        <v>838</v>
      </c>
      <c r="B839">
        <v>4000</v>
      </c>
      <c r="C839">
        <v>1</v>
      </c>
      <c r="D839">
        <v>10</v>
      </c>
    </row>
    <row r="840" spans="1:4" x14ac:dyDescent="0.25">
      <c r="A840">
        <v>839</v>
      </c>
      <c r="B840">
        <v>3700</v>
      </c>
      <c r="C840">
        <v>1</v>
      </c>
      <c r="D840">
        <v>18</v>
      </c>
    </row>
    <row r="841" spans="1:4" x14ac:dyDescent="0.25">
      <c r="A841">
        <v>840</v>
      </c>
      <c r="B841">
        <v>3100</v>
      </c>
      <c r="C841">
        <v>1</v>
      </c>
      <c r="D841">
        <v>15</v>
      </c>
    </row>
    <row r="842" spans="1:4" x14ac:dyDescent="0.25">
      <c r="A842">
        <v>841</v>
      </c>
      <c r="B842">
        <v>4500</v>
      </c>
      <c r="C842">
        <v>1</v>
      </c>
      <c r="D842">
        <v>25</v>
      </c>
    </row>
    <row r="843" spans="1:4" x14ac:dyDescent="0.25">
      <c r="A843">
        <v>842</v>
      </c>
      <c r="B843">
        <v>3000</v>
      </c>
      <c r="C843">
        <v>0</v>
      </c>
      <c r="D843">
        <v>220</v>
      </c>
    </row>
    <row r="844" spans="1:4" x14ac:dyDescent="0.25">
      <c r="A844">
        <v>843</v>
      </c>
      <c r="B844">
        <v>4100</v>
      </c>
      <c r="C844">
        <v>0</v>
      </c>
      <c r="D844">
        <v>220</v>
      </c>
    </row>
    <row r="845" spans="1:4" x14ac:dyDescent="0.25">
      <c r="A845">
        <v>844</v>
      </c>
      <c r="B845">
        <v>22000</v>
      </c>
      <c r="C845">
        <v>1</v>
      </c>
      <c r="D845">
        <v>33</v>
      </c>
    </row>
    <row r="846" spans="1:4" x14ac:dyDescent="0.25">
      <c r="A846">
        <v>845</v>
      </c>
      <c r="B846">
        <v>5000</v>
      </c>
      <c r="C846">
        <v>1</v>
      </c>
      <c r="D846">
        <v>22</v>
      </c>
    </row>
    <row r="847" spans="1:4" x14ac:dyDescent="0.25">
      <c r="A847">
        <v>846</v>
      </c>
      <c r="B847">
        <v>5000</v>
      </c>
      <c r="C847">
        <v>1</v>
      </c>
      <c r="D847">
        <v>45</v>
      </c>
    </row>
    <row r="848" spans="1:4" x14ac:dyDescent="0.25">
      <c r="A848">
        <v>847</v>
      </c>
      <c r="B848">
        <v>5000</v>
      </c>
      <c r="C848">
        <v>1</v>
      </c>
      <c r="D848">
        <v>80</v>
      </c>
    </row>
    <row r="849" spans="1:4" x14ac:dyDescent="0.25">
      <c r="A849">
        <v>848</v>
      </c>
      <c r="B849">
        <v>5000</v>
      </c>
      <c r="C849">
        <v>1</v>
      </c>
      <c r="D849">
        <v>18</v>
      </c>
    </row>
    <row r="850" spans="1:4" x14ac:dyDescent="0.25">
      <c r="A850">
        <v>849</v>
      </c>
      <c r="B850">
        <v>4200</v>
      </c>
      <c r="C850">
        <v>1</v>
      </c>
      <c r="D850">
        <v>33</v>
      </c>
    </row>
    <row r="851" spans="1:4" x14ac:dyDescent="0.25">
      <c r="A851">
        <v>850</v>
      </c>
      <c r="B851">
        <v>7000</v>
      </c>
      <c r="C851">
        <v>0</v>
      </c>
      <c r="D851">
        <v>220</v>
      </c>
    </row>
    <row r="852" spans="1:4" x14ac:dyDescent="0.25">
      <c r="A852">
        <v>851</v>
      </c>
      <c r="B852">
        <v>5000</v>
      </c>
      <c r="C852">
        <v>0</v>
      </c>
      <c r="D852">
        <v>220</v>
      </c>
    </row>
    <row r="853" spans="1:4" x14ac:dyDescent="0.25">
      <c r="A853">
        <v>852</v>
      </c>
      <c r="B853">
        <v>4000</v>
      </c>
      <c r="C853">
        <v>1</v>
      </c>
      <c r="D853">
        <v>66</v>
      </c>
    </row>
    <row r="854" spans="1:4" x14ac:dyDescent="0.25">
      <c r="A854">
        <v>853</v>
      </c>
      <c r="B854">
        <v>5000</v>
      </c>
      <c r="C854">
        <v>1</v>
      </c>
      <c r="D854">
        <v>40</v>
      </c>
    </row>
    <row r="855" spans="1:4" x14ac:dyDescent="0.25">
      <c r="A855">
        <v>854</v>
      </c>
      <c r="B855">
        <v>5000</v>
      </c>
      <c r="C855">
        <v>1</v>
      </c>
      <c r="D855">
        <v>220</v>
      </c>
    </row>
    <row r="856" spans="1:4" x14ac:dyDescent="0.25">
      <c r="A856">
        <v>855</v>
      </c>
      <c r="B856">
        <v>4500</v>
      </c>
      <c r="C856">
        <v>1</v>
      </c>
      <c r="D856">
        <v>120</v>
      </c>
    </row>
    <row r="857" spans="1:4" x14ac:dyDescent="0.25">
      <c r="A857">
        <v>856</v>
      </c>
      <c r="B857">
        <v>4500</v>
      </c>
      <c r="C857">
        <v>1</v>
      </c>
      <c r="D857">
        <v>80</v>
      </c>
    </row>
    <row r="858" spans="1:4" x14ac:dyDescent="0.25">
      <c r="A858">
        <v>857</v>
      </c>
      <c r="B858">
        <v>5000</v>
      </c>
      <c r="C858">
        <v>1</v>
      </c>
      <c r="D858">
        <v>18</v>
      </c>
    </row>
    <row r="859" spans="1:4" x14ac:dyDescent="0.25">
      <c r="A859">
        <v>858</v>
      </c>
      <c r="B859">
        <v>4500</v>
      </c>
      <c r="C859">
        <v>1</v>
      </c>
      <c r="D859">
        <v>150</v>
      </c>
    </row>
    <row r="860" spans="1:4" x14ac:dyDescent="0.25">
      <c r="A860">
        <v>859</v>
      </c>
      <c r="B860">
        <v>4350</v>
      </c>
      <c r="C860">
        <v>1</v>
      </c>
      <c r="D860">
        <v>120</v>
      </c>
    </row>
    <row r="861" spans="1:4" x14ac:dyDescent="0.25">
      <c r="A861">
        <v>860</v>
      </c>
      <c r="B861">
        <v>5000</v>
      </c>
      <c r="C861">
        <v>1</v>
      </c>
      <c r="D861">
        <v>33</v>
      </c>
    </row>
    <row r="862" spans="1:4" x14ac:dyDescent="0.25">
      <c r="A862">
        <v>861</v>
      </c>
      <c r="B862">
        <v>4500</v>
      </c>
      <c r="C862">
        <v>1</v>
      </c>
      <c r="D862">
        <v>33</v>
      </c>
    </row>
    <row r="863" spans="1:4" x14ac:dyDescent="0.25">
      <c r="A863">
        <v>862</v>
      </c>
      <c r="B863">
        <v>3360</v>
      </c>
      <c r="C863">
        <v>0</v>
      </c>
      <c r="D863">
        <v>220</v>
      </c>
    </row>
    <row r="864" spans="1:4" x14ac:dyDescent="0.25">
      <c r="A864">
        <v>863</v>
      </c>
      <c r="B864">
        <v>5000</v>
      </c>
      <c r="C864">
        <v>1</v>
      </c>
      <c r="D864">
        <v>18</v>
      </c>
    </row>
    <row r="865" spans="1:4" x14ac:dyDescent="0.25">
      <c r="A865">
        <v>864</v>
      </c>
      <c r="B865">
        <v>5000</v>
      </c>
      <c r="C865">
        <v>1</v>
      </c>
      <c r="D865">
        <v>44</v>
      </c>
    </row>
    <row r="866" spans="1:4" x14ac:dyDescent="0.25">
      <c r="A866">
        <v>865</v>
      </c>
      <c r="B866">
        <v>5000</v>
      </c>
      <c r="C866">
        <v>0</v>
      </c>
      <c r="D866">
        <v>220</v>
      </c>
    </row>
    <row r="867" spans="1:4" x14ac:dyDescent="0.25">
      <c r="A867">
        <v>866</v>
      </c>
      <c r="B867">
        <v>5000</v>
      </c>
      <c r="C867">
        <v>1</v>
      </c>
      <c r="D867">
        <v>65</v>
      </c>
    </row>
    <row r="868" spans="1:4" x14ac:dyDescent="0.25">
      <c r="A868">
        <v>867</v>
      </c>
      <c r="B868">
        <v>4500</v>
      </c>
      <c r="C868">
        <v>1</v>
      </c>
      <c r="D868">
        <v>30</v>
      </c>
    </row>
    <row r="869" spans="1:4" x14ac:dyDescent="0.25">
      <c r="A869">
        <v>868</v>
      </c>
      <c r="B869">
        <v>6000</v>
      </c>
      <c r="C869">
        <v>0</v>
      </c>
      <c r="D869">
        <v>220</v>
      </c>
    </row>
    <row r="870" spans="1:4" x14ac:dyDescent="0.25">
      <c r="A870">
        <v>869</v>
      </c>
      <c r="B870">
        <v>7000</v>
      </c>
      <c r="C870">
        <v>1</v>
      </c>
      <c r="D870">
        <v>18</v>
      </c>
    </row>
    <row r="871" spans="1:4" x14ac:dyDescent="0.25">
      <c r="A871">
        <v>870</v>
      </c>
      <c r="B871">
        <v>5000</v>
      </c>
      <c r="C871">
        <v>1</v>
      </c>
      <c r="D871">
        <v>67</v>
      </c>
    </row>
    <row r="872" spans="1:4" x14ac:dyDescent="0.25">
      <c r="A872">
        <v>871</v>
      </c>
      <c r="B872">
        <v>6000</v>
      </c>
      <c r="C872">
        <v>1</v>
      </c>
      <c r="D872">
        <v>20</v>
      </c>
    </row>
    <row r="873" spans="1:4" x14ac:dyDescent="0.25">
      <c r="A873">
        <v>872</v>
      </c>
      <c r="B873">
        <v>4500</v>
      </c>
      <c r="C873">
        <v>1</v>
      </c>
      <c r="D873">
        <v>65</v>
      </c>
    </row>
    <row r="874" spans="1:4" x14ac:dyDescent="0.25">
      <c r="A874">
        <v>873</v>
      </c>
      <c r="B874">
        <v>5000</v>
      </c>
      <c r="C874">
        <v>1</v>
      </c>
      <c r="D874">
        <v>30</v>
      </c>
    </row>
    <row r="875" spans="1:4" x14ac:dyDescent="0.25">
      <c r="A875">
        <v>874</v>
      </c>
      <c r="B875">
        <v>5000</v>
      </c>
      <c r="C875">
        <v>1</v>
      </c>
      <c r="D875">
        <v>30</v>
      </c>
    </row>
    <row r="876" spans="1:4" x14ac:dyDescent="0.25">
      <c r="A876">
        <v>875</v>
      </c>
      <c r="B876">
        <v>2400</v>
      </c>
      <c r="C876">
        <v>0</v>
      </c>
      <c r="D876">
        <v>220</v>
      </c>
    </row>
    <row r="877" spans="1:4" x14ac:dyDescent="0.25">
      <c r="A877">
        <v>876</v>
      </c>
      <c r="B877">
        <v>5000</v>
      </c>
      <c r="C877">
        <v>1</v>
      </c>
      <c r="D877">
        <v>25</v>
      </c>
    </row>
    <row r="878" spans="1:4" x14ac:dyDescent="0.25">
      <c r="A878">
        <v>877</v>
      </c>
      <c r="B878">
        <v>4350</v>
      </c>
      <c r="C878">
        <v>1</v>
      </c>
      <c r="D878">
        <v>65</v>
      </c>
    </row>
    <row r="879" spans="1:4" x14ac:dyDescent="0.25">
      <c r="A879">
        <v>878</v>
      </c>
      <c r="B879">
        <v>4500</v>
      </c>
      <c r="C879">
        <v>1</v>
      </c>
      <c r="D879">
        <v>65</v>
      </c>
    </row>
    <row r="880" spans="1:4" x14ac:dyDescent="0.25">
      <c r="A880">
        <v>879</v>
      </c>
      <c r="B880">
        <v>6000</v>
      </c>
      <c r="C880">
        <v>1</v>
      </c>
      <c r="D880">
        <v>15</v>
      </c>
    </row>
    <row r="881" spans="1:4" x14ac:dyDescent="0.25">
      <c r="A881">
        <v>880</v>
      </c>
      <c r="B881">
        <v>5000</v>
      </c>
      <c r="C881">
        <v>1</v>
      </c>
      <c r="D881">
        <v>18</v>
      </c>
    </row>
    <row r="882" spans="1:4" x14ac:dyDescent="0.25">
      <c r="A882">
        <v>881</v>
      </c>
      <c r="B882">
        <v>4830</v>
      </c>
      <c r="C882">
        <v>0</v>
      </c>
      <c r="D882">
        <v>220</v>
      </c>
    </row>
    <row r="883" spans="1:4" x14ac:dyDescent="0.25">
      <c r="A883">
        <v>882</v>
      </c>
      <c r="B883">
        <v>4830</v>
      </c>
      <c r="C883">
        <v>0</v>
      </c>
      <c r="D883">
        <v>220</v>
      </c>
    </row>
    <row r="884" spans="1:4" x14ac:dyDescent="0.25">
      <c r="A884">
        <v>883</v>
      </c>
      <c r="B884">
        <v>4230</v>
      </c>
      <c r="C884">
        <v>0</v>
      </c>
      <c r="D884">
        <v>220</v>
      </c>
    </row>
    <row r="885" spans="1:4" x14ac:dyDescent="0.25">
      <c r="A885">
        <v>884</v>
      </c>
      <c r="B885">
        <v>5020</v>
      </c>
      <c r="C885">
        <v>1</v>
      </c>
      <c r="D885">
        <v>18</v>
      </c>
    </row>
    <row r="886" spans="1:4" x14ac:dyDescent="0.25">
      <c r="A886">
        <v>885</v>
      </c>
      <c r="B886">
        <v>4230</v>
      </c>
      <c r="C886">
        <v>0</v>
      </c>
      <c r="D886">
        <v>220</v>
      </c>
    </row>
    <row r="887" spans="1:4" x14ac:dyDescent="0.25">
      <c r="A887">
        <v>886</v>
      </c>
      <c r="B887">
        <v>4200</v>
      </c>
      <c r="C887">
        <v>1</v>
      </c>
      <c r="D887">
        <v>65</v>
      </c>
    </row>
    <row r="888" spans="1:4" x14ac:dyDescent="0.25">
      <c r="A888">
        <v>887</v>
      </c>
      <c r="B888">
        <v>4500</v>
      </c>
      <c r="C888">
        <v>1</v>
      </c>
      <c r="D888">
        <v>25</v>
      </c>
    </row>
    <row r="889" spans="1:4" x14ac:dyDescent="0.25">
      <c r="A889">
        <v>888</v>
      </c>
      <c r="B889">
        <v>4000</v>
      </c>
      <c r="C889">
        <v>1</v>
      </c>
      <c r="D889">
        <v>27</v>
      </c>
    </row>
    <row r="890" spans="1:4" x14ac:dyDescent="0.25">
      <c r="A890">
        <v>889</v>
      </c>
      <c r="B890">
        <v>4500</v>
      </c>
      <c r="C890">
        <v>1</v>
      </c>
      <c r="D890">
        <v>18</v>
      </c>
    </row>
    <row r="891" spans="1:4" x14ac:dyDescent="0.25">
      <c r="A891">
        <v>890</v>
      </c>
      <c r="B891">
        <v>4000</v>
      </c>
      <c r="C891">
        <v>0</v>
      </c>
      <c r="D891">
        <v>220</v>
      </c>
    </row>
    <row r="892" spans="1:4" x14ac:dyDescent="0.25">
      <c r="A892">
        <v>891</v>
      </c>
      <c r="B892">
        <v>3200</v>
      </c>
      <c r="C892">
        <v>0</v>
      </c>
      <c r="D892">
        <v>220</v>
      </c>
    </row>
    <row r="893" spans="1:4" x14ac:dyDescent="0.25">
      <c r="A893">
        <v>892</v>
      </c>
      <c r="B893">
        <v>2500</v>
      </c>
      <c r="C893">
        <v>0</v>
      </c>
      <c r="D893">
        <v>220</v>
      </c>
    </row>
    <row r="894" spans="1:4" x14ac:dyDescent="0.25">
      <c r="A894">
        <v>893</v>
      </c>
      <c r="B894">
        <v>4532</v>
      </c>
      <c r="C894">
        <v>1</v>
      </c>
      <c r="D894">
        <v>220</v>
      </c>
    </row>
    <row r="895" spans="1:4" x14ac:dyDescent="0.25">
      <c r="A895">
        <v>894</v>
      </c>
      <c r="B895">
        <v>5000</v>
      </c>
      <c r="C895">
        <v>1</v>
      </c>
      <c r="D895">
        <v>18</v>
      </c>
    </row>
    <row r="896" spans="1:4" x14ac:dyDescent="0.25">
      <c r="A896">
        <v>895</v>
      </c>
      <c r="B896">
        <v>5000</v>
      </c>
      <c r="C896">
        <v>0</v>
      </c>
      <c r="D896">
        <v>220</v>
      </c>
    </row>
    <row r="897" spans="1:4" x14ac:dyDescent="0.25">
      <c r="A897">
        <v>896</v>
      </c>
      <c r="B897">
        <v>5000</v>
      </c>
      <c r="C897">
        <v>1</v>
      </c>
      <c r="D897">
        <v>33</v>
      </c>
    </row>
    <row r="898" spans="1:4" x14ac:dyDescent="0.25">
      <c r="A898">
        <v>897</v>
      </c>
      <c r="B898">
        <v>4500</v>
      </c>
      <c r="C898">
        <v>1</v>
      </c>
      <c r="D898">
        <v>80</v>
      </c>
    </row>
    <row r="899" spans="1:4" x14ac:dyDescent="0.25">
      <c r="A899">
        <v>898</v>
      </c>
      <c r="B899">
        <v>5000</v>
      </c>
      <c r="C899">
        <v>1</v>
      </c>
      <c r="D899">
        <v>10</v>
      </c>
    </row>
    <row r="900" spans="1:4" x14ac:dyDescent="0.25">
      <c r="A900">
        <v>899</v>
      </c>
      <c r="B900">
        <v>5000</v>
      </c>
      <c r="C900">
        <v>1</v>
      </c>
      <c r="D900">
        <v>10</v>
      </c>
    </row>
    <row r="901" spans="1:4" x14ac:dyDescent="0.25">
      <c r="A901">
        <v>900</v>
      </c>
      <c r="B901">
        <v>5000</v>
      </c>
      <c r="C901">
        <v>0</v>
      </c>
      <c r="D901">
        <v>220</v>
      </c>
    </row>
    <row r="902" spans="1:4" x14ac:dyDescent="0.25">
      <c r="A902">
        <v>901</v>
      </c>
      <c r="B902">
        <v>5000</v>
      </c>
      <c r="C902">
        <v>0</v>
      </c>
      <c r="D902">
        <v>220</v>
      </c>
    </row>
    <row r="903" spans="1:4" x14ac:dyDescent="0.25">
      <c r="A903">
        <v>902</v>
      </c>
      <c r="B903">
        <v>4200</v>
      </c>
      <c r="C903">
        <v>1</v>
      </c>
      <c r="D903">
        <v>55</v>
      </c>
    </row>
    <row r="904" spans="1:4" x14ac:dyDescent="0.25">
      <c r="A904">
        <v>903</v>
      </c>
      <c r="B904">
        <v>5000</v>
      </c>
      <c r="C904">
        <v>1</v>
      </c>
      <c r="D904">
        <v>10</v>
      </c>
    </row>
    <row r="905" spans="1:4" x14ac:dyDescent="0.25">
      <c r="A905">
        <v>904</v>
      </c>
      <c r="B905">
        <v>4500</v>
      </c>
      <c r="C905">
        <v>1</v>
      </c>
      <c r="D905">
        <v>67</v>
      </c>
    </row>
    <row r="906" spans="1:4" x14ac:dyDescent="0.25">
      <c r="A906">
        <v>905</v>
      </c>
      <c r="B906">
        <v>3000</v>
      </c>
      <c r="C906">
        <v>1</v>
      </c>
      <c r="D906">
        <v>10</v>
      </c>
    </row>
    <row r="907" spans="1:4" x14ac:dyDescent="0.25">
      <c r="A907">
        <v>906</v>
      </c>
      <c r="B907">
        <v>4400</v>
      </c>
      <c r="C907">
        <v>1</v>
      </c>
      <c r="D907">
        <v>25</v>
      </c>
    </row>
    <row r="908" spans="1:4" x14ac:dyDescent="0.25">
      <c r="A908">
        <v>907</v>
      </c>
      <c r="B908">
        <v>5000</v>
      </c>
      <c r="C908">
        <v>1</v>
      </c>
      <c r="D908">
        <v>33</v>
      </c>
    </row>
    <row r="909" spans="1:4" x14ac:dyDescent="0.25">
      <c r="A909">
        <v>908</v>
      </c>
      <c r="B909">
        <v>4450</v>
      </c>
      <c r="C909">
        <v>1</v>
      </c>
      <c r="D909">
        <v>125</v>
      </c>
    </row>
    <row r="910" spans="1:4" x14ac:dyDescent="0.25">
      <c r="A910">
        <v>909</v>
      </c>
      <c r="B910">
        <v>4800</v>
      </c>
      <c r="C910">
        <v>1</v>
      </c>
      <c r="D910">
        <v>150</v>
      </c>
    </row>
    <row r="911" spans="1:4" x14ac:dyDescent="0.25">
      <c r="A911">
        <v>910</v>
      </c>
      <c r="B911">
        <v>5000</v>
      </c>
      <c r="C911">
        <v>1</v>
      </c>
      <c r="D911">
        <v>100</v>
      </c>
    </row>
    <row r="912" spans="1:4" x14ac:dyDescent="0.25">
      <c r="A912">
        <v>911</v>
      </c>
      <c r="B912">
        <v>6000</v>
      </c>
      <c r="C912">
        <v>1</v>
      </c>
      <c r="D912">
        <v>220</v>
      </c>
    </row>
    <row r="913" spans="1:4" x14ac:dyDescent="0.25">
      <c r="A913">
        <v>912</v>
      </c>
      <c r="B913">
        <v>5000</v>
      </c>
      <c r="C913">
        <v>1</v>
      </c>
      <c r="D913">
        <v>18</v>
      </c>
    </row>
    <row r="914" spans="1:4" x14ac:dyDescent="0.25">
      <c r="A914">
        <v>913</v>
      </c>
      <c r="B914">
        <v>5000</v>
      </c>
      <c r="C914">
        <v>1</v>
      </c>
      <c r="D914">
        <v>33</v>
      </c>
    </row>
    <row r="915" spans="1:4" x14ac:dyDescent="0.25">
      <c r="A915">
        <v>914</v>
      </c>
      <c r="B915">
        <v>4500</v>
      </c>
      <c r="C915">
        <v>1</v>
      </c>
      <c r="D915">
        <v>150</v>
      </c>
    </row>
    <row r="916" spans="1:4" x14ac:dyDescent="0.25">
      <c r="A916">
        <v>915</v>
      </c>
      <c r="B916">
        <v>5000</v>
      </c>
      <c r="C916">
        <v>1</v>
      </c>
      <c r="D916">
        <v>18</v>
      </c>
    </row>
    <row r="917" spans="1:4" x14ac:dyDescent="0.25">
      <c r="A917">
        <v>916</v>
      </c>
      <c r="B917">
        <v>5000</v>
      </c>
      <c r="C917">
        <v>1</v>
      </c>
      <c r="D917">
        <v>44</v>
      </c>
    </row>
    <row r="918" spans="1:4" x14ac:dyDescent="0.25">
      <c r="A918">
        <v>917</v>
      </c>
      <c r="B918">
        <v>4600</v>
      </c>
      <c r="C918">
        <v>1</v>
      </c>
      <c r="D918">
        <v>66</v>
      </c>
    </row>
    <row r="919" spans="1:4" x14ac:dyDescent="0.25">
      <c r="A919">
        <v>918</v>
      </c>
      <c r="B919">
        <v>5000</v>
      </c>
      <c r="C919">
        <v>1</v>
      </c>
      <c r="D919">
        <v>80</v>
      </c>
    </row>
    <row r="920" spans="1:4" x14ac:dyDescent="0.25">
      <c r="A920">
        <v>919</v>
      </c>
      <c r="B920">
        <v>5000</v>
      </c>
      <c r="C920">
        <v>0</v>
      </c>
      <c r="D920">
        <v>220</v>
      </c>
    </row>
    <row r="921" spans="1:4" x14ac:dyDescent="0.25">
      <c r="A921">
        <v>920</v>
      </c>
      <c r="B921">
        <v>4200</v>
      </c>
      <c r="C921">
        <v>1</v>
      </c>
      <c r="D921">
        <v>55</v>
      </c>
    </row>
    <row r="922" spans="1:4" x14ac:dyDescent="0.25">
      <c r="A922">
        <v>921</v>
      </c>
      <c r="B922">
        <v>5000</v>
      </c>
      <c r="C922">
        <v>1</v>
      </c>
      <c r="D922">
        <v>33</v>
      </c>
    </row>
    <row r="923" spans="1:4" x14ac:dyDescent="0.25">
      <c r="A923">
        <v>922</v>
      </c>
      <c r="B923">
        <v>4500</v>
      </c>
      <c r="C923">
        <v>1</v>
      </c>
      <c r="D923">
        <v>120</v>
      </c>
    </row>
    <row r="924" spans="1:4" x14ac:dyDescent="0.25">
      <c r="A924">
        <v>923</v>
      </c>
      <c r="B924">
        <v>5000</v>
      </c>
      <c r="C924">
        <v>1</v>
      </c>
      <c r="D924">
        <v>15</v>
      </c>
    </row>
    <row r="925" spans="1:4" x14ac:dyDescent="0.25">
      <c r="A925">
        <v>924</v>
      </c>
      <c r="B925">
        <v>3095</v>
      </c>
      <c r="C925">
        <v>1</v>
      </c>
      <c r="D925">
        <v>220</v>
      </c>
    </row>
    <row r="926" spans="1:4" x14ac:dyDescent="0.25">
      <c r="A926">
        <v>925</v>
      </c>
      <c r="B926">
        <v>5050</v>
      </c>
      <c r="C926">
        <v>1</v>
      </c>
      <c r="D926">
        <v>30</v>
      </c>
    </row>
    <row r="927" spans="1:4" x14ac:dyDescent="0.25">
      <c r="A927">
        <v>926</v>
      </c>
      <c r="B927">
        <v>5000</v>
      </c>
      <c r="C927">
        <v>0</v>
      </c>
      <c r="D927">
        <v>220</v>
      </c>
    </row>
    <row r="928" spans="1:4" x14ac:dyDescent="0.25">
      <c r="A928">
        <v>927</v>
      </c>
      <c r="B928">
        <v>6000</v>
      </c>
      <c r="C928">
        <v>1</v>
      </c>
      <c r="D928">
        <v>33</v>
      </c>
    </row>
    <row r="929" spans="1:4" x14ac:dyDescent="0.25">
      <c r="A929">
        <v>928</v>
      </c>
      <c r="B929">
        <v>5000</v>
      </c>
      <c r="C929">
        <v>0</v>
      </c>
      <c r="D929">
        <v>220</v>
      </c>
    </row>
    <row r="930" spans="1:4" x14ac:dyDescent="0.25">
      <c r="A930">
        <v>929</v>
      </c>
      <c r="B930">
        <v>4000</v>
      </c>
      <c r="C930">
        <v>1</v>
      </c>
      <c r="D930">
        <v>18</v>
      </c>
    </row>
    <row r="931" spans="1:4" x14ac:dyDescent="0.25">
      <c r="A931">
        <v>930</v>
      </c>
      <c r="B931">
        <v>5065</v>
      </c>
      <c r="C931">
        <v>1</v>
      </c>
      <c r="D931">
        <v>67</v>
      </c>
    </row>
    <row r="932" spans="1:4" x14ac:dyDescent="0.25">
      <c r="A932">
        <v>931</v>
      </c>
      <c r="B932">
        <v>4300</v>
      </c>
      <c r="C932">
        <v>1</v>
      </c>
      <c r="D932">
        <v>66</v>
      </c>
    </row>
    <row r="933" spans="1:4" x14ac:dyDescent="0.25">
      <c r="A933">
        <v>932</v>
      </c>
      <c r="B933">
        <v>5000</v>
      </c>
      <c r="C933">
        <v>1</v>
      </c>
      <c r="D933">
        <v>220</v>
      </c>
    </row>
    <row r="934" spans="1:4" x14ac:dyDescent="0.25">
      <c r="A934">
        <v>933</v>
      </c>
      <c r="B934">
        <v>5000</v>
      </c>
      <c r="C934">
        <v>1</v>
      </c>
      <c r="D934">
        <v>18</v>
      </c>
    </row>
    <row r="935" spans="1:4" x14ac:dyDescent="0.25">
      <c r="A935">
        <v>934</v>
      </c>
      <c r="B935">
        <v>4000</v>
      </c>
      <c r="C935">
        <v>1</v>
      </c>
      <c r="D935">
        <v>66</v>
      </c>
    </row>
    <row r="936" spans="1:4" x14ac:dyDescent="0.25">
      <c r="A936">
        <v>935</v>
      </c>
      <c r="B936">
        <v>5000</v>
      </c>
      <c r="C936">
        <v>0</v>
      </c>
      <c r="D936">
        <v>220</v>
      </c>
    </row>
    <row r="937" spans="1:4" x14ac:dyDescent="0.25">
      <c r="A937">
        <v>936</v>
      </c>
      <c r="B937">
        <v>5000</v>
      </c>
      <c r="C937">
        <v>1</v>
      </c>
      <c r="D937">
        <v>15</v>
      </c>
    </row>
    <row r="938" spans="1:4" x14ac:dyDescent="0.25">
      <c r="A938">
        <v>937</v>
      </c>
      <c r="B938">
        <v>4500</v>
      </c>
      <c r="C938">
        <v>1</v>
      </c>
      <c r="D938">
        <v>65</v>
      </c>
    </row>
    <row r="939" spans="1:4" x14ac:dyDescent="0.25">
      <c r="A939">
        <v>938</v>
      </c>
      <c r="B939">
        <v>4620</v>
      </c>
      <c r="C939">
        <v>1</v>
      </c>
      <c r="D939">
        <v>18</v>
      </c>
    </row>
    <row r="940" spans="1:4" x14ac:dyDescent="0.25">
      <c r="A940">
        <v>939</v>
      </c>
      <c r="B940">
        <v>6000</v>
      </c>
      <c r="C940">
        <v>1</v>
      </c>
      <c r="D940">
        <v>15</v>
      </c>
    </row>
    <row r="941" spans="1:4" x14ac:dyDescent="0.25">
      <c r="A941">
        <v>940</v>
      </c>
      <c r="B941">
        <v>6000</v>
      </c>
      <c r="C941">
        <v>1</v>
      </c>
      <c r="D941">
        <v>15</v>
      </c>
    </row>
    <row r="942" spans="1:4" x14ac:dyDescent="0.25">
      <c r="A942">
        <v>941</v>
      </c>
      <c r="B942">
        <v>5000</v>
      </c>
      <c r="C942">
        <v>0</v>
      </c>
      <c r="D942">
        <v>220</v>
      </c>
    </row>
    <row r="943" spans="1:4" x14ac:dyDescent="0.25">
      <c r="A943">
        <v>942</v>
      </c>
      <c r="B943">
        <v>5000</v>
      </c>
      <c r="C943">
        <v>0</v>
      </c>
      <c r="D943">
        <v>220</v>
      </c>
    </row>
    <row r="944" spans="1:4" x14ac:dyDescent="0.25">
      <c r="A944">
        <v>943</v>
      </c>
      <c r="B944">
        <v>4100</v>
      </c>
      <c r="C944">
        <v>1</v>
      </c>
      <c r="D944">
        <v>33</v>
      </c>
    </row>
    <row r="945" spans="1:4" x14ac:dyDescent="0.25">
      <c r="A945">
        <v>944</v>
      </c>
      <c r="B945">
        <v>5000</v>
      </c>
      <c r="C945">
        <v>1</v>
      </c>
      <c r="D945">
        <v>18</v>
      </c>
    </row>
    <row r="946" spans="1:4" x14ac:dyDescent="0.25">
      <c r="A946">
        <v>945</v>
      </c>
      <c r="B946">
        <v>6000</v>
      </c>
      <c r="C946">
        <v>1</v>
      </c>
      <c r="D946">
        <v>18</v>
      </c>
    </row>
    <row r="947" spans="1:4" x14ac:dyDescent="0.25">
      <c r="A947">
        <v>946</v>
      </c>
      <c r="B947">
        <v>4000</v>
      </c>
      <c r="C947">
        <v>0</v>
      </c>
      <c r="D947">
        <v>220</v>
      </c>
    </row>
    <row r="948" spans="1:4" x14ac:dyDescent="0.25">
      <c r="A948">
        <v>947</v>
      </c>
      <c r="B948">
        <v>5000</v>
      </c>
      <c r="C948">
        <v>0</v>
      </c>
      <c r="D948">
        <v>220</v>
      </c>
    </row>
    <row r="949" spans="1:4" x14ac:dyDescent="0.25">
      <c r="A949">
        <v>948</v>
      </c>
      <c r="B949">
        <v>4780</v>
      </c>
      <c r="C949">
        <v>1</v>
      </c>
      <c r="D949">
        <v>30</v>
      </c>
    </row>
    <row r="950" spans="1:4" x14ac:dyDescent="0.25">
      <c r="A950">
        <v>949</v>
      </c>
      <c r="B950">
        <v>5000</v>
      </c>
      <c r="C950">
        <v>0</v>
      </c>
      <c r="D950">
        <v>220</v>
      </c>
    </row>
    <row r="951" spans="1:4" x14ac:dyDescent="0.25">
      <c r="A951">
        <v>950</v>
      </c>
      <c r="B951">
        <v>4300</v>
      </c>
      <c r="C951">
        <v>1</v>
      </c>
      <c r="D951">
        <v>30</v>
      </c>
    </row>
    <row r="952" spans="1:4" x14ac:dyDescent="0.25">
      <c r="A952">
        <v>951</v>
      </c>
      <c r="B952">
        <v>3730</v>
      </c>
      <c r="C952">
        <v>1</v>
      </c>
      <c r="D952">
        <v>220</v>
      </c>
    </row>
    <row r="953" spans="1:4" x14ac:dyDescent="0.25">
      <c r="A953">
        <v>952</v>
      </c>
      <c r="B953">
        <v>4500</v>
      </c>
      <c r="C953">
        <v>1</v>
      </c>
      <c r="D953">
        <v>250</v>
      </c>
    </row>
    <row r="954" spans="1:4" x14ac:dyDescent="0.25">
      <c r="A954">
        <v>953</v>
      </c>
      <c r="B954">
        <v>4000</v>
      </c>
      <c r="C954">
        <v>1</v>
      </c>
      <c r="D954">
        <v>15</v>
      </c>
    </row>
    <row r="955" spans="1:4" x14ac:dyDescent="0.25">
      <c r="A955">
        <v>954</v>
      </c>
      <c r="B955">
        <v>4000</v>
      </c>
      <c r="C955">
        <v>0</v>
      </c>
      <c r="D955">
        <v>250</v>
      </c>
    </row>
    <row r="956" spans="1:4" x14ac:dyDescent="0.25">
      <c r="A956">
        <v>955</v>
      </c>
      <c r="B956">
        <v>4500</v>
      </c>
      <c r="C956">
        <v>1</v>
      </c>
      <c r="D956">
        <v>55</v>
      </c>
    </row>
    <row r="957" spans="1:4" x14ac:dyDescent="0.25">
      <c r="A957">
        <v>956</v>
      </c>
      <c r="B957">
        <v>3400</v>
      </c>
      <c r="C957">
        <v>1</v>
      </c>
      <c r="D957">
        <v>250</v>
      </c>
    </row>
    <row r="958" spans="1:4" x14ac:dyDescent="0.25">
      <c r="A958">
        <v>957</v>
      </c>
      <c r="B958">
        <v>3300</v>
      </c>
      <c r="C958">
        <v>0</v>
      </c>
      <c r="D958">
        <v>250</v>
      </c>
    </row>
    <row r="959" spans="1:4" x14ac:dyDescent="0.25">
      <c r="A959">
        <v>958</v>
      </c>
      <c r="B959">
        <v>2730</v>
      </c>
      <c r="C959">
        <v>0</v>
      </c>
      <c r="D959">
        <v>250</v>
      </c>
    </row>
    <row r="960" spans="1:4" x14ac:dyDescent="0.25">
      <c r="A960">
        <v>959</v>
      </c>
      <c r="B960">
        <v>5000</v>
      </c>
      <c r="C960">
        <v>0</v>
      </c>
      <c r="D960">
        <v>250</v>
      </c>
    </row>
    <row r="961" spans="1:4" x14ac:dyDescent="0.25">
      <c r="A961">
        <v>960</v>
      </c>
      <c r="B961">
        <v>5180</v>
      </c>
      <c r="C961">
        <v>1</v>
      </c>
      <c r="D961">
        <v>10</v>
      </c>
    </row>
    <row r="962" spans="1:4" x14ac:dyDescent="0.25">
      <c r="A962">
        <v>961</v>
      </c>
      <c r="B962">
        <v>5000</v>
      </c>
      <c r="C962">
        <v>1</v>
      </c>
      <c r="D962">
        <v>22</v>
      </c>
    </row>
    <row r="963" spans="1:4" x14ac:dyDescent="0.25">
      <c r="A963">
        <v>962</v>
      </c>
      <c r="B963">
        <v>5000</v>
      </c>
      <c r="C963">
        <v>1</v>
      </c>
      <c r="D963">
        <v>10</v>
      </c>
    </row>
    <row r="964" spans="1:4" x14ac:dyDescent="0.25">
      <c r="A964">
        <v>963</v>
      </c>
      <c r="B964">
        <v>6000</v>
      </c>
      <c r="C964">
        <v>1</v>
      </c>
      <c r="D964">
        <v>33</v>
      </c>
    </row>
    <row r="965" spans="1:4" x14ac:dyDescent="0.25">
      <c r="A965">
        <v>964</v>
      </c>
      <c r="B965">
        <v>4000</v>
      </c>
      <c r="C965">
        <v>0</v>
      </c>
      <c r="D965">
        <v>250</v>
      </c>
    </row>
    <row r="966" spans="1:4" x14ac:dyDescent="0.25">
      <c r="A966">
        <v>965</v>
      </c>
      <c r="B966">
        <v>4500</v>
      </c>
      <c r="C966">
        <v>1</v>
      </c>
      <c r="D966">
        <v>68</v>
      </c>
    </row>
    <row r="967" spans="1:4" x14ac:dyDescent="0.25">
      <c r="A967">
        <v>966</v>
      </c>
      <c r="B967">
        <v>5000</v>
      </c>
      <c r="C967">
        <v>0</v>
      </c>
      <c r="D967">
        <v>250</v>
      </c>
    </row>
    <row r="968" spans="1:4" x14ac:dyDescent="0.25">
      <c r="A968">
        <v>967</v>
      </c>
      <c r="B968">
        <v>8000</v>
      </c>
      <c r="C968">
        <v>0</v>
      </c>
      <c r="D968">
        <v>250</v>
      </c>
    </row>
    <row r="969" spans="1:4" x14ac:dyDescent="0.25">
      <c r="A969">
        <v>968</v>
      </c>
      <c r="B969">
        <v>5000</v>
      </c>
      <c r="C969">
        <v>1</v>
      </c>
      <c r="D969">
        <v>67</v>
      </c>
    </row>
    <row r="970" spans="1:4" x14ac:dyDescent="0.25">
      <c r="A970">
        <v>969</v>
      </c>
      <c r="B970">
        <v>5000</v>
      </c>
      <c r="C970">
        <v>1</v>
      </c>
      <c r="D970">
        <v>68</v>
      </c>
    </row>
    <row r="971" spans="1:4" x14ac:dyDescent="0.25">
      <c r="A971">
        <v>970</v>
      </c>
      <c r="B971">
        <v>5000</v>
      </c>
      <c r="C971">
        <v>1</v>
      </c>
      <c r="D971">
        <v>80</v>
      </c>
    </row>
    <row r="972" spans="1:4" x14ac:dyDescent="0.25">
      <c r="A972">
        <v>971</v>
      </c>
      <c r="B972">
        <v>5000</v>
      </c>
      <c r="C972">
        <v>1</v>
      </c>
      <c r="D972">
        <v>10</v>
      </c>
    </row>
    <row r="973" spans="1:4" x14ac:dyDescent="0.25">
      <c r="A973">
        <v>972</v>
      </c>
      <c r="B973">
        <v>4700</v>
      </c>
      <c r="C973">
        <v>1</v>
      </c>
      <c r="D973">
        <v>120</v>
      </c>
    </row>
    <row r="974" spans="1:4" x14ac:dyDescent="0.25">
      <c r="A974">
        <v>973</v>
      </c>
      <c r="B974">
        <v>3020</v>
      </c>
      <c r="C974">
        <v>0</v>
      </c>
      <c r="D974">
        <v>250</v>
      </c>
    </row>
    <row r="975" spans="1:4" x14ac:dyDescent="0.25">
      <c r="A975">
        <v>974</v>
      </c>
      <c r="B975">
        <v>5000</v>
      </c>
      <c r="C975">
        <v>1</v>
      </c>
      <c r="D975">
        <v>67</v>
      </c>
    </row>
    <row r="976" spans="1:4" x14ac:dyDescent="0.25">
      <c r="A976">
        <v>975</v>
      </c>
      <c r="B976">
        <v>4800</v>
      </c>
      <c r="C976">
        <v>1</v>
      </c>
      <c r="D976">
        <v>66</v>
      </c>
    </row>
    <row r="977" spans="1:4" x14ac:dyDescent="0.25">
      <c r="A977">
        <v>976</v>
      </c>
      <c r="B977">
        <v>5000</v>
      </c>
      <c r="C977">
        <v>1</v>
      </c>
      <c r="D977">
        <v>68</v>
      </c>
    </row>
    <row r="978" spans="1:4" x14ac:dyDescent="0.25">
      <c r="A978">
        <v>977</v>
      </c>
      <c r="B978">
        <v>5000</v>
      </c>
      <c r="C978">
        <v>1</v>
      </c>
      <c r="D978">
        <v>22</v>
      </c>
    </row>
    <row r="979" spans="1:4" x14ac:dyDescent="0.25">
      <c r="A979">
        <v>978</v>
      </c>
      <c r="B979">
        <v>5080</v>
      </c>
      <c r="C979">
        <v>1</v>
      </c>
      <c r="D979">
        <v>67</v>
      </c>
    </row>
    <row r="980" spans="1:4" x14ac:dyDescent="0.25">
      <c r="A980">
        <v>979</v>
      </c>
      <c r="B980">
        <v>5000</v>
      </c>
      <c r="C980">
        <v>1</v>
      </c>
      <c r="D980">
        <v>250</v>
      </c>
    </row>
    <row r="981" spans="1:4" x14ac:dyDescent="0.25">
      <c r="A981">
        <v>980</v>
      </c>
      <c r="B981">
        <v>5000</v>
      </c>
      <c r="C981">
        <v>1</v>
      </c>
      <c r="D981">
        <v>250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EDA1-727B-4B51-9450-786400D82633}">
  <dimension ref="A1:D981"/>
  <sheetViews>
    <sheetView workbookViewId="0">
      <selection activeCell="H15" sqref="H15"/>
    </sheetView>
  </sheetViews>
  <sheetFormatPr defaultRowHeight="15" x14ac:dyDescent="0.25"/>
  <cols>
    <col min="1" max="1" width="10" customWidth="1"/>
    <col min="2" max="2" width="12.28515625" customWidth="1"/>
    <col min="3" max="3" width="13.140625" customWidth="1"/>
    <col min="4" max="4" width="13.42578125" customWidth="1"/>
  </cols>
  <sheetData>
    <row r="1" spans="1:4" x14ac:dyDescent="0.25">
      <c r="A1" s="1" t="s">
        <v>1149</v>
      </c>
      <c r="B1" s="1" t="s">
        <v>15</v>
      </c>
      <c r="C1" s="1" t="s">
        <v>16</v>
      </c>
      <c r="D1" s="1" t="s">
        <v>17</v>
      </c>
    </row>
    <row r="2" spans="1:4" x14ac:dyDescent="0.25">
      <c r="A2">
        <v>1</v>
      </c>
      <c r="B2">
        <v>6.7</v>
      </c>
      <c r="C2">
        <v>120</v>
      </c>
      <c r="D2" t="s">
        <v>1066</v>
      </c>
    </row>
    <row r="3" spans="1:4" x14ac:dyDescent="0.25">
      <c r="A3">
        <v>2</v>
      </c>
      <c r="B3">
        <v>6.59</v>
      </c>
      <c r="C3">
        <v>120</v>
      </c>
      <c r="D3" t="s">
        <v>1067</v>
      </c>
    </row>
    <row r="4" spans="1:4" x14ac:dyDescent="0.25">
      <c r="A4">
        <v>3</v>
      </c>
      <c r="B4">
        <v>6.6</v>
      </c>
      <c r="C4">
        <v>90</v>
      </c>
      <c r="D4" t="s">
        <v>1068</v>
      </c>
    </row>
    <row r="5" spans="1:4" x14ac:dyDescent="0.25">
      <c r="A5">
        <v>4</v>
      </c>
      <c r="B5">
        <v>6.55</v>
      </c>
      <c r="C5">
        <v>120</v>
      </c>
      <c r="D5" t="s">
        <v>1069</v>
      </c>
    </row>
    <row r="6" spans="1:4" x14ac:dyDescent="0.25">
      <c r="A6">
        <v>5</v>
      </c>
      <c r="B6">
        <v>6.7</v>
      </c>
      <c r="C6">
        <v>120</v>
      </c>
      <c r="D6" t="s">
        <v>1067</v>
      </c>
    </row>
    <row r="7" spans="1:4" x14ac:dyDescent="0.25">
      <c r="A7">
        <v>6</v>
      </c>
      <c r="B7">
        <v>6.6</v>
      </c>
      <c r="C7">
        <v>120</v>
      </c>
      <c r="D7" t="s">
        <v>1068</v>
      </c>
    </row>
    <row r="8" spans="1:4" x14ac:dyDescent="0.25">
      <c r="A8">
        <v>7</v>
      </c>
      <c r="B8">
        <v>6.1</v>
      </c>
      <c r="C8">
        <v>60</v>
      </c>
      <c r="D8" t="s">
        <v>1070</v>
      </c>
    </row>
    <row r="9" spans="1:4" x14ac:dyDescent="0.25">
      <c r="A9">
        <v>8</v>
      </c>
      <c r="B9">
        <v>6.67</v>
      </c>
      <c r="C9">
        <v>120</v>
      </c>
      <c r="D9" t="s">
        <v>1069</v>
      </c>
    </row>
    <row r="10" spans="1:4" x14ac:dyDescent="0.25">
      <c r="A10">
        <v>9</v>
      </c>
      <c r="B10">
        <v>6.55</v>
      </c>
      <c r="C10">
        <v>120</v>
      </c>
      <c r="D10" t="s">
        <v>1069</v>
      </c>
    </row>
    <row r="11" spans="1:4" x14ac:dyDescent="0.25">
      <c r="A11">
        <v>10</v>
      </c>
      <c r="B11">
        <v>6.43</v>
      </c>
      <c r="C11">
        <v>90</v>
      </c>
      <c r="D11" t="s">
        <v>1069</v>
      </c>
    </row>
    <row r="12" spans="1:4" x14ac:dyDescent="0.25">
      <c r="A12">
        <v>11</v>
      </c>
      <c r="B12">
        <v>6.72</v>
      </c>
      <c r="C12">
        <v>120</v>
      </c>
      <c r="D12" t="s">
        <v>1069</v>
      </c>
    </row>
    <row r="13" spans="1:4" x14ac:dyDescent="0.25">
      <c r="A13">
        <v>12</v>
      </c>
      <c r="B13">
        <v>6.56</v>
      </c>
      <c r="C13">
        <v>90</v>
      </c>
      <c r="D13" t="s">
        <v>1071</v>
      </c>
    </row>
    <row r="14" spans="1:4" x14ac:dyDescent="0.25">
      <c r="A14">
        <v>13</v>
      </c>
      <c r="B14">
        <v>6.67</v>
      </c>
      <c r="C14">
        <v>120</v>
      </c>
      <c r="D14" t="s">
        <v>1069</v>
      </c>
    </row>
    <row r="15" spans="1:4" x14ac:dyDescent="0.25">
      <c r="A15">
        <v>14</v>
      </c>
      <c r="B15">
        <v>6.58</v>
      </c>
      <c r="C15">
        <v>120</v>
      </c>
      <c r="D15" t="s">
        <v>1068</v>
      </c>
    </row>
    <row r="16" spans="1:4" x14ac:dyDescent="0.25">
      <c r="A16">
        <v>15</v>
      </c>
      <c r="B16">
        <v>6.8</v>
      </c>
      <c r="C16">
        <v>120</v>
      </c>
      <c r="D16" t="s">
        <v>1072</v>
      </c>
    </row>
    <row r="17" spans="1:4" x14ac:dyDescent="0.25">
      <c r="A17">
        <v>16</v>
      </c>
      <c r="B17">
        <v>6.1</v>
      </c>
      <c r="C17">
        <v>60</v>
      </c>
      <c r="D17" t="s">
        <v>1070</v>
      </c>
    </row>
    <row r="18" spans="1:4" x14ac:dyDescent="0.25">
      <c r="A18">
        <v>17</v>
      </c>
      <c r="B18">
        <v>6.51</v>
      </c>
      <c r="C18">
        <v>60</v>
      </c>
      <c r="D18" t="s">
        <v>1073</v>
      </c>
    </row>
    <row r="19" spans="1:4" x14ac:dyDescent="0.25">
      <c r="A19">
        <v>18</v>
      </c>
      <c r="B19">
        <v>6.7</v>
      </c>
      <c r="C19">
        <v>120</v>
      </c>
      <c r="D19" t="s">
        <v>1067</v>
      </c>
    </row>
    <row r="20" spans="1:4" x14ac:dyDescent="0.25">
      <c r="A20">
        <v>19</v>
      </c>
      <c r="B20">
        <v>6.7</v>
      </c>
      <c r="C20">
        <v>120</v>
      </c>
      <c r="D20" t="s">
        <v>1067</v>
      </c>
    </row>
    <row r="21" spans="1:4" x14ac:dyDescent="0.25">
      <c r="A21">
        <v>20</v>
      </c>
      <c r="B21">
        <v>6.55</v>
      </c>
      <c r="C21">
        <v>60</v>
      </c>
      <c r="D21" t="s">
        <v>1071</v>
      </c>
    </row>
    <row r="22" spans="1:4" x14ac:dyDescent="0.25">
      <c r="A22">
        <v>21</v>
      </c>
      <c r="B22">
        <v>6.7</v>
      </c>
      <c r="C22">
        <v>120</v>
      </c>
      <c r="D22" t="s">
        <v>1067</v>
      </c>
    </row>
    <row r="23" spans="1:4" x14ac:dyDescent="0.25">
      <c r="A23">
        <v>22</v>
      </c>
      <c r="B23">
        <v>6.56</v>
      </c>
      <c r="C23">
        <v>120</v>
      </c>
      <c r="D23" t="s">
        <v>1074</v>
      </c>
    </row>
    <row r="24" spans="1:4" x14ac:dyDescent="0.25">
      <c r="A24">
        <v>23</v>
      </c>
      <c r="B24">
        <v>6.67</v>
      </c>
      <c r="C24">
        <v>120</v>
      </c>
      <c r="D24" t="s">
        <v>1069</v>
      </c>
    </row>
    <row r="25" spans="1:4" x14ac:dyDescent="0.25">
      <c r="A25">
        <v>24</v>
      </c>
      <c r="B25">
        <v>6.67</v>
      </c>
      <c r="C25">
        <v>120</v>
      </c>
      <c r="D25" t="s">
        <v>1069</v>
      </c>
    </row>
    <row r="26" spans="1:4" x14ac:dyDescent="0.25">
      <c r="A26">
        <v>25</v>
      </c>
      <c r="B26">
        <v>6.7</v>
      </c>
      <c r="C26">
        <v>120</v>
      </c>
      <c r="D26" t="s">
        <v>1069</v>
      </c>
    </row>
    <row r="27" spans="1:4" x14ac:dyDescent="0.25">
      <c r="A27">
        <v>26</v>
      </c>
      <c r="B27">
        <v>6.5</v>
      </c>
      <c r="C27">
        <v>120</v>
      </c>
      <c r="D27" t="s">
        <v>1069</v>
      </c>
    </row>
    <row r="28" spans="1:4" x14ac:dyDescent="0.25">
      <c r="A28">
        <v>27</v>
      </c>
      <c r="B28">
        <v>6.59</v>
      </c>
      <c r="C28">
        <v>120</v>
      </c>
      <c r="D28" t="s">
        <v>1067</v>
      </c>
    </row>
    <row r="29" spans="1:4" x14ac:dyDescent="0.25">
      <c r="A29">
        <v>28</v>
      </c>
      <c r="B29">
        <v>6.7</v>
      </c>
      <c r="C29">
        <v>120</v>
      </c>
      <c r="D29" t="s">
        <v>1075</v>
      </c>
    </row>
    <row r="30" spans="1:4" x14ac:dyDescent="0.25">
      <c r="A30">
        <v>29</v>
      </c>
      <c r="B30">
        <v>6.44</v>
      </c>
      <c r="C30">
        <v>90</v>
      </c>
      <c r="D30" t="s">
        <v>1068</v>
      </c>
    </row>
    <row r="31" spans="1:4" x14ac:dyDescent="0.25">
      <c r="A31">
        <v>30</v>
      </c>
      <c r="B31">
        <v>6.7</v>
      </c>
      <c r="C31">
        <v>120</v>
      </c>
      <c r="D31" t="s">
        <v>1066</v>
      </c>
    </row>
    <row r="32" spans="1:4" x14ac:dyDescent="0.25">
      <c r="A32">
        <v>31</v>
      </c>
      <c r="B32">
        <v>6.72</v>
      </c>
      <c r="C32">
        <v>120</v>
      </c>
      <c r="D32" t="s">
        <v>1069</v>
      </c>
    </row>
    <row r="33" spans="1:4" x14ac:dyDescent="0.25">
      <c r="A33">
        <v>32</v>
      </c>
      <c r="B33">
        <v>6.67</v>
      </c>
      <c r="C33">
        <v>120</v>
      </c>
      <c r="D33" t="s">
        <v>1069</v>
      </c>
    </row>
    <row r="34" spans="1:4" x14ac:dyDescent="0.25">
      <c r="A34">
        <v>33</v>
      </c>
      <c r="B34">
        <v>6.56</v>
      </c>
      <c r="C34">
        <v>120</v>
      </c>
      <c r="D34" t="s">
        <v>1069</v>
      </c>
    </row>
    <row r="35" spans="1:4" x14ac:dyDescent="0.25">
      <c r="A35">
        <v>34</v>
      </c>
      <c r="B35">
        <v>6.1</v>
      </c>
      <c r="C35">
        <v>60</v>
      </c>
      <c r="D35" t="s">
        <v>1076</v>
      </c>
    </row>
    <row r="36" spans="1:4" x14ac:dyDescent="0.25">
      <c r="A36">
        <v>35</v>
      </c>
      <c r="B36">
        <v>6.7</v>
      </c>
      <c r="C36">
        <v>120</v>
      </c>
      <c r="D36" t="s">
        <v>1069</v>
      </c>
    </row>
    <row r="37" spans="1:4" x14ac:dyDescent="0.25">
      <c r="A37">
        <v>36</v>
      </c>
      <c r="B37">
        <v>6.4</v>
      </c>
      <c r="C37">
        <v>120</v>
      </c>
      <c r="D37" t="s">
        <v>1077</v>
      </c>
    </row>
    <row r="38" spans="1:4" x14ac:dyDescent="0.25">
      <c r="A38">
        <v>37</v>
      </c>
      <c r="B38">
        <v>6.67</v>
      </c>
      <c r="C38">
        <v>120</v>
      </c>
      <c r="D38" t="s">
        <v>1069</v>
      </c>
    </row>
    <row r="39" spans="1:4" x14ac:dyDescent="0.25">
      <c r="A39">
        <v>38</v>
      </c>
      <c r="B39">
        <v>6.8</v>
      </c>
      <c r="C39">
        <v>120</v>
      </c>
      <c r="D39" t="s">
        <v>1078</v>
      </c>
    </row>
    <row r="40" spans="1:4" x14ac:dyDescent="0.25">
      <c r="A40">
        <v>39</v>
      </c>
      <c r="B40">
        <v>6.67</v>
      </c>
      <c r="C40">
        <v>120</v>
      </c>
      <c r="D40" t="s">
        <v>1079</v>
      </c>
    </row>
    <row r="41" spans="1:4" x14ac:dyDescent="0.25">
      <c r="A41">
        <v>40</v>
      </c>
      <c r="B41">
        <v>6.7</v>
      </c>
      <c r="C41">
        <v>120</v>
      </c>
      <c r="D41" t="s">
        <v>1067</v>
      </c>
    </row>
    <row r="42" spans="1:4" x14ac:dyDescent="0.25">
      <c r="A42">
        <v>41</v>
      </c>
      <c r="B42">
        <v>6.7</v>
      </c>
      <c r="C42">
        <v>120</v>
      </c>
      <c r="D42" t="s">
        <v>1067</v>
      </c>
    </row>
    <row r="43" spans="1:4" x14ac:dyDescent="0.25">
      <c r="A43">
        <v>42</v>
      </c>
      <c r="B43">
        <v>6.67</v>
      </c>
      <c r="C43">
        <v>120</v>
      </c>
      <c r="D43" t="s">
        <v>1069</v>
      </c>
    </row>
    <row r="44" spans="1:4" x14ac:dyDescent="0.25">
      <c r="A44">
        <v>43</v>
      </c>
      <c r="B44">
        <v>6.67</v>
      </c>
      <c r="C44">
        <v>90</v>
      </c>
      <c r="D44" t="s">
        <v>1069</v>
      </c>
    </row>
    <row r="45" spans="1:4" x14ac:dyDescent="0.25">
      <c r="A45">
        <v>44</v>
      </c>
      <c r="B45">
        <v>6.7</v>
      </c>
      <c r="C45">
        <v>120</v>
      </c>
      <c r="D45" t="s">
        <v>1067</v>
      </c>
    </row>
    <row r="46" spans="1:4" x14ac:dyDescent="0.25">
      <c r="A46">
        <v>45</v>
      </c>
      <c r="B46">
        <v>6.58</v>
      </c>
      <c r="C46">
        <v>90</v>
      </c>
      <c r="D46" t="s">
        <v>1068</v>
      </c>
    </row>
    <row r="47" spans="1:4" x14ac:dyDescent="0.25">
      <c r="A47">
        <v>46</v>
      </c>
      <c r="B47">
        <v>6.6</v>
      </c>
      <c r="C47">
        <v>120</v>
      </c>
      <c r="D47" t="s">
        <v>1069</v>
      </c>
    </row>
    <row r="48" spans="1:4" x14ac:dyDescent="0.25">
      <c r="A48">
        <v>47</v>
      </c>
      <c r="B48">
        <v>6.43</v>
      </c>
      <c r="C48">
        <v>90</v>
      </c>
      <c r="D48" t="s">
        <v>1069</v>
      </c>
    </row>
    <row r="49" spans="1:4" x14ac:dyDescent="0.25">
      <c r="A49">
        <v>48</v>
      </c>
      <c r="B49">
        <v>6.5</v>
      </c>
      <c r="C49">
        <v>60</v>
      </c>
      <c r="D49" t="s">
        <v>1073</v>
      </c>
    </row>
    <row r="50" spans="1:4" x14ac:dyDescent="0.25">
      <c r="A50">
        <v>49</v>
      </c>
      <c r="B50">
        <v>6.51</v>
      </c>
      <c r="C50">
        <v>60</v>
      </c>
      <c r="D50" t="s">
        <v>1073</v>
      </c>
    </row>
    <row r="51" spans="1:4" x14ac:dyDescent="0.25">
      <c r="A51">
        <v>50</v>
      </c>
      <c r="B51">
        <v>6.7</v>
      </c>
      <c r="C51">
        <v>120</v>
      </c>
      <c r="D51" t="s">
        <v>1067</v>
      </c>
    </row>
    <row r="52" spans="1:4" x14ac:dyDescent="0.25">
      <c r="A52">
        <v>51</v>
      </c>
      <c r="B52">
        <v>6.6</v>
      </c>
      <c r="C52">
        <v>90</v>
      </c>
      <c r="D52" t="s">
        <v>1068</v>
      </c>
    </row>
    <row r="53" spans="1:4" x14ac:dyDescent="0.25">
      <c r="A53">
        <v>52</v>
      </c>
      <c r="B53">
        <v>6.78</v>
      </c>
      <c r="C53">
        <v>120</v>
      </c>
      <c r="D53" t="s">
        <v>1069</v>
      </c>
    </row>
    <row r="54" spans="1:4" x14ac:dyDescent="0.25">
      <c r="A54">
        <v>53</v>
      </c>
      <c r="B54">
        <v>6.5</v>
      </c>
      <c r="C54">
        <v>90</v>
      </c>
      <c r="D54" t="s">
        <v>1073</v>
      </c>
    </row>
    <row r="55" spans="1:4" x14ac:dyDescent="0.25">
      <c r="A55">
        <v>54</v>
      </c>
      <c r="B55">
        <v>6.6</v>
      </c>
      <c r="C55">
        <v>120</v>
      </c>
      <c r="D55" t="s">
        <v>1069</v>
      </c>
    </row>
    <row r="56" spans="1:4" x14ac:dyDescent="0.25">
      <c r="A56">
        <v>55</v>
      </c>
      <c r="B56">
        <v>6.4</v>
      </c>
      <c r="C56">
        <v>90</v>
      </c>
      <c r="D56" t="s">
        <v>1069</v>
      </c>
    </row>
    <row r="57" spans="1:4" x14ac:dyDescent="0.25">
      <c r="A57">
        <v>56</v>
      </c>
      <c r="B57">
        <v>6.6</v>
      </c>
      <c r="C57">
        <v>90</v>
      </c>
      <c r="D57" t="s">
        <v>1068</v>
      </c>
    </row>
    <row r="58" spans="1:4" x14ac:dyDescent="0.25">
      <c r="A58">
        <v>57</v>
      </c>
      <c r="B58">
        <v>6.7</v>
      </c>
      <c r="C58">
        <v>60</v>
      </c>
      <c r="D58" t="s">
        <v>1080</v>
      </c>
    </row>
    <row r="59" spans="1:4" x14ac:dyDescent="0.25">
      <c r="A59">
        <v>58</v>
      </c>
      <c r="B59">
        <v>6.43</v>
      </c>
      <c r="C59">
        <v>60</v>
      </c>
      <c r="D59" t="s">
        <v>1069</v>
      </c>
    </row>
    <row r="60" spans="1:4" x14ac:dyDescent="0.25">
      <c r="A60">
        <v>59</v>
      </c>
      <c r="B60">
        <v>6.6</v>
      </c>
      <c r="C60">
        <v>120</v>
      </c>
      <c r="D60" t="s">
        <v>1077</v>
      </c>
    </row>
    <row r="61" spans="1:4" x14ac:dyDescent="0.25">
      <c r="A61">
        <v>60</v>
      </c>
      <c r="B61">
        <v>6.55</v>
      </c>
      <c r="C61">
        <v>90</v>
      </c>
      <c r="D61" t="s">
        <v>1069</v>
      </c>
    </row>
    <row r="62" spans="1:4" x14ac:dyDescent="0.25">
      <c r="A62">
        <v>61</v>
      </c>
      <c r="B62">
        <v>6.67</v>
      </c>
      <c r="C62">
        <v>120</v>
      </c>
      <c r="D62" t="s">
        <v>1079</v>
      </c>
    </row>
    <row r="63" spans="1:4" x14ac:dyDescent="0.25">
      <c r="A63">
        <v>62</v>
      </c>
      <c r="B63">
        <v>6.78</v>
      </c>
      <c r="C63">
        <v>120</v>
      </c>
      <c r="D63" t="s">
        <v>1069</v>
      </c>
    </row>
    <row r="64" spans="1:4" x14ac:dyDescent="0.25">
      <c r="A64">
        <v>63</v>
      </c>
      <c r="B64">
        <v>6.6</v>
      </c>
      <c r="C64">
        <v>60</v>
      </c>
      <c r="D64" t="s">
        <v>1068</v>
      </c>
    </row>
    <row r="65" spans="1:4" x14ac:dyDescent="0.25">
      <c r="A65">
        <v>64</v>
      </c>
      <c r="B65">
        <v>6.55</v>
      </c>
      <c r="C65">
        <v>60</v>
      </c>
      <c r="D65" t="s">
        <v>1071</v>
      </c>
    </row>
    <row r="66" spans="1:4" x14ac:dyDescent="0.25">
      <c r="A66">
        <v>65</v>
      </c>
      <c r="B66">
        <v>6.6</v>
      </c>
      <c r="C66">
        <v>90</v>
      </c>
      <c r="D66" t="s">
        <v>1069</v>
      </c>
    </row>
    <row r="67" spans="1:4" x14ac:dyDescent="0.25">
      <c r="A67">
        <v>66</v>
      </c>
      <c r="B67">
        <v>6.78</v>
      </c>
      <c r="C67">
        <v>120</v>
      </c>
      <c r="D67" t="s">
        <v>1069</v>
      </c>
    </row>
    <row r="68" spans="1:4" x14ac:dyDescent="0.25">
      <c r="A68">
        <v>67</v>
      </c>
      <c r="B68">
        <v>6.7</v>
      </c>
      <c r="C68">
        <v>120</v>
      </c>
      <c r="D68" t="s">
        <v>1066</v>
      </c>
    </row>
    <row r="69" spans="1:4" x14ac:dyDescent="0.25">
      <c r="A69">
        <v>68</v>
      </c>
      <c r="B69">
        <v>6.67</v>
      </c>
      <c r="C69">
        <v>120</v>
      </c>
      <c r="D69" t="s">
        <v>1069</v>
      </c>
    </row>
    <row r="70" spans="1:4" x14ac:dyDescent="0.25">
      <c r="A70">
        <v>69</v>
      </c>
      <c r="B70">
        <v>6.6</v>
      </c>
      <c r="C70">
        <v>120</v>
      </c>
      <c r="D70" t="s">
        <v>1068</v>
      </c>
    </row>
    <row r="71" spans="1:4" x14ac:dyDescent="0.25">
      <c r="A71">
        <v>70</v>
      </c>
      <c r="B71">
        <v>7.1</v>
      </c>
      <c r="C71">
        <v>120</v>
      </c>
      <c r="D71" t="s">
        <v>1081</v>
      </c>
    </row>
    <row r="72" spans="1:4" x14ac:dyDescent="0.25">
      <c r="A72">
        <v>71</v>
      </c>
      <c r="B72">
        <v>6.56</v>
      </c>
      <c r="C72">
        <v>60</v>
      </c>
      <c r="D72" t="s">
        <v>1071</v>
      </c>
    </row>
    <row r="73" spans="1:4" x14ac:dyDescent="0.25">
      <c r="A73">
        <v>72</v>
      </c>
      <c r="B73">
        <v>6.44</v>
      </c>
      <c r="C73">
        <v>90</v>
      </c>
      <c r="D73" t="s">
        <v>1069</v>
      </c>
    </row>
    <row r="74" spans="1:4" x14ac:dyDescent="0.25">
      <c r="A74">
        <v>73</v>
      </c>
      <c r="B74">
        <v>6.58</v>
      </c>
      <c r="C74">
        <v>120</v>
      </c>
      <c r="D74" t="s">
        <v>1068</v>
      </c>
    </row>
    <row r="75" spans="1:4" x14ac:dyDescent="0.25">
      <c r="A75">
        <v>74</v>
      </c>
      <c r="B75">
        <v>6.7</v>
      </c>
      <c r="C75">
        <v>120</v>
      </c>
      <c r="D75" t="s">
        <v>1067</v>
      </c>
    </row>
    <row r="76" spans="1:4" x14ac:dyDescent="0.25">
      <c r="A76">
        <v>75</v>
      </c>
      <c r="B76">
        <v>6.5</v>
      </c>
      <c r="C76">
        <v>90</v>
      </c>
      <c r="D76" t="s">
        <v>1069</v>
      </c>
    </row>
    <row r="77" spans="1:4" x14ac:dyDescent="0.25">
      <c r="A77">
        <v>76</v>
      </c>
      <c r="B77">
        <v>6.26</v>
      </c>
      <c r="C77">
        <v>60</v>
      </c>
      <c r="D77" t="s">
        <v>1073</v>
      </c>
    </row>
    <row r="78" spans="1:4" x14ac:dyDescent="0.25">
      <c r="A78">
        <v>77</v>
      </c>
      <c r="B78">
        <v>6.1</v>
      </c>
      <c r="C78">
        <v>120</v>
      </c>
      <c r="D78" t="s">
        <v>1070</v>
      </c>
    </row>
    <row r="79" spans="1:4" x14ac:dyDescent="0.25">
      <c r="A79">
        <v>78</v>
      </c>
      <c r="B79">
        <v>6.58</v>
      </c>
      <c r="C79">
        <v>120</v>
      </c>
      <c r="D79" t="s">
        <v>1069</v>
      </c>
    </row>
    <row r="80" spans="1:4" x14ac:dyDescent="0.25">
      <c r="A80">
        <v>79</v>
      </c>
      <c r="B80">
        <v>6.5</v>
      </c>
      <c r="C80">
        <v>90</v>
      </c>
      <c r="D80" t="s">
        <v>1069</v>
      </c>
    </row>
    <row r="81" spans="1:4" x14ac:dyDescent="0.25">
      <c r="A81">
        <v>80</v>
      </c>
      <c r="B81">
        <v>6.53</v>
      </c>
      <c r="C81">
        <v>60</v>
      </c>
      <c r="D81" t="s">
        <v>1073</v>
      </c>
    </row>
    <row r="82" spans="1:4" x14ac:dyDescent="0.25">
      <c r="A82">
        <v>81</v>
      </c>
      <c r="B82">
        <v>6.55</v>
      </c>
      <c r="C82">
        <v>120</v>
      </c>
      <c r="D82" t="s">
        <v>1069</v>
      </c>
    </row>
    <row r="83" spans="1:4" x14ac:dyDescent="0.25">
      <c r="A83">
        <v>82</v>
      </c>
      <c r="B83">
        <v>6.6</v>
      </c>
      <c r="C83">
        <v>90</v>
      </c>
      <c r="D83" t="s">
        <v>1068</v>
      </c>
    </row>
    <row r="84" spans="1:4" x14ac:dyDescent="0.25">
      <c r="A84">
        <v>83</v>
      </c>
      <c r="B84">
        <v>6.5</v>
      </c>
      <c r="C84">
        <v>90</v>
      </c>
      <c r="D84" t="s">
        <v>1069</v>
      </c>
    </row>
    <row r="85" spans="1:4" x14ac:dyDescent="0.25">
      <c r="A85">
        <v>84</v>
      </c>
      <c r="B85">
        <v>6.58</v>
      </c>
      <c r="C85">
        <v>120</v>
      </c>
      <c r="D85" t="s">
        <v>1068</v>
      </c>
    </row>
    <row r="86" spans="1:4" x14ac:dyDescent="0.25">
      <c r="A86">
        <v>85</v>
      </c>
      <c r="B86">
        <v>6.5</v>
      </c>
      <c r="C86">
        <v>90</v>
      </c>
      <c r="D86" t="s">
        <v>1073</v>
      </c>
    </row>
    <row r="87" spans="1:4" x14ac:dyDescent="0.25">
      <c r="A87">
        <v>86</v>
      </c>
      <c r="B87">
        <v>6.5</v>
      </c>
      <c r="C87">
        <v>144</v>
      </c>
      <c r="D87" t="s">
        <v>1069</v>
      </c>
    </row>
    <row r="88" spans="1:4" x14ac:dyDescent="0.25">
      <c r="A88">
        <v>87</v>
      </c>
      <c r="B88">
        <v>6.6</v>
      </c>
      <c r="C88">
        <v>120</v>
      </c>
      <c r="D88" t="s">
        <v>1068</v>
      </c>
    </row>
    <row r="89" spans="1:4" x14ac:dyDescent="0.25">
      <c r="A89">
        <v>88</v>
      </c>
      <c r="B89">
        <v>6.56</v>
      </c>
      <c r="C89">
        <v>90</v>
      </c>
      <c r="D89" t="s">
        <v>1071</v>
      </c>
    </row>
    <row r="90" spans="1:4" x14ac:dyDescent="0.25">
      <c r="A90">
        <v>89</v>
      </c>
      <c r="B90">
        <v>6.43</v>
      </c>
      <c r="C90">
        <v>90</v>
      </c>
      <c r="D90" t="s">
        <v>1069</v>
      </c>
    </row>
    <row r="91" spans="1:4" x14ac:dyDescent="0.25">
      <c r="A91">
        <v>90</v>
      </c>
      <c r="B91">
        <v>6.7</v>
      </c>
      <c r="C91">
        <v>120</v>
      </c>
      <c r="D91" t="s">
        <v>1069</v>
      </c>
    </row>
    <row r="92" spans="1:4" x14ac:dyDescent="0.25">
      <c r="A92">
        <v>91</v>
      </c>
      <c r="B92">
        <v>6.51</v>
      </c>
      <c r="C92">
        <v>60</v>
      </c>
      <c r="D92" t="s">
        <v>1073</v>
      </c>
    </row>
    <row r="93" spans="1:4" x14ac:dyDescent="0.25">
      <c r="A93">
        <v>92</v>
      </c>
      <c r="B93">
        <v>6.59</v>
      </c>
      <c r="C93">
        <v>120</v>
      </c>
      <c r="D93" t="s">
        <v>1067</v>
      </c>
    </row>
    <row r="94" spans="1:4" x14ac:dyDescent="0.25">
      <c r="A94">
        <v>93</v>
      </c>
      <c r="B94">
        <v>6.55</v>
      </c>
      <c r="C94">
        <v>120</v>
      </c>
      <c r="D94" t="s">
        <v>1069</v>
      </c>
    </row>
    <row r="95" spans="1:4" x14ac:dyDescent="0.25">
      <c r="A95">
        <v>94</v>
      </c>
      <c r="B95">
        <v>6.78</v>
      </c>
      <c r="C95">
        <v>120</v>
      </c>
      <c r="D95" t="s">
        <v>1082</v>
      </c>
    </row>
    <row r="96" spans="1:4" x14ac:dyDescent="0.25">
      <c r="A96">
        <v>95</v>
      </c>
      <c r="B96">
        <v>6.5</v>
      </c>
      <c r="C96">
        <v>60</v>
      </c>
      <c r="D96" t="s">
        <v>1073</v>
      </c>
    </row>
    <row r="97" spans="1:4" x14ac:dyDescent="0.25">
      <c r="A97">
        <v>96</v>
      </c>
      <c r="B97">
        <v>6.6</v>
      </c>
      <c r="C97">
        <v>90</v>
      </c>
      <c r="D97" t="s">
        <v>1067</v>
      </c>
    </row>
    <row r="98" spans="1:4" x14ac:dyDescent="0.25">
      <c r="A98">
        <v>97</v>
      </c>
      <c r="B98">
        <v>6.56</v>
      </c>
      <c r="C98">
        <v>60</v>
      </c>
      <c r="D98" t="s">
        <v>1071</v>
      </c>
    </row>
    <row r="99" spans="1:4" x14ac:dyDescent="0.25">
      <c r="A99">
        <v>98</v>
      </c>
      <c r="B99">
        <v>6.78</v>
      </c>
      <c r="C99">
        <v>144</v>
      </c>
      <c r="D99" t="s">
        <v>1082</v>
      </c>
    </row>
    <row r="100" spans="1:4" x14ac:dyDescent="0.25">
      <c r="A100">
        <v>99</v>
      </c>
      <c r="B100">
        <v>8.0299999999999994</v>
      </c>
      <c r="C100">
        <v>120</v>
      </c>
      <c r="D100" t="s">
        <v>1083</v>
      </c>
    </row>
    <row r="101" spans="1:4" x14ac:dyDescent="0.25">
      <c r="A101">
        <v>100</v>
      </c>
      <c r="B101">
        <v>6.58</v>
      </c>
      <c r="C101">
        <v>120</v>
      </c>
      <c r="D101" t="s">
        <v>1068</v>
      </c>
    </row>
    <row r="102" spans="1:4" x14ac:dyDescent="0.25">
      <c r="A102">
        <v>101</v>
      </c>
      <c r="B102">
        <v>6.1</v>
      </c>
      <c r="C102">
        <v>120</v>
      </c>
      <c r="D102" t="s">
        <v>1084</v>
      </c>
    </row>
    <row r="103" spans="1:4" x14ac:dyDescent="0.25">
      <c r="A103">
        <v>102</v>
      </c>
      <c r="B103">
        <v>6.67</v>
      </c>
      <c r="C103">
        <v>120</v>
      </c>
      <c r="D103" t="s">
        <v>1069</v>
      </c>
    </row>
    <row r="104" spans="1:4" x14ac:dyDescent="0.25">
      <c r="A104">
        <v>103</v>
      </c>
      <c r="B104">
        <v>6.55</v>
      </c>
      <c r="C104">
        <v>144</v>
      </c>
      <c r="D104" t="s">
        <v>1079</v>
      </c>
    </row>
    <row r="105" spans="1:4" x14ac:dyDescent="0.25">
      <c r="A105">
        <v>104</v>
      </c>
      <c r="B105">
        <v>6.6</v>
      </c>
      <c r="C105">
        <v>90</v>
      </c>
      <c r="D105" t="s">
        <v>1068</v>
      </c>
    </row>
    <row r="106" spans="1:4" x14ac:dyDescent="0.25">
      <c r="A106">
        <v>105</v>
      </c>
      <c r="B106">
        <v>6.43</v>
      </c>
      <c r="C106">
        <v>60</v>
      </c>
      <c r="D106" t="s">
        <v>1069</v>
      </c>
    </row>
    <row r="107" spans="1:4" x14ac:dyDescent="0.25">
      <c r="A107">
        <v>106</v>
      </c>
      <c r="B107">
        <v>6.73</v>
      </c>
      <c r="C107">
        <v>120</v>
      </c>
      <c r="D107" t="s">
        <v>1082</v>
      </c>
    </row>
    <row r="108" spans="1:4" x14ac:dyDescent="0.25">
      <c r="A108">
        <v>107</v>
      </c>
      <c r="B108">
        <v>6.73</v>
      </c>
      <c r="C108">
        <v>144</v>
      </c>
      <c r="D108" t="s">
        <v>1069</v>
      </c>
    </row>
    <row r="109" spans="1:4" x14ac:dyDescent="0.25">
      <c r="A109">
        <v>108</v>
      </c>
      <c r="B109">
        <v>6.1</v>
      </c>
      <c r="C109">
        <v>120</v>
      </c>
      <c r="D109" t="s">
        <v>1077</v>
      </c>
    </row>
    <row r="110" spans="1:4" x14ac:dyDescent="0.25">
      <c r="A110">
        <v>109</v>
      </c>
      <c r="B110">
        <v>6.44</v>
      </c>
      <c r="C110">
        <v>60</v>
      </c>
      <c r="D110" t="s">
        <v>1068</v>
      </c>
    </row>
    <row r="111" spans="1:4" x14ac:dyDescent="0.25">
      <c r="A111">
        <v>110</v>
      </c>
      <c r="B111">
        <v>6.7</v>
      </c>
      <c r="C111">
        <v>120</v>
      </c>
      <c r="D111" t="s">
        <v>1067</v>
      </c>
    </row>
    <row r="112" spans="1:4" x14ac:dyDescent="0.25">
      <c r="A112">
        <v>111</v>
      </c>
      <c r="B112">
        <v>6.8</v>
      </c>
      <c r="C112">
        <v>120</v>
      </c>
      <c r="D112" t="s">
        <v>1069</v>
      </c>
    </row>
    <row r="113" spans="1:4" x14ac:dyDescent="0.25">
      <c r="A113">
        <v>112</v>
      </c>
      <c r="B113">
        <v>6.1</v>
      </c>
      <c r="C113">
        <v>60</v>
      </c>
      <c r="D113" t="s">
        <v>1070</v>
      </c>
    </row>
    <row r="114" spans="1:4" x14ac:dyDescent="0.25">
      <c r="A114">
        <v>113</v>
      </c>
      <c r="B114">
        <v>6.6</v>
      </c>
      <c r="C114">
        <v>144</v>
      </c>
      <c r="D114" t="s">
        <v>1079</v>
      </c>
    </row>
    <row r="115" spans="1:4" x14ac:dyDescent="0.25">
      <c r="A115">
        <v>114</v>
      </c>
      <c r="B115">
        <v>6.5</v>
      </c>
      <c r="C115">
        <v>120</v>
      </c>
      <c r="D115" t="s">
        <v>1069</v>
      </c>
    </row>
    <row r="116" spans="1:4" x14ac:dyDescent="0.25">
      <c r="A116">
        <v>115</v>
      </c>
      <c r="B116">
        <v>6.52</v>
      </c>
      <c r="C116">
        <v>60</v>
      </c>
      <c r="D116" t="s">
        <v>1073</v>
      </c>
    </row>
    <row r="117" spans="1:4" x14ac:dyDescent="0.25">
      <c r="A117">
        <v>116</v>
      </c>
      <c r="B117">
        <v>6.43</v>
      </c>
      <c r="C117">
        <v>90</v>
      </c>
      <c r="D117" t="s">
        <v>1069</v>
      </c>
    </row>
    <row r="118" spans="1:4" x14ac:dyDescent="0.25">
      <c r="A118">
        <v>117</v>
      </c>
      <c r="B118">
        <v>6.7</v>
      </c>
      <c r="C118">
        <v>120</v>
      </c>
      <c r="D118" t="s">
        <v>1069</v>
      </c>
    </row>
    <row r="119" spans="1:4" x14ac:dyDescent="0.25">
      <c r="A119">
        <v>118</v>
      </c>
      <c r="B119">
        <v>6.44</v>
      </c>
      <c r="C119">
        <v>90</v>
      </c>
      <c r="D119" t="s">
        <v>1085</v>
      </c>
    </row>
    <row r="120" spans="1:4" x14ac:dyDescent="0.25">
      <c r="A120">
        <v>119</v>
      </c>
      <c r="B120">
        <v>6.73</v>
      </c>
      <c r="C120">
        <v>165</v>
      </c>
      <c r="D120" t="s">
        <v>1086</v>
      </c>
    </row>
    <row r="121" spans="1:4" x14ac:dyDescent="0.25">
      <c r="A121">
        <v>120</v>
      </c>
      <c r="B121">
        <v>6.1</v>
      </c>
      <c r="C121">
        <v>120</v>
      </c>
      <c r="D121" t="s">
        <v>1077</v>
      </c>
    </row>
    <row r="122" spans="1:4" x14ac:dyDescent="0.25">
      <c r="A122">
        <v>121</v>
      </c>
      <c r="B122">
        <v>6.7</v>
      </c>
      <c r="C122">
        <v>144</v>
      </c>
      <c r="D122" t="s">
        <v>1069</v>
      </c>
    </row>
    <row r="123" spans="1:4" x14ac:dyDescent="0.25">
      <c r="A123">
        <v>122</v>
      </c>
      <c r="B123">
        <v>6.43</v>
      </c>
      <c r="C123">
        <v>90</v>
      </c>
      <c r="D123" t="s">
        <v>1069</v>
      </c>
    </row>
    <row r="124" spans="1:4" x14ac:dyDescent="0.25">
      <c r="A124">
        <v>123</v>
      </c>
      <c r="B124">
        <v>6.14</v>
      </c>
      <c r="C124">
        <v>60</v>
      </c>
      <c r="D124" t="s">
        <v>1069</v>
      </c>
    </row>
    <row r="125" spans="1:4" x14ac:dyDescent="0.25">
      <c r="A125">
        <v>124</v>
      </c>
      <c r="B125">
        <v>6.7</v>
      </c>
      <c r="C125">
        <v>60</v>
      </c>
      <c r="D125" t="s">
        <v>1069</v>
      </c>
    </row>
    <row r="126" spans="1:4" x14ac:dyDescent="0.25">
      <c r="A126">
        <v>125</v>
      </c>
      <c r="B126">
        <v>6.6</v>
      </c>
      <c r="C126">
        <v>120</v>
      </c>
      <c r="D126" t="s">
        <v>1069</v>
      </c>
    </row>
    <row r="127" spans="1:4" x14ac:dyDescent="0.25">
      <c r="A127">
        <v>126</v>
      </c>
      <c r="B127">
        <v>6.44</v>
      </c>
      <c r="C127">
        <v>90</v>
      </c>
      <c r="D127" t="s">
        <v>1069</v>
      </c>
    </row>
    <row r="128" spans="1:4" x14ac:dyDescent="0.25">
      <c r="A128">
        <v>127</v>
      </c>
      <c r="B128">
        <v>6.47</v>
      </c>
      <c r="C128">
        <v>60</v>
      </c>
      <c r="D128" t="s">
        <v>1069</v>
      </c>
    </row>
    <row r="129" spans="1:4" x14ac:dyDescent="0.25">
      <c r="A129">
        <v>128</v>
      </c>
      <c r="B129">
        <v>6.59</v>
      </c>
      <c r="C129">
        <v>120</v>
      </c>
      <c r="D129" t="s">
        <v>1067</v>
      </c>
    </row>
    <row r="130" spans="1:4" x14ac:dyDescent="0.25">
      <c r="A130">
        <v>129</v>
      </c>
      <c r="B130">
        <v>6.4</v>
      </c>
      <c r="C130">
        <v>90</v>
      </c>
      <c r="D130" t="s">
        <v>1069</v>
      </c>
    </row>
    <row r="131" spans="1:4" x14ac:dyDescent="0.25">
      <c r="A131">
        <v>130</v>
      </c>
      <c r="B131">
        <v>6.1</v>
      </c>
      <c r="C131">
        <v>90</v>
      </c>
      <c r="D131" t="s">
        <v>1069</v>
      </c>
    </row>
    <row r="132" spans="1:4" x14ac:dyDescent="0.25">
      <c r="A132">
        <v>131</v>
      </c>
      <c r="B132">
        <v>6.58</v>
      </c>
      <c r="C132">
        <v>90</v>
      </c>
      <c r="D132" t="s">
        <v>1068</v>
      </c>
    </row>
    <row r="133" spans="1:4" x14ac:dyDescent="0.25">
      <c r="A133">
        <v>132</v>
      </c>
      <c r="B133">
        <v>6.67</v>
      </c>
      <c r="C133">
        <v>60</v>
      </c>
      <c r="D133" t="s">
        <v>1069</v>
      </c>
    </row>
    <row r="134" spans="1:4" x14ac:dyDescent="0.25">
      <c r="A134">
        <v>133</v>
      </c>
      <c r="B134">
        <v>6.5</v>
      </c>
      <c r="C134">
        <v>90</v>
      </c>
      <c r="D134" t="s">
        <v>1073</v>
      </c>
    </row>
    <row r="135" spans="1:4" x14ac:dyDescent="0.25">
      <c r="A135">
        <v>134</v>
      </c>
      <c r="B135">
        <v>6.55</v>
      </c>
      <c r="C135">
        <v>120</v>
      </c>
      <c r="D135" t="s">
        <v>1069</v>
      </c>
    </row>
    <row r="136" spans="1:4" x14ac:dyDescent="0.25">
      <c r="A136">
        <v>135</v>
      </c>
      <c r="B136">
        <v>6.67</v>
      </c>
      <c r="C136">
        <v>120</v>
      </c>
      <c r="D136" t="s">
        <v>1069</v>
      </c>
    </row>
    <row r="137" spans="1:4" x14ac:dyDescent="0.25">
      <c r="A137">
        <v>136</v>
      </c>
      <c r="B137">
        <v>6.67</v>
      </c>
      <c r="C137">
        <v>120</v>
      </c>
      <c r="D137" t="s">
        <v>1069</v>
      </c>
    </row>
    <row r="138" spans="1:4" x14ac:dyDescent="0.25">
      <c r="A138">
        <v>137</v>
      </c>
      <c r="B138">
        <v>6.1</v>
      </c>
      <c r="C138">
        <v>60</v>
      </c>
      <c r="D138" t="s">
        <v>1076</v>
      </c>
    </row>
    <row r="139" spans="1:4" x14ac:dyDescent="0.25">
      <c r="A139">
        <v>138</v>
      </c>
      <c r="B139">
        <v>6.6</v>
      </c>
      <c r="C139">
        <v>90</v>
      </c>
      <c r="D139" t="s">
        <v>1068</v>
      </c>
    </row>
    <row r="140" spans="1:4" x14ac:dyDescent="0.25">
      <c r="A140">
        <v>139</v>
      </c>
      <c r="B140">
        <v>6.59</v>
      </c>
      <c r="C140">
        <v>90</v>
      </c>
      <c r="D140" t="s">
        <v>1067</v>
      </c>
    </row>
    <row r="141" spans="1:4" x14ac:dyDescent="0.25">
      <c r="A141">
        <v>140</v>
      </c>
      <c r="B141">
        <v>6.62</v>
      </c>
      <c r="C141">
        <v>120</v>
      </c>
      <c r="D141" t="s">
        <v>1069</v>
      </c>
    </row>
    <row r="142" spans="1:4" x14ac:dyDescent="0.25">
      <c r="A142">
        <v>141</v>
      </c>
      <c r="B142">
        <v>6.58</v>
      </c>
      <c r="C142">
        <v>120</v>
      </c>
      <c r="D142" t="s">
        <v>1068</v>
      </c>
    </row>
    <row r="143" spans="1:4" x14ac:dyDescent="0.25">
      <c r="A143">
        <v>142</v>
      </c>
      <c r="B143">
        <v>6.7</v>
      </c>
      <c r="C143">
        <v>120</v>
      </c>
      <c r="D143" t="s">
        <v>1067</v>
      </c>
    </row>
    <row r="144" spans="1:4" x14ac:dyDescent="0.25">
      <c r="A144">
        <v>143</v>
      </c>
      <c r="B144">
        <v>6.6</v>
      </c>
      <c r="C144">
        <v>90</v>
      </c>
      <c r="D144" t="s">
        <v>1069</v>
      </c>
    </row>
    <row r="145" spans="1:4" x14ac:dyDescent="0.25">
      <c r="A145">
        <v>144</v>
      </c>
      <c r="B145">
        <v>5</v>
      </c>
      <c r="C145">
        <v>60</v>
      </c>
      <c r="D145" t="s">
        <v>1087</v>
      </c>
    </row>
    <row r="146" spans="1:4" x14ac:dyDescent="0.25">
      <c r="A146">
        <v>145</v>
      </c>
      <c r="B146">
        <v>6.52</v>
      </c>
      <c r="C146">
        <v>60</v>
      </c>
      <c r="D146" t="s">
        <v>1088</v>
      </c>
    </row>
    <row r="147" spans="1:4" x14ac:dyDescent="0.25">
      <c r="A147">
        <v>146</v>
      </c>
      <c r="B147">
        <v>6.5</v>
      </c>
      <c r="C147">
        <v>60</v>
      </c>
      <c r="D147" t="s">
        <v>1073</v>
      </c>
    </row>
    <row r="148" spans="1:4" x14ac:dyDescent="0.25">
      <c r="A148">
        <v>147</v>
      </c>
      <c r="B148">
        <v>6.62</v>
      </c>
      <c r="C148">
        <v>120</v>
      </c>
      <c r="D148" t="s">
        <v>1069</v>
      </c>
    </row>
    <row r="149" spans="1:4" x14ac:dyDescent="0.25">
      <c r="A149">
        <v>148</v>
      </c>
      <c r="B149">
        <v>6.5</v>
      </c>
      <c r="C149">
        <v>120</v>
      </c>
      <c r="D149" t="s">
        <v>1069</v>
      </c>
    </row>
    <row r="150" spans="1:4" x14ac:dyDescent="0.25">
      <c r="A150">
        <v>149</v>
      </c>
      <c r="B150">
        <v>6.7</v>
      </c>
      <c r="C150">
        <v>60</v>
      </c>
      <c r="D150" t="s">
        <v>1073</v>
      </c>
    </row>
    <row r="151" spans="1:4" x14ac:dyDescent="0.25">
      <c r="A151">
        <v>150</v>
      </c>
      <c r="B151">
        <v>5.4</v>
      </c>
      <c r="C151">
        <v>60</v>
      </c>
      <c r="D151" t="s">
        <v>1077</v>
      </c>
    </row>
    <row r="152" spans="1:4" x14ac:dyDescent="0.25">
      <c r="A152">
        <v>151</v>
      </c>
      <c r="B152">
        <v>6.67</v>
      </c>
      <c r="C152">
        <v>120</v>
      </c>
      <c r="D152" t="s">
        <v>1069</v>
      </c>
    </row>
    <row r="153" spans="1:4" x14ac:dyDescent="0.25">
      <c r="A153">
        <v>152</v>
      </c>
      <c r="B153">
        <v>6.6</v>
      </c>
      <c r="C153">
        <v>90</v>
      </c>
      <c r="D153" t="s">
        <v>1089</v>
      </c>
    </row>
    <row r="154" spans="1:4" x14ac:dyDescent="0.25">
      <c r="A154">
        <v>153</v>
      </c>
      <c r="B154">
        <v>6.68</v>
      </c>
      <c r="C154">
        <v>120</v>
      </c>
      <c r="D154" t="s">
        <v>1080</v>
      </c>
    </row>
    <row r="155" spans="1:4" x14ac:dyDescent="0.25">
      <c r="A155">
        <v>154</v>
      </c>
      <c r="B155">
        <v>6.7</v>
      </c>
      <c r="C155">
        <v>120</v>
      </c>
      <c r="D155" t="s">
        <v>1067</v>
      </c>
    </row>
    <row r="156" spans="1:4" x14ac:dyDescent="0.25">
      <c r="A156">
        <v>155</v>
      </c>
      <c r="B156">
        <v>6.78</v>
      </c>
      <c r="C156">
        <v>120</v>
      </c>
      <c r="D156" t="s">
        <v>1079</v>
      </c>
    </row>
    <row r="157" spans="1:4" x14ac:dyDescent="0.25">
      <c r="A157">
        <v>156</v>
      </c>
      <c r="B157">
        <v>6.5</v>
      </c>
      <c r="C157">
        <v>60</v>
      </c>
      <c r="D157" t="s">
        <v>1073</v>
      </c>
    </row>
    <row r="158" spans="1:4" x14ac:dyDescent="0.25">
      <c r="A158">
        <v>157</v>
      </c>
      <c r="B158">
        <v>6.43</v>
      </c>
      <c r="C158">
        <v>60</v>
      </c>
      <c r="D158" t="s">
        <v>1069</v>
      </c>
    </row>
    <row r="159" spans="1:4" x14ac:dyDescent="0.25">
      <c r="A159">
        <v>158</v>
      </c>
      <c r="B159">
        <v>6.4</v>
      </c>
      <c r="C159">
        <v>120</v>
      </c>
      <c r="D159" t="s">
        <v>1069</v>
      </c>
    </row>
    <row r="160" spans="1:4" x14ac:dyDescent="0.25">
      <c r="A160">
        <v>159</v>
      </c>
      <c r="B160">
        <v>7.1</v>
      </c>
      <c r="C160">
        <v>120</v>
      </c>
      <c r="D160" t="s">
        <v>1081</v>
      </c>
    </row>
    <row r="161" spans="1:4" x14ac:dyDescent="0.25">
      <c r="A161">
        <v>160</v>
      </c>
      <c r="B161">
        <v>6.4</v>
      </c>
      <c r="C161">
        <v>90</v>
      </c>
      <c r="D161" t="s">
        <v>1069</v>
      </c>
    </row>
    <row r="162" spans="1:4" x14ac:dyDescent="0.25">
      <c r="A162">
        <v>161</v>
      </c>
      <c r="B162">
        <v>6.4</v>
      </c>
      <c r="C162">
        <v>90</v>
      </c>
      <c r="D162" t="s">
        <v>1069</v>
      </c>
    </row>
    <row r="163" spans="1:4" x14ac:dyDescent="0.25">
      <c r="A163">
        <v>162</v>
      </c>
      <c r="B163">
        <v>6.7</v>
      </c>
      <c r="C163">
        <v>120</v>
      </c>
      <c r="D163" t="s">
        <v>1080</v>
      </c>
    </row>
    <row r="164" spans="1:4" x14ac:dyDescent="0.25">
      <c r="A164">
        <v>163</v>
      </c>
      <c r="B164">
        <v>6.73</v>
      </c>
      <c r="C164">
        <v>120</v>
      </c>
      <c r="D164" t="s">
        <v>1067</v>
      </c>
    </row>
    <row r="165" spans="1:4" x14ac:dyDescent="0.25">
      <c r="A165">
        <v>164</v>
      </c>
      <c r="B165">
        <v>6.78</v>
      </c>
      <c r="C165">
        <v>120</v>
      </c>
      <c r="D165" t="s">
        <v>1090</v>
      </c>
    </row>
    <row r="166" spans="1:4" x14ac:dyDescent="0.25">
      <c r="A166">
        <v>165</v>
      </c>
      <c r="B166">
        <v>6.6</v>
      </c>
      <c r="C166">
        <v>60</v>
      </c>
      <c r="D166" t="s">
        <v>1091</v>
      </c>
    </row>
    <row r="167" spans="1:4" x14ac:dyDescent="0.25">
      <c r="A167">
        <v>166</v>
      </c>
      <c r="B167">
        <v>6.43</v>
      </c>
      <c r="C167">
        <v>60</v>
      </c>
      <c r="D167" t="s">
        <v>1069</v>
      </c>
    </row>
    <row r="168" spans="1:4" x14ac:dyDescent="0.25">
      <c r="A168">
        <v>167</v>
      </c>
      <c r="B168">
        <v>6.4</v>
      </c>
      <c r="C168">
        <v>90</v>
      </c>
      <c r="D168" t="s">
        <v>1069</v>
      </c>
    </row>
    <row r="169" spans="1:4" x14ac:dyDescent="0.25">
      <c r="A169">
        <v>168</v>
      </c>
      <c r="B169">
        <v>6.62</v>
      </c>
      <c r="C169">
        <v>120</v>
      </c>
      <c r="D169" t="s">
        <v>1069</v>
      </c>
    </row>
    <row r="170" spans="1:4" x14ac:dyDescent="0.25">
      <c r="A170">
        <v>169</v>
      </c>
      <c r="B170">
        <v>6.6</v>
      </c>
      <c r="C170">
        <v>120</v>
      </c>
      <c r="D170" t="s">
        <v>1068</v>
      </c>
    </row>
    <row r="171" spans="1:4" x14ac:dyDescent="0.25">
      <c r="A171">
        <v>170</v>
      </c>
      <c r="B171">
        <v>6.54</v>
      </c>
      <c r="C171">
        <v>60</v>
      </c>
      <c r="D171" t="s">
        <v>1088</v>
      </c>
    </row>
    <row r="172" spans="1:4" x14ac:dyDescent="0.25">
      <c r="A172">
        <v>171</v>
      </c>
      <c r="B172">
        <v>6.67</v>
      </c>
      <c r="C172">
        <v>120</v>
      </c>
      <c r="D172" t="s">
        <v>1079</v>
      </c>
    </row>
    <row r="173" spans="1:4" x14ac:dyDescent="0.25">
      <c r="A173">
        <v>172</v>
      </c>
      <c r="B173">
        <v>6.4</v>
      </c>
      <c r="C173">
        <v>90</v>
      </c>
      <c r="D173" t="s">
        <v>1069</v>
      </c>
    </row>
    <row r="174" spans="1:4" x14ac:dyDescent="0.25">
      <c r="A174">
        <v>173</v>
      </c>
      <c r="B174">
        <v>6.5</v>
      </c>
      <c r="C174">
        <v>90</v>
      </c>
      <c r="D174" t="s">
        <v>1069</v>
      </c>
    </row>
    <row r="175" spans="1:4" x14ac:dyDescent="0.25">
      <c r="A175">
        <v>174</v>
      </c>
      <c r="B175">
        <v>4.7</v>
      </c>
      <c r="C175">
        <v>60</v>
      </c>
      <c r="D175" t="s">
        <v>1092</v>
      </c>
    </row>
    <row r="176" spans="1:4" x14ac:dyDescent="0.25">
      <c r="A176">
        <v>175</v>
      </c>
      <c r="B176">
        <v>6.58</v>
      </c>
      <c r="C176">
        <v>120</v>
      </c>
      <c r="D176" t="s">
        <v>1068</v>
      </c>
    </row>
    <row r="177" spans="1:4" x14ac:dyDescent="0.25">
      <c r="A177">
        <v>176</v>
      </c>
      <c r="B177">
        <v>6.43</v>
      </c>
      <c r="C177">
        <v>60</v>
      </c>
      <c r="D177" t="s">
        <v>1069</v>
      </c>
    </row>
    <row r="178" spans="1:4" x14ac:dyDescent="0.25">
      <c r="A178">
        <v>177</v>
      </c>
      <c r="B178">
        <v>6.6</v>
      </c>
      <c r="C178">
        <v>120</v>
      </c>
      <c r="D178" t="s">
        <v>1067</v>
      </c>
    </row>
    <row r="179" spans="1:4" x14ac:dyDescent="0.25">
      <c r="A179">
        <v>178</v>
      </c>
      <c r="B179">
        <v>6.58</v>
      </c>
      <c r="C179">
        <v>60</v>
      </c>
      <c r="D179" t="s">
        <v>1068</v>
      </c>
    </row>
    <row r="180" spans="1:4" x14ac:dyDescent="0.25">
      <c r="A180">
        <v>179</v>
      </c>
      <c r="B180">
        <v>6.44</v>
      </c>
      <c r="C180">
        <v>90</v>
      </c>
      <c r="D180" t="s">
        <v>1068</v>
      </c>
    </row>
    <row r="181" spans="1:4" x14ac:dyDescent="0.25">
      <c r="A181">
        <v>180</v>
      </c>
      <c r="B181">
        <v>6.43</v>
      </c>
      <c r="C181">
        <v>90</v>
      </c>
      <c r="D181" t="s">
        <v>1069</v>
      </c>
    </row>
    <row r="182" spans="1:4" x14ac:dyDescent="0.25">
      <c r="A182">
        <v>181</v>
      </c>
      <c r="B182">
        <v>6.8</v>
      </c>
      <c r="C182">
        <v>120</v>
      </c>
      <c r="D182" t="s">
        <v>1069</v>
      </c>
    </row>
    <row r="183" spans="1:4" x14ac:dyDescent="0.25">
      <c r="A183">
        <v>182</v>
      </c>
      <c r="B183">
        <v>6.56</v>
      </c>
      <c r="C183">
        <v>60</v>
      </c>
      <c r="D183" t="s">
        <v>1073</v>
      </c>
    </row>
    <row r="184" spans="1:4" x14ac:dyDescent="0.25">
      <c r="A184">
        <v>183</v>
      </c>
      <c r="B184">
        <v>6.7</v>
      </c>
      <c r="C184">
        <v>165</v>
      </c>
      <c r="D184" t="s">
        <v>1069</v>
      </c>
    </row>
    <row r="185" spans="1:4" x14ac:dyDescent="0.25">
      <c r="A185">
        <v>184</v>
      </c>
      <c r="B185">
        <v>6.6</v>
      </c>
      <c r="C185">
        <v>120</v>
      </c>
      <c r="D185" t="s">
        <v>1068</v>
      </c>
    </row>
    <row r="186" spans="1:4" x14ac:dyDescent="0.25">
      <c r="A186">
        <v>185</v>
      </c>
      <c r="B186">
        <v>6.6</v>
      </c>
      <c r="C186">
        <v>90</v>
      </c>
      <c r="D186" t="s">
        <v>1068</v>
      </c>
    </row>
    <row r="187" spans="1:4" x14ac:dyDescent="0.25">
      <c r="A187">
        <v>186</v>
      </c>
      <c r="B187">
        <v>6.43</v>
      </c>
      <c r="C187">
        <v>90</v>
      </c>
      <c r="D187" t="s">
        <v>1069</v>
      </c>
    </row>
    <row r="188" spans="1:4" x14ac:dyDescent="0.25">
      <c r="A188">
        <v>187</v>
      </c>
      <c r="B188">
        <v>6.6</v>
      </c>
      <c r="C188">
        <v>120</v>
      </c>
      <c r="D188" t="s">
        <v>1069</v>
      </c>
    </row>
    <row r="189" spans="1:4" x14ac:dyDescent="0.25">
      <c r="A189">
        <v>188</v>
      </c>
      <c r="B189">
        <v>6.5</v>
      </c>
      <c r="C189">
        <v>60</v>
      </c>
      <c r="D189" t="s">
        <v>1073</v>
      </c>
    </row>
    <row r="190" spans="1:4" x14ac:dyDescent="0.25">
      <c r="A190">
        <v>189</v>
      </c>
      <c r="B190">
        <v>6.5</v>
      </c>
      <c r="C190">
        <v>60</v>
      </c>
      <c r="D190" t="s">
        <v>1073</v>
      </c>
    </row>
    <row r="191" spans="1:4" x14ac:dyDescent="0.25">
      <c r="A191">
        <v>190</v>
      </c>
      <c r="B191">
        <v>6.1</v>
      </c>
      <c r="C191">
        <v>60</v>
      </c>
      <c r="D191" t="s">
        <v>1088</v>
      </c>
    </row>
    <row r="192" spans="1:4" x14ac:dyDescent="0.25">
      <c r="A192">
        <v>191</v>
      </c>
      <c r="B192">
        <v>3.54</v>
      </c>
      <c r="C192">
        <v>60</v>
      </c>
      <c r="D192" t="s">
        <v>1093</v>
      </c>
    </row>
    <row r="193" spans="1:4" x14ac:dyDescent="0.25">
      <c r="A193">
        <v>192</v>
      </c>
      <c r="B193">
        <v>6.67</v>
      </c>
      <c r="C193">
        <v>90</v>
      </c>
      <c r="D193" t="s">
        <v>1067</v>
      </c>
    </row>
    <row r="194" spans="1:4" x14ac:dyDescent="0.25">
      <c r="A194">
        <v>193</v>
      </c>
      <c r="B194">
        <v>6.9</v>
      </c>
      <c r="C194">
        <v>120</v>
      </c>
      <c r="D194" t="s">
        <v>1094</v>
      </c>
    </row>
    <row r="195" spans="1:4" x14ac:dyDescent="0.25">
      <c r="A195">
        <v>194</v>
      </c>
      <c r="B195">
        <v>6.55</v>
      </c>
      <c r="C195">
        <v>144</v>
      </c>
      <c r="D195" t="s">
        <v>1069</v>
      </c>
    </row>
    <row r="196" spans="1:4" x14ac:dyDescent="0.25">
      <c r="A196">
        <v>195</v>
      </c>
      <c r="B196">
        <v>6.6</v>
      </c>
      <c r="C196">
        <v>60</v>
      </c>
      <c r="D196" t="s">
        <v>1068</v>
      </c>
    </row>
    <row r="197" spans="1:4" x14ac:dyDescent="0.25">
      <c r="A197">
        <v>196</v>
      </c>
      <c r="B197">
        <v>6.7</v>
      </c>
      <c r="C197">
        <v>120</v>
      </c>
      <c r="D197" t="s">
        <v>1067</v>
      </c>
    </row>
    <row r="198" spans="1:4" x14ac:dyDescent="0.25">
      <c r="A198">
        <v>197</v>
      </c>
      <c r="B198">
        <v>6.59</v>
      </c>
      <c r="C198">
        <v>120</v>
      </c>
      <c r="D198" t="s">
        <v>1067</v>
      </c>
    </row>
    <row r="199" spans="1:4" x14ac:dyDescent="0.25">
      <c r="A199">
        <v>198</v>
      </c>
      <c r="B199">
        <v>6.67</v>
      </c>
      <c r="C199">
        <v>120</v>
      </c>
      <c r="D199" t="s">
        <v>1069</v>
      </c>
    </row>
    <row r="200" spans="1:4" x14ac:dyDescent="0.25">
      <c r="A200">
        <v>199</v>
      </c>
      <c r="B200">
        <v>6.5</v>
      </c>
      <c r="C200">
        <v>60</v>
      </c>
      <c r="D200" t="s">
        <v>1073</v>
      </c>
    </row>
    <row r="201" spans="1:4" x14ac:dyDescent="0.25">
      <c r="A201">
        <v>200</v>
      </c>
      <c r="B201">
        <v>6.56</v>
      </c>
      <c r="C201">
        <v>90</v>
      </c>
      <c r="D201" t="s">
        <v>1073</v>
      </c>
    </row>
    <row r="202" spans="1:4" x14ac:dyDescent="0.25">
      <c r="A202">
        <v>201</v>
      </c>
      <c r="B202">
        <v>6.6</v>
      </c>
      <c r="C202">
        <v>60</v>
      </c>
      <c r="D202" t="s">
        <v>1068</v>
      </c>
    </row>
    <row r="203" spans="1:4" x14ac:dyDescent="0.25">
      <c r="A203">
        <v>202</v>
      </c>
      <c r="B203">
        <v>6.67</v>
      </c>
      <c r="C203">
        <v>144</v>
      </c>
      <c r="D203" t="s">
        <v>1069</v>
      </c>
    </row>
    <row r="204" spans="1:4" x14ac:dyDescent="0.25">
      <c r="A204">
        <v>203</v>
      </c>
      <c r="B204">
        <v>6.6</v>
      </c>
      <c r="C204">
        <v>120</v>
      </c>
      <c r="D204" t="s">
        <v>1082</v>
      </c>
    </row>
    <row r="205" spans="1:4" x14ac:dyDescent="0.25">
      <c r="A205">
        <v>204</v>
      </c>
      <c r="B205">
        <v>6.6</v>
      </c>
      <c r="C205">
        <v>90</v>
      </c>
      <c r="D205" t="s">
        <v>1089</v>
      </c>
    </row>
    <row r="206" spans="1:4" x14ac:dyDescent="0.25">
      <c r="A206">
        <v>205</v>
      </c>
      <c r="B206">
        <v>6.58</v>
      </c>
      <c r="C206">
        <v>90</v>
      </c>
      <c r="D206" t="s">
        <v>1069</v>
      </c>
    </row>
    <row r="207" spans="1:4" x14ac:dyDescent="0.25">
      <c r="A207">
        <v>206</v>
      </c>
      <c r="B207">
        <v>6.55</v>
      </c>
      <c r="C207">
        <v>120</v>
      </c>
      <c r="D207" t="s">
        <v>1069</v>
      </c>
    </row>
    <row r="208" spans="1:4" x14ac:dyDescent="0.25">
      <c r="A208">
        <v>207</v>
      </c>
      <c r="B208">
        <v>6.4</v>
      </c>
      <c r="C208">
        <v>120</v>
      </c>
      <c r="D208" t="s">
        <v>1069</v>
      </c>
    </row>
    <row r="209" spans="1:4" x14ac:dyDescent="0.25">
      <c r="A209">
        <v>208</v>
      </c>
      <c r="B209">
        <v>6.82</v>
      </c>
      <c r="C209">
        <v>90</v>
      </c>
      <c r="D209" t="s">
        <v>1073</v>
      </c>
    </row>
    <row r="210" spans="1:4" x14ac:dyDescent="0.25">
      <c r="A210">
        <v>209</v>
      </c>
      <c r="B210">
        <v>6.67</v>
      </c>
      <c r="C210">
        <v>120</v>
      </c>
      <c r="D210" t="s">
        <v>1069</v>
      </c>
    </row>
    <row r="211" spans="1:4" x14ac:dyDescent="0.25">
      <c r="A211">
        <v>210</v>
      </c>
      <c r="B211">
        <v>6.7</v>
      </c>
      <c r="C211">
        <v>120</v>
      </c>
      <c r="D211" t="s">
        <v>1075</v>
      </c>
    </row>
    <row r="212" spans="1:4" x14ac:dyDescent="0.25">
      <c r="A212">
        <v>211</v>
      </c>
      <c r="B212">
        <v>6.56</v>
      </c>
      <c r="C212">
        <v>120</v>
      </c>
      <c r="D212" t="s">
        <v>1074</v>
      </c>
    </row>
    <row r="213" spans="1:4" x14ac:dyDescent="0.25">
      <c r="A213">
        <v>212</v>
      </c>
      <c r="B213">
        <v>6.5</v>
      </c>
      <c r="C213">
        <v>90</v>
      </c>
      <c r="D213" t="s">
        <v>1069</v>
      </c>
    </row>
    <row r="214" spans="1:4" x14ac:dyDescent="0.25">
      <c r="A214">
        <v>213</v>
      </c>
      <c r="B214">
        <v>6.6</v>
      </c>
      <c r="C214">
        <v>120</v>
      </c>
      <c r="D214" t="s">
        <v>1067</v>
      </c>
    </row>
    <row r="215" spans="1:4" x14ac:dyDescent="0.25">
      <c r="A215">
        <v>214</v>
      </c>
      <c r="B215">
        <v>6.5</v>
      </c>
      <c r="C215">
        <v>90</v>
      </c>
      <c r="D215" t="s">
        <v>1095</v>
      </c>
    </row>
    <row r="216" spans="1:4" x14ac:dyDescent="0.25">
      <c r="A216">
        <v>215</v>
      </c>
      <c r="B216">
        <v>6.67</v>
      </c>
      <c r="C216">
        <v>120</v>
      </c>
      <c r="D216" t="s">
        <v>1069</v>
      </c>
    </row>
    <row r="217" spans="1:4" x14ac:dyDescent="0.25">
      <c r="A217">
        <v>216</v>
      </c>
      <c r="B217">
        <v>6.7</v>
      </c>
      <c r="C217">
        <v>120</v>
      </c>
      <c r="D217" t="s">
        <v>1096</v>
      </c>
    </row>
    <row r="218" spans="1:4" x14ac:dyDescent="0.25">
      <c r="A218">
        <v>217</v>
      </c>
      <c r="B218">
        <v>6.95</v>
      </c>
      <c r="C218">
        <v>90</v>
      </c>
      <c r="D218" t="s">
        <v>1079</v>
      </c>
    </row>
    <row r="219" spans="1:4" x14ac:dyDescent="0.25">
      <c r="A219">
        <v>218</v>
      </c>
      <c r="B219">
        <v>6.56</v>
      </c>
      <c r="C219">
        <v>90</v>
      </c>
      <c r="D219" t="s">
        <v>1074</v>
      </c>
    </row>
    <row r="220" spans="1:4" x14ac:dyDescent="0.25">
      <c r="A220">
        <v>219</v>
      </c>
      <c r="B220">
        <v>6.5</v>
      </c>
      <c r="C220">
        <v>60</v>
      </c>
      <c r="D220" t="s">
        <v>1073</v>
      </c>
    </row>
    <row r="221" spans="1:4" x14ac:dyDescent="0.25">
      <c r="A221">
        <v>220</v>
      </c>
      <c r="B221">
        <v>6.67</v>
      </c>
      <c r="C221">
        <v>120</v>
      </c>
      <c r="D221" t="s">
        <v>1082</v>
      </c>
    </row>
    <row r="222" spans="1:4" x14ac:dyDescent="0.25">
      <c r="A222">
        <v>221</v>
      </c>
      <c r="B222">
        <v>6.4</v>
      </c>
      <c r="C222">
        <v>90</v>
      </c>
      <c r="D222" t="s">
        <v>1069</v>
      </c>
    </row>
    <row r="223" spans="1:4" x14ac:dyDescent="0.25">
      <c r="A223">
        <v>222</v>
      </c>
      <c r="B223">
        <v>6.6</v>
      </c>
      <c r="C223">
        <v>90</v>
      </c>
      <c r="D223" t="s">
        <v>1068</v>
      </c>
    </row>
    <row r="224" spans="1:4" x14ac:dyDescent="0.25">
      <c r="A224">
        <v>223</v>
      </c>
      <c r="B224">
        <v>6.5</v>
      </c>
      <c r="C224">
        <v>144</v>
      </c>
      <c r="D224" t="s">
        <v>1069</v>
      </c>
    </row>
    <row r="225" spans="1:4" x14ac:dyDescent="0.25">
      <c r="A225">
        <v>224</v>
      </c>
      <c r="B225">
        <v>6.43</v>
      </c>
      <c r="C225">
        <v>90</v>
      </c>
      <c r="D225" t="s">
        <v>1069</v>
      </c>
    </row>
    <row r="226" spans="1:4" x14ac:dyDescent="0.25">
      <c r="A226">
        <v>225</v>
      </c>
      <c r="B226">
        <v>6.51</v>
      </c>
      <c r="C226">
        <v>60</v>
      </c>
      <c r="D226" t="s">
        <v>1073</v>
      </c>
    </row>
    <row r="227" spans="1:4" x14ac:dyDescent="0.25">
      <c r="A227">
        <v>226</v>
      </c>
      <c r="B227">
        <v>6.53</v>
      </c>
      <c r="C227">
        <v>60</v>
      </c>
      <c r="D227" t="s">
        <v>1073</v>
      </c>
    </row>
    <row r="228" spans="1:4" x14ac:dyDescent="0.25">
      <c r="A228">
        <v>227</v>
      </c>
      <c r="B228">
        <v>6.6</v>
      </c>
      <c r="C228">
        <v>90</v>
      </c>
      <c r="D228" t="s">
        <v>1069</v>
      </c>
    </row>
    <row r="229" spans="1:4" x14ac:dyDescent="0.25">
      <c r="A229">
        <v>228</v>
      </c>
      <c r="B229">
        <v>6.62</v>
      </c>
      <c r="C229">
        <v>120</v>
      </c>
      <c r="D229" t="s">
        <v>1069</v>
      </c>
    </row>
    <row r="230" spans="1:4" x14ac:dyDescent="0.25">
      <c r="A230">
        <v>229</v>
      </c>
      <c r="B230">
        <v>6.7</v>
      </c>
      <c r="C230">
        <v>120</v>
      </c>
      <c r="D230" t="s">
        <v>1067</v>
      </c>
    </row>
    <row r="231" spans="1:4" x14ac:dyDescent="0.25">
      <c r="A231">
        <v>230</v>
      </c>
      <c r="B231">
        <v>6.7</v>
      </c>
      <c r="C231">
        <v>120</v>
      </c>
      <c r="D231" t="s">
        <v>1066</v>
      </c>
    </row>
    <row r="232" spans="1:4" x14ac:dyDescent="0.25">
      <c r="A232">
        <v>231</v>
      </c>
      <c r="B232">
        <v>6.78</v>
      </c>
      <c r="C232">
        <v>144</v>
      </c>
      <c r="D232" t="s">
        <v>1082</v>
      </c>
    </row>
    <row r="233" spans="1:4" x14ac:dyDescent="0.25">
      <c r="A233">
        <v>232</v>
      </c>
      <c r="B233">
        <v>6.58</v>
      </c>
      <c r="C233">
        <v>90</v>
      </c>
      <c r="D233" t="s">
        <v>1068</v>
      </c>
    </row>
    <row r="234" spans="1:4" x14ac:dyDescent="0.25">
      <c r="A234">
        <v>233</v>
      </c>
      <c r="B234">
        <v>6.7</v>
      </c>
      <c r="C234">
        <v>60</v>
      </c>
      <c r="D234" t="s">
        <v>1097</v>
      </c>
    </row>
    <row r="235" spans="1:4" x14ac:dyDescent="0.25">
      <c r="A235">
        <v>234</v>
      </c>
      <c r="B235">
        <v>6.56</v>
      </c>
      <c r="C235">
        <v>90</v>
      </c>
      <c r="D235" t="s">
        <v>1071</v>
      </c>
    </row>
    <row r="236" spans="1:4" x14ac:dyDescent="0.25">
      <c r="A236">
        <v>235</v>
      </c>
      <c r="B236">
        <v>6.44</v>
      </c>
      <c r="C236">
        <v>60</v>
      </c>
      <c r="D236" t="s">
        <v>1068</v>
      </c>
    </row>
    <row r="237" spans="1:4" x14ac:dyDescent="0.25">
      <c r="A237">
        <v>236</v>
      </c>
      <c r="B237">
        <v>8.02</v>
      </c>
      <c r="C237">
        <v>120</v>
      </c>
      <c r="D237" t="s">
        <v>1098</v>
      </c>
    </row>
    <row r="238" spans="1:4" x14ac:dyDescent="0.25">
      <c r="A238">
        <v>237</v>
      </c>
      <c r="B238">
        <v>6.51</v>
      </c>
      <c r="C238">
        <v>60</v>
      </c>
      <c r="D238" t="s">
        <v>1073</v>
      </c>
    </row>
    <row r="239" spans="1:4" x14ac:dyDescent="0.25">
      <c r="A239">
        <v>238</v>
      </c>
      <c r="B239">
        <v>6.43</v>
      </c>
      <c r="C239">
        <v>60</v>
      </c>
      <c r="D239" t="s">
        <v>1069</v>
      </c>
    </row>
    <row r="240" spans="1:4" x14ac:dyDescent="0.25">
      <c r="A240">
        <v>239</v>
      </c>
      <c r="B240">
        <v>6.44</v>
      </c>
      <c r="C240">
        <v>60</v>
      </c>
      <c r="D240" t="s">
        <v>1069</v>
      </c>
    </row>
    <row r="241" spans="1:4" x14ac:dyDescent="0.25">
      <c r="A241">
        <v>240</v>
      </c>
      <c r="B241">
        <v>6.67</v>
      </c>
      <c r="C241">
        <v>120</v>
      </c>
      <c r="D241" t="s">
        <v>1069</v>
      </c>
    </row>
    <row r="242" spans="1:4" x14ac:dyDescent="0.25">
      <c r="A242">
        <v>241</v>
      </c>
      <c r="B242">
        <v>6.56</v>
      </c>
      <c r="C242">
        <v>60</v>
      </c>
      <c r="D242" t="s">
        <v>1071</v>
      </c>
    </row>
    <row r="243" spans="1:4" x14ac:dyDescent="0.25">
      <c r="A243">
        <v>242</v>
      </c>
      <c r="B243">
        <v>6.7</v>
      </c>
      <c r="C243">
        <v>120</v>
      </c>
      <c r="D243" t="s">
        <v>1067</v>
      </c>
    </row>
    <row r="244" spans="1:4" x14ac:dyDescent="0.25">
      <c r="A244">
        <v>243</v>
      </c>
      <c r="B244">
        <v>6.44</v>
      </c>
      <c r="C244">
        <v>90</v>
      </c>
      <c r="D244" t="s">
        <v>1085</v>
      </c>
    </row>
    <row r="245" spans="1:4" x14ac:dyDescent="0.25">
      <c r="A245">
        <v>244</v>
      </c>
      <c r="B245">
        <v>6.3</v>
      </c>
      <c r="C245">
        <v>90</v>
      </c>
      <c r="D245" t="s">
        <v>1069</v>
      </c>
    </row>
    <row r="246" spans="1:4" x14ac:dyDescent="0.25">
      <c r="A246">
        <v>245</v>
      </c>
      <c r="B246">
        <v>6.6</v>
      </c>
      <c r="C246">
        <v>90</v>
      </c>
      <c r="D246" t="s">
        <v>1069</v>
      </c>
    </row>
    <row r="247" spans="1:4" x14ac:dyDescent="0.25">
      <c r="A247">
        <v>246</v>
      </c>
      <c r="B247">
        <v>6.43</v>
      </c>
      <c r="C247">
        <v>90</v>
      </c>
      <c r="D247" t="s">
        <v>1069</v>
      </c>
    </row>
    <row r="248" spans="1:4" x14ac:dyDescent="0.25">
      <c r="A248">
        <v>247</v>
      </c>
      <c r="B248">
        <v>6.1</v>
      </c>
      <c r="C248">
        <v>60</v>
      </c>
      <c r="D248" t="s">
        <v>1070</v>
      </c>
    </row>
    <row r="249" spans="1:4" x14ac:dyDescent="0.25">
      <c r="A249">
        <v>248</v>
      </c>
      <c r="B249">
        <v>6.5</v>
      </c>
      <c r="C249">
        <v>120</v>
      </c>
      <c r="D249" t="s">
        <v>1069</v>
      </c>
    </row>
    <row r="250" spans="1:4" x14ac:dyDescent="0.25">
      <c r="A250">
        <v>249</v>
      </c>
      <c r="B250">
        <v>6.8</v>
      </c>
      <c r="C250">
        <v>120</v>
      </c>
      <c r="D250" t="s">
        <v>1099</v>
      </c>
    </row>
    <row r="251" spans="1:4" x14ac:dyDescent="0.25">
      <c r="A251">
        <v>250</v>
      </c>
      <c r="B251">
        <v>6.47</v>
      </c>
      <c r="C251">
        <v>60</v>
      </c>
      <c r="D251" t="s">
        <v>1069</v>
      </c>
    </row>
    <row r="252" spans="1:4" x14ac:dyDescent="0.25">
      <c r="A252">
        <v>251</v>
      </c>
      <c r="B252">
        <v>6.8</v>
      </c>
      <c r="C252">
        <v>120</v>
      </c>
      <c r="D252" t="s">
        <v>1069</v>
      </c>
    </row>
    <row r="253" spans="1:4" x14ac:dyDescent="0.25">
      <c r="A253">
        <v>252</v>
      </c>
      <c r="B253">
        <v>6.7</v>
      </c>
      <c r="C253">
        <v>90</v>
      </c>
      <c r="D253" t="s">
        <v>1069</v>
      </c>
    </row>
    <row r="254" spans="1:4" x14ac:dyDescent="0.25">
      <c r="A254">
        <v>253</v>
      </c>
      <c r="B254">
        <v>6.58</v>
      </c>
      <c r="C254">
        <v>120</v>
      </c>
      <c r="D254" t="s">
        <v>1068</v>
      </c>
    </row>
    <row r="255" spans="1:4" x14ac:dyDescent="0.25">
      <c r="A255">
        <v>254</v>
      </c>
      <c r="B255">
        <v>6.67</v>
      </c>
      <c r="C255">
        <v>120</v>
      </c>
      <c r="D255" t="s">
        <v>1069</v>
      </c>
    </row>
    <row r="256" spans="1:4" x14ac:dyDescent="0.25">
      <c r="A256">
        <v>255</v>
      </c>
      <c r="B256">
        <v>6.7</v>
      </c>
      <c r="C256">
        <v>120</v>
      </c>
      <c r="D256" t="s">
        <v>1067</v>
      </c>
    </row>
    <row r="257" spans="1:4" x14ac:dyDescent="0.25">
      <c r="A257">
        <v>256</v>
      </c>
      <c r="B257">
        <v>6.4</v>
      </c>
      <c r="C257">
        <v>120</v>
      </c>
      <c r="D257" t="s">
        <v>1069</v>
      </c>
    </row>
    <row r="258" spans="1:4" x14ac:dyDescent="0.25">
      <c r="A258">
        <v>257</v>
      </c>
      <c r="B258">
        <v>6.6</v>
      </c>
      <c r="C258">
        <v>120</v>
      </c>
      <c r="D258" t="s">
        <v>1077</v>
      </c>
    </row>
    <row r="259" spans="1:4" x14ac:dyDescent="0.25">
      <c r="A259">
        <v>258</v>
      </c>
      <c r="B259">
        <v>6.58</v>
      </c>
      <c r="C259">
        <v>90</v>
      </c>
      <c r="D259" t="s">
        <v>1068</v>
      </c>
    </row>
    <row r="260" spans="1:4" x14ac:dyDescent="0.25">
      <c r="A260">
        <v>259</v>
      </c>
      <c r="B260">
        <v>6.5</v>
      </c>
      <c r="C260">
        <v>90</v>
      </c>
      <c r="D260" t="s">
        <v>1073</v>
      </c>
    </row>
    <row r="261" spans="1:4" x14ac:dyDescent="0.25">
      <c r="A261">
        <v>260</v>
      </c>
      <c r="B261">
        <v>6.58</v>
      </c>
      <c r="C261">
        <v>90</v>
      </c>
      <c r="D261" t="s">
        <v>1069</v>
      </c>
    </row>
    <row r="262" spans="1:4" x14ac:dyDescent="0.25">
      <c r="A262">
        <v>261</v>
      </c>
      <c r="B262">
        <v>6.9</v>
      </c>
      <c r="C262">
        <v>120</v>
      </c>
      <c r="D262" t="s">
        <v>1079</v>
      </c>
    </row>
    <row r="263" spans="1:4" x14ac:dyDescent="0.25">
      <c r="A263">
        <v>262</v>
      </c>
      <c r="B263">
        <v>6.53</v>
      </c>
      <c r="C263">
        <v>60</v>
      </c>
      <c r="D263" t="s">
        <v>1073</v>
      </c>
    </row>
    <row r="264" spans="1:4" x14ac:dyDescent="0.25">
      <c r="A264">
        <v>263</v>
      </c>
      <c r="B264">
        <v>6.1</v>
      </c>
      <c r="C264">
        <v>60</v>
      </c>
      <c r="D264" t="s">
        <v>1076</v>
      </c>
    </row>
    <row r="265" spans="1:4" x14ac:dyDescent="0.25">
      <c r="A265">
        <v>264</v>
      </c>
      <c r="B265">
        <v>6.5</v>
      </c>
      <c r="C265">
        <v>120</v>
      </c>
      <c r="D265" t="s">
        <v>1069</v>
      </c>
    </row>
    <row r="266" spans="1:4" x14ac:dyDescent="0.25">
      <c r="A266">
        <v>265</v>
      </c>
      <c r="B266">
        <v>6.7</v>
      </c>
      <c r="C266">
        <v>60</v>
      </c>
      <c r="D266" t="s">
        <v>1069</v>
      </c>
    </row>
    <row r="267" spans="1:4" x14ac:dyDescent="0.25">
      <c r="A267">
        <v>266</v>
      </c>
      <c r="B267">
        <v>6.55</v>
      </c>
      <c r="C267">
        <v>90</v>
      </c>
      <c r="D267" t="s">
        <v>1069</v>
      </c>
    </row>
    <row r="268" spans="1:4" x14ac:dyDescent="0.25">
      <c r="A268">
        <v>267</v>
      </c>
      <c r="B268">
        <v>6.7</v>
      </c>
      <c r="C268">
        <v>120</v>
      </c>
      <c r="D268" t="s">
        <v>1067</v>
      </c>
    </row>
    <row r="269" spans="1:4" x14ac:dyDescent="0.25">
      <c r="A269">
        <v>268</v>
      </c>
      <c r="B269">
        <v>6.67</v>
      </c>
      <c r="C269">
        <v>120</v>
      </c>
      <c r="D269" t="s">
        <v>1069</v>
      </c>
    </row>
    <row r="270" spans="1:4" x14ac:dyDescent="0.25">
      <c r="A270">
        <v>269</v>
      </c>
      <c r="B270">
        <v>6.67</v>
      </c>
      <c r="C270">
        <v>120</v>
      </c>
      <c r="D270" t="s">
        <v>1069</v>
      </c>
    </row>
    <row r="271" spans="1:4" x14ac:dyDescent="0.25">
      <c r="A271">
        <v>270</v>
      </c>
      <c r="B271">
        <v>6.4</v>
      </c>
      <c r="C271">
        <v>90</v>
      </c>
      <c r="D271" t="s">
        <v>1069</v>
      </c>
    </row>
    <row r="272" spans="1:4" x14ac:dyDescent="0.25">
      <c r="A272">
        <v>271</v>
      </c>
      <c r="B272">
        <v>6.71</v>
      </c>
      <c r="C272">
        <v>120</v>
      </c>
      <c r="D272" t="s">
        <v>1096</v>
      </c>
    </row>
    <row r="273" spans="1:4" x14ac:dyDescent="0.25">
      <c r="A273">
        <v>272</v>
      </c>
      <c r="B273">
        <v>6.7</v>
      </c>
      <c r="C273">
        <v>60</v>
      </c>
      <c r="D273" t="s">
        <v>1069</v>
      </c>
    </row>
    <row r="274" spans="1:4" x14ac:dyDescent="0.25">
      <c r="A274">
        <v>273</v>
      </c>
      <c r="B274">
        <v>6.58</v>
      </c>
      <c r="C274">
        <v>90</v>
      </c>
      <c r="D274" t="s">
        <v>1068</v>
      </c>
    </row>
    <row r="275" spans="1:4" x14ac:dyDescent="0.25">
      <c r="A275">
        <v>274</v>
      </c>
      <c r="B275">
        <v>6.67</v>
      </c>
      <c r="C275">
        <v>120</v>
      </c>
      <c r="D275" t="s">
        <v>1069</v>
      </c>
    </row>
    <row r="276" spans="1:4" x14ac:dyDescent="0.25">
      <c r="A276">
        <v>275</v>
      </c>
      <c r="B276">
        <v>6.73</v>
      </c>
      <c r="C276">
        <v>120</v>
      </c>
      <c r="D276" t="s">
        <v>1082</v>
      </c>
    </row>
    <row r="277" spans="1:4" x14ac:dyDescent="0.25">
      <c r="A277">
        <v>276</v>
      </c>
      <c r="B277">
        <v>5.4</v>
      </c>
      <c r="C277">
        <v>60</v>
      </c>
      <c r="D277" t="s">
        <v>1077</v>
      </c>
    </row>
    <row r="278" spans="1:4" x14ac:dyDescent="0.25">
      <c r="A278">
        <v>277</v>
      </c>
      <c r="B278">
        <v>6.9</v>
      </c>
      <c r="C278">
        <v>90</v>
      </c>
      <c r="D278" t="s">
        <v>1079</v>
      </c>
    </row>
    <row r="279" spans="1:4" x14ac:dyDescent="0.25">
      <c r="A279">
        <v>278</v>
      </c>
      <c r="B279">
        <v>6.52</v>
      </c>
      <c r="C279">
        <v>60</v>
      </c>
      <c r="D279" t="s">
        <v>1073</v>
      </c>
    </row>
    <row r="280" spans="1:4" x14ac:dyDescent="0.25">
      <c r="A280">
        <v>279</v>
      </c>
      <c r="B280">
        <v>6.78</v>
      </c>
      <c r="C280">
        <v>165</v>
      </c>
      <c r="D280" t="s">
        <v>1086</v>
      </c>
    </row>
    <row r="281" spans="1:4" x14ac:dyDescent="0.25">
      <c r="A281">
        <v>280</v>
      </c>
      <c r="B281">
        <v>6.44</v>
      </c>
      <c r="C281">
        <v>60</v>
      </c>
      <c r="D281" t="s">
        <v>1069</v>
      </c>
    </row>
    <row r="282" spans="1:4" x14ac:dyDescent="0.25">
      <c r="A282">
        <v>281</v>
      </c>
      <c r="B282">
        <v>5.42</v>
      </c>
      <c r="C282">
        <v>60</v>
      </c>
      <c r="D282" t="s">
        <v>1077</v>
      </c>
    </row>
    <row r="283" spans="1:4" x14ac:dyDescent="0.25">
      <c r="A283">
        <v>282</v>
      </c>
      <c r="B283">
        <v>6.5</v>
      </c>
      <c r="C283">
        <v>90</v>
      </c>
      <c r="D283" t="s">
        <v>1069</v>
      </c>
    </row>
    <row r="284" spans="1:4" x14ac:dyDescent="0.25">
      <c r="A284">
        <v>283</v>
      </c>
      <c r="B284">
        <v>6.78</v>
      </c>
      <c r="C284">
        <v>120</v>
      </c>
      <c r="D284" t="s">
        <v>1069</v>
      </c>
    </row>
    <row r="285" spans="1:4" x14ac:dyDescent="0.25">
      <c r="A285">
        <v>284</v>
      </c>
      <c r="B285">
        <v>6.6</v>
      </c>
      <c r="C285">
        <v>60</v>
      </c>
      <c r="D285" t="s">
        <v>1068</v>
      </c>
    </row>
    <row r="286" spans="1:4" x14ac:dyDescent="0.25">
      <c r="A286">
        <v>285</v>
      </c>
      <c r="B286">
        <v>6.67</v>
      </c>
      <c r="C286">
        <v>120</v>
      </c>
      <c r="D286" t="s">
        <v>1069</v>
      </c>
    </row>
    <row r="287" spans="1:4" x14ac:dyDescent="0.25">
      <c r="A287">
        <v>286</v>
      </c>
      <c r="B287">
        <v>6.67</v>
      </c>
      <c r="C287">
        <v>120</v>
      </c>
      <c r="D287" t="s">
        <v>1069</v>
      </c>
    </row>
    <row r="288" spans="1:4" x14ac:dyDescent="0.25">
      <c r="A288">
        <v>287</v>
      </c>
      <c r="B288">
        <v>6.7</v>
      </c>
      <c r="C288">
        <v>60</v>
      </c>
      <c r="D288" t="s">
        <v>1069</v>
      </c>
    </row>
    <row r="289" spans="1:4" x14ac:dyDescent="0.25">
      <c r="A289">
        <v>288</v>
      </c>
      <c r="B289">
        <v>6.6</v>
      </c>
      <c r="C289">
        <v>120</v>
      </c>
      <c r="D289" t="s">
        <v>1068</v>
      </c>
    </row>
    <row r="290" spans="1:4" x14ac:dyDescent="0.25">
      <c r="A290">
        <v>289</v>
      </c>
      <c r="B290">
        <v>6.7</v>
      </c>
      <c r="C290">
        <v>120</v>
      </c>
      <c r="D290" t="s">
        <v>1075</v>
      </c>
    </row>
    <row r="291" spans="1:4" x14ac:dyDescent="0.25">
      <c r="A291">
        <v>290</v>
      </c>
      <c r="B291">
        <v>6.6</v>
      </c>
      <c r="C291">
        <v>60</v>
      </c>
      <c r="D291" t="s">
        <v>1069</v>
      </c>
    </row>
    <row r="292" spans="1:4" x14ac:dyDescent="0.25">
      <c r="A292">
        <v>291</v>
      </c>
      <c r="B292">
        <v>6.6</v>
      </c>
      <c r="C292">
        <v>90</v>
      </c>
      <c r="D292" t="s">
        <v>1069</v>
      </c>
    </row>
    <row r="293" spans="1:4" x14ac:dyDescent="0.25">
      <c r="A293">
        <v>292</v>
      </c>
      <c r="B293">
        <v>6.43</v>
      </c>
      <c r="C293">
        <v>60</v>
      </c>
      <c r="D293" t="s">
        <v>1069</v>
      </c>
    </row>
    <row r="294" spans="1:4" x14ac:dyDescent="0.25">
      <c r="A294">
        <v>293</v>
      </c>
      <c r="B294">
        <v>6.52</v>
      </c>
      <c r="C294">
        <v>60</v>
      </c>
      <c r="D294" t="s">
        <v>1073</v>
      </c>
    </row>
    <row r="295" spans="1:4" x14ac:dyDescent="0.25">
      <c r="A295">
        <v>294</v>
      </c>
      <c r="B295">
        <v>6.6</v>
      </c>
      <c r="C295">
        <v>120</v>
      </c>
      <c r="D295" t="s">
        <v>1068</v>
      </c>
    </row>
    <row r="296" spans="1:4" x14ac:dyDescent="0.25">
      <c r="A296">
        <v>295</v>
      </c>
      <c r="B296">
        <v>6.67</v>
      </c>
      <c r="C296">
        <v>144</v>
      </c>
      <c r="D296" t="s">
        <v>1069</v>
      </c>
    </row>
    <row r="297" spans="1:4" x14ac:dyDescent="0.25">
      <c r="A297">
        <v>296</v>
      </c>
      <c r="B297">
        <v>6.43</v>
      </c>
      <c r="C297">
        <v>60</v>
      </c>
      <c r="D297" t="s">
        <v>1069</v>
      </c>
    </row>
    <row r="298" spans="1:4" x14ac:dyDescent="0.25">
      <c r="A298">
        <v>297</v>
      </c>
      <c r="B298">
        <v>6.36</v>
      </c>
      <c r="C298">
        <v>120</v>
      </c>
      <c r="D298" t="s">
        <v>1069</v>
      </c>
    </row>
    <row r="299" spans="1:4" x14ac:dyDescent="0.25">
      <c r="A299">
        <v>298</v>
      </c>
      <c r="B299">
        <v>6.53</v>
      </c>
      <c r="C299">
        <v>60</v>
      </c>
      <c r="D299" t="s">
        <v>1073</v>
      </c>
    </row>
    <row r="300" spans="1:4" x14ac:dyDescent="0.25">
      <c r="A300">
        <v>299</v>
      </c>
      <c r="B300">
        <v>6.51</v>
      </c>
      <c r="C300">
        <v>60</v>
      </c>
      <c r="D300" t="s">
        <v>1073</v>
      </c>
    </row>
    <row r="301" spans="1:4" x14ac:dyDescent="0.25">
      <c r="A301">
        <v>300</v>
      </c>
      <c r="B301">
        <v>6.6</v>
      </c>
      <c r="C301">
        <v>144</v>
      </c>
      <c r="D301" t="s">
        <v>1079</v>
      </c>
    </row>
    <row r="302" spans="1:4" x14ac:dyDescent="0.25">
      <c r="A302">
        <v>301</v>
      </c>
      <c r="B302">
        <v>6.5</v>
      </c>
      <c r="C302">
        <v>60</v>
      </c>
      <c r="D302" t="s">
        <v>1073</v>
      </c>
    </row>
    <row r="303" spans="1:4" x14ac:dyDescent="0.25">
      <c r="A303">
        <v>302</v>
      </c>
      <c r="B303">
        <v>6.8</v>
      </c>
      <c r="C303">
        <v>120</v>
      </c>
      <c r="D303" t="s">
        <v>1069</v>
      </c>
    </row>
    <row r="304" spans="1:4" x14ac:dyDescent="0.25">
      <c r="A304">
        <v>303</v>
      </c>
      <c r="B304">
        <v>6.7</v>
      </c>
      <c r="C304">
        <v>60</v>
      </c>
      <c r="D304" t="s">
        <v>1073</v>
      </c>
    </row>
    <row r="305" spans="1:4" x14ac:dyDescent="0.25">
      <c r="A305">
        <v>304</v>
      </c>
      <c r="B305">
        <v>6.55</v>
      </c>
      <c r="C305">
        <v>90</v>
      </c>
      <c r="D305" t="s">
        <v>1069</v>
      </c>
    </row>
    <row r="306" spans="1:4" x14ac:dyDescent="0.25">
      <c r="A306">
        <v>305</v>
      </c>
      <c r="B306">
        <v>6.7</v>
      </c>
      <c r="C306">
        <v>120</v>
      </c>
      <c r="D306" t="s">
        <v>1100</v>
      </c>
    </row>
    <row r="307" spans="1:4" x14ac:dyDescent="0.25">
      <c r="A307">
        <v>306</v>
      </c>
      <c r="B307">
        <v>6.1</v>
      </c>
      <c r="C307">
        <v>60</v>
      </c>
      <c r="D307" t="s">
        <v>1070</v>
      </c>
    </row>
    <row r="308" spans="1:4" x14ac:dyDescent="0.25">
      <c r="A308">
        <v>307</v>
      </c>
      <c r="B308">
        <v>6.7</v>
      </c>
      <c r="C308">
        <v>120</v>
      </c>
      <c r="D308" t="s">
        <v>1067</v>
      </c>
    </row>
    <row r="309" spans="1:4" x14ac:dyDescent="0.25">
      <c r="A309">
        <v>308</v>
      </c>
      <c r="B309">
        <v>6.6</v>
      </c>
      <c r="C309">
        <v>60</v>
      </c>
      <c r="D309" t="s">
        <v>1068</v>
      </c>
    </row>
    <row r="310" spans="1:4" x14ac:dyDescent="0.25">
      <c r="A310">
        <v>309</v>
      </c>
      <c r="B310">
        <v>6.43</v>
      </c>
      <c r="C310">
        <v>90</v>
      </c>
      <c r="D310" t="s">
        <v>1069</v>
      </c>
    </row>
    <row r="311" spans="1:4" x14ac:dyDescent="0.25">
      <c r="A311">
        <v>310</v>
      </c>
      <c r="B311">
        <v>6.62</v>
      </c>
      <c r="C311">
        <v>120</v>
      </c>
      <c r="D311" t="s">
        <v>1069</v>
      </c>
    </row>
    <row r="312" spans="1:4" x14ac:dyDescent="0.25">
      <c r="A312">
        <v>311</v>
      </c>
      <c r="B312">
        <v>6.5</v>
      </c>
      <c r="C312">
        <v>120</v>
      </c>
      <c r="D312" t="s">
        <v>1069</v>
      </c>
    </row>
    <row r="313" spans="1:4" x14ac:dyDescent="0.25">
      <c r="A313">
        <v>312</v>
      </c>
      <c r="B313">
        <v>6.8</v>
      </c>
      <c r="C313">
        <v>120</v>
      </c>
      <c r="D313" t="s">
        <v>1078</v>
      </c>
    </row>
    <row r="314" spans="1:4" x14ac:dyDescent="0.25">
      <c r="A314">
        <v>313</v>
      </c>
      <c r="B314">
        <v>6.4</v>
      </c>
      <c r="C314">
        <v>60</v>
      </c>
      <c r="D314" t="s">
        <v>1069</v>
      </c>
    </row>
    <row r="315" spans="1:4" x14ac:dyDescent="0.25">
      <c r="A315">
        <v>314</v>
      </c>
      <c r="B315">
        <v>6.6</v>
      </c>
      <c r="C315">
        <v>60</v>
      </c>
      <c r="D315" t="s">
        <v>1095</v>
      </c>
    </row>
    <row r="316" spans="1:4" x14ac:dyDescent="0.25">
      <c r="A316">
        <v>315</v>
      </c>
      <c r="B316">
        <v>6</v>
      </c>
      <c r="C316">
        <v>120</v>
      </c>
      <c r="D316" t="s">
        <v>1069</v>
      </c>
    </row>
    <row r="317" spans="1:4" x14ac:dyDescent="0.25">
      <c r="A317">
        <v>316</v>
      </c>
      <c r="B317">
        <v>6.5</v>
      </c>
      <c r="C317">
        <v>90</v>
      </c>
      <c r="D317" t="s">
        <v>1073</v>
      </c>
    </row>
    <row r="318" spans="1:4" x14ac:dyDescent="0.25">
      <c r="A318">
        <v>317</v>
      </c>
      <c r="B318">
        <v>6.7</v>
      </c>
      <c r="C318">
        <v>144</v>
      </c>
      <c r="D318" t="s">
        <v>1069</v>
      </c>
    </row>
    <row r="319" spans="1:4" x14ac:dyDescent="0.25">
      <c r="A319">
        <v>318</v>
      </c>
      <c r="B319">
        <v>6.81</v>
      </c>
      <c r="C319">
        <v>60</v>
      </c>
      <c r="D319" t="s">
        <v>1101</v>
      </c>
    </row>
    <row r="320" spans="1:4" x14ac:dyDescent="0.25">
      <c r="A320">
        <v>319</v>
      </c>
      <c r="B320">
        <v>6.78</v>
      </c>
      <c r="C320">
        <v>144</v>
      </c>
      <c r="D320" t="s">
        <v>1082</v>
      </c>
    </row>
    <row r="321" spans="1:4" x14ac:dyDescent="0.25">
      <c r="A321">
        <v>320</v>
      </c>
      <c r="B321">
        <v>7.6</v>
      </c>
      <c r="C321">
        <v>120</v>
      </c>
      <c r="D321" t="s">
        <v>1102</v>
      </c>
    </row>
    <row r="322" spans="1:4" x14ac:dyDescent="0.25">
      <c r="A322">
        <v>321</v>
      </c>
      <c r="B322">
        <v>7.8</v>
      </c>
      <c r="C322">
        <v>60</v>
      </c>
      <c r="D322" t="s">
        <v>1103</v>
      </c>
    </row>
    <row r="323" spans="1:4" x14ac:dyDescent="0.25">
      <c r="A323">
        <v>322</v>
      </c>
      <c r="B323">
        <v>6.7</v>
      </c>
      <c r="C323">
        <v>60</v>
      </c>
      <c r="D323" t="s">
        <v>1080</v>
      </c>
    </row>
    <row r="324" spans="1:4" x14ac:dyDescent="0.25">
      <c r="A324">
        <v>323</v>
      </c>
      <c r="B324">
        <v>6.4</v>
      </c>
      <c r="C324">
        <v>90</v>
      </c>
      <c r="D324" t="s">
        <v>1069</v>
      </c>
    </row>
    <row r="325" spans="1:4" x14ac:dyDescent="0.25">
      <c r="A325">
        <v>324</v>
      </c>
      <c r="B325">
        <v>6.6</v>
      </c>
      <c r="C325">
        <v>90</v>
      </c>
      <c r="D325" t="s">
        <v>1073</v>
      </c>
    </row>
    <row r="326" spans="1:4" x14ac:dyDescent="0.25">
      <c r="A326">
        <v>325</v>
      </c>
      <c r="B326">
        <v>6.4</v>
      </c>
      <c r="C326">
        <v>90</v>
      </c>
      <c r="D326" t="s">
        <v>1069</v>
      </c>
    </row>
    <row r="327" spans="1:4" x14ac:dyDescent="0.25">
      <c r="A327">
        <v>326</v>
      </c>
      <c r="B327">
        <v>6.67</v>
      </c>
      <c r="C327">
        <v>120</v>
      </c>
      <c r="D327" t="s">
        <v>1069</v>
      </c>
    </row>
    <row r="328" spans="1:4" x14ac:dyDescent="0.25">
      <c r="A328">
        <v>327</v>
      </c>
      <c r="B328">
        <v>6.8</v>
      </c>
      <c r="C328">
        <v>120</v>
      </c>
      <c r="D328" t="s">
        <v>1082</v>
      </c>
    </row>
    <row r="329" spans="1:4" x14ac:dyDescent="0.25">
      <c r="A329">
        <v>328</v>
      </c>
      <c r="B329">
        <v>6.82</v>
      </c>
      <c r="C329">
        <v>90</v>
      </c>
      <c r="D329" t="s">
        <v>1104</v>
      </c>
    </row>
    <row r="330" spans="1:4" x14ac:dyDescent="0.25">
      <c r="A330">
        <v>329</v>
      </c>
      <c r="B330">
        <v>6.58</v>
      </c>
      <c r="C330">
        <v>90</v>
      </c>
      <c r="D330" t="s">
        <v>1068</v>
      </c>
    </row>
    <row r="331" spans="1:4" x14ac:dyDescent="0.25">
      <c r="A331">
        <v>330</v>
      </c>
      <c r="B331">
        <v>6.5</v>
      </c>
      <c r="C331">
        <v>90</v>
      </c>
      <c r="D331" t="s">
        <v>1069</v>
      </c>
    </row>
    <row r="332" spans="1:4" x14ac:dyDescent="0.25">
      <c r="A332">
        <v>331</v>
      </c>
      <c r="B332">
        <v>6.44</v>
      </c>
      <c r="C332">
        <v>90</v>
      </c>
      <c r="D332" t="s">
        <v>1085</v>
      </c>
    </row>
    <row r="333" spans="1:4" x14ac:dyDescent="0.25">
      <c r="A333">
        <v>332</v>
      </c>
      <c r="B333">
        <v>6.7</v>
      </c>
      <c r="C333">
        <v>120</v>
      </c>
      <c r="D333" t="s">
        <v>1069</v>
      </c>
    </row>
    <row r="334" spans="1:4" x14ac:dyDescent="0.25">
      <c r="A334">
        <v>333</v>
      </c>
      <c r="B334">
        <v>6.6</v>
      </c>
      <c r="C334">
        <v>144</v>
      </c>
      <c r="D334" t="s">
        <v>1067</v>
      </c>
    </row>
    <row r="335" spans="1:4" x14ac:dyDescent="0.25">
      <c r="A335">
        <v>334</v>
      </c>
      <c r="B335">
        <v>6.67</v>
      </c>
      <c r="C335">
        <v>120</v>
      </c>
      <c r="D335" t="s">
        <v>1069</v>
      </c>
    </row>
    <row r="336" spans="1:4" x14ac:dyDescent="0.25">
      <c r="A336">
        <v>335</v>
      </c>
      <c r="B336">
        <v>6.7</v>
      </c>
      <c r="C336">
        <v>60</v>
      </c>
      <c r="D336" t="s">
        <v>1105</v>
      </c>
    </row>
    <row r="337" spans="1:4" x14ac:dyDescent="0.25">
      <c r="A337">
        <v>336</v>
      </c>
      <c r="B337">
        <v>6.5</v>
      </c>
      <c r="C337">
        <v>60</v>
      </c>
      <c r="D337" t="s">
        <v>1073</v>
      </c>
    </row>
    <row r="338" spans="1:4" x14ac:dyDescent="0.25">
      <c r="A338">
        <v>337</v>
      </c>
      <c r="B338">
        <v>6.78</v>
      </c>
      <c r="C338">
        <v>120</v>
      </c>
      <c r="D338" t="s">
        <v>1079</v>
      </c>
    </row>
    <row r="339" spans="1:4" x14ac:dyDescent="0.25">
      <c r="A339">
        <v>338</v>
      </c>
      <c r="B339">
        <v>6.7</v>
      </c>
      <c r="C339">
        <v>120</v>
      </c>
      <c r="D339" t="s">
        <v>1066</v>
      </c>
    </row>
    <row r="340" spans="1:4" x14ac:dyDescent="0.25">
      <c r="A340">
        <v>339</v>
      </c>
      <c r="B340">
        <v>6.43</v>
      </c>
      <c r="C340">
        <v>90</v>
      </c>
      <c r="D340" t="s">
        <v>1069</v>
      </c>
    </row>
    <row r="341" spans="1:4" x14ac:dyDescent="0.25">
      <c r="A341">
        <v>340</v>
      </c>
      <c r="B341">
        <v>6.53</v>
      </c>
      <c r="C341">
        <v>60</v>
      </c>
      <c r="D341" t="s">
        <v>1073</v>
      </c>
    </row>
    <row r="342" spans="1:4" x14ac:dyDescent="0.25">
      <c r="A342">
        <v>341</v>
      </c>
      <c r="B342">
        <v>6.8</v>
      </c>
      <c r="C342">
        <v>120</v>
      </c>
      <c r="D342" t="s">
        <v>1079</v>
      </c>
    </row>
    <row r="343" spans="1:4" x14ac:dyDescent="0.25">
      <c r="A343">
        <v>342</v>
      </c>
      <c r="B343">
        <v>6.5</v>
      </c>
      <c r="C343">
        <v>60</v>
      </c>
      <c r="D343" t="s">
        <v>1073</v>
      </c>
    </row>
    <row r="344" spans="1:4" x14ac:dyDescent="0.25">
      <c r="A344">
        <v>343</v>
      </c>
      <c r="B344">
        <v>6.43</v>
      </c>
      <c r="C344">
        <v>90</v>
      </c>
      <c r="D344" t="s">
        <v>1069</v>
      </c>
    </row>
    <row r="345" spans="1:4" x14ac:dyDescent="0.25">
      <c r="A345">
        <v>344</v>
      </c>
      <c r="B345">
        <v>6.43</v>
      </c>
      <c r="C345">
        <v>60</v>
      </c>
      <c r="D345" t="s">
        <v>1069</v>
      </c>
    </row>
    <row r="346" spans="1:4" x14ac:dyDescent="0.25">
      <c r="A346">
        <v>345</v>
      </c>
      <c r="B346">
        <v>6.1</v>
      </c>
      <c r="C346">
        <v>60</v>
      </c>
      <c r="D346" t="s">
        <v>1070</v>
      </c>
    </row>
    <row r="347" spans="1:4" x14ac:dyDescent="0.25">
      <c r="A347">
        <v>346</v>
      </c>
      <c r="B347">
        <v>6.78</v>
      </c>
      <c r="C347">
        <v>120</v>
      </c>
      <c r="D347" t="s">
        <v>1069</v>
      </c>
    </row>
    <row r="348" spans="1:4" x14ac:dyDescent="0.25">
      <c r="A348">
        <v>347</v>
      </c>
      <c r="B348">
        <v>6.78</v>
      </c>
      <c r="C348">
        <v>120</v>
      </c>
      <c r="D348" t="s">
        <v>1090</v>
      </c>
    </row>
    <row r="349" spans="1:4" x14ac:dyDescent="0.25">
      <c r="A349">
        <v>348</v>
      </c>
      <c r="B349">
        <v>6.5</v>
      </c>
      <c r="C349">
        <v>120</v>
      </c>
      <c r="D349" t="s">
        <v>1073</v>
      </c>
    </row>
    <row r="350" spans="1:4" x14ac:dyDescent="0.25">
      <c r="A350">
        <v>349</v>
      </c>
      <c r="B350">
        <v>6.53</v>
      </c>
      <c r="C350">
        <v>90</v>
      </c>
      <c r="D350" t="s">
        <v>1073</v>
      </c>
    </row>
    <row r="351" spans="1:4" x14ac:dyDescent="0.25">
      <c r="A351">
        <v>350</v>
      </c>
      <c r="B351">
        <v>6.53</v>
      </c>
      <c r="C351">
        <v>60</v>
      </c>
      <c r="D351" t="s">
        <v>1073</v>
      </c>
    </row>
    <row r="352" spans="1:4" x14ac:dyDescent="0.25">
      <c r="A352">
        <v>351</v>
      </c>
      <c r="B352">
        <v>5.45</v>
      </c>
      <c r="C352">
        <v>60</v>
      </c>
      <c r="D352" t="s">
        <v>1106</v>
      </c>
    </row>
    <row r="353" spans="1:4" x14ac:dyDescent="0.25">
      <c r="A353">
        <v>352</v>
      </c>
      <c r="B353">
        <v>6.2</v>
      </c>
      <c r="C353">
        <v>60</v>
      </c>
      <c r="D353" t="s">
        <v>1107</v>
      </c>
    </row>
    <row r="354" spans="1:4" x14ac:dyDescent="0.25">
      <c r="A354">
        <v>353</v>
      </c>
      <c r="B354">
        <v>6.67</v>
      </c>
      <c r="C354">
        <v>120</v>
      </c>
      <c r="D354" t="s">
        <v>1082</v>
      </c>
    </row>
    <row r="355" spans="1:4" x14ac:dyDescent="0.25">
      <c r="A355">
        <v>354</v>
      </c>
      <c r="B355">
        <v>6.5</v>
      </c>
      <c r="C355">
        <v>60</v>
      </c>
      <c r="D355" t="s">
        <v>1073</v>
      </c>
    </row>
    <row r="356" spans="1:4" x14ac:dyDescent="0.25">
      <c r="A356">
        <v>355</v>
      </c>
      <c r="B356">
        <v>6.55</v>
      </c>
      <c r="C356">
        <v>90</v>
      </c>
      <c r="D356" t="s">
        <v>1108</v>
      </c>
    </row>
    <row r="357" spans="1:4" x14ac:dyDescent="0.25">
      <c r="A357">
        <v>356</v>
      </c>
      <c r="B357">
        <v>6.56</v>
      </c>
      <c r="C357">
        <v>60</v>
      </c>
      <c r="D357" t="s">
        <v>1073</v>
      </c>
    </row>
    <row r="358" spans="1:4" x14ac:dyDescent="0.25">
      <c r="A358">
        <v>357</v>
      </c>
      <c r="B358">
        <v>6.53</v>
      </c>
      <c r="C358">
        <v>60</v>
      </c>
      <c r="D358" t="s">
        <v>1073</v>
      </c>
    </row>
    <row r="359" spans="1:4" x14ac:dyDescent="0.25">
      <c r="A359">
        <v>358</v>
      </c>
      <c r="B359">
        <v>6.67</v>
      </c>
      <c r="C359">
        <v>120</v>
      </c>
      <c r="D359" t="s">
        <v>1069</v>
      </c>
    </row>
    <row r="360" spans="1:4" x14ac:dyDescent="0.25">
      <c r="A360">
        <v>359</v>
      </c>
      <c r="B360">
        <v>6.4</v>
      </c>
      <c r="C360">
        <v>90</v>
      </c>
      <c r="D360" t="s">
        <v>1069</v>
      </c>
    </row>
    <row r="361" spans="1:4" x14ac:dyDescent="0.25">
      <c r="A361">
        <v>360</v>
      </c>
      <c r="B361">
        <v>6.67</v>
      </c>
      <c r="C361">
        <v>120</v>
      </c>
      <c r="D361" t="s">
        <v>1109</v>
      </c>
    </row>
    <row r="362" spans="1:4" x14ac:dyDescent="0.25">
      <c r="A362">
        <v>361</v>
      </c>
      <c r="B362">
        <v>6.56</v>
      </c>
      <c r="C362">
        <v>120</v>
      </c>
      <c r="D362" t="s">
        <v>1074</v>
      </c>
    </row>
    <row r="363" spans="1:4" x14ac:dyDescent="0.25">
      <c r="A363">
        <v>362</v>
      </c>
      <c r="B363">
        <v>5.4</v>
      </c>
      <c r="C363">
        <v>60</v>
      </c>
      <c r="D363" t="s">
        <v>1077</v>
      </c>
    </row>
    <row r="364" spans="1:4" x14ac:dyDescent="0.25">
      <c r="A364">
        <v>363</v>
      </c>
      <c r="B364">
        <v>6.83</v>
      </c>
      <c r="C364">
        <v>144</v>
      </c>
      <c r="D364" t="s">
        <v>1110</v>
      </c>
    </row>
    <row r="365" spans="1:4" x14ac:dyDescent="0.25">
      <c r="A365">
        <v>364</v>
      </c>
      <c r="B365">
        <v>6.8</v>
      </c>
      <c r="C365">
        <v>120</v>
      </c>
      <c r="D365" t="s">
        <v>1111</v>
      </c>
    </row>
    <row r="366" spans="1:4" x14ac:dyDescent="0.25">
      <c r="A366">
        <v>365</v>
      </c>
      <c r="B366">
        <v>6.7</v>
      </c>
      <c r="C366">
        <v>120</v>
      </c>
      <c r="D366" t="s">
        <v>1067</v>
      </c>
    </row>
    <row r="367" spans="1:4" x14ac:dyDescent="0.25">
      <c r="A367">
        <v>366</v>
      </c>
      <c r="B367">
        <v>6.6</v>
      </c>
      <c r="C367">
        <v>90</v>
      </c>
      <c r="D367" t="s">
        <v>1073</v>
      </c>
    </row>
    <row r="368" spans="1:4" x14ac:dyDescent="0.25">
      <c r="A368">
        <v>367</v>
      </c>
      <c r="B368">
        <v>6.4</v>
      </c>
      <c r="C368">
        <v>120</v>
      </c>
      <c r="D368" t="s">
        <v>1077</v>
      </c>
    </row>
    <row r="369" spans="1:4" x14ac:dyDescent="0.25">
      <c r="A369">
        <v>368</v>
      </c>
      <c r="B369">
        <v>6.6</v>
      </c>
      <c r="C369">
        <v>90</v>
      </c>
      <c r="D369" t="s">
        <v>1069</v>
      </c>
    </row>
    <row r="370" spans="1:4" x14ac:dyDescent="0.25">
      <c r="A370">
        <v>369</v>
      </c>
      <c r="B370">
        <v>6.5</v>
      </c>
      <c r="C370">
        <v>120</v>
      </c>
      <c r="D370" t="s">
        <v>1112</v>
      </c>
    </row>
    <row r="371" spans="1:4" x14ac:dyDescent="0.25">
      <c r="A371">
        <v>370</v>
      </c>
      <c r="B371">
        <v>6.44</v>
      </c>
      <c r="C371">
        <v>60</v>
      </c>
      <c r="D371" t="s">
        <v>1069</v>
      </c>
    </row>
    <row r="372" spans="1:4" x14ac:dyDescent="0.25">
      <c r="A372">
        <v>371</v>
      </c>
      <c r="B372">
        <v>6.67</v>
      </c>
      <c r="C372">
        <v>120</v>
      </c>
      <c r="D372" t="s">
        <v>1069</v>
      </c>
    </row>
    <row r="373" spans="1:4" x14ac:dyDescent="0.25">
      <c r="A373">
        <v>372</v>
      </c>
      <c r="B373">
        <v>6.5</v>
      </c>
      <c r="C373">
        <v>120</v>
      </c>
      <c r="D373" t="s">
        <v>1069</v>
      </c>
    </row>
    <row r="374" spans="1:4" x14ac:dyDescent="0.25">
      <c r="A374">
        <v>373</v>
      </c>
      <c r="B374">
        <v>5.7</v>
      </c>
      <c r="C374">
        <v>60</v>
      </c>
      <c r="D374" t="s">
        <v>1113</v>
      </c>
    </row>
    <row r="375" spans="1:4" x14ac:dyDescent="0.25">
      <c r="A375">
        <v>374</v>
      </c>
      <c r="B375">
        <v>6.4</v>
      </c>
      <c r="C375">
        <v>60</v>
      </c>
      <c r="D375" t="s">
        <v>1114</v>
      </c>
    </row>
    <row r="376" spans="1:4" x14ac:dyDescent="0.25">
      <c r="A376">
        <v>375</v>
      </c>
      <c r="B376">
        <v>6.4</v>
      </c>
      <c r="C376">
        <v>90</v>
      </c>
      <c r="D376" t="s">
        <v>1069</v>
      </c>
    </row>
    <row r="377" spans="1:4" x14ac:dyDescent="0.25">
      <c r="A377">
        <v>376</v>
      </c>
      <c r="B377">
        <v>6.5</v>
      </c>
      <c r="C377">
        <v>90</v>
      </c>
      <c r="D377" t="s">
        <v>1069</v>
      </c>
    </row>
    <row r="378" spans="1:4" x14ac:dyDescent="0.25">
      <c r="A378">
        <v>377</v>
      </c>
      <c r="B378">
        <v>6.62</v>
      </c>
      <c r="C378">
        <v>120</v>
      </c>
      <c r="D378" t="s">
        <v>1069</v>
      </c>
    </row>
    <row r="379" spans="1:4" x14ac:dyDescent="0.25">
      <c r="A379">
        <v>378</v>
      </c>
      <c r="B379">
        <v>6.2</v>
      </c>
      <c r="C379">
        <v>120</v>
      </c>
      <c r="D379" t="s">
        <v>1069</v>
      </c>
    </row>
    <row r="380" spans="1:4" x14ac:dyDescent="0.25">
      <c r="A380">
        <v>379</v>
      </c>
      <c r="B380">
        <v>6.7</v>
      </c>
      <c r="C380">
        <v>60</v>
      </c>
      <c r="D380" t="s">
        <v>1069</v>
      </c>
    </row>
    <row r="381" spans="1:4" x14ac:dyDescent="0.25">
      <c r="A381">
        <v>380</v>
      </c>
      <c r="B381">
        <v>6.51</v>
      </c>
      <c r="C381">
        <v>60</v>
      </c>
      <c r="D381" t="s">
        <v>1073</v>
      </c>
    </row>
    <row r="382" spans="1:4" x14ac:dyDescent="0.25">
      <c r="A382">
        <v>381</v>
      </c>
      <c r="B382">
        <v>6.5</v>
      </c>
      <c r="C382">
        <v>60</v>
      </c>
      <c r="D382" t="s">
        <v>1088</v>
      </c>
    </row>
    <row r="383" spans="1:4" x14ac:dyDescent="0.25">
      <c r="A383">
        <v>382</v>
      </c>
      <c r="B383">
        <v>6.6</v>
      </c>
      <c r="C383">
        <v>90</v>
      </c>
      <c r="D383" t="s">
        <v>1071</v>
      </c>
    </row>
    <row r="384" spans="1:4" x14ac:dyDescent="0.25">
      <c r="A384">
        <v>383</v>
      </c>
      <c r="B384">
        <v>6.58</v>
      </c>
      <c r="C384">
        <v>120</v>
      </c>
      <c r="D384" t="s">
        <v>1068</v>
      </c>
    </row>
    <row r="385" spans="1:4" x14ac:dyDescent="0.25">
      <c r="A385">
        <v>384</v>
      </c>
      <c r="B385">
        <v>6.44</v>
      </c>
      <c r="C385">
        <v>90</v>
      </c>
      <c r="D385" t="s">
        <v>1085</v>
      </c>
    </row>
    <row r="386" spans="1:4" x14ac:dyDescent="0.25">
      <c r="A386">
        <v>385</v>
      </c>
      <c r="B386">
        <v>6.4</v>
      </c>
      <c r="C386">
        <v>90</v>
      </c>
      <c r="D386" t="s">
        <v>1069</v>
      </c>
    </row>
    <row r="387" spans="1:4" x14ac:dyDescent="0.25">
      <c r="A387">
        <v>386</v>
      </c>
      <c r="B387">
        <v>6.5</v>
      </c>
      <c r="C387">
        <v>90</v>
      </c>
      <c r="D387" t="s">
        <v>1073</v>
      </c>
    </row>
    <row r="388" spans="1:4" x14ac:dyDescent="0.25">
      <c r="A388">
        <v>387</v>
      </c>
      <c r="B388">
        <v>6.6</v>
      </c>
      <c r="C388">
        <v>90</v>
      </c>
      <c r="D388" t="s">
        <v>1067</v>
      </c>
    </row>
    <row r="389" spans="1:4" x14ac:dyDescent="0.25">
      <c r="A389">
        <v>388</v>
      </c>
      <c r="B389">
        <v>6.5</v>
      </c>
      <c r="C389">
        <v>90</v>
      </c>
      <c r="D389" t="s">
        <v>1069</v>
      </c>
    </row>
    <row r="390" spans="1:4" x14ac:dyDescent="0.25">
      <c r="A390">
        <v>389</v>
      </c>
      <c r="B390">
        <v>6.4</v>
      </c>
      <c r="C390">
        <v>60</v>
      </c>
      <c r="D390" t="s">
        <v>1069</v>
      </c>
    </row>
    <row r="391" spans="1:4" x14ac:dyDescent="0.25">
      <c r="A391">
        <v>390</v>
      </c>
      <c r="B391">
        <v>6.8</v>
      </c>
      <c r="C391">
        <v>120</v>
      </c>
      <c r="D391" t="s">
        <v>1115</v>
      </c>
    </row>
    <row r="392" spans="1:4" x14ac:dyDescent="0.25">
      <c r="A392">
        <v>391</v>
      </c>
      <c r="B392">
        <v>6.4</v>
      </c>
      <c r="C392">
        <v>90</v>
      </c>
      <c r="D392" t="s">
        <v>1069</v>
      </c>
    </row>
    <row r="393" spans="1:4" x14ac:dyDescent="0.25">
      <c r="A393">
        <v>392</v>
      </c>
      <c r="B393">
        <v>6.78</v>
      </c>
      <c r="C393">
        <v>60</v>
      </c>
      <c r="D393" t="s">
        <v>1069</v>
      </c>
    </row>
    <row r="394" spans="1:4" x14ac:dyDescent="0.25">
      <c r="A394">
        <v>393</v>
      </c>
      <c r="B394">
        <v>6.6</v>
      </c>
      <c r="C394">
        <v>120</v>
      </c>
      <c r="D394" t="s">
        <v>1067</v>
      </c>
    </row>
    <row r="395" spans="1:4" x14ac:dyDescent="0.25">
      <c r="A395">
        <v>394</v>
      </c>
      <c r="B395">
        <v>6.67</v>
      </c>
      <c r="C395">
        <v>60</v>
      </c>
      <c r="D395" t="s">
        <v>1069</v>
      </c>
    </row>
    <row r="396" spans="1:4" x14ac:dyDescent="0.25">
      <c r="A396">
        <v>395</v>
      </c>
      <c r="B396">
        <v>6.5</v>
      </c>
      <c r="C396">
        <v>90</v>
      </c>
      <c r="D396" t="s">
        <v>1073</v>
      </c>
    </row>
    <row r="397" spans="1:4" x14ac:dyDescent="0.25">
      <c r="A397">
        <v>396</v>
      </c>
      <c r="B397">
        <v>6.6</v>
      </c>
      <c r="C397">
        <v>90</v>
      </c>
      <c r="D397" t="s">
        <v>1069</v>
      </c>
    </row>
    <row r="398" spans="1:4" x14ac:dyDescent="0.25">
      <c r="A398">
        <v>397</v>
      </c>
      <c r="B398">
        <v>6.5</v>
      </c>
      <c r="C398">
        <v>60</v>
      </c>
      <c r="D398" t="s">
        <v>1095</v>
      </c>
    </row>
    <row r="399" spans="1:4" x14ac:dyDescent="0.25">
      <c r="A399">
        <v>398</v>
      </c>
      <c r="B399">
        <v>6.7</v>
      </c>
      <c r="C399">
        <v>120</v>
      </c>
      <c r="D399" t="s">
        <v>1067</v>
      </c>
    </row>
    <row r="400" spans="1:4" x14ac:dyDescent="0.25">
      <c r="A400">
        <v>399</v>
      </c>
      <c r="B400">
        <v>6.73</v>
      </c>
      <c r="C400">
        <v>120</v>
      </c>
      <c r="D400" t="s">
        <v>1075</v>
      </c>
    </row>
    <row r="401" spans="1:4" x14ac:dyDescent="0.25">
      <c r="A401">
        <v>400</v>
      </c>
      <c r="B401">
        <v>6.52</v>
      </c>
      <c r="C401">
        <v>60</v>
      </c>
      <c r="D401" t="s">
        <v>1073</v>
      </c>
    </row>
    <row r="402" spans="1:4" x14ac:dyDescent="0.25">
      <c r="A402">
        <v>401</v>
      </c>
      <c r="B402">
        <v>6.71</v>
      </c>
      <c r="C402">
        <v>120</v>
      </c>
      <c r="D402" t="s">
        <v>1116</v>
      </c>
    </row>
    <row r="403" spans="1:4" x14ac:dyDescent="0.25">
      <c r="A403">
        <v>402</v>
      </c>
      <c r="B403">
        <v>6.6</v>
      </c>
      <c r="C403">
        <v>90</v>
      </c>
      <c r="D403" t="s">
        <v>1067</v>
      </c>
    </row>
    <row r="404" spans="1:4" x14ac:dyDescent="0.25">
      <c r="A404">
        <v>403</v>
      </c>
      <c r="B404">
        <v>6.6</v>
      </c>
      <c r="C404">
        <v>90</v>
      </c>
      <c r="D404" t="s">
        <v>1069</v>
      </c>
    </row>
    <row r="405" spans="1:4" x14ac:dyDescent="0.25">
      <c r="A405">
        <v>404</v>
      </c>
      <c r="B405">
        <v>6.78</v>
      </c>
      <c r="C405">
        <v>120</v>
      </c>
      <c r="D405" t="s">
        <v>1082</v>
      </c>
    </row>
    <row r="406" spans="1:4" x14ac:dyDescent="0.25">
      <c r="A406">
        <v>405</v>
      </c>
      <c r="B406">
        <v>6.55</v>
      </c>
      <c r="C406">
        <v>90</v>
      </c>
      <c r="D406" t="s">
        <v>1069</v>
      </c>
    </row>
    <row r="407" spans="1:4" x14ac:dyDescent="0.25">
      <c r="A407">
        <v>406</v>
      </c>
      <c r="B407">
        <v>6.67</v>
      </c>
      <c r="C407">
        <v>120</v>
      </c>
      <c r="D407" t="s">
        <v>1105</v>
      </c>
    </row>
    <row r="408" spans="1:4" x14ac:dyDescent="0.25">
      <c r="A408">
        <v>407</v>
      </c>
      <c r="B408">
        <v>6.8</v>
      </c>
      <c r="C408">
        <v>165</v>
      </c>
      <c r="D408" t="s">
        <v>1086</v>
      </c>
    </row>
    <row r="409" spans="1:4" x14ac:dyDescent="0.25">
      <c r="A409">
        <v>408</v>
      </c>
      <c r="B409">
        <v>6.56</v>
      </c>
      <c r="C409">
        <v>90</v>
      </c>
      <c r="D409" t="s">
        <v>1073</v>
      </c>
    </row>
    <row r="410" spans="1:4" x14ac:dyDescent="0.25">
      <c r="A410">
        <v>409</v>
      </c>
      <c r="B410">
        <v>6.6</v>
      </c>
      <c r="C410">
        <v>144</v>
      </c>
      <c r="D410" t="s">
        <v>1067</v>
      </c>
    </row>
    <row r="411" spans="1:4" x14ac:dyDescent="0.25">
      <c r="A411">
        <v>410</v>
      </c>
      <c r="B411">
        <v>6.5</v>
      </c>
      <c r="C411">
        <v>60</v>
      </c>
      <c r="D411" t="s">
        <v>1088</v>
      </c>
    </row>
    <row r="412" spans="1:4" x14ac:dyDescent="0.25">
      <c r="A412">
        <v>411</v>
      </c>
      <c r="B412">
        <v>6.49</v>
      </c>
      <c r="C412">
        <v>90</v>
      </c>
      <c r="D412" t="s">
        <v>1069</v>
      </c>
    </row>
    <row r="413" spans="1:4" x14ac:dyDescent="0.25">
      <c r="A413">
        <v>412</v>
      </c>
      <c r="B413">
        <v>6.67</v>
      </c>
      <c r="C413">
        <v>120</v>
      </c>
      <c r="D413" t="s">
        <v>1069</v>
      </c>
    </row>
    <row r="414" spans="1:4" x14ac:dyDescent="0.25">
      <c r="A414">
        <v>413</v>
      </c>
      <c r="B414">
        <v>6.43</v>
      </c>
      <c r="C414">
        <v>90</v>
      </c>
      <c r="D414" t="s">
        <v>1069</v>
      </c>
    </row>
    <row r="415" spans="1:4" x14ac:dyDescent="0.25">
      <c r="A415">
        <v>414</v>
      </c>
      <c r="B415">
        <v>6.44</v>
      </c>
      <c r="C415">
        <v>90</v>
      </c>
      <c r="D415" t="s">
        <v>1069</v>
      </c>
    </row>
    <row r="416" spans="1:4" x14ac:dyDescent="0.25">
      <c r="A416">
        <v>415</v>
      </c>
      <c r="B416">
        <v>6.53</v>
      </c>
      <c r="C416">
        <v>60</v>
      </c>
      <c r="D416" t="s">
        <v>1073</v>
      </c>
    </row>
    <row r="417" spans="1:4" x14ac:dyDescent="0.25">
      <c r="A417">
        <v>416</v>
      </c>
      <c r="B417">
        <v>6.67</v>
      </c>
      <c r="C417">
        <v>120</v>
      </c>
      <c r="D417" t="s">
        <v>1069</v>
      </c>
    </row>
    <row r="418" spans="1:4" x14ac:dyDescent="0.25">
      <c r="A418">
        <v>417</v>
      </c>
      <c r="B418">
        <v>6.1</v>
      </c>
      <c r="C418">
        <v>120</v>
      </c>
      <c r="D418" t="s">
        <v>1084</v>
      </c>
    </row>
    <row r="419" spans="1:4" x14ac:dyDescent="0.25">
      <c r="A419">
        <v>418</v>
      </c>
      <c r="B419">
        <v>6.5</v>
      </c>
      <c r="C419">
        <v>120</v>
      </c>
      <c r="D419" t="s">
        <v>1069</v>
      </c>
    </row>
    <row r="420" spans="1:4" x14ac:dyDescent="0.25">
      <c r="A420">
        <v>419</v>
      </c>
      <c r="B420">
        <v>6.67</v>
      </c>
      <c r="C420">
        <v>144</v>
      </c>
      <c r="D420" t="s">
        <v>1069</v>
      </c>
    </row>
    <row r="421" spans="1:4" x14ac:dyDescent="0.25">
      <c r="A421">
        <v>420</v>
      </c>
      <c r="B421">
        <v>6.73</v>
      </c>
      <c r="C421">
        <v>120</v>
      </c>
      <c r="D421" t="s">
        <v>1082</v>
      </c>
    </row>
    <row r="422" spans="1:4" x14ac:dyDescent="0.25">
      <c r="A422">
        <v>421</v>
      </c>
      <c r="B422">
        <v>6.67</v>
      </c>
      <c r="C422">
        <v>120</v>
      </c>
      <c r="D422" t="s">
        <v>1069</v>
      </c>
    </row>
    <row r="423" spans="1:4" x14ac:dyDescent="0.25">
      <c r="A423">
        <v>422</v>
      </c>
      <c r="B423">
        <v>6.7</v>
      </c>
      <c r="C423">
        <v>120</v>
      </c>
      <c r="D423" t="s">
        <v>1066</v>
      </c>
    </row>
    <row r="424" spans="1:4" x14ac:dyDescent="0.25">
      <c r="A424">
        <v>423</v>
      </c>
      <c r="B424">
        <v>6.56</v>
      </c>
      <c r="C424">
        <v>90</v>
      </c>
      <c r="D424" t="s">
        <v>1074</v>
      </c>
    </row>
    <row r="425" spans="1:4" x14ac:dyDescent="0.25">
      <c r="A425">
        <v>424</v>
      </c>
      <c r="B425">
        <v>6.51</v>
      </c>
      <c r="C425">
        <v>60</v>
      </c>
      <c r="D425" t="s">
        <v>1073</v>
      </c>
    </row>
    <row r="426" spans="1:4" x14ac:dyDescent="0.25">
      <c r="A426">
        <v>425</v>
      </c>
      <c r="B426">
        <v>6.67</v>
      </c>
      <c r="C426">
        <v>120</v>
      </c>
      <c r="D426" t="s">
        <v>1069</v>
      </c>
    </row>
    <row r="427" spans="1:4" x14ac:dyDescent="0.25">
      <c r="A427">
        <v>426</v>
      </c>
      <c r="B427">
        <v>6.81</v>
      </c>
      <c r="C427">
        <v>60</v>
      </c>
      <c r="D427" t="s">
        <v>1069</v>
      </c>
    </row>
    <row r="428" spans="1:4" x14ac:dyDescent="0.25">
      <c r="A428">
        <v>427</v>
      </c>
      <c r="B428">
        <v>6.43</v>
      </c>
      <c r="C428">
        <v>60</v>
      </c>
      <c r="D428" t="s">
        <v>1069</v>
      </c>
    </row>
    <row r="429" spans="1:4" x14ac:dyDescent="0.25">
      <c r="A429">
        <v>428</v>
      </c>
      <c r="B429">
        <v>4.7</v>
      </c>
      <c r="C429">
        <v>60</v>
      </c>
      <c r="D429" t="s">
        <v>1117</v>
      </c>
    </row>
    <row r="430" spans="1:4" x14ac:dyDescent="0.25">
      <c r="A430">
        <v>429</v>
      </c>
      <c r="B430">
        <v>6.4</v>
      </c>
      <c r="C430">
        <v>90</v>
      </c>
      <c r="D430" t="s">
        <v>1069</v>
      </c>
    </row>
    <row r="431" spans="1:4" x14ac:dyDescent="0.25">
      <c r="A431">
        <v>430</v>
      </c>
      <c r="B431">
        <v>6.8</v>
      </c>
      <c r="C431">
        <v>120</v>
      </c>
      <c r="D431" t="s">
        <v>1079</v>
      </c>
    </row>
    <row r="432" spans="1:4" x14ac:dyDescent="0.25">
      <c r="A432">
        <v>431</v>
      </c>
      <c r="B432">
        <v>6.7</v>
      </c>
      <c r="C432">
        <v>120</v>
      </c>
      <c r="D432" t="s">
        <v>1069</v>
      </c>
    </row>
    <row r="433" spans="1:4" x14ac:dyDescent="0.25">
      <c r="A433">
        <v>432</v>
      </c>
      <c r="B433">
        <v>6.8</v>
      </c>
      <c r="C433">
        <v>60</v>
      </c>
      <c r="D433" t="s">
        <v>1079</v>
      </c>
    </row>
    <row r="434" spans="1:4" x14ac:dyDescent="0.25">
      <c r="A434">
        <v>433</v>
      </c>
      <c r="B434">
        <v>6.52</v>
      </c>
      <c r="C434">
        <v>60</v>
      </c>
      <c r="D434" t="s">
        <v>1073</v>
      </c>
    </row>
    <row r="435" spans="1:4" x14ac:dyDescent="0.25">
      <c r="A435">
        <v>434</v>
      </c>
      <c r="B435">
        <v>6.5</v>
      </c>
      <c r="C435">
        <v>90</v>
      </c>
      <c r="D435" t="s">
        <v>1073</v>
      </c>
    </row>
    <row r="436" spans="1:4" x14ac:dyDescent="0.25">
      <c r="A436">
        <v>435</v>
      </c>
      <c r="B436">
        <v>6.43</v>
      </c>
      <c r="C436">
        <v>90</v>
      </c>
      <c r="D436" t="s">
        <v>1069</v>
      </c>
    </row>
    <row r="437" spans="1:4" x14ac:dyDescent="0.25">
      <c r="A437">
        <v>436</v>
      </c>
      <c r="B437">
        <v>4.7</v>
      </c>
      <c r="C437">
        <v>60</v>
      </c>
      <c r="D437" t="s">
        <v>1092</v>
      </c>
    </row>
    <row r="438" spans="1:4" x14ac:dyDescent="0.25">
      <c r="A438">
        <v>437</v>
      </c>
      <c r="B438">
        <v>6.5</v>
      </c>
      <c r="C438">
        <v>90</v>
      </c>
      <c r="D438" t="s">
        <v>1069</v>
      </c>
    </row>
    <row r="439" spans="1:4" x14ac:dyDescent="0.25">
      <c r="A439">
        <v>438</v>
      </c>
      <c r="B439">
        <v>6.67</v>
      </c>
      <c r="C439">
        <v>120</v>
      </c>
      <c r="D439" t="s">
        <v>1069</v>
      </c>
    </row>
    <row r="440" spans="1:4" x14ac:dyDescent="0.25">
      <c r="A440">
        <v>439</v>
      </c>
      <c r="B440">
        <v>6.53</v>
      </c>
      <c r="C440">
        <v>60</v>
      </c>
      <c r="D440" t="s">
        <v>1073</v>
      </c>
    </row>
    <row r="441" spans="1:4" x14ac:dyDescent="0.25">
      <c r="A441">
        <v>440</v>
      </c>
      <c r="B441">
        <v>6.4</v>
      </c>
      <c r="C441">
        <v>90</v>
      </c>
      <c r="D441" t="s">
        <v>1069</v>
      </c>
    </row>
    <row r="442" spans="1:4" x14ac:dyDescent="0.25">
      <c r="A442">
        <v>441</v>
      </c>
      <c r="B442">
        <v>6.5</v>
      </c>
      <c r="C442">
        <v>90</v>
      </c>
      <c r="D442" t="s">
        <v>1073</v>
      </c>
    </row>
    <row r="443" spans="1:4" x14ac:dyDescent="0.25">
      <c r="A443">
        <v>442</v>
      </c>
      <c r="B443">
        <v>6.78</v>
      </c>
      <c r="C443">
        <v>165</v>
      </c>
      <c r="D443" t="s">
        <v>1086</v>
      </c>
    </row>
    <row r="444" spans="1:4" x14ac:dyDescent="0.25">
      <c r="A444">
        <v>443</v>
      </c>
      <c r="B444">
        <v>6.67</v>
      </c>
      <c r="C444">
        <v>120</v>
      </c>
      <c r="D444" t="s">
        <v>1069</v>
      </c>
    </row>
    <row r="445" spans="1:4" x14ac:dyDescent="0.25">
      <c r="A445">
        <v>444</v>
      </c>
      <c r="B445">
        <v>6.6</v>
      </c>
      <c r="C445">
        <v>60</v>
      </c>
      <c r="D445" t="s">
        <v>1073</v>
      </c>
    </row>
    <row r="446" spans="1:4" x14ac:dyDescent="0.25">
      <c r="A446">
        <v>445</v>
      </c>
      <c r="B446">
        <v>6.06</v>
      </c>
      <c r="C446">
        <v>120</v>
      </c>
      <c r="D446" t="s">
        <v>1070</v>
      </c>
    </row>
    <row r="447" spans="1:4" x14ac:dyDescent="0.25">
      <c r="A447">
        <v>446</v>
      </c>
      <c r="B447">
        <v>6.6</v>
      </c>
      <c r="C447">
        <v>90</v>
      </c>
      <c r="D447" t="s">
        <v>1068</v>
      </c>
    </row>
    <row r="448" spans="1:4" x14ac:dyDescent="0.25">
      <c r="A448">
        <v>447</v>
      </c>
      <c r="B448">
        <v>6.82</v>
      </c>
      <c r="C448">
        <v>90</v>
      </c>
      <c r="D448" t="s">
        <v>1104</v>
      </c>
    </row>
    <row r="449" spans="1:4" x14ac:dyDescent="0.25">
      <c r="A449">
        <v>448</v>
      </c>
      <c r="B449">
        <v>6.78</v>
      </c>
      <c r="C449">
        <v>120</v>
      </c>
      <c r="D449" t="s">
        <v>1069</v>
      </c>
    </row>
    <row r="450" spans="1:4" x14ac:dyDescent="0.25">
      <c r="A450">
        <v>449</v>
      </c>
      <c r="B450">
        <v>6.58</v>
      </c>
      <c r="C450">
        <v>60</v>
      </c>
      <c r="D450" t="s">
        <v>1068</v>
      </c>
    </row>
    <row r="451" spans="1:4" x14ac:dyDescent="0.25">
      <c r="A451">
        <v>450</v>
      </c>
      <c r="B451">
        <v>6.7</v>
      </c>
      <c r="C451">
        <v>90</v>
      </c>
      <c r="D451" t="s">
        <v>1077</v>
      </c>
    </row>
    <row r="452" spans="1:4" x14ac:dyDescent="0.25">
      <c r="A452">
        <v>451</v>
      </c>
      <c r="B452">
        <v>6.5</v>
      </c>
      <c r="C452">
        <v>60</v>
      </c>
      <c r="D452" t="s">
        <v>1073</v>
      </c>
    </row>
    <row r="453" spans="1:4" x14ac:dyDescent="0.25">
      <c r="A453">
        <v>452</v>
      </c>
      <c r="B453">
        <v>6.71</v>
      </c>
      <c r="C453">
        <v>60</v>
      </c>
      <c r="D453" t="s">
        <v>1097</v>
      </c>
    </row>
    <row r="454" spans="1:4" x14ac:dyDescent="0.25">
      <c r="A454">
        <v>453</v>
      </c>
      <c r="B454">
        <v>5.9</v>
      </c>
      <c r="C454">
        <v>120</v>
      </c>
      <c r="D454" t="s">
        <v>1069</v>
      </c>
    </row>
    <row r="455" spans="1:4" x14ac:dyDescent="0.25">
      <c r="A455">
        <v>454</v>
      </c>
      <c r="B455">
        <v>6.2</v>
      </c>
      <c r="C455">
        <v>60</v>
      </c>
      <c r="D455" t="s">
        <v>1118</v>
      </c>
    </row>
    <row r="456" spans="1:4" x14ac:dyDescent="0.25">
      <c r="A456">
        <v>455</v>
      </c>
      <c r="B456">
        <v>6.62</v>
      </c>
      <c r="C456">
        <v>120</v>
      </c>
      <c r="D456" t="s">
        <v>1069</v>
      </c>
    </row>
    <row r="457" spans="1:4" x14ac:dyDescent="0.25">
      <c r="A457">
        <v>456</v>
      </c>
      <c r="B457">
        <v>6.8</v>
      </c>
      <c r="C457">
        <v>60</v>
      </c>
      <c r="D457" t="s">
        <v>1079</v>
      </c>
    </row>
    <row r="458" spans="1:4" x14ac:dyDescent="0.25">
      <c r="A458">
        <v>457</v>
      </c>
      <c r="B458">
        <v>6.5</v>
      </c>
      <c r="C458">
        <v>90</v>
      </c>
      <c r="D458" t="s">
        <v>1069</v>
      </c>
    </row>
    <row r="459" spans="1:4" x14ac:dyDescent="0.25">
      <c r="A459">
        <v>458</v>
      </c>
      <c r="B459">
        <v>6.4</v>
      </c>
      <c r="C459">
        <v>90</v>
      </c>
      <c r="D459" t="s">
        <v>1073</v>
      </c>
    </row>
    <row r="460" spans="1:4" x14ac:dyDescent="0.25">
      <c r="A460">
        <v>459</v>
      </c>
      <c r="B460">
        <v>7.92</v>
      </c>
      <c r="C460">
        <v>60</v>
      </c>
      <c r="D460" t="s">
        <v>1119</v>
      </c>
    </row>
    <row r="461" spans="1:4" x14ac:dyDescent="0.25">
      <c r="A461">
        <v>460</v>
      </c>
      <c r="B461">
        <v>6.73</v>
      </c>
      <c r="C461">
        <v>120</v>
      </c>
      <c r="D461" t="s">
        <v>1067</v>
      </c>
    </row>
    <row r="462" spans="1:4" x14ac:dyDescent="0.25">
      <c r="A462">
        <v>461</v>
      </c>
      <c r="B462">
        <v>6.67</v>
      </c>
      <c r="C462">
        <v>144</v>
      </c>
      <c r="D462" t="s">
        <v>1069</v>
      </c>
    </row>
    <row r="463" spans="1:4" x14ac:dyDescent="0.25">
      <c r="A463">
        <v>462</v>
      </c>
      <c r="B463">
        <v>6.6</v>
      </c>
      <c r="C463">
        <v>60</v>
      </c>
      <c r="D463" t="s">
        <v>1091</v>
      </c>
    </row>
    <row r="464" spans="1:4" x14ac:dyDescent="0.25">
      <c r="A464">
        <v>463</v>
      </c>
      <c r="B464">
        <v>6.52</v>
      </c>
      <c r="C464">
        <v>90</v>
      </c>
      <c r="D464" t="s">
        <v>1073</v>
      </c>
    </row>
    <row r="465" spans="1:4" x14ac:dyDescent="0.25">
      <c r="A465">
        <v>464</v>
      </c>
      <c r="B465">
        <v>6.82</v>
      </c>
      <c r="C465">
        <v>90</v>
      </c>
      <c r="D465" t="s">
        <v>1120</v>
      </c>
    </row>
    <row r="466" spans="1:4" x14ac:dyDescent="0.25">
      <c r="A466">
        <v>465</v>
      </c>
      <c r="B466">
        <v>6.62</v>
      </c>
      <c r="C466">
        <v>120</v>
      </c>
      <c r="D466" t="s">
        <v>1069</v>
      </c>
    </row>
    <row r="467" spans="1:4" x14ac:dyDescent="0.25">
      <c r="A467">
        <v>466</v>
      </c>
      <c r="B467">
        <v>6.43</v>
      </c>
      <c r="C467">
        <v>60</v>
      </c>
      <c r="D467" t="s">
        <v>1069</v>
      </c>
    </row>
    <row r="468" spans="1:4" x14ac:dyDescent="0.25">
      <c r="A468">
        <v>467</v>
      </c>
      <c r="B468">
        <v>6.55</v>
      </c>
      <c r="C468">
        <v>90</v>
      </c>
      <c r="D468" t="s">
        <v>1069</v>
      </c>
    </row>
    <row r="469" spans="1:4" x14ac:dyDescent="0.25">
      <c r="A469">
        <v>468</v>
      </c>
      <c r="B469">
        <v>6.5</v>
      </c>
      <c r="C469">
        <v>60</v>
      </c>
      <c r="D469" t="s">
        <v>1073</v>
      </c>
    </row>
    <row r="470" spans="1:4" x14ac:dyDescent="0.25">
      <c r="A470">
        <v>469</v>
      </c>
      <c r="B470">
        <v>6.67</v>
      </c>
      <c r="C470">
        <v>120</v>
      </c>
      <c r="D470" t="s">
        <v>1069</v>
      </c>
    </row>
    <row r="471" spans="1:4" x14ac:dyDescent="0.25">
      <c r="A471">
        <v>470</v>
      </c>
      <c r="B471">
        <v>6.4</v>
      </c>
      <c r="C471">
        <v>90</v>
      </c>
      <c r="D471" t="s">
        <v>1069</v>
      </c>
    </row>
    <row r="472" spans="1:4" x14ac:dyDescent="0.25">
      <c r="A472">
        <v>471</v>
      </c>
      <c r="B472">
        <v>6.71</v>
      </c>
      <c r="C472">
        <v>120</v>
      </c>
      <c r="D472" t="s">
        <v>1082</v>
      </c>
    </row>
    <row r="473" spans="1:4" x14ac:dyDescent="0.25">
      <c r="A473">
        <v>472</v>
      </c>
      <c r="B473">
        <v>6.18</v>
      </c>
      <c r="C473">
        <v>60</v>
      </c>
      <c r="D473" t="s">
        <v>1121</v>
      </c>
    </row>
    <row r="474" spans="1:4" x14ac:dyDescent="0.25">
      <c r="A474">
        <v>473</v>
      </c>
      <c r="B474">
        <v>4.5</v>
      </c>
      <c r="C474">
        <v>60</v>
      </c>
      <c r="D474" t="s">
        <v>1122</v>
      </c>
    </row>
    <row r="475" spans="1:4" x14ac:dyDescent="0.25">
      <c r="A475">
        <v>474</v>
      </c>
      <c r="B475">
        <v>5.5</v>
      </c>
      <c r="C475">
        <v>60</v>
      </c>
      <c r="D475" t="s">
        <v>1117</v>
      </c>
    </row>
    <row r="476" spans="1:4" x14ac:dyDescent="0.25">
      <c r="A476">
        <v>475</v>
      </c>
      <c r="B476">
        <v>6.5</v>
      </c>
      <c r="C476">
        <v>60</v>
      </c>
      <c r="D476" t="s">
        <v>1073</v>
      </c>
    </row>
    <row r="477" spans="1:4" x14ac:dyDescent="0.25">
      <c r="A477">
        <v>476</v>
      </c>
      <c r="B477">
        <v>6.56</v>
      </c>
      <c r="C477">
        <v>60</v>
      </c>
      <c r="D477" t="s">
        <v>1073</v>
      </c>
    </row>
    <row r="478" spans="1:4" x14ac:dyDescent="0.25">
      <c r="A478">
        <v>477</v>
      </c>
      <c r="B478">
        <v>5</v>
      </c>
      <c r="C478">
        <v>60</v>
      </c>
      <c r="D478" t="s">
        <v>1123</v>
      </c>
    </row>
    <row r="479" spans="1:4" x14ac:dyDescent="0.25">
      <c r="A479">
        <v>478</v>
      </c>
      <c r="B479">
        <v>8.0299999999999994</v>
      </c>
      <c r="C479">
        <v>120</v>
      </c>
      <c r="D479" t="s">
        <v>1083</v>
      </c>
    </row>
    <row r="480" spans="1:4" x14ac:dyDescent="0.25">
      <c r="A480">
        <v>479</v>
      </c>
      <c r="B480">
        <v>6.74</v>
      </c>
      <c r="C480">
        <v>120</v>
      </c>
      <c r="D480" t="s">
        <v>1124</v>
      </c>
    </row>
    <row r="481" spans="1:4" x14ac:dyDescent="0.25">
      <c r="A481">
        <v>480</v>
      </c>
      <c r="B481">
        <v>6.7</v>
      </c>
      <c r="C481">
        <v>60</v>
      </c>
      <c r="D481" t="s">
        <v>1069</v>
      </c>
    </row>
    <row r="482" spans="1:4" x14ac:dyDescent="0.25">
      <c r="A482">
        <v>481</v>
      </c>
      <c r="B482">
        <v>6.44</v>
      </c>
      <c r="C482">
        <v>120</v>
      </c>
      <c r="D482" t="s">
        <v>1069</v>
      </c>
    </row>
    <row r="483" spans="1:4" x14ac:dyDescent="0.25">
      <c r="A483">
        <v>482</v>
      </c>
      <c r="B483">
        <v>6.1</v>
      </c>
      <c r="C483">
        <v>120</v>
      </c>
      <c r="D483" t="s">
        <v>1115</v>
      </c>
    </row>
    <row r="484" spans="1:4" x14ac:dyDescent="0.25">
      <c r="A484">
        <v>483</v>
      </c>
      <c r="B484">
        <v>6.35</v>
      </c>
      <c r="C484">
        <v>60</v>
      </c>
      <c r="D484" t="s">
        <v>1125</v>
      </c>
    </row>
    <row r="485" spans="1:4" x14ac:dyDescent="0.25">
      <c r="A485">
        <v>484</v>
      </c>
      <c r="B485">
        <v>6.5</v>
      </c>
      <c r="C485">
        <v>120</v>
      </c>
      <c r="D485" t="s">
        <v>1112</v>
      </c>
    </row>
    <row r="486" spans="1:4" x14ac:dyDescent="0.25">
      <c r="A486">
        <v>485</v>
      </c>
      <c r="B486">
        <v>6.66</v>
      </c>
      <c r="C486">
        <v>90</v>
      </c>
      <c r="D486" t="s">
        <v>1073</v>
      </c>
    </row>
    <row r="487" spans="1:4" x14ac:dyDescent="0.25">
      <c r="A487">
        <v>486</v>
      </c>
      <c r="B487">
        <v>6.67</v>
      </c>
      <c r="C487">
        <v>90</v>
      </c>
      <c r="D487" t="s">
        <v>1126</v>
      </c>
    </row>
    <row r="488" spans="1:4" x14ac:dyDescent="0.25">
      <c r="A488">
        <v>487</v>
      </c>
      <c r="B488">
        <v>6.58</v>
      </c>
      <c r="C488">
        <v>90</v>
      </c>
      <c r="D488" t="s">
        <v>1068</v>
      </c>
    </row>
    <row r="489" spans="1:4" x14ac:dyDescent="0.25">
      <c r="A489">
        <v>488</v>
      </c>
      <c r="B489">
        <v>6.8</v>
      </c>
      <c r="C489">
        <v>120</v>
      </c>
      <c r="D489" t="s">
        <v>1069</v>
      </c>
    </row>
    <row r="490" spans="1:4" x14ac:dyDescent="0.25">
      <c r="A490">
        <v>489</v>
      </c>
      <c r="B490">
        <v>6.5</v>
      </c>
      <c r="C490">
        <v>90</v>
      </c>
      <c r="D490" t="s">
        <v>1073</v>
      </c>
    </row>
    <row r="491" spans="1:4" x14ac:dyDescent="0.25">
      <c r="A491">
        <v>490</v>
      </c>
      <c r="B491">
        <v>6.62</v>
      </c>
      <c r="C491">
        <v>120</v>
      </c>
      <c r="D491" t="s">
        <v>1069</v>
      </c>
    </row>
    <row r="492" spans="1:4" x14ac:dyDescent="0.25">
      <c r="A492">
        <v>491</v>
      </c>
      <c r="B492">
        <v>6.5</v>
      </c>
      <c r="C492">
        <v>60</v>
      </c>
      <c r="D492" t="s">
        <v>1073</v>
      </c>
    </row>
    <row r="493" spans="1:4" x14ac:dyDescent="0.25">
      <c r="A493">
        <v>492</v>
      </c>
      <c r="B493">
        <v>6.6</v>
      </c>
      <c r="C493">
        <v>144</v>
      </c>
      <c r="D493" t="s">
        <v>1079</v>
      </c>
    </row>
    <row r="494" spans="1:4" x14ac:dyDescent="0.25">
      <c r="A494">
        <v>493</v>
      </c>
      <c r="B494">
        <v>6.6</v>
      </c>
      <c r="C494">
        <v>90</v>
      </c>
      <c r="D494" t="s">
        <v>1069</v>
      </c>
    </row>
    <row r="495" spans="1:4" x14ac:dyDescent="0.25">
      <c r="A495">
        <v>494</v>
      </c>
      <c r="B495">
        <v>6.64</v>
      </c>
      <c r="C495">
        <v>120</v>
      </c>
      <c r="D495" t="s">
        <v>1101</v>
      </c>
    </row>
    <row r="496" spans="1:4" x14ac:dyDescent="0.25">
      <c r="A496">
        <v>495</v>
      </c>
      <c r="B496">
        <v>6.67</v>
      </c>
      <c r="C496">
        <v>120</v>
      </c>
      <c r="D496" t="s">
        <v>1077</v>
      </c>
    </row>
    <row r="497" spans="1:4" x14ac:dyDescent="0.25">
      <c r="A497">
        <v>496</v>
      </c>
      <c r="B497">
        <v>6.58</v>
      </c>
      <c r="C497">
        <v>90</v>
      </c>
      <c r="D497" t="s">
        <v>1069</v>
      </c>
    </row>
    <row r="498" spans="1:4" x14ac:dyDescent="0.25">
      <c r="A498">
        <v>497</v>
      </c>
      <c r="B498">
        <v>6.52</v>
      </c>
      <c r="C498">
        <v>60</v>
      </c>
      <c r="D498" t="s">
        <v>1073</v>
      </c>
    </row>
    <row r="499" spans="1:4" x14ac:dyDescent="0.25">
      <c r="A499">
        <v>498</v>
      </c>
      <c r="B499">
        <v>6.47</v>
      </c>
      <c r="C499">
        <v>60</v>
      </c>
      <c r="D499" t="s">
        <v>1069</v>
      </c>
    </row>
    <row r="500" spans="1:4" x14ac:dyDescent="0.25">
      <c r="A500">
        <v>499</v>
      </c>
      <c r="B500">
        <v>6.7</v>
      </c>
      <c r="C500">
        <v>120</v>
      </c>
      <c r="D500" t="s">
        <v>1100</v>
      </c>
    </row>
    <row r="501" spans="1:4" x14ac:dyDescent="0.25">
      <c r="A501">
        <v>500</v>
      </c>
      <c r="B501">
        <v>6.28</v>
      </c>
      <c r="C501">
        <v>60</v>
      </c>
      <c r="D501" t="s">
        <v>1113</v>
      </c>
    </row>
    <row r="502" spans="1:4" x14ac:dyDescent="0.25">
      <c r="A502">
        <v>501</v>
      </c>
      <c r="B502">
        <v>6</v>
      </c>
      <c r="C502">
        <v>60</v>
      </c>
      <c r="D502" t="s">
        <v>1127</v>
      </c>
    </row>
    <row r="503" spans="1:4" x14ac:dyDescent="0.25">
      <c r="A503">
        <v>502</v>
      </c>
      <c r="B503">
        <v>6.52</v>
      </c>
      <c r="C503">
        <v>60</v>
      </c>
      <c r="D503" t="s">
        <v>1073</v>
      </c>
    </row>
    <row r="504" spans="1:4" x14ac:dyDescent="0.25">
      <c r="A504">
        <v>503</v>
      </c>
      <c r="B504">
        <v>6.67</v>
      </c>
      <c r="C504">
        <v>120</v>
      </c>
      <c r="D504" t="s">
        <v>1069</v>
      </c>
    </row>
    <row r="505" spans="1:4" x14ac:dyDescent="0.25">
      <c r="A505">
        <v>504</v>
      </c>
      <c r="B505">
        <v>6.6</v>
      </c>
      <c r="C505">
        <v>120</v>
      </c>
      <c r="D505" t="s">
        <v>1067</v>
      </c>
    </row>
    <row r="506" spans="1:4" x14ac:dyDescent="0.25">
      <c r="A506">
        <v>505</v>
      </c>
      <c r="B506">
        <v>6.51</v>
      </c>
      <c r="C506">
        <v>60</v>
      </c>
      <c r="D506" t="s">
        <v>1073</v>
      </c>
    </row>
    <row r="507" spans="1:4" x14ac:dyDescent="0.25">
      <c r="A507">
        <v>506</v>
      </c>
      <c r="B507">
        <v>6.4</v>
      </c>
      <c r="C507">
        <v>90</v>
      </c>
      <c r="D507" t="s">
        <v>1069</v>
      </c>
    </row>
    <row r="508" spans="1:4" x14ac:dyDescent="0.25">
      <c r="A508">
        <v>507</v>
      </c>
      <c r="B508">
        <v>6.6</v>
      </c>
      <c r="C508">
        <v>90</v>
      </c>
      <c r="D508" t="s">
        <v>1068</v>
      </c>
    </row>
    <row r="509" spans="1:4" x14ac:dyDescent="0.25">
      <c r="A509">
        <v>508</v>
      </c>
      <c r="B509">
        <v>6.6</v>
      </c>
      <c r="C509">
        <v>120</v>
      </c>
      <c r="D509" t="s">
        <v>1067</v>
      </c>
    </row>
    <row r="510" spans="1:4" x14ac:dyDescent="0.25">
      <c r="A510">
        <v>509</v>
      </c>
      <c r="B510">
        <v>6.5</v>
      </c>
      <c r="C510">
        <v>90</v>
      </c>
      <c r="D510" t="s">
        <v>1069</v>
      </c>
    </row>
    <row r="511" spans="1:4" x14ac:dyDescent="0.25">
      <c r="A511">
        <v>510</v>
      </c>
      <c r="B511">
        <v>6</v>
      </c>
      <c r="C511">
        <v>90</v>
      </c>
      <c r="D511" t="s">
        <v>1077</v>
      </c>
    </row>
    <row r="512" spans="1:4" x14ac:dyDescent="0.25">
      <c r="A512">
        <v>511</v>
      </c>
      <c r="B512">
        <v>6.73</v>
      </c>
      <c r="C512">
        <v>144</v>
      </c>
      <c r="D512" t="s">
        <v>1128</v>
      </c>
    </row>
    <row r="513" spans="1:4" x14ac:dyDescent="0.25">
      <c r="A513">
        <v>512</v>
      </c>
      <c r="B513">
        <v>6.67</v>
      </c>
      <c r="C513">
        <v>120</v>
      </c>
      <c r="D513" t="s">
        <v>1069</v>
      </c>
    </row>
    <row r="514" spans="1:4" x14ac:dyDescent="0.25">
      <c r="A514">
        <v>513</v>
      </c>
      <c r="B514">
        <v>6.6</v>
      </c>
      <c r="C514">
        <v>60</v>
      </c>
      <c r="D514" t="s">
        <v>1069</v>
      </c>
    </row>
    <row r="515" spans="1:4" x14ac:dyDescent="0.25">
      <c r="A515">
        <v>514</v>
      </c>
      <c r="B515">
        <v>6.7</v>
      </c>
      <c r="C515">
        <v>120</v>
      </c>
      <c r="D515" t="s">
        <v>1067</v>
      </c>
    </row>
    <row r="516" spans="1:4" x14ac:dyDescent="0.25">
      <c r="A516">
        <v>515</v>
      </c>
      <c r="B516">
        <v>6.58</v>
      </c>
      <c r="C516">
        <v>90</v>
      </c>
      <c r="D516" t="s">
        <v>1069</v>
      </c>
    </row>
    <row r="517" spans="1:4" x14ac:dyDescent="0.25">
      <c r="A517">
        <v>516</v>
      </c>
      <c r="B517">
        <v>6.44</v>
      </c>
      <c r="C517">
        <v>120</v>
      </c>
      <c r="D517" t="s">
        <v>1069</v>
      </c>
    </row>
    <row r="518" spans="1:4" x14ac:dyDescent="0.25">
      <c r="A518">
        <v>517</v>
      </c>
      <c r="B518">
        <v>6.56</v>
      </c>
      <c r="C518">
        <v>90</v>
      </c>
      <c r="D518" t="s">
        <v>1071</v>
      </c>
    </row>
    <row r="519" spans="1:4" x14ac:dyDescent="0.25">
      <c r="A519">
        <v>518</v>
      </c>
      <c r="B519">
        <v>6.4</v>
      </c>
      <c r="C519">
        <v>90</v>
      </c>
      <c r="D519" t="s">
        <v>1069</v>
      </c>
    </row>
    <row r="520" spans="1:4" x14ac:dyDescent="0.25">
      <c r="A520">
        <v>519</v>
      </c>
      <c r="B520">
        <v>6.51</v>
      </c>
      <c r="C520">
        <v>60</v>
      </c>
      <c r="D520" t="s">
        <v>1073</v>
      </c>
    </row>
    <row r="521" spans="1:4" x14ac:dyDescent="0.25">
      <c r="A521">
        <v>520</v>
      </c>
      <c r="B521">
        <v>6.8</v>
      </c>
      <c r="C521">
        <v>144</v>
      </c>
      <c r="D521" t="s">
        <v>1079</v>
      </c>
    </row>
    <row r="522" spans="1:4" x14ac:dyDescent="0.25">
      <c r="A522">
        <v>521</v>
      </c>
      <c r="B522">
        <v>6.7</v>
      </c>
      <c r="C522">
        <v>120</v>
      </c>
      <c r="D522" t="s">
        <v>1066</v>
      </c>
    </row>
    <row r="523" spans="1:4" x14ac:dyDescent="0.25">
      <c r="A523">
        <v>522</v>
      </c>
      <c r="B523">
        <v>6.1</v>
      </c>
      <c r="C523">
        <v>120</v>
      </c>
      <c r="D523" t="s">
        <v>1070</v>
      </c>
    </row>
    <row r="524" spans="1:4" x14ac:dyDescent="0.25">
      <c r="A524">
        <v>523</v>
      </c>
      <c r="B524">
        <v>6.44</v>
      </c>
      <c r="C524">
        <v>60</v>
      </c>
      <c r="D524" t="s">
        <v>1069</v>
      </c>
    </row>
    <row r="525" spans="1:4" x14ac:dyDescent="0.25">
      <c r="A525">
        <v>524</v>
      </c>
      <c r="B525">
        <v>6.62</v>
      </c>
      <c r="C525">
        <v>60</v>
      </c>
      <c r="D525" t="s">
        <v>1091</v>
      </c>
    </row>
    <row r="526" spans="1:4" x14ac:dyDescent="0.25">
      <c r="A526">
        <v>525</v>
      </c>
      <c r="B526">
        <v>6.44</v>
      </c>
      <c r="C526">
        <v>60</v>
      </c>
      <c r="D526" t="s">
        <v>1069</v>
      </c>
    </row>
    <row r="527" spans="1:4" x14ac:dyDescent="0.25">
      <c r="A527">
        <v>526</v>
      </c>
      <c r="B527">
        <v>6.67</v>
      </c>
      <c r="C527">
        <v>60</v>
      </c>
      <c r="D527" t="s">
        <v>1069</v>
      </c>
    </row>
    <row r="528" spans="1:4" x14ac:dyDescent="0.25">
      <c r="A528">
        <v>527</v>
      </c>
      <c r="B528">
        <v>6.7</v>
      </c>
      <c r="C528">
        <v>120</v>
      </c>
      <c r="D528" t="s">
        <v>1067</v>
      </c>
    </row>
    <row r="529" spans="1:4" x14ac:dyDescent="0.25">
      <c r="A529">
        <v>528</v>
      </c>
      <c r="B529">
        <v>6.71</v>
      </c>
      <c r="C529">
        <v>120</v>
      </c>
      <c r="D529" t="s">
        <v>1096</v>
      </c>
    </row>
    <row r="530" spans="1:4" x14ac:dyDescent="0.25">
      <c r="A530">
        <v>529</v>
      </c>
      <c r="B530">
        <v>6.74</v>
      </c>
      <c r="C530">
        <v>60</v>
      </c>
      <c r="D530" t="s">
        <v>1073</v>
      </c>
    </row>
    <row r="531" spans="1:4" x14ac:dyDescent="0.25">
      <c r="A531">
        <v>530</v>
      </c>
      <c r="B531">
        <v>6.6</v>
      </c>
      <c r="C531">
        <v>90</v>
      </c>
      <c r="D531" t="s">
        <v>1071</v>
      </c>
    </row>
    <row r="532" spans="1:4" x14ac:dyDescent="0.25">
      <c r="A532">
        <v>531</v>
      </c>
      <c r="B532">
        <v>6.58</v>
      </c>
      <c r="C532">
        <v>90</v>
      </c>
      <c r="D532" t="s">
        <v>1069</v>
      </c>
    </row>
    <row r="533" spans="1:4" x14ac:dyDescent="0.25">
      <c r="A533">
        <v>532</v>
      </c>
      <c r="B533">
        <v>6.7</v>
      </c>
      <c r="C533">
        <v>60</v>
      </c>
      <c r="D533" t="s">
        <v>1073</v>
      </c>
    </row>
    <row r="534" spans="1:4" x14ac:dyDescent="0.25">
      <c r="A534">
        <v>533</v>
      </c>
      <c r="B534">
        <v>6.8</v>
      </c>
      <c r="C534">
        <v>120</v>
      </c>
      <c r="D534" t="s">
        <v>1099</v>
      </c>
    </row>
    <row r="535" spans="1:4" x14ac:dyDescent="0.25">
      <c r="A535">
        <v>534</v>
      </c>
      <c r="B535">
        <v>6.73</v>
      </c>
      <c r="C535">
        <v>120</v>
      </c>
      <c r="D535" t="s">
        <v>1082</v>
      </c>
    </row>
    <row r="536" spans="1:4" x14ac:dyDescent="0.25">
      <c r="A536">
        <v>535</v>
      </c>
      <c r="B536">
        <v>6.59</v>
      </c>
      <c r="C536">
        <v>90</v>
      </c>
      <c r="D536" t="s">
        <v>1067</v>
      </c>
    </row>
    <row r="537" spans="1:4" x14ac:dyDescent="0.25">
      <c r="A537">
        <v>536</v>
      </c>
      <c r="B537">
        <v>6.78</v>
      </c>
      <c r="C537">
        <v>90</v>
      </c>
      <c r="D537" t="s">
        <v>1101</v>
      </c>
    </row>
    <row r="538" spans="1:4" x14ac:dyDescent="0.25">
      <c r="A538">
        <v>537</v>
      </c>
      <c r="B538">
        <v>6.1</v>
      </c>
      <c r="C538">
        <v>120</v>
      </c>
      <c r="D538" t="s">
        <v>1077</v>
      </c>
    </row>
    <row r="539" spans="1:4" x14ac:dyDescent="0.25">
      <c r="A539">
        <v>538</v>
      </c>
      <c r="B539">
        <v>6.92</v>
      </c>
      <c r="C539">
        <v>144</v>
      </c>
      <c r="D539" t="s">
        <v>1079</v>
      </c>
    </row>
    <row r="540" spans="1:4" x14ac:dyDescent="0.25">
      <c r="A540">
        <v>539</v>
      </c>
      <c r="B540">
        <v>6.58</v>
      </c>
      <c r="C540">
        <v>60</v>
      </c>
      <c r="D540" t="s">
        <v>1068</v>
      </c>
    </row>
    <row r="541" spans="1:4" x14ac:dyDescent="0.25">
      <c r="A541">
        <v>540</v>
      </c>
      <c r="B541">
        <v>6.67</v>
      </c>
      <c r="C541">
        <v>60</v>
      </c>
      <c r="D541" t="s">
        <v>1069</v>
      </c>
    </row>
    <row r="542" spans="1:4" x14ac:dyDescent="0.25">
      <c r="A542">
        <v>541</v>
      </c>
      <c r="B542">
        <v>6.5</v>
      </c>
      <c r="C542">
        <v>90</v>
      </c>
      <c r="D542" t="s">
        <v>1069</v>
      </c>
    </row>
    <row r="543" spans="1:4" x14ac:dyDescent="0.25">
      <c r="A543">
        <v>542</v>
      </c>
      <c r="B543">
        <v>6.5</v>
      </c>
      <c r="C543">
        <v>90</v>
      </c>
      <c r="D543" t="s">
        <v>1069</v>
      </c>
    </row>
    <row r="544" spans="1:4" x14ac:dyDescent="0.25">
      <c r="A544">
        <v>543</v>
      </c>
      <c r="B544">
        <v>6.51</v>
      </c>
      <c r="C544">
        <v>144</v>
      </c>
      <c r="D544" t="s">
        <v>1068</v>
      </c>
    </row>
    <row r="545" spans="1:4" x14ac:dyDescent="0.25">
      <c r="A545">
        <v>544</v>
      </c>
      <c r="B545">
        <v>6.67</v>
      </c>
      <c r="C545">
        <v>120</v>
      </c>
      <c r="D545" t="s">
        <v>1069</v>
      </c>
    </row>
    <row r="546" spans="1:4" x14ac:dyDescent="0.25">
      <c r="A546">
        <v>545</v>
      </c>
      <c r="B546">
        <v>6.67</v>
      </c>
      <c r="C546">
        <v>120</v>
      </c>
      <c r="D546" t="s">
        <v>1069</v>
      </c>
    </row>
    <row r="547" spans="1:4" x14ac:dyDescent="0.25">
      <c r="A547">
        <v>546</v>
      </c>
      <c r="B547">
        <v>6.62</v>
      </c>
      <c r="C547">
        <v>120</v>
      </c>
      <c r="D547" t="s">
        <v>1069</v>
      </c>
    </row>
    <row r="548" spans="1:4" x14ac:dyDescent="0.25">
      <c r="A548">
        <v>547</v>
      </c>
      <c r="B548">
        <v>6.4</v>
      </c>
      <c r="C548">
        <v>60</v>
      </c>
      <c r="D548" t="s">
        <v>1069</v>
      </c>
    </row>
    <row r="549" spans="1:4" x14ac:dyDescent="0.25">
      <c r="A549">
        <v>548</v>
      </c>
      <c r="B549">
        <v>6.2</v>
      </c>
      <c r="C549">
        <v>120</v>
      </c>
      <c r="D549" t="s">
        <v>1082</v>
      </c>
    </row>
    <row r="550" spans="1:4" x14ac:dyDescent="0.25">
      <c r="A550">
        <v>549</v>
      </c>
      <c r="B550">
        <v>6.67</v>
      </c>
      <c r="C550">
        <v>120</v>
      </c>
      <c r="D550" t="s">
        <v>1082</v>
      </c>
    </row>
    <row r="551" spans="1:4" x14ac:dyDescent="0.25">
      <c r="A551">
        <v>550</v>
      </c>
      <c r="B551">
        <v>6.5</v>
      </c>
      <c r="C551">
        <v>90</v>
      </c>
      <c r="D551" t="s">
        <v>1073</v>
      </c>
    </row>
    <row r="552" spans="1:4" x14ac:dyDescent="0.25">
      <c r="A552">
        <v>551</v>
      </c>
      <c r="B552">
        <v>6.43</v>
      </c>
      <c r="C552">
        <v>90</v>
      </c>
      <c r="D552" t="s">
        <v>1069</v>
      </c>
    </row>
    <row r="553" spans="1:4" x14ac:dyDescent="0.25">
      <c r="A553">
        <v>552</v>
      </c>
      <c r="B553">
        <v>6.43</v>
      </c>
      <c r="C553">
        <v>90</v>
      </c>
      <c r="D553" t="s">
        <v>1079</v>
      </c>
    </row>
    <row r="554" spans="1:4" x14ac:dyDescent="0.25">
      <c r="A554">
        <v>553</v>
      </c>
      <c r="B554">
        <v>6.67</v>
      </c>
      <c r="C554">
        <v>120</v>
      </c>
      <c r="D554" t="s">
        <v>1082</v>
      </c>
    </row>
    <row r="555" spans="1:4" x14ac:dyDescent="0.25">
      <c r="A555">
        <v>554</v>
      </c>
      <c r="B555">
        <v>6.52</v>
      </c>
      <c r="C555">
        <v>60</v>
      </c>
      <c r="D555" t="s">
        <v>1073</v>
      </c>
    </row>
    <row r="556" spans="1:4" x14ac:dyDescent="0.25">
      <c r="A556">
        <v>555</v>
      </c>
      <c r="B556">
        <v>6.43</v>
      </c>
      <c r="C556">
        <v>90</v>
      </c>
      <c r="D556" t="s">
        <v>1069</v>
      </c>
    </row>
    <row r="557" spans="1:4" x14ac:dyDescent="0.25">
      <c r="A557">
        <v>556</v>
      </c>
      <c r="B557">
        <v>6.5</v>
      </c>
      <c r="C557">
        <v>60</v>
      </c>
      <c r="D557" t="s">
        <v>1073</v>
      </c>
    </row>
    <row r="558" spans="1:4" x14ac:dyDescent="0.25">
      <c r="A558">
        <v>557</v>
      </c>
      <c r="B558">
        <v>6.78</v>
      </c>
      <c r="C558">
        <v>144</v>
      </c>
      <c r="D558" t="s">
        <v>1086</v>
      </c>
    </row>
    <row r="559" spans="1:4" x14ac:dyDescent="0.25">
      <c r="A559">
        <v>558</v>
      </c>
      <c r="B559">
        <v>6.43</v>
      </c>
      <c r="C559">
        <v>120</v>
      </c>
      <c r="D559" t="s">
        <v>1069</v>
      </c>
    </row>
    <row r="560" spans="1:4" x14ac:dyDescent="0.25">
      <c r="A560">
        <v>559</v>
      </c>
      <c r="B560">
        <v>6.5</v>
      </c>
      <c r="C560">
        <v>90</v>
      </c>
      <c r="D560" t="s">
        <v>1073</v>
      </c>
    </row>
    <row r="561" spans="1:4" x14ac:dyDescent="0.25">
      <c r="A561">
        <v>560</v>
      </c>
      <c r="B561">
        <v>6.8</v>
      </c>
      <c r="C561">
        <v>120</v>
      </c>
      <c r="D561" t="s">
        <v>1099</v>
      </c>
    </row>
    <row r="562" spans="1:4" x14ac:dyDescent="0.25">
      <c r="A562">
        <v>561</v>
      </c>
      <c r="B562">
        <v>7.6</v>
      </c>
      <c r="C562">
        <v>120</v>
      </c>
      <c r="D562" t="s">
        <v>1129</v>
      </c>
    </row>
    <row r="563" spans="1:4" x14ac:dyDescent="0.25">
      <c r="A563">
        <v>562</v>
      </c>
      <c r="B563">
        <v>6.8</v>
      </c>
      <c r="C563">
        <v>60</v>
      </c>
      <c r="D563" t="s">
        <v>1079</v>
      </c>
    </row>
    <row r="564" spans="1:4" x14ac:dyDescent="0.25">
      <c r="A564">
        <v>563</v>
      </c>
      <c r="B564">
        <v>6.67</v>
      </c>
      <c r="C564">
        <v>60</v>
      </c>
      <c r="D564" t="s">
        <v>1069</v>
      </c>
    </row>
    <row r="565" spans="1:4" x14ac:dyDescent="0.25">
      <c r="A565">
        <v>564</v>
      </c>
      <c r="B565">
        <v>6.5</v>
      </c>
      <c r="C565">
        <v>90</v>
      </c>
      <c r="D565" t="s">
        <v>1069</v>
      </c>
    </row>
    <row r="566" spans="1:4" x14ac:dyDescent="0.25">
      <c r="A566">
        <v>565</v>
      </c>
      <c r="B566">
        <v>6</v>
      </c>
      <c r="C566">
        <v>60</v>
      </c>
      <c r="D566" t="s">
        <v>1106</v>
      </c>
    </row>
    <row r="567" spans="1:4" x14ac:dyDescent="0.25">
      <c r="A567">
        <v>566</v>
      </c>
      <c r="B567">
        <v>6.5</v>
      </c>
      <c r="C567">
        <v>60</v>
      </c>
      <c r="D567" t="s">
        <v>1073</v>
      </c>
    </row>
    <row r="568" spans="1:4" x14ac:dyDescent="0.25">
      <c r="A568">
        <v>567</v>
      </c>
      <c r="B568">
        <v>6.56</v>
      </c>
      <c r="C568">
        <v>60</v>
      </c>
      <c r="D568" t="s">
        <v>1071</v>
      </c>
    </row>
    <row r="569" spans="1:4" x14ac:dyDescent="0.25">
      <c r="A569">
        <v>568</v>
      </c>
      <c r="B569">
        <v>6.67</v>
      </c>
      <c r="C569">
        <v>120</v>
      </c>
      <c r="D569" t="s">
        <v>1069</v>
      </c>
    </row>
    <row r="570" spans="1:4" x14ac:dyDescent="0.25">
      <c r="A570">
        <v>569</v>
      </c>
      <c r="B570">
        <v>6.73</v>
      </c>
      <c r="C570">
        <v>120</v>
      </c>
      <c r="D570" t="s">
        <v>1067</v>
      </c>
    </row>
    <row r="571" spans="1:4" x14ac:dyDescent="0.25">
      <c r="A571">
        <v>570</v>
      </c>
      <c r="B571">
        <v>6.58</v>
      </c>
      <c r="C571">
        <v>120</v>
      </c>
      <c r="D571" t="s">
        <v>1069</v>
      </c>
    </row>
    <row r="572" spans="1:4" x14ac:dyDescent="0.25">
      <c r="A572">
        <v>571</v>
      </c>
      <c r="B572">
        <v>6.56</v>
      </c>
      <c r="C572">
        <v>60</v>
      </c>
      <c r="D572" t="s">
        <v>1073</v>
      </c>
    </row>
    <row r="573" spans="1:4" x14ac:dyDescent="0.25">
      <c r="A573">
        <v>572</v>
      </c>
      <c r="B573">
        <v>6.7</v>
      </c>
      <c r="C573">
        <v>165</v>
      </c>
      <c r="D573" t="s">
        <v>1079</v>
      </c>
    </row>
    <row r="574" spans="1:4" x14ac:dyDescent="0.25">
      <c r="A574">
        <v>573</v>
      </c>
      <c r="B574">
        <v>6.59</v>
      </c>
      <c r="C574">
        <v>120</v>
      </c>
      <c r="D574" t="s">
        <v>1067</v>
      </c>
    </row>
    <row r="575" spans="1:4" x14ac:dyDescent="0.25">
      <c r="A575">
        <v>574</v>
      </c>
      <c r="B575">
        <v>6.44</v>
      </c>
      <c r="C575">
        <v>90</v>
      </c>
      <c r="D575" t="s">
        <v>1085</v>
      </c>
    </row>
    <row r="576" spans="1:4" x14ac:dyDescent="0.25">
      <c r="A576">
        <v>575</v>
      </c>
      <c r="B576">
        <v>6.5</v>
      </c>
      <c r="C576">
        <v>90</v>
      </c>
      <c r="D576" t="s">
        <v>1073</v>
      </c>
    </row>
    <row r="577" spans="1:4" x14ac:dyDescent="0.25">
      <c r="A577">
        <v>576</v>
      </c>
      <c r="B577">
        <v>6.6</v>
      </c>
      <c r="C577">
        <v>60</v>
      </c>
      <c r="D577" t="s">
        <v>1068</v>
      </c>
    </row>
    <row r="578" spans="1:4" x14ac:dyDescent="0.25">
      <c r="A578">
        <v>577</v>
      </c>
      <c r="B578">
        <v>6.52</v>
      </c>
      <c r="C578">
        <v>60</v>
      </c>
      <c r="D578" t="s">
        <v>1073</v>
      </c>
    </row>
    <row r="579" spans="1:4" x14ac:dyDescent="0.25">
      <c r="A579">
        <v>578</v>
      </c>
      <c r="B579">
        <v>6.7</v>
      </c>
      <c r="C579">
        <v>60</v>
      </c>
      <c r="D579" t="s">
        <v>1073</v>
      </c>
    </row>
    <row r="580" spans="1:4" x14ac:dyDescent="0.25">
      <c r="A580">
        <v>579</v>
      </c>
      <c r="B580">
        <v>6.6</v>
      </c>
      <c r="C580">
        <v>90</v>
      </c>
      <c r="D580" t="s">
        <v>1079</v>
      </c>
    </row>
    <row r="581" spans="1:4" x14ac:dyDescent="0.25">
      <c r="A581">
        <v>580</v>
      </c>
      <c r="B581">
        <v>6.7</v>
      </c>
      <c r="C581">
        <v>120</v>
      </c>
      <c r="D581" t="s">
        <v>1067</v>
      </c>
    </row>
    <row r="582" spans="1:4" x14ac:dyDescent="0.25">
      <c r="A582">
        <v>581</v>
      </c>
      <c r="B582">
        <v>6.67</v>
      </c>
      <c r="C582">
        <v>120</v>
      </c>
      <c r="D582" t="s">
        <v>1105</v>
      </c>
    </row>
    <row r="583" spans="1:4" x14ac:dyDescent="0.25">
      <c r="A583">
        <v>582</v>
      </c>
      <c r="B583">
        <v>6.62</v>
      </c>
      <c r="C583">
        <v>120</v>
      </c>
      <c r="D583" t="s">
        <v>1069</v>
      </c>
    </row>
    <row r="584" spans="1:4" x14ac:dyDescent="0.25">
      <c r="A584">
        <v>583</v>
      </c>
      <c r="B584">
        <v>6.78</v>
      </c>
      <c r="C584">
        <v>120</v>
      </c>
      <c r="D584" t="s">
        <v>1082</v>
      </c>
    </row>
    <row r="585" spans="1:4" x14ac:dyDescent="0.25">
      <c r="A585">
        <v>584</v>
      </c>
      <c r="B585">
        <v>6.5</v>
      </c>
      <c r="C585">
        <v>60</v>
      </c>
      <c r="D585" t="s">
        <v>1073</v>
      </c>
    </row>
    <row r="586" spans="1:4" x14ac:dyDescent="0.25">
      <c r="A586">
        <v>585</v>
      </c>
      <c r="B586">
        <v>6.53</v>
      </c>
      <c r="C586">
        <v>60</v>
      </c>
      <c r="D586" t="s">
        <v>1073</v>
      </c>
    </row>
    <row r="587" spans="1:4" x14ac:dyDescent="0.25">
      <c r="A587">
        <v>586</v>
      </c>
      <c r="B587">
        <v>5.5</v>
      </c>
      <c r="C587">
        <v>60</v>
      </c>
      <c r="D587" t="s">
        <v>1106</v>
      </c>
    </row>
    <row r="588" spans="1:4" x14ac:dyDescent="0.25">
      <c r="A588">
        <v>587</v>
      </c>
      <c r="B588">
        <v>6.3</v>
      </c>
      <c r="C588">
        <v>60</v>
      </c>
      <c r="D588" t="s">
        <v>1077</v>
      </c>
    </row>
    <row r="589" spans="1:4" x14ac:dyDescent="0.25">
      <c r="A589">
        <v>588</v>
      </c>
      <c r="B589">
        <v>6.5</v>
      </c>
      <c r="C589">
        <v>90</v>
      </c>
      <c r="D589" t="s">
        <v>1069</v>
      </c>
    </row>
    <row r="590" spans="1:4" x14ac:dyDescent="0.25">
      <c r="A590">
        <v>589</v>
      </c>
      <c r="B590">
        <v>6.51</v>
      </c>
      <c r="C590">
        <v>60</v>
      </c>
      <c r="D590" t="s">
        <v>1073</v>
      </c>
    </row>
    <row r="591" spans="1:4" x14ac:dyDescent="0.25">
      <c r="A591">
        <v>590</v>
      </c>
      <c r="B591">
        <v>6.6</v>
      </c>
      <c r="C591">
        <v>90</v>
      </c>
      <c r="D591" t="s">
        <v>1068</v>
      </c>
    </row>
    <row r="592" spans="1:4" x14ac:dyDescent="0.25">
      <c r="A592">
        <v>591</v>
      </c>
      <c r="B592">
        <v>6.44</v>
      </c>
      <c r="C592">
        <v>90</v>
      </c>
      <c r="D592" t="s">
        <v>1069</v>
      </c>
    </row>
    <row r="593" spans="1:4" x14ac:dyDescent="0.25">
      <c r="A593">
        <v>592</v>
      </c>
      <c r="B593">
        <v>6.4</v>
      </c>
      <c r="C593">
        <v>60</v>
      </c>
      <c r="D593" t="s">
        <v>1069</v>
      </c>
    </row>
    <row r="594" spans="1:4" x14ac:dyDescent="0.25">
      <c r="A594">
        <v>593</v>
      </c>
      <c r="B594">
        <v>6.55</v>
      </c>
      <c r="C594">
        <v>90</v>
      </c>
      <c r="D594" t="s">
        <v>1069</v>
      </c>
    </row>
    <row r="595" spans="1:4" x14ac:dyDescent="0.25">
      <c r="A595">
        <v>594</v>
      </c>
      <c r="B595">
        <v>6.9</v>
      </c>
      <c r="C595">
        <v>60</v>
      </c>
      <c r="D595" t="s">
        <v>1082</v>
      </c>
    </row>
    <row r="596" spans="1:4" x14ac:dyDescent="0.25">
      <c r="A596">
        <v>595</v>
      </c>
      <c r="B596">
        <v>6.5</v>
      </c>
      <c r="C596">
        <v>60</v>
      </c>
      <c r="D596" t="s">
        <v>1130</v>
      </c>
    </row>
    <row r="597" spans="1:4" x14ac:dyDescent="0.25">
      <c r="A597">
        <v>596</v>
      </c>
      <c r="B597">
        <v>4.7</v>
      </c>
      <c r="C597">
        <v>60</v>
      </c>
      <c r="D597" t="s">
        <v>1092</v>
      </c>
    </row>
    <row r="598" spans="1:4" x14ac:dyDescent="0.25">
      <c r="A598">
        <v>597</v>
      </c>
      <c r="B598">
        <v>6.5</v>
      </c>
      <c r="C598">
        <v>120</v>
      </c>
      <c r="D598" t="s">
        <v>1069</v>
      </c>
    </row>
    <row r="599" spans="1:4" x14ac:dyDescent="0.25">
      <c r="A599">
        <v>598</v>
      </c>
      <c r="B599">
        <v>6.5</v>
      </c>
      <c r="C599">
        <v>60</v>
      </c>
      <c r="D599" t="s">
        <v>1073</v>
      </c>
    </row>
    <row r="600" spans="1:4" x14ac:dyDescent="0.25">
      <c r="A600">
        <v>599</v>
      </c>
      <c r="B600">
        <v>6.67</v>
      </c>
      <c r="C600">
        <v>120</v>
      </c>
      <c r="D600" t="s">
        <v>1069</v>
      </c>
    </row>
    <row r="601" spans="1:4" x14ac:dyDescent="0.25">
      <c r="A601">
        <v>600</v>
      </c>
      <c r="B601">
        <v>6.78</v>
      </c>
      <c r="C601">
        <v>120</v>
      </c>
      <c r="D601" t="s">
        <v>1069</v>
      </c>
    </row>
    <row r="602" spans="1:4" x14ac:dyDescent="0.25">
      <c r="A602">
        <v>601</v>
      </c>
      <c r="B602">
        <v>6.7</v>
      </c>
      <c r="C602">
        <v>120</v>
      </c>
      <c r="D602" t="s">
        <v>1069</v>
      </c>
    </row>
    <row r="603" spans="1:4" x14ac:dyDescent="0.25">
      <c r="A603">
        <v>602</v>
      </c>
      <c r="B603">
        <v>6.67</v>
      </c>
      <c r="C603">
        <v>120</v>
      </c>
      <c r="D603" t="s">
        <v>1069</v>
      </c>
    </row>
    <row r="604" spans="1:4" x14ac:dyDescent="0.25">
      <c r="A604">
        <v>603</v>
      </c>
      <c r="B604">
        <v>6.6</v>
      </c>
      <c r="C604">
        <v>144</v>
      </c>
      <c r="D604" t="s">
        <v>1079</v>
      </c>
    </row>
    <row r="605" spans="1:4" x14ac:dyDescent="0.25">
      <c r="A605">
        <v>604</v>
      </c>
      <c r="B605">
        <v>6.4</v>
      </c>
      <c r="C605">
        <v>90</v>
      </c>
      <c r="D605" t="s">
        <v>1069</v>
      </c>
    </row>
    <row r="606" spans="1:4" x14ac:dyDescent="0.25">
      <c r="A606">
        <v>605</v>
      </c>
      <c r="B606">
        <v>6.44</v>
      </c>
      <c r="C606">
        <v>60</v>
      </c>
      <c r="D606" t="s">
        <v>1068</v>
      </c>
    </row>
    <row r="607" spans="1:4" x14ac:dyDescent="0.25">
      <c r="A607">
        <v>606</v>
      </c>
      <c r="B607">
        <v>6.43</v>
      </c>
      <c r="C607">
        <v>90</v>
      </c>
      <c r="D607" t="s">
        <v>1069</v>
      </c>
    </row>
    <row r="608" spans="1:4" x14ac:dyDescent="0.25">
      <c r="A608">
        <v>607</v>
      </c>
      <c r="B608">
        <v>6.78</v>
      </c>
      <c r="C608">
        <v>90</v>
      </c>
      <c r="D608" t="s">
        <v>1079</v>
      </c>
    </row>
    <row r="609" spans="1:4" x14ac:dyDescent="0.25">
      <c r="A609">
        <v>608</v>
      </c>
      <c r="B609">
        <v>6.6</v>
      </c>
      <c r="C609">
        <v>120</v>
      </c>
      <c r="D609" t="s">
        <v>1067</v>
      </c>
    </row>
    <row r="610" spans="1:4" x14ac:dyDescent="0.25">
      <c r="A610">
        <v>609</v>
      </c>
      <c r="B610">
        <v>6.51</v>
      </c>
      <c r="C610">
        <v>60</v>
      </c>
      <c r="D610" t="s">
        <v>1073</v>
      </c>
    </row>
    <row r="611" spans="1:4" x14ac:dyDescent="0.25">
      <c r="A611">
        <v>610</v>
      </c>
      <c r="B611">
        <v>6.5</v>
      </c>
      <c r="C611">
        <v>90</v>
      </c>
      <c r="D611" t="s">
        <v>1069</v>
      </c>
    </row>
    <row r="612" spans="1:4" x14ac:dyDescent="0.25">
      <c r="A612">
        <v>611</v>
      </c>
      <c r="B612">
        <v>6.5</v>
      </c>
      <c r="C612">
        <v>60</v>
      </c>
      <c r="D612" t="s">
        <v>1073</v>
      </c>
    </row>
    <row r="613" spans="1:4" x14ac:dyDescent="0.25">
      <c r="A613">
        <v>612</v>
      </c>
      <c r="B613">
        <v>6.52</v>
      </c>
      <c r="C613">
        <v>60</v>
      </c>
      <c r="D613" t="s">
        <v>1073</v>
      </c>
    </row>
    <row r="614" spans="1:4" x14ac:dyDescent="0.25">
      <c r="A614">
        <v>613</v>
      </c>
      <c r="B614">
        <v>6.44</v>
      </c>
      <c r="C614">
        <v>90</v>
      </c>
      <c r="D614" t="s">
        <v>1069</v>
      </c>
    </row>
    <row r="615" spans="1:4" x14ac:dyDescent="0.25">
      <c r="A615">
        <v>614</v>
      </c>
      <c r="B615">
        <v>6.1</v>
      </c>
      <c r="C615">
        <v>60</v>
      </c>
      <c r="D615" t="s">
        <v>1070</v>
      </c>
    </row>
    <row r="616" spans="1:4" x14ac:dyDescent="0.25">
      <c r="A616">
        <v>615</v>
      </c>
      <c r="B616">
        <v>6.5</v>
      </c>
      <c r="C616">
        <v>60</v>
      </c>
      <c r="D616" t="s">
        <v>1112</v>
      </c>
    </row>
    <row r="617" spans="1:4" x14ac:dyDescent="0.25">
      <c r="A617">
        <v>616</v>
      </c>
      <c r="B617">
        <v>6.7</v>
      </c>
      <c r="C617">
        <v>90</v>
      </c>
      <c r="D617" t="s">
        <v>1077</v>
      </c>
    </row>
    <row r="618" spans="1:4" x14ac:dyDescent="0.25">
      <c r="A618">
        <v>617</v>
      </c>
      <c r="B618">
        <v>6.7</v>
      </c>
      <c r="C618">
        <v>60</v>
      </c>
      <c r="D618" t="s">
        <v>1069</v>
      </c>
    </row>
    <row r="619" spans="1:4" x14ac:dyDescent="0.25">
      <c r="A619">
        <v>618</v>
      </c>
      <c r="B619">
        <v>6.5</v>
      </c>
      <c r="C619">
        <v>60</v>
      </c>
      <c r="D619" t="s">
        <v>1088</v>
      </c>
    </row>
    <row r="620" spans="1:4" x14ac:dyDescent="0.25">
      <c r="A620">
        <v>619</v>
      </c>
      <c r="B620">
        <v>6.67</v>
      </c>
      <c r="C620">
        <v>120</v>
      </c>
      <c r="D620" t="s">
        <v>1069</v>
      </c>
    </row>
    <row r="621" spans="1:4" x14ac:dyDescent="0.25">
      <c r="A621">
        <v>620</v>
      </c>
      <c r="B621">
        <v>6.62</v>
      </c>
      <c r="C621">
        <v>120</v>
      </c>
      <c r="D621" t="s">
        <v>1069</v>
      </c>
    </row>
    <row r="622" spans="1:4" x14ac:dyDescent="0.25">
      <c r="A622">
        <v>621</v>
      </c>
      <c r="B622">
        <v>6.5</v>
      </c>
      <c r="C622">
        <v>60</v>
      </c>
      <c r="D622" t="s">
        <v>1073</v>
      </c>
    </row>
    <row r="623" spans="1:4" x14ac:dyDescent="0.25">
      <c r="A623">
        <v>622</v>
      </c>
      <c r="B623">
        <v>6.1</v>
      </c>
      <c r="C623">
        <v>60</v>
      </c>
      <c r="D623" t="s">
        <v>1070</v>
      </c>
    </row>
    <row r="624" spans="1:4" x14ac:dyDescent="0.25">
      <c r="A624">
        <v>623</v>
      </c>
      <c r="B624">
        <v>6.78</v>
      </c>
      <c r="C624">
        <v>120</v>
      </c>
      <c r="D624" t="s">
        <v>1069</v>
      </c>
    </row>
    <row r="625" spans="1:4" x14ac:dyDescent="0.25">
      <c r="A625">
        <v>624</v>
      </c>
      <c r="B625">
        <v>6.8</v>
      </c>
      <c r="C625">
        <v>120</v>
      </c>
      <c r="D625" t="s">
        <v>1079</v>
      </c>
    </row>
    <row r="626" spans="1:4" x14ac:dyDescent="0.25">
      <c r="A626">
        <v>625</v>
      </c>
      <c r="B626">
        <v>6.59</v>
      </c>
      <c r="C626">
        <v>120</v>
      </c>
      <c r="D626" t="s">
        <v>1067</v>
      </c>
    </row>
    <row r="627" spans="1:4" x14ac:dyDescent="0.25">
      <c r="A627">
        <v>626</v>
      </c>
      <c r="B627">
        <v>6.8</v>
      </c>
      <c r="C627">
        <v>120</v>
      </c>
      <c r="D627" t="s">
        <v>1078</v>
      </c>
    </row>
    <row r="628" spans="1:4" x14ac:dyDescent="0.25">
      <c r="A628">
        <v>627</v>
      </c>
      <c r="B628">
        <v>6.67</v>
      </c>
      <c r="C628">
        <v>120</v>
      </c>
      <c r="D628" t="s">
        <v>1069</v>
      </c>
    </row>
    <row r="629" spans="1:4" x14ac:dyDescent="0.25">
      <c r="A629">
        <v>628</v>
      </c>
      <c r="B629">
        <v>6.67</v>
      </c>
      <c r="C629">
        <v>120</v>
      </c>
      <c r="D629" t="s">
        <v>1069</v>
      </c>
    </row>
    <row r="630" spans="1:4" x14ac:dyDescent="0.25">
      <c r="A630">
        <v>629</v>
      </c>
      <c r="B630">
        <v>6.51</v>
      </c>
      <c r="C630">
        <v>60</v>
      </c>
      <c r="D630" t="s">
        <v>1073</v>
      </c>
    </row>
    <row r="631" spans="1:4" x14ac:dyDescent="0.25">
      <c r="A631">
        <v>630</v>
      </c>
      <c r="B631">
        <v>6.71</v>
      </c>
      <c r="C631">
        <v>120</v>
      </c>
      <c r="D631" t="s">
        <v>1082</v>
      </c>
    </row>
    <row r="632" spans="1:4" x14ac:dyDescent="0.25">
      <c r="A632">
        <v>631</v>
      </c>
      <c r="B632">
        <v>6.58</v>
      </c>
      <c r="C632">
        <v>60</v>
      </c>
      <c r="D632" t="s">
        <v>1068</v>
      </c>
    </row>
    <row r="633" spans="1:4" x14ac:dyDescent="0.25">
      <c r="A633">
        <v>632</v>
      </c>
      <c r="B633">
        <v>6.76</v>
      </c>
      <c r="C633">
        <v>90</v>
      </c>
      <c r="D633" t="s">
        <v>1131</v>
      </c>
    </row>
    <row r="634" spans="1:4" x14ac:dyDescent="0.25">
      <c r="A634">
        <v>633</v>
      </c>
      <c r="B634">
        <v>6.52</v>
      </c>
      <c r="C634">
        <v>60</v>
      </c>
      <c r="D634" t="s">
        <v>1073</v>
      </c>
    </row>
    <row r="635" spans="1:4" x14ac:dyDescent="0.25">
      <c r="A635">
        <v>634</v>
      </c>
      <c r="B635">
        <v>6.78</v>
      </c>
      <c r="C635">
        <v>165</v>
      </c>
      <c r="D635" t="s">
        <v>1086</v>
      </c>
    </row>
    <row r="636" spans="1:4" x14ac:dyDescent="0.25">
      <c r="A636">
        <v>635</v>
      </c>
      <c r="B636">
        <v>6.43</v>
      </c>
      <c r="C636">
        <v>120</v>
      </c>
      <c r="D636" t="s">
        <v>1069</v>
      </c>
    </row>
    <row r="637" spans="1:4" x14ac:dyDescent="0.25">
      <c r="A637">
        <v>636</v>
      </c>
      <c r="B637">
        <v>6.5</v>
      </c>
      <c r="C637">
        <v>90</v>
      </c>
      <c r="D637" t="s">
        <v>1069</v>
      </c>
    </row>
    <row r="638" spans="1:4" x14ac:dyDescent="0.25">
      <c r="A638">
        <v>637</v>
      </c>
      <c r="B638">
        <v>6.5</v>
      </c>
      <c r="C638">
        <v>60</v>
      </c>
      <c r="D638" t="s">
        <v>1073</v>
      </c>
    </row>
    <row r="639" spans="1:4" x14ac:dyDescent="0.25">
      <c r="A639">
        <v>638</v>
      </c>
      <c r="B639">
        <v>6.53</v>
      </c>
      <c r="C639">
        <v>60</v>
      </c>
      <c r="D639" t="s">
        <v>1073</v>
      </c>
    </row>
    <row r="640" spans="1:4" x14ac:dyDescent="0.25">
      <c r="A640">
        <v>639</v>
      </c>
      <c r="B640">
        <v>4.7</v>
      </c>
      <c r="C640">
        <v>60</v>
      </c>
      <c r="D640" t="s">
        <v>1092</v>
      </c>
    </row>
    <row r="641" spans="1:4" x14ac:dyDescent="0.25">
      <c r="A641">
        <v>640</v>
      </c>
      <c r="B641">
        <v>6.5</v>
      </c>
      <c r="C641">
        <v>60</v>
      </c>
      <c r="D641" t="s">
        <v>1088</v>
      </c>
    </row>
    <row r="642" spans="1:4" x14ac:dyDescent="0.25">
      <c r="A642">
        <v>641</v>
      </c>
      <c r="B642">
        <v>6.57</v>
      </c>
      <c r="C642">
        <v>120</v>
      </c>
      <c r="D642" t="s">
        <v>1069</v>
      </c>
    </row>
    <row r="643" spans="1:4" x14ac:dyDescent="0.25">
      <c r="A643">
        <v>642</v>
      </c>
      <c r="B643">
        <v>6.58</v>
      </c>
      <c r="C643">
        <v>60</v>
      </c>
      <c r="D643" t="s">
        <v>1068</v>
      </c>
    </row>
    <row r="644" spans="1:4" x14ac:dyDescent="0.25">
      <c r="A644">
        <v>643</v>
      </c>
      <c r="B644">
        <v>6.58</v>
      </c>
      <c r="C644">
        <v>120</v>
      </c>
      <c r="D644" t="s">
        <v>1069</v>
      </c>
    </row>
    <row r="645" spans="1:4" x14ac:dyDescent="0.25">
      <c r="A645">
        <v>644</v>
      </c>
      <c r="B645">
        <v>6.44</v>
      </c>
      <c r="C645">
        <v>90</v>
      </c>
      <c r="D645" t="s">
        <v>1069</v>
      </c>
    </row>
    <row r="646" spans="1:4" x14ac:dyDescent="0.25">
      <c r="A646">
        <v>645</v>
      </c>
      <c r="B646">
        <v>6.6</v>
      </c>
      <c r="C646">
        <v>90</v>
      </c>
      <c r="D646" t="s">
        <v>1071</v>
      </c>
    </row>
    <row r="647" spans="1:4" x14ac:dyDescent="0.25">
      <c r="A647">
        <v>646</v>
      </c>
      <c r="B647">
        <v>6.6</v>
      </c>
      <c r="C647">
        <v>90</v>
      </c>
      <c r="D647" t="s">
        <v>1069</v>
      </c>
    </row>
    <row r="648" spans="1:4" x14ac:dyDescent="0.25">
      <c r="A648">
        <v>647</v>
      </c>
      <c r="B648">
        <v>6.6</v>
      </c>
      <c r="C648">
        <v>60</v>
      </c>
      <c r="D648" t="s">
        <v>1108</v>
      </c>
    </row>
    <row r="649" spans="1:4" x14ac:dyDescent="0.25">
      <c r="A649">
        <v>648</v>
      </c>
      <c r="B649">
        <v>6.59</v>
      </c>
      <c r="C649">
        <v>90</v>
      </c>
      <c r="D649" t="s">
        <v>1067</v>
      </c>
    </row>
    <row r="650" spans="1:4" x14ac:dyDescent="0.25">
      <c r="A650">
        <v>649</v>
      </c>
      <c r="B650">
        <v>6.58</v>
      </c>
      <c r="C650">
        <v>90</v>
      </c>
      <c r="D650" t="s">
        <v>1068</v>
      </c>
    </row>
    <row r="651" spans="1:4" x14ac:dyDescent="0.25">
      <c r="A651">
        <v>650</v>
      </c>
      <c r="B651">
        <v>6.76</v>
      </c>
      <c r="C651">
        <v>120</v>
      </c>
      <c r="D651" t="s">
        <v>1131</v>
      </c>
    </row>
    <row r="652" spans="1:4" x14ac:dyDescent="0.25">
      <c r="A652">
        <v>651</v>
      </c>
      <c r="B652">
        <v>6.6</v>
      </c>
      <c r="C652">
        <v>60</v>
      </c>
      <c r="D652" t="s">
        <v>1068</v>
      </c>
    </row>
    <row r="653" spans="1:4" x14ac:dyDescent="0.25">
      <c r="A653">
        <v>652</v>
      </c>
      <c r="B653">
        <v>6.6</v>
      </c>
      <c r="C653">
        <v>60</v>
      </c>
      <c r="D653" t="s">
        <v>1073</v>
      </c>
    </row>
    <row r="654" spans="1:4" x14ac:dyDescent="0.25">
      <c r="A654">
        <v>653</v>
      </c>
      <c r="B654">
        <v>6.5</v>
      </c>
      <c r="C654">
        <v>60</v>
      </c>
      <c r="D654" t="s">
        <v>1095</v>
      </c>
    </row>
    <row r="655" spans="1:4" x14ac:dyDescent="0.25">
      <c r="A655">
        <v>654</v>
      </c>
      <c r="B655">
        <v>6.5</v>
      </c>
      <c r="C655">
        <v>60</v>
      </c>
      <c r="D655" t="s">
        <v>1088</v>
      </c>
    </row>
    <row r="656" spans="1:4" x14ac:dyDescent="0.25">
      <c r="A656">
        <v>655</v>
      </c>
      <c r="B656">
        <v>6.8</v>
      </c>
      <c r="C656">
        <v>60</v>
      </c>
      <c r="D656" t="s">
        <v>1079</v>
      </c>
    </row>
    <row r="657" spans="1:4" x14ac:dyDescent="0.25">
      <c r="A657">
        <v>656</v>
      </c>
      <c r="B657">
        <v>6.6</v>
      </c>
      <c r="C657">
        <v>120</v>
      </c>
      <c r="D657" t="s">
        <v>1069</v>
      </c>
    </row>
    <row r="658" spans="1:4" x14ac:dyDescent="0.25">
      <c r="A658">
        <v>657</v>
      </c>
      <c r="B658">
        <v>6.67</v>
      </c>
      <c r="C658">
        <v>120</v>
      </c>
      <c r="D658" t="s">
        <v>1069</v>
      </c>
    </row>
    <row r="659" spans="1:4" x14ac:dyDescent="0.25">
      <c r="A659">
        <v>658</v>
      </c>
      <c r="B659">
        <v>6.43</v>
      </c>
      <c r="C659">
        <v>60</v>
      </c>
      <c r="D659" t="s">
        <v>1069</v>
      </c>
    </row>
    <row r="660" spans="1:4" x14ac:dyDescent="0.25">
      <c r="A660">
        <v>659</v>
      </c>
      <c r="B660">
        <v>6.67</v>
      </c>
      <c r="C660">
        <v>120</v>
      </c>
      <c r="D660" t="s">
        <v>1069</v>
      </c>
    </row>
    <row r="661" spans="1:4" x14ac:dyDescent="0.25">
      <c r="A661">
        <v>660</v>
      </c>
      <c r="B661">
        <v>6.67</v>
      </c>
      <c r="C661">
        <v>144</v>
      </c>
      <c r="D661" t="s">
        <v>1105</v>
      </c>
    </row>
    <row r="662" spans="1:4" x14ac:dyDescent="0.25">
      <c r="A662">
        <v>661</v>
      </c>
      <c r="B662">
        <v>6.8</v>
      </c>
      <c r="C662">
        <v>60</v>
      </c>
      <c r="D662" t="s">
        <v>1079</v>
      </c>
    </row>
    <row r="663" spans="1:4" x14ac:dyDescent="0.25">
      <c r="A663">
        <v>662</v>
      </c>
      <c r="B663">
        <v>6.5</v>
      </c>
      <c r="C663">
        <v>60</v>
      </c>
      <c r="D663" t="s">
        <v>1077</v>
      </c>
    </row>
    <row r="664" spans="1:4" x14ac:dyDescent="0.25">
      <c r="A664">
        <v>663</v>
      </c>
      <c r="B664">
        <v>6.8</v>
      </c>
      <c r="C664">
        <v>60</v>
      </c>
      <c r="D664" t="s">
        <v>1079</v>
      </c>
    </row>
    <row r="665" spans="1:4" x14ac:dyDescent="0.25">
      <c r="A665">
        <v>664</v>
      </c>
      <c r="B665">
        <v>6.7</v>
      </c>
      <c r="C665">
        <v>60</v>
      </c>
      <c r="D665" t="s">
        <v>1069</v>
      </c>
    </row>
    <row r="666" spans="1:4" x14ac:dyDescent="0.25">
      <c r="A666">
        <v>665</v>
      </c>
      <c r="B666">
        <v>6.8</v>
      </c>
      <c r="C666">
        <v>60</v>
      </c>
      <c r="D666" t="s">
        <v>1114</v>
      </c>
    </row>
    <row r="667" spans="1:4" x14ac:dyDescent="0.25">
      <c r="A667">
        <v>666</v>
      </c>
      <c r="B667">
        <v>6.78</v>
      </c>
      <c r="C667">
        <v>120</v>
      </c>
      <c r="D667" t="s">
        <v>1069</v>
      </c>
    </row>
    <row r="668" spans="1:4" x14ac:dyDescent="0.25">
      <c r="A668">
        <v>667</v>
      </c>
      <c r="B668">
        <v>6.5</v>
      </c>
      <c r="C668">
        <v>90</v>
      </c>
      <c r="D668" t="s">
        <v>1073</v>
      </c>
    </row>
    <row r="669" spans="1:4" x14ac:dyDescent="0.25">
      <c r="A669">
        <v>668</v>
      </c>
      <c r="B669">
        <v>6.51</v>
      </c>
      <c r="C669">
        <v>60</v>
      </c>
      <c r="D669" t="s">
        <v>1073</v>
      </c>
    </row>
    <row r="670" spans="1:4" x14ac:dyDescent="0.25">
      <c r="A670">
        <v>669</v>
      </c>
      <c r="B670">
        <v>6.51</v>
      </c>
      <c r="C670">
        <v>60</v>
      </c>
      <c r="D670" t="s">
        <v>1073</v>
      </c>
    </row>
    <row r="671" spans="1:4" x14ac:dyDescent="0.25">
      <c r="A671">
        <v>670</v>
      </c>
      <c r="B671">
        <v>6.6</v>
      </c>
      <c r="C671">
        <v>60</v>
      </c>
      <c r="D671" t="s">
        <v>1108</v>
      </c>
    </row>
    <row r="672" spans="1:4" x14ac:dyDescent="0.25">
      <c r="A672">
        <v>671</v>
      </c>
      <c r="B672">
        <v>6.58</v>
      </c>
      <c r="C672">
        <v>90</v>
      </c>
      <c r="D672" t="s">
        <v>1069</v>
      </c>
    </row>
    <row r="673" spans="1:4" x14ac:dyDescent="0.25">
      <c r="A673">
        <v>672</v>
      </c>
      <c r="B673">
        <v>6.73</v>
      </c>
      <c r="C673">
        <v>120</v>
      </c>
      <c r="D673" t="s">
        <v>1069</v>
      </c>
    </row>
    <row r="674" spans="1:4" x14ac:dyDescent="0.25">
      <c r="A674">
        <v>673</v>
      </c>
      <c r="B674">
        <v>6.56</v>
      </c>
      <c r="C674">
        <v>90</v>
      </c>
      <c r="D674" t="s">
        <v>1069</v>
      </c>
    </row>
    <row r="675" spans="1:4" x14ac:dyDescent="0.25">
      <c r="A675">
        <v>674</v>
      </c>
      <c r="B675">
        <v>6.4</v>
      </c>
      <c r="C675">
        <v>60</v>
      </c>
      <c r="D675" t="s">
        <v>1068</v>
      </c>
    </row>
    <row r="676" spans="1:4" x14ac:dyDescent="0.25">
      <c r="A676">
        <v>675</v>
      </c>
      <c r="B676">
        <v>6.91</v>
      </c>
      <c r="C676">
        <v>60</v>
      </c>
      <c r="D676" t="s">
        <v>1079</v>
      </c>
    </row>
    <row r="677" spans="1:4" x14ac:dyDescent="0.25">
      <c r="A677">
        <v>676</v>
      </c>
      <c r="B677">
        <v>6.5</v>
      </c>
      <c r="C677">
        <v>60</v>
      </c>
      <c r="D677" t="s">
        <v>1073</v>
      </c>
    </row>
    <row r="678" spans="1:4" x14ac:dyDescent="0.25">
      <c r="A678">
        <v>677</v>
      </c>
      <c r="B678">
        <v>6.82</v>
      </c>
      <c r="C678">
        <v>60</v>
      </c>
      <c r="D678" t="s">
        <v>1073</v>
      </c>
    </row>
    <row r="679" spans="1:4" x14ac:dyDescent="0.25">
      <c r="A679">
        <v>678</v>
      </c>
      <c r="B679">
        <v>6.1</v>
      </c>
      <c r="C679">
        <v>120</v>
      </c>
      <c r="D679" t="s">
        <v>1115</v>
      </c>
    </row>
    <row r="680" spans="1:4" x14ac:dyDescent="0.25">
      <c r="A680">
        <v>679</v>
      </c>
      <c r="B680">
        <v>6.67</v>
      </c>
      <c r="C680">
        <v>144</v>
      </c>
      <c r="D680" t="s">
        <v>1069</v>
      </c>
    </row>
    <row r="681" spans="1:4" x14ac:dyDescent="0.25">
      <c r="A681">
        <v>680</v>
      </c>
      <c r="B681">
        <v>6.5</v>
      </c>
      <c r="C681">
        <v>90</v>
      </c>
      <c r="D681" t="s">
        <v>1073</v>
      </c>
    </row>
    <row r="682" spans="1:4" x14ac:dyDescent="0.25">
      <c r="A682">
        <v>681</v>
      </c>
      <c r="B682">
        <v>6.55</v>
      </c>
      <c r="C682">
        <v>120</v>
      </c>
      <c r="D682" t="s">
        <v>1069</v>
      </c>
    </row>
    <row r="683" spans="1:4" x14ac:dyDescent="0.25">
      <c r="A683">
        <v>682</v>
      </c>
      <c r="B683">
        <v>7.1</v>
      </c>
      <c r="C683">
        <v>120</v>
      </c>
      <c r="D683" t="s">
        <v>1081</v>
      </c>
    </row>
    <row r="684" spans="1:4" x14ac:dyDescent="0.25">
      <c r="A684">
        <v>683</v>
      </c>
      <c r="B684">
        <v>6.7</v>
      </c>
      <c r="C684">
        <v>120</v>
      </c>
      <c r="D684" t="s">
        <v>1080</v>
      </c>
    </row>
    <row r="685" spans="1:4" x14ac:dyDescent="0.25">
      <c r="A685">
        <v>684</v>
      </c>
      <c r="B685">
        <v>6.51</v>
      </c>
      <c r="C685">
        <v>60</v>
      </c>
      <c r="D685" t="s">
        <v>1073</v>
      </c>
    </row>
    <row r="686" spans="1:4" x14ac:dyDescent="0.25">
      <c r="A686">
        <v>685</v>
      </c>
      <c r="B686">
        <v>6.43</v>
      </c>
      <c r="C686">
        <v>60</v>
      </c>
      <c r="D686" t="s">
        <v>1069</v>
      </c>
    </row>
    <row r="687" spans="1:4" x14ac:dyDescent="0.25">
      <c r="A687">
        <v>686</v>
      </c>
      <c r="B687">
        <v>6.4</v>
      </c>
      <c r="C687">
        <v>60</v>
      </c>
      <c r="D687" t="s">
        <v>1077</v>
      </c>
    </row>
    <row r="688" spans="1:4" x14ac:dyDescent="0.25">
      <c r="A688">
        <v>687</v>
      </c>
      <c r="B688">
        <v>6.43</v>
      </c>
      <c r="C688">
        <v>60</v>
      </c>
      <c r="D688" t="s">
        <v>1069</v>
      </c>
    </row>
    <row r="689" spans="1:4" x14ac:dyDescent="0.25">
      <c r="A689">
        <v>688</v>
      </c>
      <c r="B689">
        <v>7.4</v>
      </c>
      <c r="C689">
        <v>60</v>
      </c>
      <c r="D689" t="s">
        <v>1082</v>
      </c>
    </row>
    <row r="690" spans="1:4" x14ac:dyDescent="0.25">
      <c r="A690">
        <v>689</v>
      </c>
      <c r="B690">
        <v>6.49</v>
      </c>
      <c r="C690">
        <v>90</v>
      </c>
      <c r="D690" t="s">
        <v>1069</v>
      </c>
    </row>
    <row r="691" spans="1:4" x14ac:dyDescent="0.25">
      <c r="A691">
        <v>690</v>
      </c>
      <c r="B691">
        <v>6.2</v>
      </c>
      <c r="C691">
        <v>60</v>
      </c>
      <c r="D691" t="s">
        <v>1132</v>
      </c>
    </row>
    <row r="692" spans="1:4" x14ac:dyDescent="0.25">
      <c r="A692">
        <v>691</v>
      </c>
      <c r="B692">
        <v>6.53</v>
      </c>
      <c r="C692">
        <v>60</v>
      </c>
      <c r="D692" t="s">
        <v>1077</v>
      </c>
    </row>
    <row r="693" spans="1:4" x14ac:dyDescent="0.25">
      <c r="A693">
        <v>692</v>
      </c>
      <c r="B693">
        <v>6.43</v>
      </c>
      <c r="C693">
        <v>60</v>
      </c>
      <c r="D693" t="s">
        <v>1069</v>
      </c>
    </row>
    <row r="694" spans="1:4" x14ac:dyDescent="0.25">
      <c r="A694">
        <v>693</v>
      </c>
      <c r="B694">
        <v>6.67</v>
      </c>
      <c r="C694">
        <v>60</v>
      </c>
      <c r="D694" t="s">
        <v>1069</v>
      </c>
    </row>
    <row r="695" spans="1:4" x14ac:dyDescent="0.25">
      <c r="A695">
        <v>694</v>
      </c>
      <c r="B695">
        <v>6.4</v>
      </c>
      <c r="C695">
        <v>60</v>
      </c>
      <c r="D695" t="s">
        <v>1077</v>
      </c>
    </row>
    <row r="696" spans="1:4" x14ac:dyDescent="0.25">
      <c r="A696">
        <v>695</v>
      </c>
      <c r="B696">
        <v>6.8</v>
      </c>
      <c r="C696">
        <v>60</v>
      </c>
      <c r="D696" t="s">
        <v>1114</v>
      </c>
    </row>
    <row r="697" spans="1:4" x14ac:dyDescent="0.25">
      <c r="A697">
        <v>696</v>
      </c>
      <c r="B697">
        <v>6.35</v>
      </c>
      <c r="C697">
        <v>60</v>
      </c>
      <c r="D697" t="s">
        <v>1125</v>
      </c>
    </row>
    <row r="698" spans="1:4" x14ac:dyDescent="0.25">
      <c r="A698">
        <v>697</v>
      </c>
      <c r="B698">
        <v>6.38</v>
      </c>
      <c r="C698">
        <v>60</v>
      </c>
      <c r="D698" t="s">
        <v>1077</v>
      </c>
    </row>
    <row r="699" spans="1:4" x14ac:dyDescent="0.25">
      <c r="A699">
        <v>698</v>
      </c>
      <c r="B699">
        <v>6.67</v>
      </c>
      <c r="C699">
        <v>120</v>
      </c>
      <c r="D699" t="s">
        <v>1068</v>
      </c>
    </row>
    <row r="700" spans="1:4" x14ac:dyDescent="0.25">
      <c r="A700">
        <v>699</v>
      </c>
      <c r="B700">
        <v>6.44</v>
      </c>
      <c r="C700">
        <v>90</v>
      </c>
      <c r="D700" t="s">
        <v>1069</v>
      </c>
    </row>
    <row r="701" spans="1:4" x14ac:dyDescent="0.25">
      <c r="A701">
        <v>700</v>
      </c>
      <c r="B701">
        <v>6.78</v>
      </c>
      <c r="C701">
        <v>165</v>
      </c>
      <c r="D701" t="s">
        <v>1086</v>
      </c>
    </row>
    <row r="702" spans="1:4" x14ac:dyDescent="0.25">
      <c r="A702">
        <v>701</v>
      </c>
      <c r="B702">
        <v>6.28</v>
      </c>
      <c r="C702">
        <v>120</v>
      </c>
      <c r="D702" t="s">
        <v>1069</v>
      </c>
    </row>
    <row r="703" spans="1:4" x14ac:dyDescent="0.25">
      <c r="A703">
        <v>702</v>
      </c>
      <c r="B703">
        <v>6.67</v>
      </c>
      <c r="C703">
        <v>120</v>
      </c>
      <c r="D703" t="s">
        <v>1109</v>
      </c>
    </row>
    <row r="704" spans="1:4" x14ac:dyDescent="0.25">
      <c r="A704">
        <v>703</v>
      </c>
      <c r="B704">
        <v>6.76</v>
      </c>
      <c r="C704">
        <v>120</v>
      </c>
      <c r="D704" t="s">
        <v>1082</v>
      </c>
    </row>
    <row r="705" spans="1:4" x14ac:dyDescent="0.25">
      <c r="A705">
        <v>704</v>
      </c>
      <c r="B705">
        <v>6.52</v>
      </c>
      <c r="C705">
        <v>60</v>
      </c>
      <c r="D705" t="s">
        <v>1073</v>
      </c>
    </row>
    <row r="706" spans="1:4" x14ac:dyDescent="0.25">
      <c r="A706">
        <v>705</v>
      </c>
      <c r="B706">
        <v>7.8</v>
      </c>
      <c r="C706">
        <v>120</v>
      </c>
      <c r="D706" t="s">
        <v>1133</v>
      </c>
    </row>
    <row r="707" spans="1:4" x14ac:dyDescent="0.25">
      <c r="A707">
        <v>706</v>
      </c>
      <c r="B707">
        <v>6.62</v>
      </c>
      <c r="C707">
        <v>144</v>
      </c>
      <c r="D707" t="s">
        <v>1067</v>
      </c>
    </row>
    <row r="708" spans="1:4" x14ac:dyDescent="0.25">
      <c r="A708">
        <v>707</v>
      </c>
      <c r="B708">
        <v>6.06</v>
      </c>
      <c r="C708">
        <v>60</v>
      </c>
      <c r="D708" t="s">
        <v>1070</v>
      </c>
    </row>
    <row r="709" spans="1:4" x14ac:dyDescent="0.25">
      <c r="A709">
        <v>708</v>
      </c>
      <c r="B709">
        <v>6.95</v>
      </c>
      <c r="C709">
        <v>120</v>
      </c>
      <c r="D709" t="s">
        <v>1079</v>
      </c>
    </row>
    <row r="710" spans="1:4" x14ac:dyDescent="0.25">
      <c r="A710">
        <v>709</v>
      </c>
      <c r="B710">
        <v>6.52</v>
      </c>
      <c r="C710">
        <v>60</v>
      </c>
      <c r="D710" t="s">
        <v>1073</v>
      </c>
    </row>
    <row r="711" spans="1:4" x14ac:dyDescent="0.25">
      <c r="A711">
        <v>710</v>
      </c>
      <c r="B711">
        <v>6.5</v>
      </c>
      <c r="C711">
        <v>60</v>
      </c>
      <c r="D711" t="s">
        <v>1073</v>
      </c>
    </row>
    <row r="712" spans="1:4" x14ac:dyDescent="0.25">
      <c r="A712">
        <v>711</v>
      </c>
      <c r="B712">
        <v>6.78</v>
      </c>
      <c r="C712">
        <v>120</v>
      </c>
      <c r="D712" t="s">
        <v>1082</v>
      </c>
    </row>
    <row r="713" spans="1:4" x14ac:dyDescent="0.25">
      <c r="A713">
        <v>712</v>
      </c>
      <c r="B713">
        <v>6.5</v>
      </c>
      <c r="C713">
        <v>90</v>
      </c>
      <c r="D713" t="s">
        <v>1069</v>
      </c>
    </row>
    <row r="714" spans="1:4" x14ac:dyDescent="0.25">
      <c r="A714">
        <v>713</v>
      </c>
      <c r="B714">
        <v>6.57</v>
      </c>
      <c r="C714">
        <v>120</v>
      </c>
      <c r="D714" t="s">
        <v>1077</v>
      </c>
    </row>
    <row r="715" spans="1:4" x14ac:dyDescent="0.25">
      <c r="A715">
        <v>714</v>
      </c>
      <c r="B715">
        <v>6.1</v>
      </c>
      <c r="C715">
        <v>60</v>
      </c>
      <c r="D715" t="s">
        <v>1132</v>
      </c>
    </row>
    <row r="716" spans="1:4" x14ac:dyDescent="0.25">
      <c r="A716">
        <v>715</v>
      </c>
      <c r="B716">
        <v>6.6</v>
      </c>
      <c r="C716">
        <v>120</v>
      </c>
      <c r="D716" t="s">
        <v>1134</v>
      </c>
    </row>
    <row r="717" spans="1:4" x14ac:dyDescent="0.25">
      <c r="A717">
        <v>716</v>
      </c>
      <c r="B717">
        <v>6.67</v>
      </c>
      <c r="C717">
        <v>120</v>
      </c>
      <c r="D717" t="s">
        <v>1082</v>
      </c>
    </row>
    <row r="718" spans="1:4" x14ac:dyDescent="0.25">
      <c r="A718">
        <v>717</v>
      </c>
      <c r="B718">
        <v>5.45</v>
      </c>
      <c r="C718">
        <v>60</v>
      </c>
      <c r="D718" t="s">
        <v>1106</v>
      </c>
    </row>
    <row r="719" spans="1:4" x14ac:dyDescent="0.25">
      <c r="A719">
        <v>718</v>
      </c>
      <c r="B719">
        <v>6.5</v>
      </c>
      <c r="C719">
        <v>120</v>
      </c>
      <c r="D719" t="s">
        <v>1069</v>
      </c>
    </row>
    <row r="720" spans="1:4" x14ac:dyDescent="0.25">
      <c r="A720">
        <v>719</v>
      </c>
      <c r="B720">
        <v>6.55</v>
      </c>
      <c r="C720">
        <v>90</v>
      </c>
      <c r="D720" t="s">
        <v>1069</v>
      </c>
    </row>
    <row r="721" spans="1:4" x14ac:dyDescent="0.25">
      <c r="A721">
        <v>720</v>
      </c>
      <c r="B721">
        <v>6.7</v>
      </c>
      <c r="C721">
        <v>90</v>
      </c>
      <c r="D721" t="s">
        <v>1115</v>
      </c>
    </row>
    <row r="722" spans="1:4" x14ac:dyDescent="0.25">
      <c r="A722">
        <v>721</v>
      </c>
      <c r="B722">
        <v>6.7</v>
      </c>
      <c r="C722">
        <v>120</v>
      </c>
      <c r="D722" t="s">
        <v>1066</v>
      </c>
    </row>
    <row r="723" spans="1:4" x14ac:dyDescent="0.25">
      <c r="A723">
        <v>722</v>
      </c>
      <c r="B723">
        <v>6.53</v>
      </c>
      <c r="C723">
        <v>60</v>
      </c>
      <c r="D723" t="s">
        <v>1077</v>
      </c>
    </row>
    <row r="724" spans="1:4" x14ac:dyDescent="0.25">
      <c r="A724">
        <v>723</v>
      </c>
      <c r="B724">
        <v>6.5</v>
      </c>
      <c r="C724">
        <v>60</v>
      </c>
      <c r="D724" t="s">
        <v>1095</v>
      </c>
    </row>
    <row r="725" spans="1:4" x14ac:dyDescent="0.25">
      <c r="A725">
        <v>724</v>
      </c>
      <c r="B725">
        <v>6.44</v>
      </c>
      <c r="C725">
        <v>60</v>
      </c>
      <c r="D725" t="s">
        <v>1069</v>
      </c>
    </row>
    <row r="726" spans="1:4" x14ac:dyDescent="0.25">
      <c r="A726">
        <v>725</v>
      </c>
      <c r="B726">
        <v>6.67</v>
      </c>
      <c r="C726">
        <v>144</v>
      </c>
      <c r="D726" t="s">
        <v>1069</v>
      </c>
    </row>
    <row r="727" spans="1:4" x14ac:dyDescent="0.25">
      <c r="A727">
        <v>726</v>
      </c>
      <c r="B727">
        <v>6.44</v>
      </c>
      <c r="C727">
        <v>60</v>
      </c>
      <c r="D727" t="s">
        <v>1069</v>
      </c>
    </row>
    <row r="728" spans="1:4" x14ac:dyDescent="0.25">
      <c r="A728">
        <v>727</v>
      </c>
      <c r="B728">
        <v>6.2</v>
      </c>
      <c r="C728">
        <v>60</v>
      </c>
      <c r="D728" t="s">
        <v>1082</v>
      </c>
    </row>
    <row r="729" spans="1:4" x14ac:dyDescent="0.25">
      <c r="A729">
        <v>728</v>
      </c>
      <c r="B729">
        <v>6.53</v>
      </c>
      <c r="C729">
        <v>60</v>
      </c>
      <c r="D729" t="s">
        <v>1077</v>
      </c>
    </row>
    <row r="730" spans="1:4" x14ac:dyDescent="0.25">
      <c r="A730">
        <v>729</v>
      </c>
      <c r="B730">
        <v>6.4</v>
      </c>
      <c r="C730">
        <v>60</v>
      </c>
      <c r="D730" t="s">
        <v>1077</v>
      </c>
    </row>
    <row r="731" spans="1:4" x14ac:dyDescent="0.25">
      <c r="A731">
        <v>730</v>
      </c>
      <c r="B731">
        <v>6.4</v>
      </c>
      <c r="C731">
        <v>60</v>
      </c>
      <c r="D731" t="s">
        <v>1077</v>
      </c>
    </row>
    <row r="732" spans="1:4" x14ac:dyDescent="0.25">
      <c r="A732">
        <v>731</v>
      </c>
      <c r="B732">
        <v>6.35</v>
      </c>
      <c r="C732">
        <v>60</v>
      </c>
      <c r="D732" t="s">
        <v>1125</v>
      </c>
    </row>
    <row r="733" spans="1:4" x14ac:dyDescent="0.25">
      <c r="A733">
        <v>732</v>
      </c>
      <c r="B733">
        <v>6.18</v>
      </c>
      <c r="C733">
        <v>60</v>
      </c>
      <c r="D733" t="s">
        <v>1121</v>
      </c>
    </row>
    <row r="734" spans="1:4" x14ac:dyDescent="0.25">
      <c r="A734">
        <v>733</v>
      </c>
      <c r="B734">
        <v>6.52</v>
      </c>
      <c r="C734">
        <v>60</v>
      </c>
      <c r="D734" t="s">
        <v>1073</v>
      </c>
    </row>
    <row r="735" spans="1:4" x14ac:dyDescent="0.25">
      <c r="A735">
        <v>734</v>
      </c>
      <c r="B735">
        <v>6.5</v>
      </c>
      <c r="C735">
        <v>60</v>
      </c>
      <c r="D735" t="s">
        <v>1073</v>
      </c>
    </row>
    <row r="736" spans="1:4" x14ac:dyDescent="0.25">
      <c r="A736">
        <v>735</v>
      </c>
      <c r="B736">
        <v>6.73</v>
      </c>
      <c r="C736">
        <v>120</v>
      </c>
      <c r="D736" t="s">
        <v>1082</v>
      </c>
    </row>
    <row r="737" spans="1:4" x14ac:dyDescent="0.25">
      <c r="A737">
        <v>736</v>
      </c>
      <c r="B737">
        <v>6.67</v>
      </c>
      <c r="C737">
        <v>120</v>
      </c>
      <c r="D737" t="s">
        <v>1069</v>
      </c>
    </row>
    <row r="738" spans="1:4" x14ac:dyDescent="0.25">
      <c r="A738">
        <v>737</v>
      </c>
      <c r="B738">
        <v>6.78</v>
      </c>
      <c r="C738">
        <v>120</v>
      </c>
      <c r="D738" t="s">
        <v>1135</v>
      </c>
    </row>
    <row r="739" spans="1:4" x14ac:dyDescent="0.25">
      <c r="A739">
        <v>738</v>
      </c>
      <c r="B739">
        <v>6.1</v>
      </c>
      <c r="C739">
        <v>60</v>
      </c>
      <c r="D739" t="s">
        <v>1136</v>
      </c>
    </row>
    <row r="740" spans="1:4" x14ac:dyDescent="0.25">
      <c r="A740">
        <v>739</v>
      </c>
      <c r="B740">
        <v>6.8</v>
      </c>
      <c r="C740">
        <v>120</v>
      </c>
      <c r="D740" t="s">
        <v>1069</v>
      </c>
    </row>
    <row r="741" spans="1:4" x14ac:dyDescent="0.25">
      <c r="A741">
        <v>740</v>
      </c>
      <c r="B741">
        <v>6.7</v>
      </c>
      <c r="C741">
        <v>120</v>
      </c>
      <c r="D741" t="s">
        <v>1075</v>
      </c>
    </row>
    <row r="742" spans="1:4" x14ac:dyDescent="0.25">
      <c r="A742">
        <v>741</v>
      </c>
      <c r="B742">
        <v>6.6</v>
      </c>
      <c r="C742">
        <v>120</v>
      </c>
      <c r="D742" t="s">
        <v>1069</v>
      </c>
    </row>
    <row r="743" spans="1:4" x14ac:dyDescent="0.25">
      <c r="A743">
        <v>742</v>
      </c>
      <c r="B743">
        <v>6.58</v>
      </c>
      <c r="C743">
        <v>120</v>
      </c>
      <c r="D743" t="s">
        <v>1068</v>
      </c>
    </row>
    <row r="744" spans="1:4" x14ac:dyDescent="0.25">
      <c r="A744">
        <v>743</v>
      </c>
      <c r="B744">
        <v>6.6</v>
      </c>
      <c r="C744">
        <v>90</v>
      </c>
      <c r="D744" t="s">
        <v>1089</v>
      </c>
    </row>
    <row r="745" spans="1:4" x14ac:dyDescent="0.25">
      <c r="A745">
        <v>744</v>
      </c>
      <c r="B745">
        <v>6.5</v>
      </c>
      <c r="C745">
        <v>144</v>
      </c>
      <c r="D745" t="s">
        <v>1067</v>
      </c>
    </row>
    <row r="746" spans="1:4" x14ac:dyDescent="0.25">
      <c r="A746">
        <v>745</v>
      </c>
      <c r="B746">
        <v>7</v>
      </c>
      <c r="C746">
        <v>120</v>
      </c>
      <c r="D746" t="s">
        <v>1078</v>
      </c>
    </row>
    <row r="747" spans="1:4" x14ac:dyDescent="0.25">
      <c r="A747">
        <v>746</v>
      </c>
      <c r="B747">
        <v>6.7</v>
      </c>
      <c r="C747">
        <v>120</v>
      </c>
      <c r="D747" t="s">
        <v>1066</v>
      </c>
    </row>
    <row r="748" spans="1:4" x14ac:dyDescent="0.25">
      <c r="A748">
        <v>747</v>
      </c>
      <c r="B748">
        <v>6.51</v>
      </c>
      <c r="C748">
        <v>60</v>
      </c>
      <c r="D748" t="s">
        <v>1073</v>
      </c>
    </row>
    <row r="749" spans="1:4" x14ac:dyDescent="0.25">
      <c r="A749">
        <v>748</v>
      </c>
      <c r="B749">
        <v>6.7</v>
      </c>
      <c r="C749">
        <v>90</v>
      </c>
      <c r="D749" t="s">
        <v>1101</v>
      </c>
    </row>
    <row r="750" spans="1:4" x14ac:dyDescent="0.25">
      <c r="A750">
        <v>749</v>
      </c>
      <c r="B750">
        <v>6.5</v>
      </c>
      <c r="C750">
        <v>60</v>
      </c>
      <c r="D750" t="s">
        <v>1088</v>
      </c>
    </row>
    <row r="751" spans="1:4" x14ac:dyDescent="0.25">
      <c r="A751">
        <v>750</v>
      </c>
      <c r="B751">
        <v>6.6</v>
      </c>
      <c r="C751">
        <v>120</v>
      </c>
      <c r="D751" t="s">
        <v>1077</v>
      </c>
    </row>
    <row r="752" spans="1:4" x14ac:dyDescent="0.25">
      <c r="A752">
        <v>751</v>
      </c>
      <c r="B752">
        <v>6.58</v>
      </c>
      <c r="C752">
        <v>90</v>
      </c>
      <c r="D752" t="s">
        <v>1068</v>
      </c>
    </row>
    <row r="753" spans="1:4" x14ac:dyDescent="0.25">
      <c r="A753">
        <v>752</v>
      </c>
      <c r="B753">
        <v>6.67</v>
      </c>
      <c r="C753">
        <v>120</v>
      </c>
      <c r="D753" t="s">
        <v>1105</v>
      </c>
    </row>
    <row r="754" spans="1:4" x14ac:dyDescent="0.25">
      <c r="A754">
        <v>753</v>
      </c>
      <c r="B754">
        <v>6.7</v>
      </c>
      <c r="C754">
        <v>120</v>
      </c>
      <c r="D754" t="s">
        <v>1066</v>
      </c>
    </row>
    <row r="755" spans="1:4" x14ac:dyDescent="0.25">
      <c r="A755">
        <v>754</v>
      </c>
      <c r="B755">
        <v>6.51</v>
      </c>
      <c r="C755">
        <v>60</v>
      </c>
      <c r="D755" t="s">
        <v>1073</v>
      </c>
    </row>
    <row r="756" spans="1:4" x14ac:dyDescent="0.25">
      <c r="A756">
        <v>755</v>
      </c>
      <c r="B756">
        <v>6.51</v>
      </c>
      <c r="C756">
        <v>60</v>
      </c>
      <c r="D756" t="s">
        <v>1073</v>
      </c>
    </row>
    <row r="757" spans="1:4" x14ac:dyDescent="0.25">
      <c r="A757">
        <v>756</v>
      </c>
      <c r="B757">
        <v>6.53</v>
      </c>
      <c r="C757">
        <v>60</v>
      </c>
      <c r="D757" t="s">
        <v>1073</v>
      </c>
    </row>
    <row r="758" spans="1:4" x14ac:dyDescent="0.25">
      <c r="A758">
        <v>757</v>
      </c>
      <c r="B758">
        <v>6.7</v>
      </c>
      <c r="C758">
        <v>120</v>
      </c>
      <c r="D758" t="s">
        <v>1080</v>
      </c>
    </row>
    <row r="759" spans="1:4" x14ac:dyDescent="0.25">
      <c r="A759">
        <v>758</v>
      </c>
      <c r="B759">
        <v>6.51</v>
      </c>
      <c r="C759">
        <v>60</v>
      </c>
      <c r="D759" t="s">
        <v>1073</v>
      </c>
    </row>
    <row r="760" spans="1:4" x14ac:dyDescent="0.25">
      <c r="A760">
        <v>759</v>
      </c>
      <c r="B760">
        <v>6.44</v>
      </c>
      <c r="C760">
        <v>60</v>
      </c>
      <c r="D760" t="s">
        <v>1069</v>
      </c>
    </row>
    <row r="761" spans="1:4" x14ac:dyDescent="0.25">
      <c r="A761">
        <v>760</v>
      </c>
      <c r="B761">
        <v>6.4</v>
      </c>
      <c r="C761">
        <v>90</v>
      </c>
      <c r="D761" t="s">
        <v>1073</v>
      </c>
    </row>
    <row r="762" spans="1:4" x14ac:dyDescent="0.25">
      <c r="A762">
        <v>761</v>
      </c>
      <c r="B762">
        <v>6.73</v>
      </c>
      <c r="C762">
        <v>120</v>
      </c>
      <c r="D762" t="s">
        <v>1082</v>
      </c>
    </row>
    <row r="763" spans="1:4" x14ac:dyDescent="0.25">
      <c r="A763">
        <v>762</v>
      </c>
      <c r="B763">
        <v>6.52</v>
      </c>
      <c r="C763">
        <v>60</v>
      </c>
      <c r="D763" t="s">
        <v>1073</v>
      </c>
    </row>
    <row r="764" spans="1:4" x14ac:dyDescent="0.25">
      <c r="A764">
        <v>763</v>
      </c>
      <c r="B764">
        <v>6.5</v>
      </c>
      <c r="C764">
        <v>60</v>
      </c>
      <c r="D764" t="s">
        <v>1073</v>
      </c>
    </row>
    <row r="765" spans="1:4" x14ac:dyDescent="0.25">
      <c r="A765">
        <v>764</v>
      </c>
      <c r="B765">
        <v>6.51</v>
      </c>
      <c r="C765">
        <v>60</v>
      </c>
      <c r="D765" t="s">
        <v>1095</v>
      </c>
    </row>
    <row r="766" spans="1:4" x14ac:dyDescent="0.25">
      <c r="A766">
        <v>765</v>
      </c>
      <c r="B766">
        <v>6.43</v>
      </c>
      <c r="C766">
        <v>90</v>
      </c>
      <c r="D766" t="s">
        <v>1077</v>
      </c>
    </row>
    <row r="767" spans="1:4" x14ac:dyDescent="0.25">
      <c r="A767">
        <v>766</v>
      </c>
      <c r="B767">
        <v>8.01</v>
      </c>
      <c r="C767">
        <v>90</v>
      </c>
      <c r="D767" t="s">
        <v>1137</v>
      </c>
    </row>
    <row r="768" spans="1:4" x14ac:dyDescent="0.25">
      <c r="A768">
        <v>767</v>
      </c>
      <c r="B768">
        <v>6.5</v>
      </c>
      <c r="C768">
        <v>90</v>
      </c>
      <c r="D768" t="s">
        <v>1069</v>
      </c>
    </row>
    <row r="769" spans="1:4" x14ac:dyDescent="0.25">
      <c r="A769">
        <v>768</v>
      </c>
      <c r="B769">
        <v>6.51</v>
      </c>
      <c r="C769">
        <v>60</v>
      </c>
      <c r="D769" t="s">
        <v>1095</v>
      </c>
    </row>
    <row r="770" spans="1:4" x14ac:dyDescent="0.25">
      <c r="A770">
        <v>769</v>
      </c>
      <c r="B770">
        <v>6.52</v>
      </c>
      <c r="C770">
        <v>60</v>
      </c>
      <c r="D770" t="s">
        <v>1073</v>
      </c>
    </row>
    <row r="771" spans="1:4" x14ac:dyDescent="0.25">
      <c r="A771">
        <v>770</v>
      </c>
      <c r="B771">
        <v>6</v>
      </c>
      <c r="C771">
        <v>60</v>
      </c>
      <c r="D771" t="s">
        <v>1073</v>
      </c>
    </row>
    <row r="772" spans="1:4" x14ac:dyDescent="0.25">
      <c r="A772">
        <v>771</v>
      </c>
      <c r="B772">
        <v>6.53</v>
      </c>
      <c r="C772">
        <v>60</v>
      </c>
      <c r="D772" t="s">
        <v>1077</v>
      </c>
    </row>
    <row r="773" spans="1:4" x14ac:dyDescent="0.25">
      <c r="A773">
        <v>772</v>
      </c>
      <c r="B773">
        <v>6.7</v>
      </c>
      <c r="C773">
        <v>120</v>
      </c>
      <c r="D773" t="s">
        <v>1069</v>
      </c>
    </row>
    <row r="774" spans="1:4" x14ac:dyDescent="0.25">
      <c r="A774">
        <v>773</v>
      </c>
      <c r="B774">
        <v>6.67</v>
      </c>
      <c r="C774">
        <v>60</v>
      </c>
      <c r="D774" t="s">
        <v>1069</v>
      </c>
    </row>
    <row r="775" spans="1:4" x14ac:dyDescent="0.25">
      <c r="A775">
        <v>774</v>
      </c>
      <c r="B775">
        <v>6.7</v>
      </c>
      <c r="C775">
        <v>120</v>
      </c>
      <c r="D775" t="s">
        <v>1082</v>
      </c>
    </row>
    <row r="776" spans="1:4" x14ac:dyDescent="0.25">
      <c r="A776">
        <v>775</v>
      </c>
      <c r="B776">
        <v>6.6</v>
      </c>
      <c r="C776">
        <v>90</v>
      </c>
      <c r="D776" t="s">
        <v>1069</v>
      </c>
    </row>
    <row r="777" spans="1:4" x14ac:dyDescent="0.25">
      <c r="A777">
        <v>776</v>
      </c>
      <c r="B777">
        <v>6.58</v>
      </c>
      <c r="C777">
        <v>90</v>
      </c>
      <c r="D777" t="s">
        <v>1138</v>
      </c>
    </row>
    <row r="778" spans="1:4" x14ac:dyDescent="0.25">
      <c r="A778">
        <v>777</v>
      </c>
      <c r="B778">
        <v>6.35</v>
      </c>
      <c r="C778">
        <v>60</v>
      </c>
      <c r="D778" t="s">
        <v>1125</v>
      </c>
    </row>
    <row r="779" spans="1:4" x14ac:dyDescent="0.25">
      <c r="A779">
        <v>778</v>
      </c>
      <c r="B779">
        <v>6.39</v>
      </c>
      <c r="C779">
        <v>60</v>
      </c>
      <c r="D779" t="s">
        <v>1139</v>
      </c>
    </row>
    <row r="780" spans="1:4" x14ac:dyDescent="0.25">
      <c r="A780">
        <v>779</v>
      </c>
      <c r="B780">
        <v>6.22</v>
      </c>
      <c r="C780">
        <v>60</v>
      </c>
      <c r="D780" t="s">
        <v>1107</v>
      </c>
    </row>
    <row r="781" spans="1:4" x14ac:dyDescent="0.25">
      <c r="A781">
        <v>780</v>
      </c>
      <c r="B781">
        <v>6.3</v>
      </c>
      <c r="C781">
        <v>60</v>
      </c>
      <c r="D781" t="s">
        <v>1113</v>
      </c>
    </row>
    <row r="782" spans="1:4" x14ac:dyDescent="0.25">
      <c r="A782">
        <v>781</v>
      </c>
      <c r="B782">
        <v>6.2</v>
      </c>
      <c r="C782">
        <v>60</v>
      </c>
      <c r="D782" t="s">
        <v>1140</v>
      </c>
    </row>
    <row r="783" spans="1:4" x14ac:dyDescent="0.25">
      <c r="A783">
        <v>782</v>
      </c>
      <c r="B783">
        <v>6.73</v>
      </c>
      <c r="C783">
        <v>144</v>
      </c>
      <c r="D783" t="s">
        <v>1069</v>
      </c>
    </row>
    <row r="784" spans="1:4" x14ac:dyDescent="0.25">
      <c r="A784">
        <v>783</v>
      </c>
      <c r="B784">
        <v>6.51</v>
      </c>
      <c r="C784">
        <v>60</v>
      </c>
      <c r="D784" t="s">
        <v>1073</v>
      </c>
    </row>
    <row r="785" spans="1:4" x14ac:dyDescent="0.25">
      <c r="A785">
        <v>784</v>
      </c>
      <c r="B785">
        <v>6.5</v>
      </c>
      <c r="C785">
        <v>60</v>
      </c>
      <c r="D785" t="s">
        <v>1073</v>
      </c>
    </row>
    <row r="786" spans="1:4" x14ac:dyDescent="0.25">
      <c r="A786">
        <v>785</v>
      </c>
      <c r="B786">
        <v>6.6</v>
      </c>
      <c r="C786">
        <v>240</v>
      </c>
      <c r="D786" t="s">
        <v>1141</v>
      </c>
    </row>
    <row r="787" spans="1:4" x14ac:dyDescent="0.25">
      <c r="A787">
        <v>786</v>
      </c>
      <c r="B787">
        <v>6.67</v>
      </c>
      <c r="C787">
        <v>120</v>
      </c>
      <c r="D787" t="s">
        <v>1079</v>
      </c>
    </row>
    <row r="788" spans="1:4" x14ac:dyDescent="0.25">
      <c r="A788">
        <v>787</v>
      </c>
      <c r="B788">
        <v>6.78</v>
      </c>
      <c r="C788">
        <v>60</v>
      </c>
      <c r="D788" t="s">
        <v>1079</v>
      </c>
    </row>
    <row r="789" spans="1:4" x14ac:dyDescent="0.25">
      <c r="A789">
        <v>788</v>
      </c>
      <c r="B789">
        <v>6.62</v>
      </c>
      <c r="C789">
        <v>120</v>
      </c>
      <c r="D789" t="s">
        <v>1069</v>
      </c>
    </row>
    <row r="790" spans="1:4" x14ac:dyDescent="0.25">
      <c r="A790">
        <v>789</v>
      </c>
      <c r="B790">
        <v>6.7</v>
      </c>
      <c r="C790">
        <v>60</v>
      </c>
      <c r="D790" t="s">
        <v>1080</v>
      </c>
    </row>
    <row r="791" spans="1:4" x14ac:dyDescent="0.25">
      <c r="A791">
        <v>790</v>
      </c>
      <c r="B791">
        <v>6.1</v>
      </c>
      <c r="C791">
        <v>120</v>
      </c>
      <c r="D791" t="s">
        <v>1084</v>
      </c>
    </row>
    <row r="792" spans="1:4" x14ac:dyDescent="0.25">
      <c r="A792">
        <v>791</v>
      </c>
      <c r="B792">
        <v>6.73</v>
      </c>
      <c r="C792">
        <v>120</v>
      </c>
      <c r="D792" t="s">
        <v>1068</v>
      </c>
    </row>
    <row r="793" spans="1:4" x14ac:dyDescent="0.25">
      <c r="A793">
        <v>792</v>
      </c>
      <c r="B793">
        <v>6.58</v>
      </c>
      <c r="C793">
        <v>90</v>
      </c>
      <c r="D793" t="s">
        <v>1069</v>
      </c>
    </row>
    <row r="794" spans="1:4" x14ac:dyDescent="0.25">
      <c r="A794">
        <v>793</v>
      </c>
      <c r="B794">
        <v>6.52</v>
      </c>
      <c r="C794">
        <v>60</v>
      </c>
      <c r="D794" t="s">
        <v>1073</v>
      </c>
    </row>
    <row r="795" spans="1:4" x14ac:dyDescent="0.25">
      <c r="A795">
        <v>794</v>
      </c>
      <c r="B795">
        <v>6.56</v>
      </c>
      <c r="C795">
        <v>90</v>
      </c>
      <c r="D795" t="s">
        <v>1071</v>
      </c>
    </row>
    <row r="796" spans="1:4" x14ac:dyDescent="0.25">
      <c r="A796">
        <v>795</v>
      </c>
      <c r="B796">
        <v>6.8</v>
      </c>
      <c r="C796">
        <v>90</v>
      </c>
      <c r="D796" t="s">
        <v>1069</v>
      </c>
    </row>
    <row r="797" spans="1:4" x14ac:dyDescent="0.25">
      <c r="A797">
        <v>796</v>
      </c>
      <c r="B797">
        <v>6.5</v>
      </c>
      <c r="C797">
        <v>60</v>
      </c>
      <c r="D797" t="s">
        <v>1073</v>
      </c>
    </row>
    <row r="798" spans="1:4" x14ac:dyDescent="0.25">
      <c r="A798">
        <v>797</v>
      </c>
      <c r="B798">
        <v>6.67</v>
      </c>
      <c r="C798">
        <v>144</v>
      </c>
      <c r="D798" t="s">
        <v>1109</v>
      </c>
    </row>
    <row r="799" spans="1:4" x14ac:dyDescent="0.25">
      <c r="A799">
        <v>798</v>
      </c>
      <c r="B799">
        <v>6.56</v>
      </c>
      <c r="C799">
        <v>60</v>
      </c>
      <c r="D799" t="s">
        <v>1071</v>
      </c>
    </row>
    <row r="800" spans="1:4" x14ac:dyDescent="0.25">
      <c r="A800">
        <v>799</v>
      </c>
      <c r="B800">
        <v>6.7</v>
      </c>
      <c r="C800">
        <v>60</v>
      </c>
      <c r="D800" t="s">
        <v>1105</v>
      </c>
    </row>
    <row r="801" spans="1:4" x14ac:dyDescent="0.25">
      <c r="A801">
        <v>800</v>
      </c>
      <c r="B801">
        <v>6.5</v>
      </c>
      <c r="C801">
        <v>60</v>
      </c>
      <c r="D801" t="s">
        <v>1069</v>
      </c>
    </row>
    <row r="802" spans="1:4" x14ac:dyDescent="0.25">
      <c r="A802">
        <v>801</v>
      </c>
      <c r="B802">
        <v>6.7</v>
      </c>
      <c r="C802">
        <v>60</v>
      </c>
      <c r="D802" t="s">
        <v>1069</v>
      </c>
    </row>
    <row r="803" spans="1:4" x14ac:dyDescent="0.25">
      <c r="A803">
        <v>802</v>
      </c>
      <c r="B803">
        <v>6.78</v>
      </c>
      <c r="C803">
        <v>120</v>
      </c>
      <c r="D803" t="s">
        <v>1069</v>
      </c>
    </row>
    <row r="804" spans="1:4" x14ac:dyDescent="0.25">
      <c r="A804">
        <v>803</v>
      </c>
      <c r="B804">
        <v>6.67</v>
      </c>
      <c r="C804">
        <v>120</v>
      </c>
      <c r="D804" t="s">
        <v>1069</v>
      </c>
    </row>
    <row r="805" spans="1:4" x14ac:dyDescent="0.25">
      <c r="A805">
        <v>804</v>
      </c>
      <c r="B805">
        <v>6.7</v>
      </c>
      <c r="C805">
        <v>60</v>
      </c>
      <c r="D805" t="s">
        <v>1069</v>
      </c>
    </row>
    <row r="806" spans="1:4" x14ac:dyDescent="0.25">
      <c r="A806">
        <v>805</v>
      </c>
      <c r="B806">
        <v>6.5</v>
      </c>
      <c r="C806">
        <v>60</v>
      </c>
      <c r="D806" t="s">
        <v>1073</v>
      </c>
    </row>
    <row r="807" spans="1:4" x14ac:dyDescent="0.25">
      <c r="A807">
        <v>806</v>
      </c>
      <c r="B807">
        <v>6.44</v>
      </c>
      <c r="C807">
        <v>90</v>
      </c>
      <c r="D807" t="s">
        <v>1068</v>
      </c>
    </row>
    <row r="808" spans="1:4" x14ac:dyDescent="0.25">
      <c r="A808">
        <v>807</v>
      </c>
      <c r="B808">
        <v>6.58</v>
      </c>
      <c r="C808">
        <v>90</v>
      </c>
      <c r="D808" t="s">
        <v>1068</v>
      </c>
    </row>
    <row r="809" spans="1:4" x14ac:dyDescent="0.25">
      <c r="A809">
        <v>808</v>
      </c>
      <c r="B809">
        <v>6.67</v>
      </c>
      <c r="C809">
        <v>120</v>
      </c>
      <c r="D809" t="s">
        <v>1069</v>
      </c>
    </row>
    <row r="810" spans="1:4" x14ac:dyDescent="0.25">
      <c r="A810">
        <v>809</v>
      </c>
      <c r="B810">
        <v>6.6</v>
      </c>
      <c r="C810">
        <v>60</v>
      </c>
      <c r="D810" t="s">
        <v>1068</v>
      </c>
    </row>
    <row r="811" spans="1:4" x14ac:dyDescent="0.25">
      <c r="A811">
        <v>810</v>
      </c>
      <c r="B811">
        <v>6.58</v>
      </c>
      <c r="C811">
        <v>60</v>
      </c>
      <c r="D811" t="s">
        <v>1068</v>
      </c>
    </row>
    <row r="812" spans="1:4" x14ac:dyDescent="0.25">
      <c r="A812">
        <v>811</v>
      </c>
      <c r="B812">
        <v>6.51</v>
      </c>
      <c r="C812">
        <v>90</v>
      </c>
      <c r="D812" t="s">
        <v>1095</v>
      </c>
    </row>
    <row r="813" spans="1:4" x14ac:dyDescent="0.25">
      <c r="A813">
        <v>812</v>
      </c>
      <c r="B813">
        <v>6.8</v>
      </c>
      <c r="C813">
        <v>60</v>
      </c>
      <c r="D813" t="s">
        <v>1073</v>
      </c>
    </row>
    <row r="814" spans="1:4" x14ac:dyDescent="0.25">
      <c r="A814">
        <v>813</v>
      </c>
      <c r="B814">
        <v>6.67</v>
      </c>
      <c r="C814">
        <v>60</v>
      </c>
      <c r="D814" t="s">
        <v>1069</v>
      </c>
    </row>
    <row r="815" spans="1:4" x14ac:dyDescent="0.25">
      <c r="A815">
        <v>814</v>
      </c>
      <c r="B815">
        <v>6.1</v>
      </c>
      <c r="C815">
        <v>60</v>
      </c>
      <c r="D815" t="s">
        <v>1070</v>
      </c>
    </row>
    <row r="816" spans="1:4" x14ac:dyDescent="0.25">
      <c r="A816">
        <v>815</v>
      </c>
      <c r="B816">
        <v>6.78</v>
      </c>
      <c r="C816">
        <v>90</v>
      </c>
      <c r="D816" t="s">
        <v>1142</v>
      </c>
    </row>
    <row r="817" spans="1:4" x14ac:dyDescent="0.25">
      <c r="A817">
        <v>816</v>
      </c>
      <c r="B817">
        <v>6.55</v>
      </c>
      <c r="C817">
        <v>120</v>
      </c>
      <c r="D817" t="s">
        <v>1069</v>
      </c>
    </row>
    <row r="818" spans="1:4" x14ac:dyDescent="0.25">
      <c r="A818">
        <v>817</v>
      </c>
      <c r="B818">
        <v>6.28</v>
      </c>
      <c r="C818">
        <v>120</v>
      </c>
      <c r="D818" t="s">
        <v>1069</v>
      </c>
    </row>
    <row r="819" spans="1:4" x14ac:dyDescent="0.25">
      <c r="A819">
        <v>818</v>
      </c>
      <c r="B819">
        <v>4</v>
      </c>
      <c r="C819">
        <v>60</v>
      </c>
      <c r="D819" t="s">
        <v>1143</v>
      </c>
    </row>
    <row r="820" spans="1:4" x14ac:dyDescent="0.25">
      <c r="A820">
        <v>819</v>
      </c>
      <c r="B820">
        <v>6.55</v>
      </c>
      <c r="C820">
        <v>90</v>
      </c>
      <c r="D820" t="s">
        <v>1069</v>
      </c>
    </row>
    <row r="821" spans="1:4" x14ac:dyDescent="0.25">
      <c r="A821">
        <v>820</v>
      </c>
      <c r="B821">
        <v>6.5</v>
      </c>
      <c r="C821">
        <v>60</v>
      </c>
      <c r="D821" t="s">
        <v>1069</v>
      </c>
    </row>
    <row r="822" spans="1:4" x14ac:dyDescent="0.25">
      <c r="A822">
        <v>821</v>
      </c>
      <c r="B822">
        <v>6.67</v>
      </c>
      <c r="C822">
        <v>120</v>
      </c>
      <c r="D822" t="s">
        <v>1069</v>
      </c>
    </row>
    <row r="823" spans="1:4" x14ac:dyDescent="0.25">
      <c r="A823">
        <v>822</v>
      </c>
      <c r="B823">
        <v>6.5</v>
      </c>
      <c r="C823">
        <v>144</v>
      </c>
      <c r="D823" t="s">
        <v>1069</v>
      </c>
    </row>
    <row r="824" spans="1:4" x14ac:dyDescent="0.25">
      <c r="A824">
        <v>823</v>
      </c>
      <c r="B824">
        <v>6.71</v>
      </c>
      <c r="C824">
        <v>60</v>
      </c>
      <c r="D824" t="s">
        <v>1069</v>
      </c>
    </row>
    <row r="825" spans="1:4" x14ac:dyDescent="0.25">
      <c r="A825">
        <v>824</v>
      </c>
      <c r="B825">
        <v>6.5</v>
      </c>
      <c r="C825">
        <v>60</v>
      </c>
      <c r="D825" t="s">
        <v>1073</v>
      </c>
    </row>
    <row r="826" spans="1:4" x14ac:dyDescent="0.25">
      <c r="A826">
        <v>825</v>
      </c>
      <c r="B826">
        <v>6.1</v>
      </c>
      <c r="C826">
        <v>60</v>
      </c>
      <c r="D826" t="s">
        <v>1070</v>
      </c>
    </row>
    <row r="827" spans="1:4" x14ac:dyDescent="0.25">
      <c r="A827">
        <v>826</v>
      </c>
      <c r="B827">
        <v>6.53</v>
      </c>
      <c r="C827">
        <v>60</v>
      </c>
      <c r="D827" t="s">
        <v>1073</v>
      </c>
    </row>
    <row r="828" spans="1:4" x14ac:dyDescent="0.25">
      <c r="A828">
        <v>827</v>
      </c>
      <c r="B828">
        <v>6.5</v>
      </c>
      <c r="C828">
        <v>90</v>
      </c>
      <c r="D828" t="s">
        <v>1069</v>
      </c>
    </row>
    <row r="829" spans="1:4" x14ac:dyDescent="0.25">
      <c r="A829">
        <v>828</v>
      </c>
      <c r="B829">
        <v>5.3</v>
      </c>
      <c r="C829">
        <v>60</v>
      </c>
      <c r="D829" t="s">
        <v>1144</v>
      </c>
    </row>
    <row r="830" spans="1:4" x14ac:dyDescent="0.25">
      <c r="A830">
        <v>829</v>
      </c>
      <c r="B830">
        <v>6.43</v>
      </c>
      <c r="C830">
        <v>60</v>
      </c>
      <c r="D830" t="s">
        <v>1069</v>
      </c>
    </row>
    <row r="831" spans="1:4" x14ac:dyDescent="0.25">
      <c r="A831">
        <v>830</v>
      </c>
      <c r="B831">
        <v>6.5</v>
      </c>
      <c r="C831">
        <v>60</v>
      </c>
      <c r="D831" t="s">
        <v>1073</v>
      </c>
    </row>
    <row r="832" spans="1:4" x14ac:dyDescent="0.25">
      <c r="A832">
        <v>831</v>
      </c>
      <c r="B832">
        <v>6</v>
      </c>
      <c r="C832">
        <v>90</v>
      </c>
      <c r="D832" t="s">
        <v>1115</v>
      </c>
    </row>
    <row r="833" spans="1:4" x14ac:dyDescent="0.25">
      <c r="A833">
        <v>832</v>
      </c>
      <c r="B833">
        <v>6.22</v>
      </c>
      <c r="C833">
        <v>60</v>
      </c>
      <c r="D833" t="s">
        <v>1132</v>
      </c>
    </row>
    <row r="834" spans="1:4" x14ac:dyDescent="0.25">
      <c r="A834">
        <v>833</v>
      </c>
      <c r="B834">
        <v>6.4</v>
      </c>
      <c r="C834">
        <v>60</v>
      </c>
      <c r="D834" t="s">
        <v>1077</v>
      </c>
    </row>
    <row r="835" spans="1:4" x14ac:dyDescent="0.25">
      <c r="A835">
        <v>834</v>
      </c>
      <c r="B835">
        <v>6.53</v>
      </c>
      <c r="C835">
        <v>60</v>
      </c>
      <c r="D835" t="s">
        <v>1077</v>
      </c>
    </row>
    <row r="836" spans="1:4" x14ac:dyDescent="0.25">
      <c r="A836">
        <v>835</v>
      </c>
      <c r="B836">
        <v>6.53</v>
      </c>
      <c r="C836">
        <v>60</v>
      </c>
      <c r="D836" t="s">
        <v>1077</v>
      </c>
    </row>
    <row r="837" spans="1:4" x14ac:dyDescent="0.25">
      <c r="A837">
        <v>836</v>
      </c>
      <c r="B837">
        <v>6.53</v>
      </c>
      <c r="C837">
        <v>60</v>
      </c>
      <c r="D837" t="s">
        <v>1077</v>
      </c>
    </row>
    <row r="838" spans="1:4" x14ac:dyDescent="0.25">
      <c r="A838">
        <v>837</v>
      </c>
      <c r="B838">
        <v>6.22</v>
      </c>
      <c r="C838">
        <v>60</v>
      </c>
      <c r="D838" t="s">
        <v>1132</v>
      </c>
    </row>
    <row r="839" spans="1:4" x14ac:dyDescent="0.25">
      <c r="A839">
        <v>838</v>
      </c>
      <c r="B839">
        <v>6.2</v>
      </c>
      <c r="C839">
        <v>60</v>
      </c>
      <c r="D839" t="s">
        <v>1132</v>
      </c>
    </row>
    <row r="840" spans="1:4" x14ac:dyDescent="0.25">
      <c r="A840">
        <v>839</v>
      </c>
      <c r="B840">
        <v>6</v>
      </c>
      <c r="C840">
        <v>60</v>
      </c>
      <c r="D840" t="s">
        <v>1126</v>
      </c>
    </row>
    <row r="841" spans="1:4" x14ac:dyDescent="0.25">
      <c r="A841">
        <v>840</v>
      </c>
      <c r="B841">
        <v>5.9</v>
      </c>
      <c r="C841">
        <v>60</v>
      </c>
      <c r="D841" t="s">
        <v>1077</v>
      </c>
    </row>
    <row r="842" spans="1:4" x14ac:dyDescent="0.25">
      <c r="A842">
        <v>841</v>
      </c>
      <c r="B842">
        <v>6.7</v>
      </c>
      <c r="C842">
        <v>60</v>
      </c>
      <c r="D842" t="s">
        <v>1114</v>
      </c>
    </row>
    <row r="843" spans="1:4" x14ac:dyDescent="0.25">
      <c r="A843">
        <v>842</v>
      </c>
      <c r="B843">
        <v>5.84</v>
      </c>
      <c r="C843">
        <v>60</v>
      </c>
      <c r="D843" t="s">
        <v>1113</v>
      </c>
    </row>
    <row r="844" spans="1:4" x14ac:dyDescent="0.25">
      <c r="A844">
        <v>843</v>
      </c>
      <c r="B844">
        <v>5.5</v>
      </c>
      <c r="C844">
        <v>60</v>
      </c>
      <c r="D844" t="s">
        <v>1117</v>
      </c>
    </row>
    <row r="845" spans="1:4" x14ac:dyDescent="0.25">
      <c r="A845">
        <v>844</v>
      </c>
      <c r="B845">
        <v>6.58</v>
      </c>
      <c r="C845">
        <v>120</v>
      </c>
      <c r="D845" t="s">
        <v>1068</v>
      </c>
    </row>
    <row r="846" spans="1:4" x14ac:dyDescent="0.25">
      <c r="A846">
        <v>845</v>
      </c>
      <c r="B846">
        <v>6.52</v>
      </c>
      <c r="C846">
        <v>60</v>
      </c>
      <c r="D846" t="s">
        <v>1073</v>
      </c>
    </row>
    <row r="847" spans="1:4" x14ac:dyDescent="0.25">
      <c r="A847">
        <v>846</v>
      </c>
      <c r="B847">
        <v>6.67</v>
      </c>
      <c r="C847">
        <v>120</v>
      </c>
      <c r="D847" t="s">
        <v>1067</v>
      </c>
    </row>
    <row r="848" spans="1:4" x14ac:dyDescent="0.25">
      <c r="A848">
        <v>847</v>
      </c>
      <c r="B848">
        <v>6.67</v>
      </c>
      <c r="C848">
        <v>120</v>
      </c>
      <c r="D848" t="s">
        <v>1069</v>
      </c>
    </row>
    <row r="849" spans="1:4" x14ac:dyDescent="0.25">
      <c r="A849">
        <v>848</v>
      </c>
      <c r="B849">
        <v>6.58</v>
      </c>
      <c r="C849">
        <v>90</v>
      </c>
      <c r="D849" t="s">
        <v>1069</v>
      </c>
    </row>
    <row r="850" spans="1:4" x14ac:dyDescent="0.25">
      <c r="A850">
        <v>849</v>
      </c>
      <c r="B850">
        <v>6.43</v>
      </c>
      <c r="C850">
        <v>90</v>
      </c>
      <c r="D850" t="s">
        <v>1069</v>
      </c>
    </row>
    <row r="851" spans="1:4" x14ac:dyDescent="0.25">
      <c r="A851">
        <v>850</v>
      </c>
      <c r="B851">
        <v>6.82</v>
      </c>
      <c r="C851">
        <v>90</v>
      </c>
      <c r="D851" t="s">
        <v>1073</v>
      </c>
    </row>
    <row r="852" spans="1:4" x14ac:dyDescent="0.25">
      <c r="A852">
        <v>851</v>
      </c>
      <c r="B852">
        <v>6.51</v>
      </c>
      <c r="C852">
        <v>60</v>
      </c>
      <c r="D852" t="s">
        <v>1073</v>
      </c>
    </row>
    <row r="853" spans="1:4" x14ac:dyDescent="0.25">
      <c r="A853">
        <v>852</v>
      </c>
      <c r="B853">
        <v>6.67</v>
      </c>
      <c r="C853">
        <v>120</v>
      </c>
      <c r="D853" t="s">
        <v>1069</v>
      </c>
    </row>
    <row r="854" spans="1:4" x14ac:dyDescent="0.25">
      <c r="A854">
        <v>853</v>
      </c>
      <c r="B854">
        <v>6.7</v>
      </c>
      <c r="C854">
        <v>90</v>
      </c>
      <c r="D854" t="s">
        <v>1101</v>
      </c>
    </row>
    <row r="855" spans="1:4" x14ac:dyDescent="0.25">
      <c r="A855">
        <v>854</v>
      </c>
      <c r="B855">
        <v>6.7</v>
      </c>
      <c r="C855">
        <v>60</v>
      </c>
      <c r="D855" t="s">
        <v>1069</v>
      </c>
    </row>
    <row r="856" spans="1:4" x14ac:dyDescent="0.25">
      <c r="A856">
        <v>855</v>
      </c>
      <c r="B856">
        <v>6.7</v>
      </c>
      <c r="C856">
        <v>120</v>
      </c>
      <c r="D856" t="s">
        <v>1069</v>
      </c>
    </row>
    <row r="857" spans="1:4" x14ac:dyDescent="0.25">
      <c r="A857">
        <v>856</v>
      </c>
      <c r="B857">
        <v>6.43</v>
      </c>
      <c r="C857">
        <v>120</v>
      </c>
      <c r="D857" t="s">
        <v>1067</v>
      </c>
    </row>
    <row r="858" spans="1:4" x14ac:dyDescent="0.25">
      <c r="A858">
        <v>857</v>
      </c>
      <c r="B858">
        <v>6.6</v>
      </c>
      <c r="C858">
        <v>60</v>
      </c>
      <c r="D858" t="s">
        <v>1068</v>
      </c>
    </row>
    <row r="859" spans="1:4" x14ac:dyDescent="0.25">
      <c r="A859">
        <v>858</v>
      </c>
      <c r="B859">
        <v>6.7</v>
      </c>
      <c r="C859">
        <v>120</v>
      </c>
      <c r="D859" t="s">
        <v>1067</v>
      </c>
    </row>
    <row r="860" spans="1:4" x14ac:dyDescent="0.25">
      <c r="A860">
        <v>859</v>
      </c>
      <c r="B860">
        <v>6.56</v>
      </c>
      <c r="C860">
        <v>120</v>
      </c>
      <c r="D860" t="s">
        <v>1074</v>
      </c>
    </row>
    <row r="861" spans="1:4" x14ac:dyDescent="0.25">
      <c r="A861">
        <v>860</v>
      </c>
      <c r="B861">
        <v>6.52</v>
      </c>
      <c r="C861">
        <v>90</v>
      </c>
      <c r="D861" t="s">
        <v>1069</v>
      </c>
    </row>
    <row r="862" spans="1:4" x14ac:dyDescent="0.25">
      <c r="A862">
        <v>861</v>
      </c>
      <c r="B862">
        <v>6.43</v>
      </c>
      <c r="C862">
        <v>60</v>
      </c>
      <c r="D862" t="s">
        <v>1069</v>
      </c>
    </row>
    <row r="863" spans="1:4" x14ac:dyDescent="0.25">
      <c r="A863">
        <v>862</v>
      </c>
      <c r="B863">
        <v>7.2</v>
      </c>
      <c r="C863">
        <v>60</v>
      </c>
      <c r="D863" t="s">
        <v>1103</v>
      </c>
    </row>
    <row r="864" spans="1:4" x14ac:dyDescent="0.25">
      <c r="A864">
        <v>863</v>
      </c>
      <c r="B864">
        <v>6.8</v>
      </c>
      <c r="C864">
        <v>90</v>
      </c>
      <c r="D864" t="s">
        <v>1079</v>
      </c>
    </row>
    <row r="865" spans="1:4" x14ac:dyDescent="0.25">
      <c r="A865">
        <v>864</v>
      </c>
      <c r="B865">
        <v>6.7</v>
      </c>
      <c r="C865">
        <v>120</v>
      </c>
      <c r="D865" t="s">
        <v>1069</v>
      </c>
    </row>
    <row r="866" spans="1:4" x14ac:dyDescent="0.25">
      <c r="A866">
        <v>865</v>
      </c>
      <c r="B866">
        <v>6.6</v>
      </c>
      <c r="C866">
        <v>60</v>
      </c>
      <c r="D866" t="s">
        <v>1073</v>
      </c>
    </row>
    <row r="867" spans="1:4" x14ac:dyDescent="0.25">
      <c r="A867">
        <v>866</v>
      </c>
      <c r="B867">
        <v>6.62</v>
      </c>
      <c r="C867">
        <v>120</v>
      </c>
      <c r="D867" t="s">
        <v>1105</v>
      </c>
    </row>
    <row r="868" spans="1:4" x14ac:dyDescent="0.25">
      <c r="A868">
        <v>867</v>
      </c>
      <c r="B868">
        <v>6</v>
      </c>
      <c r="C868">
        <v>60</v>
      </c>
      <c r="D868" t="s">
        <v>1115</v>
      </c>
    </row>
    <row r="869" spans="1:4" x14ac:dyDescent="0.25">
      <c r="A869">
        <v>868</v>
      </c>
      <c r="B869">
        <v>6.52</v>
      </c>
      <c r="C869">
        <v>60</v>
      </c>
      <c r="D869" t="s">
        <v>1073</v>
      </c>
    </row>
    <row r="870" spans="1:4" x14ac:dyDescent="0.25">
      <c r="A870">
        <v>869</v>
      </c>
      <c r="B870">
        <v>6.95</v>
      </c>
      <c r="C870">
        <v>60</v>
      </c>
      <c r="D870" t="s">
        <v>1079</v>
      </c>
    </row>
    <row r="871" spans="1:4" x14ac:dyDescent="0.25">
      <c r="A871">
        <v>870</v>
      </c>
      <c r="B871">
        <v>6.67</v>
      </c>
      <c r="C871">
        <v>120</v>
      </c>
      <c r="D871" t="s">
        <v>1069</v>
      </c>
    </row>
    <row r="872" spans="1:4" x14ac:dyDescent="0.25">
      <c r="A872">
        <v>871</v>
      </c>
      <c r="B872">
        <v>6.78</v>
      </c>
      <c r="C872">
        <v>120</v>
      </c>
      <c r="D872" t="s">
        <v>1079</v>
      </c>
    </row>
    <row r="873" spans="1:4" x14ac:dyDescent="0.25">
      <c r="A873">
        <v>872</v>
      </c>
      <c r="B873">
        <v>6.55</v>
      </c>
      <c r="C873">
        <v>120</v>
      </c>
      <c r="D873" t="s">
        <v>1069</v>
      </c>
    </row>
    <row r="874" spans="1:4" x14ac:dyDescent="0.25">
      <c r="A874">
        <v>873</v>
      </c>
      <c r="B874">
        <v>6.4</v>
      </c>
      <c r="C874">
        <v>60</v>
      </c>
      <c r="D874" t="s">
        <v>1069</v>
      </c>
    </row>
    <row r="875" spans="1:4" x14ac:dyDescent="0.25">
      <c r="A875">
        <v>874</v>
      </c>
      <c r="B875">
        <v>6.5</v>
      </c>
      <c r="C875">
        <v>120</v>
      </c>
      <c r="D875" t="s">
        <v>1069</v>
      </c>
    </row>
    <row r="876" spans="1:4" x14ac:dyDescent="0.25">
      <c r="A876">
        <v>875</v>
      </c>
      <c r="B876">
        <v>5</v>
      </c>
      <c r="C876">
        <v>60</v>
      </c>
      <c r="D876" t="s">
        <v>1123</v>
      </c>
    </row>
    <row r="877" spans="1:4" x14ac:dyDescent="0.25">
      <c r="A877">
        <v>876</v>
      </c>
      <c r="B877">
        <v>6.8</v>
      </c>
      <c r="C877">
        <v>120</v>
      </c>
      <c r="D877" t="s">
        <v>1082</v>
      </c>
    </row>
    <row r="878" spans="1:4" x14ac:dyDescent="0.25">
      <c r="A878">
        <v>877</v>
      </c>
      <c r="B878">
        <v>6.53</v>
      </c>
      <c r="C878">
        <v>90</v>
      </c>
      <c r="D878" t="s">
        <v>1069</v>
      </c>
    </row>
    <row r="879" spans="1:4" x14ac:dyDescent="0.25">
      <c r="A879">
        <v>878</v>
      </c>
      <c r="B879">
        <v>6.3</v>
      </c>
      <c r="C879">
        <v>60</v>
      </c>
      <c r="D879" t="s">
        <v>1069</v>
      </c>
    </row>
    <row r="880" spans="1:4" x14ac:dyDescent="0.25">
      <c r="A880">
        <v>879</v>
      </c>
      <c r="B880">
        <v>6.5</v>
      </c>
      <c r="C880">
        <v>90</v>
      </c>
      <c r="D880" t="s">
        <v>1073</v>
      </c>
    </row>
    <row r="881" spans="1:4" x14ac:dyDescent="0.25">
      <c r="A881">
        <v>880</v>
      </c>
      <c r="B881">
        <v>6.52</v>
      </c>
      <c r="C881">
        <v>90</v>
      </c>
      <c r="D881" t="s">
        <v>1073</v>
      </c>
    </row>
    <row r="882" spans="1:4" x14ac:dyDescent="0.25">
      <c r="A882">
        <v>881</v>
      </c>
      <c r="B882">
        <v>5.4</v>
      </c>
      <c r="C882">
        <v>60</v>
      </c>
      <c r="D882" t="s">
        <v>1077</v>
      </c>
    </row>
    <row r="883" spans="1:4" x14ac:dyDescent="0.25">
      <c r="A883">
        <v>882</v>
      </c>
      <c r="B883">
        <v>6.1</v>
      </c>
      <c r="C883">
        <v>60</v>
      </c>
      <c r="D883" t="s">
        <v>1070</v>
      </c>
    </row>
    <row r="884" spans="1:4" x14ac:dyDescent="0.25">
      <c r="A884">
        <v>883</v>
      </c>
      <c r="B884">
        <v>6.52</v>
      </c>
      <c r="C884">
        <v>60</v>
      </c>
      <c r="D884" t="s">
        <v>1073</v>
      </c>
    </row>
    <row r="885" spans="1:4" x14ac:dyDescent="0.25">
      <c r="A885">
        <v>884</v>
      </c>
      <c r="B885">
        <v>6.67</v>
      </c>
      <c r="C885">
        <v>60</v>
      </c>
      <c r="D885" t="s">
        <v>1069</v>
      </c>
    </row>
    <row r="886" spans="1:4" x14ac:dyDescent="0.25">
      <c r="A886">
        <v>885</v>
      </c>
      <c r="B886">
        <v>6.22</v>
      </c>
      <c r="C886">
        <v>60</v>
      </c>
      <c r="D886" t="s">
        <v>1107</v>
      </c>
    </row>
    <row r="887" spans="1:4" x14ac:dyDescent="0.25">
      <c r="A887">
        <v>886</v>
      </c>
      <c r="B887">
        <v>6.44</v>
      </c>
      <c r="C887">
        <v>90</v>
      </c>
      <c r="D887" t="s">
        <v>1069</v>
      </c>
    </row>
    <row r="888" spans="1:4" x14ac:dyDescent="0.25">
      <c r="A888">
        <v>887</v>
      </c>
      <c r="B888">
        <v>6.7</v>
      </c>
      <c r="C888">
        <v>60</v>
      </c>
      <c r="D888" t="s">
        <v>1082</v>
      </c>
    </row>
    <row r="889" spans="1:4" x14ac:dyDescent="0.25">
      <c r="A889">
        <v>888</v>
      </c>
      <c r="B889">
        <v>6.39</v>
      </c>
      <c r="C889">
        <v>60</v>
      </c>
      <c r="D889" t="s">
        <v>1077</v>
      </c>
    </row>
    <row r="890" spans="1:4" x14ac:dyDescent="0.25">
      <c r="A890">
        <v>889</v>
      </c>
      <c r="B890">
        <v>6.53</v>
      </c>
      <c r="C890">
        <v>60</v>
      </c>
      <c r="D890" t="s">
        <v>1077</v>
      </c>
    </row>
    <row r="891" spans="1:4" x14ac:dyDescent="0.25">
      <c r="A891">
        <v>890</v>
      </c>
      <c r="B891">
        <v>6.2</v>
      </c>
      <c r="C891">
        <v>60</v>
      </c>
      <c r="D891" t="s">
        <v>1132</v>
      </c>
    </row>
    <row r="892" spans="1:4" x14ac:dyDescent="0.25">
      <c r="A892">
        <v>891</v>
      </c>
      <c r="B892">
        <v>6</v>
      </c>
      <c r="C892">
        <v>60</v>
      </c>
      <c r="D892" t="s">
        <v>1126</v>
      </c>
    </row>
    <row r="893" spans="1:4" x14ac:dyDescent="0.25">
      <c r="A893">
        <v>892</v>
      </c>
      <c r="B893">
        <v>5</v>
      </c>
      <c r="C893">
        <v>60</v>
      </c>
      <c r="D893" t="s">
        <v>1117</v>
      </c>
    </row>
    <row r="894" spans="1:4" x14ac:dyDescent="0.25">
      <c r="A894">
        <v>893</v>
      </c>
      <c r="B894">
        <v>6.71</v>
      </c>
      <c r="C894">
        <v>120</v>
      </c>
      <c r="D894" t="s">
        <v>1080</v>
      </c>
    </row>
    <row r="895" spans="1:4" x14ac:dyDescent="0.25">
      <c r="A895">
        <v>894</v>
      </c>
      <c r="B895">
        <v>6.58</v>
      </c>
      <c r="C895">
        <v>60</v>
      </c>
      <c r="D895" t="s">
        <v>1068</v>
      </c>
    </row>
    <row r="896" spans="1:4" x14ac:dyDescent="0.25">
      <c r="A896">
        <v>895</v>
      </c>
      <c r="B896">
        <v>6.5</v>
      </c>
      <c r="C896">
        <v>60</v>
      </c>
      <c r="D896" t="s">
        <v>1073</v>
      </c>
    </row>
    <row r="897" spans="1:4" x14ac:dyDescent="0.25">
      <c r="A897">
        <v>896</v>
      </c>
      <c r="B897">
        <v>6.83</v>
      </c>
      <c r="C897">
        <v>120</v>
      </c>
      <c r="D897" t="s">
        <v>1079</v>
      </c>
    </row>
    <row r="898" spans="1:4" x14ac:dyDescent="0.25">
      <c r="A898">
        <v>897</v>
      </c>
      <c r="B898">
        <v>6.43</v>
      </c>
      <c r="C898">
        <v>90</v>
      </c>
      <c r="D898" t="s">
        <v>1069</v>
      </c>
    </row>
    <row r="899" spans="1:4" x14ac:dyDescent="0.25">
      <c r="A899">
        <v>898</v>
      </c>
      <c r="B899">
        <v>6.5</v>
      </c>
      <c r="C899">
        <v>90</v>
      </c>
      <c r="D899" t="s">
        <v>1073</v>
      </c>
    </row>
    <row r="900" spans="1:4" x14ac:dyDescent="0.25">
      <c r="A900">
        <v>899</v>
      </c>
      <c r="B900">
        <v>6.52</v>
      </c>
      <c r="C900">
        <v>60</v>
      </c>
      <c r="D900" t="s">
        <v>1073</v>
      </c>
    </row>
    <row r="901" spans="1:4" x14ac:dyDescent="0.25">
      <c r="A901">
        <v>900</v>
      </c>
      <c r="B901">
        <v>6.6</v>
      </c>
      <c r="C901">
        <v>60</v>
      </c>
      <c r="D901" t="s">
        <v>1071</v>
      </c>
    </row>
    <row r="902" spans="1:4" x14ac:dyDescent="0.25">
      <c r="A902">
        <v>901</v>
      </c>
      <c r="B902">
        <v>6.6</v>
      </c>
      <c r="C902">
        <v>90</v>
      </c>
      <c r="D902" t="s">
        <v>1073</v>
      </c>
    </row>
    <row r="903" spans="1:4" x14ac:dyDescent="0.25">
      <c r="A903">
        <v>902</v>
      </c>
      <c r="B903">
        <v>6.9</v>
      </c>
      <c r="C903">
        <v>120</v>
      </c>
      <c r="D903" t="s">
        <v>1079</v>
      </c>
    </row>
    <row r="904" spans="1:4" x14ac:dyDescent="0.25">
      <c r="A904">
        <v>903</v>
      </c>
      <c r="B904">
        <v>6.5</v>
      </c>
      <c r="C904">
        <v>60</v>
      </c>
      <c r="D904" t="s">
        <v>1073</v>
      </c>
    </row>
    <row r="905" spans="1:4" x14ac:dyDescent="0.25">
      <c r="A905">
        <v>904</v>
      </c>
      <c r="B905">
        <v>6.55</v>
      </c>
      <c r="C905">
        <v>120</v>
      </c>
      <c r="D905" t="s">
        <v>1069</v>
      </c>
    </row>
    <row r="906" spans="1:4" x14ac:dyDescent="0.25">
      <c r="A906">
        <v>905</v>
      </c>
      <c r="B906">
        <v>6</v>
      </c>
      <c r="C906">
        <v>60</v>
      </c>
      <c r="D906" t="s">
        <v>1106</v>
      </c>
    </row>
    <row r="907" spans="1:4" x14ac:dyDescent="0.25">
      <c r="A907">
        <v>906</v>
      </c>
      <c r="B907">
        <v>7.6</v>
      </c>
      <c r="C907">
        <v>120</v>
      </c>
      <c r="D907" t="s">
        <v>1102</v>
      </c>
    </row>
    <row r="908" spans="1:4" x14ac:dyDescent="0.25">
      <c r="A908">
        <v>907</v>
      </c>
      <c r="B908">
        <v>6.55</v>
      </c>
      <c r="C908">
        <v>120</v>
      </c>
      <c r="D908" t="s">
        <v>1069</v>
      </c>
    </row>
    <row r="909" spans="1:4" x14ac:dyDescent="0.25">
      <c r="A909">
        <v>908</v>
      </c>
      <c r="B909">
        <v>6.67</v>
      </c>
      <c r="C909">
        <v>144</v>
      </c>
      <c r="D909" t="s">
        <v>1077</v>
      </c>
    </row>
    <row r="910" spans="1:4" x14ac:dyDescent="0.25">
      <c r="A910">
        <v>909</v>
      </c>
      <c r="B910">
        <v>6.7</v>
      </c>
      <c r="C910">
        <v>120</v>
      </c>
      <c r="D910" t="s">
        <v>1067</v>
      </c>
    </row>
    <row r="911" spans="1:4" x14ac:dyDescent="0.25">
      <c r="A911">
        <v>910</v>
      </c>
      <c r="B911">
        <v>6.7</v>
      </c>
      <c r="C911">
        <v>120</v>
      </c>
      <c r="D911" t="s">
        <v>1067</v>
      </c>
    </row>
    <row r="912" spans="1:4" x14ac:dyDescent="0.25">
      <c r="A912">
        <v>911</v>
      </c>
      <c r="B912">
        <v>6.5</v>
      </c>
      <c r="C912">
        <v>60</v>
      </c>
      <c r="D912" t="s">
        <v>1069</v>
      </c>
    </row>
    <row r="913" spans="1:4" x14ac:dyDescent="0.25">
      <c r="A913">
        <v>912</v>
      </c>
      <c r="B913">
        <v>6.5</v>
      </c>
      <c r="C913">
        <v>60</v>
      </c>
      <c r="D913" t="s">
        <v>1088</v>
      </c>
    </row>
    <row r="914" spans="1:4" x14ac:dyDescent="0.25">
      <c r="A914">
        <v>913</v>
      </c>
      <c r="B914">
        <v>6.7</v>
      </c>
      <c r="C914">
        <v>60</v>
      </c>
      <c r="D914" t="s">
        <v>1105</v>
      </c>
    </row>
    <row r="915" spans="1:4" x14ac:dyDescent="0.25">
      <c r="A915">
        <v>914</v>
      </c>
      <c r="B915">
        <v>6.67</v>
      </c>
      <c r="C915">
        <v>120</v>
      </c>
      <c r="D915" t="s">
        <v>1067</v>
      </c>
    </row>
    <row r="916" spans="1:4" x14ac:dyDescent="0.25">
      <c r="A916">
        <v>915</v>
      </c>
      <c r="B916">
        <v>6.58</v>
      </c>
      <c r="C916">
        <v>120</v>
      </c>
      <c r="D916" t="s">
        <v>1067</v>
      </c>
    </row>
    <row r="917" spans="1:4" x14ac:dyDescent="0.25">
      <c r="A917">
        <v>916</v>
      </c>
      <c r="B917">
        <v>6.44</v>
      </c>
      <c r="C917">
        <v>120</v>
      </c>
      <c r="D917" t="s">
        <v>1069</v>
      </c>
    </row>
    <row r="918" spans="1:4" x14ac:dyDescent="0.25">
      <c r="A918">
        <v>917</v>
      </c>
      <c r="B918">
        <v>8.0299999999999994</v>
      </c>
      <c r="C918">
        <v>120</v>
      </c>
      <c r="D918" t="s">
        <v>1083</v>
      </c>
    </row>
    <row r="919" spans="1:4" x14ac:dyDescent="0.25">
      <c r="A919">
        <v>918</v>
      </c>
      <c r="B919">
        <v>6.62</v>
      </c>
      <c r="C919">
        <v>120</v>
      </c>
      <c r="D919" t="s">
        <v>1069</v>
      </c>
    </row>
    <row r="920" spans="1:4" x14ac:dyDescent="0.25">
      <c r="A920">
        <v>919</v>
      </c>
      <c r="B920">
        <v>6.6</v>
      </c>
      <c r="C920">
        <v>90</v>
      </c>
      <c r="D920" t="s">
        <v>1071</v>
      </c>
    </row>
    <row r="921" spans="1:4" x14ac:dyDescent="0.25">
      <c r="A921">
        <v>920</v>
      </c>
      <c r="B921">
        <v>6.67</v>
      </c>
      <c r="C921">
        <v>120</v>
      </c>
      <c r="D921" t="s">
        <v>1069</v>
      </c>
    </row>
    <row r="922" spans="1:4" x14ac:dyDescent="0.25">
      <c r="A922">
        <v>921</v>
      </c>
      <c r="B922">
        <v>6.7</v>
      </c>
      <c r="C922">
        <v>60</v>
      </c>
      <c r="D922" t="s">
        <v>1069</v>
      </c>
    </row>
    <row r="923" spans="1:4" x14ac:dyDescent="0.25">
      <c r="A923">
        <v>922</v>
      </c>
      <c r="B923">
        <v>6.67</v>
      </c>
      <c r="C923">
        <v>120</v>
      </c>
      <c r="D923" t="s">
        <v>1105</v>
      </c>
    </row>
    <row r="924" spans="1:4" x14ac:dyDescent="0.25">
      <c r="A924">
        <v>923</v>
      </c>
      <c r="B924">
        <v>6.6</v>
      </c>
      <c r="C924">
        <v>90</v>
      </c>
      <c r="D924" t="s">
        <v>1068</v>
      </c>
    </row>
    <row r="925" spans="1:4" x14ac:dyDescent="0.25">
      <c r="A925">
        <v>924</v>
      </c>
      <c r="B925">
        <v>6.1</v>
      </c>
      <c r="C925">
        <v>120</v>
      </c>
      <c r="D925" t="s">
        <v>1070</v>
      </c>
    </row>
    <row r="926" spans="1:4" x14ac:dyDescent="0.25">
      <c r="A926">
        <v>925</v>
      </c>
      <c r="B926">
        <v>6.8</v>
      </c>
      <c r="C926">
        <v>165</v>
      </c>
      <c r="D926" t="s">
        <v>1069</v>
      </c>
    </row>
    <row r="927" spans="1:4" x14ac:dyDescent="0.25">
      <c r="A927">
        <v>926</v>
      </c>
      <c r="B927">
        <v>6.52</v>
      </c>
      <c r="C927">
        <v>60</v>
      </c>
      <c r="D927" t="s">
        <v>1073</v>
      </c>
    </row>
    <row r="928" spans="1:4" x14ac:dyDescent="0.25">
      <c r="A928">
        <v>927</v>
      </c>
      <c r="B928">
        <v>6.51</v>
      </c>
      <c r="C928">
        <v>144</v>
      </c>
      <c r="D928" t="s">
        <v>1069</v>
      </c>
    </row>
    <row r="929" spans="1:4" x14ac:dyDescent="0.25">
      <c r="A929">
        <v>928</v>
      </c>
      <c r="B929">
        <v>6.51</v>
      </c>
      <c r="C929">
        <v>60</v>
      </c>
      <c r="D929" t="s">
        <v>1073</v>
      </c>
    </row>
    <row r="930" spans="1:4" x14ac:dyDescent="0.25">
      <c r="A930">
        <v>929</v>
      </c>
      <c r="B930">
        <v>6.5</v>
      </c>
      <c r="C930">
        <v>90</v>
      </c>
      <c r="D930" t="s">
        <v>1069</v>
      </c>
    </row>
    <row r="931" spans="1:4" x14ac:dyDescent="0.25">
      <c r="A931">
        <v>930</v>
      </c>
      <c r="B931">
        <v>6.67</v>
      </c>
      <c r="C931">
        <v>120</v>
      </c>
      <c r="D931" t="s">
        <v>1069</v>
      </c>
    </row>
    <row r="932" spans="1:4" x14ac:dyDescent="0.25">
      <c r="A932">
        <v>931</v>
      </c>
      <c r="B932">
        <v>6.57</v>
      </c>
      <c r="C932">
        <v>120</v>
      </c>
      <c r="D932" t="s">
        <v>1077</v>
      </c>
    </row>
    <row r="933" spans="1:4" x14ac:dyDescent="0.25">
      <c r="A933">
        <v>932</v>
      </c>
      <c r="B933">
        <v>6.51</v>
      </c>
      <c r="C933">
        <v>60</v>
      </c>
      <c r="D933" t="s">
        <v>1095</v>
      </c>
    </row>
    <row r="934" spans="1:4" x14ac:dyDescent="0.25">
      <c r="A934">
        <v>933</v>
      </c>
      <c r="B934">
        <v>6.6</v>
      </c>
      <c r="C934">
        <v>120</v>
      </c>
      <c r="D934" t="s">
        <v>1067</v>
      </c>
    </row>
    <row r="935" spans="1:4" x14ac:dyDescent="0.25">
      <c r="A935">
        <v>934</v>
      </c>
      <c r="B935">
        <v>6.62</v>
      </c>
      <c r="C935">
        <v>120</v>
      </c>
      <c r="D935" t="s">
        <v>1069</v>
      </c>
    </row>
    <row r="936" spans="1:4" x14ac:dyDescent="0.25">
      <c r="A936">
        <v>935</v>
      </c>
      <c r="B936">
        <v>6.52</v>
      </c>
      <c r="C936">
        <v>60</v>
      </c>
      <c r="D936" t="s">
        <v>1073</v>
      </c>
    </row>
    <row r="937" spans="1:4" x14ac:dyDescent="0.25">
      <c r="A937">
        <v>936</v>
      </c>
      <c r="B937">
        <v>6.4</v>
      </c>
      <c r="C937">
        <v>60</v>
      </c>
      <c r="D937" t="s">
        <v>1073</v>
      </c>
    </row>
    <row r="938" spans="1:4" x14ac:dyDescent="0.25">
      <c r="A938">
        <v>937</v>
      </c>
      <c r="B938">
        <v>6.43</v>
      </c>
      <c r="C938">
        <v>120</v>
      </c>
      <c r="D938" t="s">
        <v>1069</v>
      </c>
    </row>
    <row r="939" spans="1:4" x14ac:dyDescent="0.25">
      <c r="A939">
        <v>938</v>
      </c>
      <c r="B939">
        <v>6.34</v>
      </c>
      <c r="C939">
        <v>60</v>
      </c>
      <c r="D939" t="s">
        <v>1069</v>
      </c>
    </row>
    <row r="940" spans="1:4" x14ac:dyDescent="0.25">
      <c r="A940">
        <v>939</v>
      </c>
      <c r="B940">
        <v>6.5</v>
      </c>
      <c r="C940">
        <v>90</v>
      </c>
      <c r="D940" t="s">
        <v>1073</v>
      </c>
    </row>
    <row r="941" spans="1:4" x14ac:dyDescent="0.25">
      <c r="A941">
        <v>940</v>
      </c>
      <c r="B941">
        <v>6.4</v>
      </c>
      <c r="C941">
        <v>60</v>
      </c>
      <c r="D941" t="s">
        <v>1077</v>
      </c>
    </row>
    <row r="942" spans="1:4" x14ac:dyDescent="0.25">
      <c r="A942">
        <v>941</v>
      </c>
      <c r="B942">
        <v>6.5</v>
      </c>
      <c r="C942">
        <v>60</v>
      </c>
      <c r="D942" t="s">
        <v>1073</v>
      </c>
    </row>
    <row r="943" spans="1:4" x14ac:dyDescent="0.25">
      <c r="A943">
        <v>942</v>
      </c>
      <c r="B943">
        <v>6.53</v>
      </c>
      <c r="C943">
        <v>60</v>
      </c>
      <c r="D943" t="s">
        <v>1073</v>
      </c>
    </row>
    <row r="944" spans="1:4" x14ac:dyDescent="0.25">
      <c r="A944">
        <v>943</v>
      </c>
      <c r="B944">
        <v>6.44</v>
      </c>
      <c r="C944">
        <v>60</v>
      </c>
      <c r="D944" t="s">
        <v>1069</v>
      </c>
    </row>
    <row r="945" spans="1:4" x14ac:dyDescent="0.25">
      <c r="A945">
        <v>944</v>
      </c>
      <c r="B945">
        <v>6.5</v>
      </c>
      <c r="C945">
        <v>90</v>
      </c>
      <c r="D945" t="s">
        <v>1095</v>
      </c>
    </row>
    <row r="946" spans="1:4" x14ac:dyDescent="0.25">
      <c r="A946">
        <v>945</v>
      </c>
      <c r="B946">
        <v>6.5</v>
      </c>
      <c r="C946">
        <v>60</v>
      </c>
      <c r="D946" t="s">
        <v>1073</v>
      </c>
    </row>
    <row r="947" spans="1:4" x14ac:dyDescent="0.25">
      <c r="A947">
        <v>946</v>
      </c>
      <c r="B947">
        <v>6.09</v>
      </c>
      <c r="C947">
        <v>60</v>
      </c>
      <c r="D947" t="s">
        <v>1107</v>
      </c>
    </row>
    <row r="948" spans="1:4" x14ac:dyDescent="0.25">
      <c r="A948">
        <v>947</v>
      </c>
      <c r="B948">
        <v>6.5</v>
      </c>
      <c r="C948">
        <v>60</v>
      </c>
      <c r="D948" t="s">
        <v>1073</v>
      </c>
    </row>
    <row r="949" spans="1:4" x14ac:dyDescent="0.25">
      <c r="A949">
        <v>948</v>
      </c>
      <c r="B949">
        <v>6.67</v>
      </c>
      <c r="C949">
        <v>90</v>
      </c>
      <c r="D949" t="s">
        <v>1077</v>
      </c>
    </row>
    <row r="950" spans="1:4" x14ac:dyDescent="0.25">
      <c r="A950">
        <v>949</v>
      </c>
      <c r="B950">
        <v>6.5</v>
      </c>
      <c r="C950">
        <v>60</v>
      </c>
      <c r="D950" t="s">
        <v>1125</v>
      </c>
    </row>
    <row r="951" spans="1:4" x14ac:dyDescent="0.25">
      <c r="A951">
        <v>950</v>
      </c>
      <c r="B951">
        <v>6.55</v>
      </c>
      <c r="C951">
        <v>90</v>
      </c>
      <c r="D951" t="s">
        <v>1069</v>
      </c>
    </row>
    <row r="952" spans="1:4" x14ac:dyDescent="0.25">
      <c r="A952">
        <v>951</v>
      </c>
      <c r="B952">
        <v>6.5</v>
      </c>
      <c r="C952">
        <v>60</v>
      </c>
      <c r="D952" t="s">
        <v>1145</v>
      </c>
    </row>
    <row r="953" spans="1:4" x14ac:dyDescent="0.25">
      <c r="A953">
        <v>952</v>
      </c>
      <c r="B953">
        <v>6.53</v>
      </c>
      <c r="C953">
        <v>60</v>
      </c>
      <c r="D953" t="s">
        <v>1146</v>
      </c>
    </row>
    <row r="954" spans="1:4" x14ac:dyDescent="0.25">
      <c r="A954">
        <v>953</v>
      </c>
      <c r="B954">
        <v>6.4</v>
      </c>
      <c r="C954">
        <v>60</v>
      </c>
      <c r="D954" t="s">
        <v>1088</v>
      </c>
    </row>
    <row r="955" spans="1:4" x14ac:dyDescent="0.25">
      <c r="A955">
        <v>954</v>
      </c>
      <c r="B955">
        <v>6.1</v>
      </c>
      <c r="C955">
        <v>60</v>
      </c>
      <c r="D955" t="s">
        <v>1147</v>
      </c>
    </row>
    <row r="956" spans="1:4" x14ac:dyDescent="0.25">
      <c r="A956">
        <v>955</v>
      </c>
      <c r="B956">
        <v>8</v>
      </c>
      <c r="C956">
        <v>60</v>
      </c>
      <c r="D956" t="s">
        <v>1133</v>
      </c>
    </row>
    <row r="957" spans="1:4" x14ac:dyDescent="0.25">
      <c r="A957">
        <v>956</v>
      </c>
      <c r="B957">
        <v>6.4</v>
      </c>
      <c r="C957">
        <v>60</v>
      </c>
      <c r="D957" t="s">
        <v>1077</v>
      </c>
    </row>
    <row r="958" spans="1:4" x14ac:dyDescent="0.25">
      <c r="A958">
        <v>957</v>
      </c>
      <c r="B958">
        <v>6</v>
      </c>
      <c r="C958">
        <v>60</v>
      </c>
      <c r="D958" t="s">
        <v>1148</v>
      </c>
    </row>
    <row r="959" spans="1:4" x14ac:dyDescent="0.25">
      <c r="A959">
        <v>958</v>
      </c>
      <c r="B959">
        <v>5.2</v>
      </c>
      <c r="C959">
        <v>60</v>
      </c>
      <c r="D959" t="s">
        <v>1087</v>
      </c>
    </row>
    <row r="960" spans="1:4" x14ac:dyDescent="0.25">
      <c r="A960">
        <v>959</v>
      </c>
      <c r="B960">
        <v>6.71</v>
      </c>
      <c r="C960">
        <v>60</v>
      </c>
      <c r="D960" t="s">
        <v>1097</v>
      </c>
    </row>
    <row r="961" spans="1:4" x14ac:dyDescent="0.25">
      <c r="A961">
        <v>960</v>
      </c>
      <c r="B961">
        <v>6.1</v>
      </c>
      <c r="C961">
        <v>60</v>
      </c>
      <c r="D961" t="s">
        <v>1088</v>
      </c>
    </row>
    <row r="962" spans="1:4" x14ac:dyDescent="0.25">
      <c r="A962">
        <v>961</v>
      </c>
      <c r="B962">
        <v>6.75</v>
      </c>
      <c r="C962">
        <v>90</v>
      </c>
      <c r="D962" t="s">
        <v>1073</v>
      </c>
    </row>
    <row r="963" spans="1:4" x14ac:dyDescent="0.25">
      <c r="A963">
        <v>962</v>
      </c>
      <c r="B963">
        <v>6.56</v>
      </c>
      <c r="C963">
        <v>90</v>
      </c>
      <c r="D963" t="s">
        <v>1071</v>
      </c>
    </row>
    <row r="964" spans="1:4" x14ac:dyDescent="0.25">
      <c r="A964">
        <v>963</v>
      </c>
      <c r="B964">
        <v>6.3</v>
      </c>
      <c r="C964">
        <v>60</v>
      </c>
      <c r="D964" t="s">
        <v>1077</v>
      </c>
    </row>
    <row r="965" spans="1:4" x14ac:dyDescent="0.25">
      <c r="A965">
        <v>964</v>
      </c>
      <c r="B965">
        <v>6.5</v>
      </c>
      <c r="C965">
        <v>60</v>
      </c>
      <c r="D965" t="s">
        <v>1095</v>
      </c>
    </row>
    <row r="966" spans="1:4" x14ac:dyDescent="0.25">
      <c r="A966">
        <v>965</v>
      </c>
      <c r="B966">
        <v>6.67</v>
      </c>
      <c r="C966">
        <v>144</v>
      </c>
      <c r="D966" t="s">
        <v>1069</v>
      </c>
    </row>
    <row r="967" spans="1:4" x14ac:dyDescent="0.25">
      <c r="A967">
        <v>966</v>
      </c>
      <c r="B967">
        <v>6.82</v>
      </c>
      <c r="C967">
        <v>60</v>
      </c>
      <c r="D967" t="s">
        <v>1088</v>
      </c>
    </row>
    <row r="968" spans="1:4" x14ac:dyDescent="0.25">
      <c r="A968">
        <v>967</v>
      </c>
      <c r="B968">
        <v>5.86</v>
      </c>
      <c r="C968">
        <v>60</v>
      </c>
      <c r="D968" t="s">
        <v>1132</v>
      </c>
    </row>
    <row r="969" spans="1:4" x14ac:dyDescent="0.25">
      <c r="A969">
        <v>968</v>
      </c>
      <c r="B969">
        <v>6.43</v>
      </c>
      <c r="C969">
        <v>120</v>
      </c>
      <c r="D969" t="s">
        <v>1082</v>
      </c>
    </row>
    <row r="970" spans="1:4" x14ac:dyDescent="0.25">
      <c r="A970">
        <v>969</v>
      </c>
      <c r="B970">
        <v>6.6</v>
      </c>
      <c r="C970">
        <v>144</v>
      </c>
      <c r="D970" t="s">
        <v>1069</v>
      </c>
    </row>
    <row r="971" spans="1:4" x14ac:dyDescent="0.25">
      <c r="A971">
        <v>970</v>
      </c>
      <c r="B971">
        <v>6.7</v>
      </c>
      <c r="C971">
        <v>120</v>
      </c>
      <c r="D971" t="s">
        <v>1069</v>
      </c>
    </row>
    <row r="972" spans="1:4" x14ac:dyDescent="0.25">
      <c r="A972">
        <v>971</v>
      </c>
      <c r="B972">
        <v>6.5</v>
      </c>
      <c r="C972">
        <v>60</v>
      </c>
      <c r="D972" t="s">
        <v>1073</v>
      </c>
    </row>
    <row r="973" spans="1:4" x14ac:dyDescent="0.25">
      <c r="A973">
        <v>972</v>
      </c>
      <c r="B973">
        <v>6.73</v>
      </c>
      <c r="C973">
        <v>120</v>
      </c>
      <c r="D973" t="s">
        <v>1069</v>
      </c>
    </row>
    <row r="974" spans="1:4" x14ac:dyDescent="0.25">
      <c r="A974">
        <v>973</v>
      </c>
      <c r="B974">
        <v>5</v>
      </c>
      <c r="C974">
        <v>60</v>
      </c>
      <c r="D974" t="s">
        <v>1123</v>
      </c>
    </row>
    <row r="975" spans="1:4" x14ac:dyDescent="0.25">
      <c r="A975">
        <v>974</v>
      </c>
      <c r="B975">
        <v>6.73</v>
      </c>
      <c r="C975">
        <v>120</v>
      </c>
      <c r="D975" t="s">
        <v>1096</v>
      </c>
    </row>
    <row r="976" spans="1:4" x14ac:dyDescent="0.25">
      <c r="A976">
        <v>975</v>
      </c>
      <c r="B976">
        <v>8.0299999999999994</v>
      </c>
      <c r="C976">
        <v>120</v>
      </c>
      <c r="D976" t="s">
        <v>1083</v>
      </c>
    </row>
    <row r="977" spans="1:4" x14ac:dyDescent="0.25">
      <c r="A977">
        <v>976</v>
      </c>
      <c r="B977">
        <v>6.67</v>
      </c>
      <c r="C977">
        <v>120</v>
      </c>
      <c r="D977" t="s">
        <v>1079</v>
      </c>
    </row>
    <row r="978" spans="1:4" x14ac:dyDescent="0.25">
      <c r="A978">
        <v>977</v>
      </c>
      <c r="B978">
        <v>6.5</v>
      </c>
      <c r="C978">
        <v>60</v>
      </c>
      <c r="D978" t="s">
        <v>1073</v>
      </c>
    </row>
    <row r="979" spans="1:4" x14ac:dyDescent="0.25">
      <c r="A979">
        <v>978</v>
      </c>
      <c r="B979">
        <v>6.6</v>
      </c>
      <c r="C979">
        <v>144</v>
      </c>
      <c r="D979" t="s">
        <v>1079</v>
      </c>
    </row>
    <row r="980" spans="1:4" x14ac:dyDescent="0.25">
      <c r="A980">
        <v>979</v>
      </c>
      <c r="B980">
        <v>6.8</v>
      </c>
      <c r="C980">
        <v>60</v>
      </c>
      <c r="D980" t="s">
        <v>1069</v>
      </c>
    </row>
    <row r="981" spans="1:4" x14ac:dyDescent="0.25">
      <c r="A981">
        <v>980</v>
      </c>
      <c r="B981">
        <v>6.5</v>
      </c>
      <c r="C981">
        <v>60</v>
      </c>
      <c r="D981" t="s">
        <v>1069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8AABF-AF1A-41C5-9A6B-E06E363E8B8B}">
  <dimension ref="A1:G982"/>
  <sheetViews>
    <sheetView workbookViewId="0">
      <selection activeCell="D71" sqref="D71:D974"/>
    </sheetView>
  </sheetViews>
  <sheetFormatPr defaultRowHeight="15" x14ac:dyDescent="0.25"/>
  <cols>
    <col min="1" max="1" width="10" customWidth="1"/>
    <col min="2" max="2" width="10.42578125" customWidth="1"/>
    <col min="3" max="3" width="19.140625" customWidth="1"/>
    <col min="4" max="4" width="20" customWidth="1"/>
    <col min="6" max="6" width="21" customWidth="1"/>
    <col min="7" max="7" width="21.85546875" customWidth="1"/>
  </cols>
  <sheetData>
    <row r="1" spans="1:7" x14ac:dyDescent="0.25">
      <c r="A1" s="1" t="s">
        <v>1149</v>
      </c>
      <c r="B1" s="2" t="s">
        <v>1150</v>
      </c>
      <c r="C1" s="1" t="s">
        <v>18</v>
      </c>
      <c r="D1" s="1" t="s">
        <v>19</v>
      </c>
      <c r="E1" s="1" t="s">
        <v>20</v>
      </c>
      <c r="F1" s="1" t="s">
        <v>21</v>
      </c>
      <c r="G1" s="1" t="s">
        <v>22</v>
      </c>
    </row>
    <row r="2" spans="1:7" x14ac:dyDescent="0.25">
      <c r="A2">
        <v>1</v>
      </c>
      <c r="B2">
        <v>1</v>
      </c>
      <c r="C2">
        <v>3</v>
      </c>
      <c r="D2">
        <v>1</v>
      </c>
      <c r="E2" t="s">
        <v>28</v>
      </c>
      <c r="F2">
        <v>50</v>
      </c>
      <c r="G2">
        <v>16</v>
      </c>
    </row>
    <row r="3" spans="1:7" x14ac:dyDescent="0.25">
      <c r="A3">
        <v>2</v>
      </c>
      <c r="B3">
        <v>1</v>
      </c>
      <c r="C3">
        <v>3</v>
      </c>
      <c r="D3">
        <v>1</v>
      </c>
      <c r="E3" t="s">
        <v>28</v>
      </c>
      <c r="F3">
        <v>64</v>
      </c>
      <c r="G3">
        <v>16</v>
      </c>
    </row>
    <row r="4" spans="1:7" x14ac:dyDescent="0.25">
      <c r="A4">
        <v>3</v>
      </c>
      <c r="B4">
        <v>2</v>
      </c>
      <c r="C4">
        <v>3</v>
      </c>
      <c r="D4">
        <v>1</v>
      </c>
      <c r="E4" t="s">
        <v>28</v>
      </c>
      <c r="F4">
        <v>50</v>
      </c>
      <c r="G4">
        <v>13</v>
      </c>
    </row>
    <row r="5" spans="1:7" x14ac:dyDescent="0.25">
      <c r="A5">
        <v>4</v>
      </c>
      <c r="B5">
        <v>3</v>
      </c>
      <c r="C5">
        <v>3</v>
      </c>
      <c r="D5">
        <v>1</v>
      </c>
      <c r="E5" t="s">
        <v>28</v>
      </c>
      <c r="F5">
        <v>50</v>
      </c>
      <c r="G5">
        <v>16</v>
      </c>
    </row>
    <row r="6" spans="1:7" x14ac:dyDescent="0.25">
      <c r="A6">
        <v>5</v>
      </c>
      <c r="B6">
        <v>4</v>
      </c>
      <c r="C6">
        <v>3</v>
      </c>
      <c r="D6">
        <v>1</v>
      </c>
      <c r="E6" t="s">
        <v>28</v>
      </c>
      <c r="F6">
        <v>108</v>
      </c>
      <c r="G6">
        <v>16</v>
      </c>
    </row>
    <row r="7" spans="1:7" x14ac:dyDescent="0.25">
      <c r="A7">
        <v>6</v>
      </c>
      <c r="B7">
        <v>2</v>
      </c>
      <c r="C7">
        <v>3</v>
      </c>
      <c r="D7">
        <v>1</v>
      </c>
      <c r="E7" t="s">
        <v>28</v>
      </c>
      <c r="F7">
        <v>50</v>
      </c>
      <c r="G7">
        <v>8</v>
      </c>
    </row>
    <row r="8" spans="1:7" x14ac:dyDescent="0.25">
      <c r="A8">
        <v>7</v>
      </c>
      <c r="B8">
        <v>5</v>
      </c>
      <c r="C8">
        <v>2</v>
      </c>
      <c r="D8">
        <v>1</v>
      </c>
      <c r="E8" t="s">
        <v>42</v>
      </c>
      <c r="F8">
        <v>12</v>
      </c>
      <c r="G8">
        <v>12</v>
      </c>
    </row>
    <row r="9" spans="1:7" x14ac:dyDescent="0.25">
      <c r="A9">
        <v>8</v>
      </c>
      <c r="B9">
        <v>6</v>
      </c>
      <c r="C9">
        <v>3</v>
      </c>
      <c r="D9">
        <v>1</v>
      </c>
      <c r="E9" t="s">
        <v>28</v>
      </c>
      <c r="F9">
        <v>200</v>
      </c>
      <c r="G9">
        <v>16</v>
      </c>
    </row>
    <row r="10" spans="1:7" x14ac:dyDescent="0.25">
      <c r="A10">
        <v>9</v>
      </c>
      <c r="B10">
        <v>7</v>
      </c>
      <c r="C10">
        <v>2</v>
      </c>
      <c r="D10">
        <v>1</v>
      </c>
      <c r="E10" t="s">
        <v>28</v>
      </c>
      <c r="F10">
        <v>50</v>
      </c>
      <c r="G10">
        <v>16</v>
      </c>
    </row>
    <row r="11" spans="1:7" x14ac:dyDescent="0.25">
      <c r="A11">
        <v>10</v>
      </c>
      <c r="B11">
        <v>1</v>
      </c>
      <c r="C11">
        <v>3</v>
      </c>
      <c r="D11">
        <v>1</v>
      </c>
      <c r="E11" t="s">
        <v>28</v>
      </c>
      <c r="F11">
        <v>50</v>
      </c>
      <c r="G11">
        <v>32</v>
      </c>
    </row>
    <row r="12" spans="1:7" x14ac:dyDescent="0.25">
      <c r="A12">
        <v>11</v>
      </c>
      <c r="B12">
        <v>4</v>
      </c>
      <c r="C12">
        <v>2</v>
      </c>
      <c r="D12">
        <v>1</v>
      </c>
      <c r="E12" t="s">
        <v>28</v>
      </c>
      <c r="F12">
        <v>108</v>
      </c>
      <c r="G12">
        <v>16</v>
      </c>
    </row>
    <row r="13" spans="1:7" x14ac:dyDescent="0.25">
      <c r="A13">
        <v>12</v>
      </c>
      <c r="B13">
        <v>8</v>
      </c>
      <c r="C13">
        <v>2</v>
      </c>
      <c r="D13">
        <v>1</v>
      </c>
      <c r="E13" t="s">
        <v>28</v>
      </c>
      <c r="F13">
        <v>50</v>
      </c>
      <c r="G13">
        <v>8</v>
      </c>
    </row>
    <row r="14" spans="1:7" x14ac:dyDescent="0.25">
      <c r="A14">
        <v>13</v>
      </c>
      <c r="B14">
        <v>6</v>
      </c>
      <c r="C14">
        <v>3</v>
      </c>
      <c r="D14">
        <v>1</v>
      </c>
      <c r="E14" t="s">
        <v>28</v>
      </c>
      <c r="F14">
        <v>50</v>
      </c>
      <c r="G14">
        <v>16</v>
      </c>
    </row>
    <row r="15" spans="1:7" x14ac:dyDescent="0.25">
      <c r="A15">
        <v>14</v>
      </c>
      <c r="B15">
        <v>9</v>
      </c>
      <c r="C15">
        <v>3</v>
      </c>
      <c r="D15">
        <v>1</v>
      </c>
      <c r="E15" t="s">
        <v>28</v>
      </c>
      <c r="F15">
        <v>50</v>
      </c>
      <c r="G15">
        <v>16</v>
      </c>
    </row>
    <row r="16" spans="1:7" x14ac:dyDescent="0.25">
      <c r="A16">
        <v>15</v>
      </c>
      <c r="B16">
        <v>2</v>
      </c>
      <c r="C16">
        <v>4</v>
      </c>
      <c r="D16">
        <v>1</v>
      </c>
      <c r="E16" t="s">
        <v>28</v>
      </c>
      <c r="F16">
        <v>200</v>
      </c>
      <c r="G16">
        <v>12</v>
      </c>
    </row>
    <row r="17" spans="1:7" x14ac:dyDescent="0.25">
      <c r="A17">
        <v>16</v>
      </c>
      <c r="B17">
        <v>5</v>
      </c>
      <c r="C17">
        <v>2</v>
      </c>
      <c r="D17">
        <v>1</v>
      </c>
      <c r="E17" t="s">
        <v>42</v>
      </c>
      <c r="F17">
        <v>12</v>
      </c>
      <c r="G17">
        <v>12</v>
      </c>
    </row>
    <row r="18" spans="1:7" x14ac:dyDescent="0.25">
      <c r="A18">
        <v>17</v>
      </c>
      <c r="B18">
        <v>9</v>
      </c>
      <c r="C18">
        <v>2</v>
      </c>
      <c r="D18">
        <v>1</v>
      </c>
      <c r="E18" t="s">
        <v>28</v>
      </c>
      <c r="F18">
        <v>13</v>
      </c>
      <c r="G18">
        <v>5</v>
      </c>
    </row>
    <row r="19" spans="1:7" x14ac:dyDescent="0.25">
      <c r="A19">
        <v>18</v>
      </c>
      <c r="B19">
        <v>8</v>
      </c>
      <c r="C19">
        <v>3</v>
      </c>
      <c r="D19">
        <v>1</v>
      </c>
      <c r="E19" t="s">
        <v>28</v>
      </c>
      <c r="F19">
        <v>50</v>
      </c>
      <c r="G19">
        <v>32</v>
      </c>
    </row>
    <row r="20" spans="1:7" x14ac:dyDescent="0.25">
      <c r="A20">
        <v>19</v>
      </c>
      <c r="B20">
        <v>1</v>
      </c>
      <c r="C20">
        <v>3</v>
      </c>
      <c r="D20">
        <v>1</v>
      </c>
      <c r="E20" t="s">
        <v>28</v>
      </c>
      <c r="F20">
        <v>50</v>
      </c>
      <c r="G20">
        <v>16</v>
      </c>
    </row>
    <row r="21" spans="1:7" x14ac:dyDescent="0.25">
      <c r="A21">
        <v>20</v>
      </c>
      <c r="B21">
        <v>9</v>
      </c>
      <c r="C21">
        <v>2</v>
      </c>
      <c r="D21">
        <v>1</v>
      </c>
      <c r="E21" t="s">
        <v>28</v>
      </c>
      <c r="F21">
        <v>50</v>
      </c>
      <c r="G21">
        <v>8</v>
      </c>
    </row>
    <row r="22" spans="1:7" x14ac:dyDescent="0.25">
      <c r="A22">
        <v>21</v>
      </c>
      <c r="B22">
        <v>1</v>
      </c>
      <c r="C22">
        <v>3</v>
      </c>
      <c r="D22">
        <v>1</v>
      </c>
      <c r="E22" t="s">
        <v>28</v>
      </c>
      <c r="F22">
        <v>50</v>
      </c>
      <c r="G22">
        <v>16</v>
      </c>
    </row>
    <row r="23" spans="1:7" x14ac:dyDescent="0.25">
      <c r="A23">
        <v>22</v>
      </c>
      <c r="B23">
        <v>9</v>
      </c>
      <c r="C23">
        <v>3</v>
      </c>
      <c r="D23">
        <v>1</v>
      </c>
      <c r="E23" t="s">
        <v>28</v>
      </c>
      <c r="F23">
        <v>64</v>
      </c>
      <c r="G23">
        <v>32</v>
      </c>
    </row>
    <row r="24" spans="1:7" x14ac:dyDescent="0.25">
      <c r="A24">
        <v>23</v>
      </c>
      <c r="B24">
        <v>10</v>
      </c>
      <c r="C24">
        <v>3</v>
      </c>
      <c r="D24">
        <v>1</v>
      </c>
      <c r="E24" t="s">
        <v>28</v>
      </c>
      <c r="F24">
        <v>64</v>
      </c>
      <c r="G24">
        <v>16</v>
      </c>
    </row>
    <row r="25" spans="1:7" x14ac:dyDescent="0.25">
      <c r="A25">
        <v>24</v>
      </c>
      <c r="B25">
        <v>6</v>
      </c>
      <c r="C25">
        <v>3</v>
      </c>
      <c r="D25">
        <v>1</v>
      </c>
      <c r="E25" t="s">
        <v>28</v>
      </c>
      <c r="F25">
        <v>48</v>
      </c>
      <c r="G25">
        <v>13</v>
      </c>
    </row>
    <row r="26" spans="1:7" x14ac:dyDescent="0.25">
      <c r="A26">
        <v>25</v>
      </c>
      <c r="B26">
        <v>9</v>
      </c>
      <c r="C26">
        <v>3</v>
      </c>
      <c r="D26">
        <v>1</v>
      </c>
      <c r="E26" t="s">
        <v>28</v>
      </c>
      <c r="F26">
        <v>64</v>
      </c>
      <c r="G26">
        <v>32</v>
      </c>
    </row>
    <row r="27" spans="1:7" x14ac:dyDescent="0.25">
      <c r="A27">
        <v>26</v>
      </c>
      <c r="B27">
        <v>2</v>
      </c>
      <c r="C27">
        <v>3</v>
      </c>
      <c r="D27">
        <v>1</v>
      </c>
      <c r="E27" t="s">
        <v>28</v>
      </c>
      <c r="F27">
        <v>12</v>
      </c>
      <c r="G27">
        <v>32</v>
      </c>
    </row>
    <row r="28" spans="1:7" x14ac:dyDescent="0.25">
      <c r="A28">
        <v>27</v>
      </c>
      <c r="B28">
        <v>1</v>
      </c>
      <c r="C28">
        <v>3</v>
      </c>
      <c r="D28">
        <v>1</v>
      </c>
      <c r="E28" t="s">
        <v>28</v>
      </c>
      <c r="F28">
        <v>64</v>
      </c>
      <c r="G28">
        <v>16</v>
      </c>
    </row>
    <row r="29" spans="1:7" x14ac:dyDescent="0.25">
      <c r="A29">
        <v>28</v>
      </c>
      <c r="B29">
        <v>5</v>
      </c>
      <c r="C29">
        <v>3</v>
      </c>
      <c r="D29">
        <v>1</v>
      </c>
      <c r="E29" t="s">
        <v>42</v>
      </c>
      <c r="F29">
        <v>48</v>
      </c>
      <c r="G29">
        <v>12</v>
      </c>
    </row>
    <row r="30" spans="1:7" x14ac:dyDescent="0.25">
      <c r="A30">
        <v>29</v>
      </c>
      <c r="B30">
        <v>9</v>
      </c>
      <c r="C30">
        <v>3</v>
      </c>
      <c r="D30">
        <v>1</v>
      </c>
      <c r="E30" t="s">
        <v>28</v>
      </c>
      <c r="F30">
        <v>64</v>
      </c>
      <c r="G30">
        <v>50</v>
      </c>
    </row>
    <row r="31" spans="1:7" x14ac:dyDescent="0.25">
      <c r="A31">
        <v>30</v>
      </c>
      <c r="B31">
        <v>1</v>
      </c>
      <c r="C31">
        <v>3</v>
      </c>
      <c r="D31">
        <v>1</v>
      </c>
      <c r="E31" t="s">
        <v>28</v>
      </c>
      <c r="F31">
        <v>50</v>
      </c>
      <c r="G31">
        <v>16</v>
      </c>
    </row>
    <row r="32" spans="1:7" x14ac:dyDescent="0.25">
      <c r="A32">
        <v>31</v>
      </c>
      <c r="B32">
        <v>4</v>
      </c>
      <c r="C32">
        <v>2</v>
      </c>
      <c r="D32">
        <v>1</v>
      </c>
      <c r="E32" t="s">
        <v>28</v>
      </c>
      <c r="F32">
        <v>108</v>
      </c>
      <c r="G32">
        <v>16</v>
      </c>
    </row>
    <row r="33" spans="1:7" x14ac:dyDescent="0.25">
      <c r="A33">
        <v>32</v>
      </c>
      <c r="B33">
        <v>10</v>
      </c>
      <c r="C33">
        <v>3</v>
      </c>
      <c r="D33">
        <v>1</v>
      </c>
      <c r="E33" t="s">
        <v>28</v>
      </c>
      <c r="F33">
        <v>108</v>
      </c>
      <c r="G33">
        <v>16</v>
      </c>
    </row>
    <row r="34" spans="1:7" x14ac:dyDescent="0.25">
      <c r="A34">
        <v>33</v>
      </c>
      <c r="B34">
        <v>9</v>
      </c>
      <c r="C34">
        <v>3</v>
      </c>
      <c r="D34">
        <v>1</v>
      </c>
      <c r="E34" t="s">
        <v>28</v>
      </c>
      <c r="F34">
        <v>64</v>
      </c>
      <c r="G34">
        <v>50</v>
      </c>
    </row>
    <row r="35" spans="1:7" x14ac:dyDescent="0.25">
      <c r="A35">
        <v>34</v>
      </c>
      <c r="B35">
        <v>5</v>
      </c>
      <c r="C35">
        <v>2</v>
      </c>
      <c r="D35">
        <v>1</v>
      </c>
      <c r="E35" t="s">
        <v>42</v>
      </c>
      <c r="F35">
        <v>12</v>
      </c>
      <c r="G35">
        <v>12</v>
      </c>
    </row>
    <row r="36" spans="1:7" x14ac:dyDescent="0.25">
      <c r="A36">
        <v>35</v>
      </c>
      <c r="B36">
        <v>2</v>
      </c>
      <c r="C36">
        <v>4</v>
      </c>
      <c r="D36">
        <v>1</v>
      </c>
      <c r="E36" t="s">
        <v>28</v>
      </c>
      <c r="F36">
        <v>108</v>
      </c>
      <c r="G36">
        <v>32</v>
      </c>
    </row>
    <row r="37" spans="1:7" x14ac:dyDescent="0.25">
      <c r="A37">
        <v>36</v>
      </c>
      <c r="B37">
        <v>2</v>
      </c>
      <c r="C37">
        <v>3</v>
      </c>
      <c r="D37">
        <v>1</v>
      </c>
      <c r="E37" t="s">
        <v>28</v>
      </c>
      <c r="F37">
        <v>12</v>
      </c>
      <c r="G37">
        <v>32</v>
      </c>
    </row>
    <row r="38" spans="1:7" x14ac:dyDescent="0.25">
      <c r="A38">
        <v>37</v>
      </c>
      <c r="B38">
        <v>8</v>
      </c>
      <c r="C38">
        <v>3</v>
      </c>
      <c r="D38">
        <v>1</v>
      </c>
      <c r="E38" t="s">
        <v>28</v>
      </c>
      <c r="F38">
        <v>108</v>
      </c>
      <c r="G38">
        <v>16</v>
      </c>
    </row>
    <row r="39" spans="1:7" x14ac:dyDescent="0.25">
      <c r="A39">
        <v>38</v>
      </c>
      <c r="B39">
        <v>2</v>
      </c>
      <c r="C39">
        <v>4</v>
      </c>
      <c r="D39">
        <v>1</v>
      </c>
      <c r="E39" t="s">
        <v>28</v>
      </c>
      <c r="F39">
        <v>108</v>
      </c>
      <c r="G39">
        <v>40</v>
      </c>
    </row>
    <row r="40" spans="1:7" x14ac:dyDescent="0.25">
      <c r="A40">
        <v>39</v>
      </c>
      <c r="B40">
        <v>6</v>
      </c>
      <c r="C40">
        <v>4</v>
      </c>
      <c r="D40">
        <v>1</v>
      </c>
      <c r="E40" t="s">
        <v>28</v>
      </c>
      <c r="F40">
        <v>108</v>
      </c>
      <c r="G40">
        <v>32</v>
      </c>
    </row>
    <row r="41" spans="1:7" x14ac:dyDescent="0.25">
      <c r="A41">
        <v>40</v>
      </c>
      <c r="B41">
        <v>8</v>
      </c>
      <c r="C41">
        <v>2</v>
      </c>
      <c r="D41">
        <v>1</v>
      </c>
      <c r="E41" t="s">
        <v>28</v>
      </c>
      <c r="F41">
        <v>64</v>
      </c>
      <c r="G41">
        <v>32</v>
      </c>
    </row>
    <row r="42" spans="1:7" x14ac:dyDescent="0.25">
      <c r="A42">
        <v>41</v>
      </c>
      <c r="B42">
        <v>1</v>
      </c>
      <c r="C42">
        <v>3</v>
      </c>
      <c r="D42">
        <v>1</v>
      </c>
      <c r="E42" t="s">
        <v>28</v>
      </c>
      <c r="F42">
        <v>108</v>
      </c>
      <c r="G42">
        <v>16</v>
      </c>
    </row>
    <row r="43" spans="1:7" x14ac:dyDescent="0.25">
      <c r="A43">
        <v>42</v>
      </c>
      <c r="B43">
        <v>6</v>
      </c>
      <c r="C43">
        <v>3</v>
      </c>
      <c r="D43">
        <v>1</v>
      </c>
      <c r="E43" t="s">
        <v>28</v>
      </c>
      <c r="F43">
        <v>108</v>
      </c>
      <c r="G43">
        <v>16</v>
      </c>
    </row>
    <row r="44" spans="1:7" x14ac:dyDescent="0.25">
      <c r="A44">
        <v>43</v>
      </c>
      <c r="B44">
        <v>3</v>
      </c>
      <c r="C44">
        <v>3</v>
      </c>
      <c r="D44">
        <v>1</v>
      </c>
      <c r="E44" t="s">
        <v>28</v>
      </c>
      <c r="F44">
        <v>108</v>
      </c>
      <c r="G44">
        <v>32</v>
      </c>
    </row>
    <row r="45" spans="1:7" x14ac:dyDescent="0.25">
      <c r="A45">
        <v>44</v>
      </c>
      <c r="B45">
        <v>4</v>
      </c>
      <c r="C45">
        <v>3</v>
      </c>
      <c r="D45">
        <v>1</v>
      </c>
      <c r="E45" t="s">
        <v>28</v>
      </c>
      <c r="F45">
        <v>108</v>
      </c>
      <c r="G45">
        <v>16</v>
      </c>
    </row>
    <row r="46" spans="1:7" x14ac:dyDescent="0.25">
      <c r="A46">
        <v>45</v>
      </c>
      <c r="B46">
        <v>9</v>
      </c>
      <c r="C46">
        <v>3</v>
      </c>
      <c r="D46">
        <v>1</v>
      </c>
      <c r="E46" t="s">
        <v>28</v>
      </c>
      <c r="F46">
        <v>50</v>
      </c>
      <c r="G46">
        <v>16</v>
      </c>
    </row>
    <row r="47" spans="1:7" x14ac:dyDescent="0.25">
      <c r="A47">
        <v>46</v>
      </c>
      <c r="B47">
        <v>2</v>
      </c>
      <c r="C47">
        <v>4</v>
      </c>
      <c r="D47">
        <v>1</v>
      </c>
      <c r="E47" t="s">
        <v>28</v>
      </c>
      <c r="F47">
        <v>50</v>
      </c>
      <c r="G47">
        <v>8</v>
      </c>
    </row>
    <row r="48" spans="1:7" x14ac:dyDescent="0.25">
      <c r="A48">
        <v>47</v>
      </c>
      <c r="B48">
        <v>6</v>
      </c>
      <c r="C48">
        <v>4</v>
      </c>
      <c r="D48">
        <v>1</v>
      </c>
      <c r="E48" t="s">
        <v>28</v>
      </c>
      <c r="F48">
        <v>50</v>
      </c>
      <c r="G48">
        <v>13</v>
      </c>
    </row>
    <row r="49" spans="1:7" x14ac:dyDescent="0.25">
      <c r="A49">
        <v>48</v>
      </c>
      <c r="B49">
        <v>4</v>
      </c>
      <c r="C49">
        <v>2</v>
      </c>
      <c r="D49">
        <v>1</v>
      </c>
      <c r="E49" t="s">
        <v>28</v>
      </c>
      <c r="F49">
        <v>50</v>
      </c>
      <c r="G49">
        <v>5</v>
      </c>
    </row>
    <row r="50" spans="1:7" x14ac:dyDescent="0.25">
      <c r="A50">
        <v>49</v>
      </c>
      <c r="B50">
        <v>9</v>
      </c>
      <c r="C50">
        <v>2</v>
      </c>
      <c r="D50">
        <v>1</v>
      </c>
      <c r="E50" t="s">
        <v>28</v>
      </c>
      <c r="F50">
        <v>13</v>
      </c>
      <c r="G50">
        <v>5</v>
      </c>
    </row>
    <row r="51" spans="1:7" x14ac:dyDescent="0.25">
      <c r="A51">
        <v>50</v>
      </c>
      <c r="B51">
        <v>2</v>
      </c>
      <c r="C51">
        <v>4</v>
      </c>
      <c r="D51">
        <v>1</v>
      </c>
      <c r="E51" t="s">
        <v>28</v>
      </c>
      <c r="F51">
        <v>108</v>
      </c>
      <c r="G51">
        <v>32</v>
      </c>
    </row>
    <row r="52" spans="1:7" x14ac:dyDescent="0.25">
      <c r="A52">
        <v>51</v>
      </c>
      <c r="B52">
        <v>2</v>
      </c>
      <c r="C52">
        <v>3</v>
      </c>
      <c r="D52">
        <v>1</v>
      </c>
      <c r="E52" t="s">
        <v>28</v>
      </c>
      <c r="F52">
        <v>50</v>
      </c>
      <c r="G52">
        <v>13</v>
      </c>
    </row>
    <row r="53" spans="1:7" x14ac:dyDescent="0.25">
      <c r="A53">
        <v>52</v>
      </c>
      <c r="B53">
        <v>11</v>
      </c>
      <c r="C53">
        <v>3</v>
      </c>
      <c r="D53">
        <v>1</v>
      </c>
      <c r="E53" t="s">
        <v>28</v>
      </c>
      <c r="F53">
        <v>64</v>
      </c>
      <c r="G53">
        <v>16</v>
      </c>
    </row>
    <row r="54" spans="1:7" x14ac:dyDescent="0.25">
      <c r="A54">
        <v>53</v>
      </c>
      <c r="B54">
        <v>12</v>
      </c>
      <c r="C54">
        <v>1</v>
      </c>
      <c r="D54">
        <v>1</v>
      </c>
      <c r="E54" t="s">
        <v>28</v>
      </c>
      <c r="F54">
        <v>13</v>
      </c>
      <c r="G54">
        <v>8</v>
      </c>
    </row>
    <row r="55" spans="1:7" x14ac:dyDescent="0.25">
      <c r="A55">
        <v>54</v>
      </c>
      <c r="B55">
        <v>3</v>
      </c>
      <c r="C55">
        <v>3</v>
      </c>
      <c r="D55">
        <v>1</v>
      </c>
      <c r="E55" t="s">
        <v>28</v>
      </c>
      <c r="F55">
        <v>50</v>
      </c>
      <c r="G55">
        <v>16</v>
      </c>
    </row>
    <row r="56" spans="1:7" x14ac:dyDescent="0.25">
      <c r="A56">
        <v>55</v>
      </c>
      <c r="B56">
        <v>4</v>
      </c>
      <c r="C56">
        <v>2</v>
      </c>
      <c r="D56">
        <v>1</v>
      </c>
      <c r="E56" t="s">
        <v>28</v>
      </c>
      <c r="F56">
        <v>50</v>
      </c>
      <c r="G56">
        <v>16</v>
      </c>
    </row>
    <row r="57" spans="1:7" x14ac:dyDescent="0.25">
      <c r="A57">
        <v>56</v>
      </c>
      <c r="B57">
        <v>4</v>
      </c>
      <c r="C57">
        <v>3</v>
      </c>
      <c r="D57">
        <v>1</v>
      </c>
      <c r="E57" t="s">
        <v>28</v>
      </c>
      <c r="F57">
        <v>50</v>
      </c>
      <c r="G57">
        <v>8</v>
      </c>
    </row>
    <row r="58" spans="1:7" x14ac:dyDescent="0.25">
      <c r="A58">
        <v>57</v>
      </c>
      <c r="B58">
        <v>5</v>
      </c>
      <c r="C58">
        <v>2</v>
      </c>
      <c r="D58">
        <v>1</v>
      </c>
      <c r="E58" t="s">
        <v>42</v>
      </c>
      <c r="F58">
        <v>12</v>
      </c>
      <c r="G58">
        <v>12</v>
      </c>
    </row>
    <row r="59" spans="1:7" x14ac:dyDescent="0.25">
      <c r="A59">
        <v>58</v>
      </c>
      <c r="B59">
        <v>6</v>
      </c>
      <c r="C59">
        <v>4</v>
      </c>
      <c r="D59">
        <v>1</v>
      </c>
      <c r="E59" t="s">
        <v>28</v>
      </c>
      <c r="F59">
        <v>64</v>
      </c>
      <c r="G59">
        <v>13</v>
      </c>
    </row>
    <row r="60" spans="1:7" x14ac:dyDescent="0.25">
      <c r="A60">
        <v>59</v>
      </c>
      <c r="B60">
        <v>2</v>
      </c>
      <c r="C60">
        <v>3</v>
      </c>
      <c r="D60">
        <v>1</v>
      </c>
      <c r="E60" t="s">
        <v>28</v>
      </c>
      <c r="F60">
        <v>50</v>
      </c>
      <c r="G60">
        <v>12</v>
      </c>
    </row>
    <row r="61" spans="1:7" x14ac:dyDescent="0.25">
      <c r="A61">
        <v>60</v>
      </c>
      <c r="B61">
        <v>3</v>
      </c>
      <c r="C61">
        <v>3</v>
      </c>
      <c r="D61">
        <v>1</v>
      </c>
      <c r="E61" t="s">
        <v>28</v>
      </c>
      <c r="F61">
        <v>50</v>
      </c>
      <c r="G61">
        <v>16</v>
      </c>
    </row>
    <row r="62" spans="1:7" x14ac:dyDescent="0.25">
      <c r="A62">
        <v>61</v>
      </c>
      <c r="B62">
        <v>6</v>
      </c>
      <c r="C62">
        <v>3</v>
      </c>
      <c r="D62">
        <v>1</v>
      </c>
      <c r="E62" t="s">
        <v>28</v>
      </c>
      <c r="F62">
        <v>108</v>
      </c>
      <c r="G62">
        <v>16</v>
      </c>
    </row>
    <row r="63" spans="1:7" x14ac:dyDescent="0.25">
      <c r="A63">
        <v>62</v>
      </c>
      <c r="B63">
        <v>9</v>
      </c>
      <c r="C63">
        <v>3</v>
      </c>
      <c r="D63">
        <v>1</v>
      </c>
      <c r="E63" t="s">
        <v>28</v>
      </c>
      <c r="F63">
        <v>64</v>
      </c>
      <c r="G63">
        <v>50</v>
      </c>
    </row>
    <row r="64" spans="1:7" x14ac:dyDescent="0.25">
      <c r="A64">
        <v>63</v>
      </c>
      <c r="B64">
        <v>2</v>
      </c>
      <c r="C64">
        <v>4</v>
      </c>
      <c r="D64">
        <v>1</v>
      </c>
      <c r="E64" t="s">
        <v>28</v>
      </c>
      <c r="F64">
        <v>50</v>
      </c>
      <c r="G64">
        <v>8</v>
      </c>
    </row>
    <row r="65" spans="1:7" x14ac:dyDescent="0.25">
      <c r="A65">
        <v>64</v>
      </c>
      <c r="B65">
        <v>9</v>
      </c>
      <c r="C65">
        <v>2</v>
      </c>
      <c r="D65">
        <v>1</v>
      </c>
      <c r="E65" t="s">
        <v>28</v>
      </c>
      <c r="F65">
        <v>50</v>
      </c>
      <c r="G65">
        <v>8</v>
      </c>
    </row>
    <row r="66" spans="1:7" x14ac:dyDescent="0.25">
      <c r="A66">
        <v>65</v>
      </c>
      <c r="B66">
        <v>10</v>
      </c>
      <c r="C66">
        <v>2</v>
      </c>
      <c r="D66">
        <v>1</v>
      </c>
      <c r="E66" t="s">
        <v>28</v>
      </c>
      <c r="F66">
        <v>50</v>
      </c>
      <c r="G66">
        <v>16</v>
      </c>
    </row>
    <row r="67" spans="1:7" x14ac:dyDescent="0.25">
      <c r="A67">
        <v>66</v>
      </c>
      <c r="B67">
        <v>9</v>
      </c>
      <c r="C67">
        <v>3</v>
      </c>
      <c r="D67">
        <v>1</v>
      </c>
      <c r="E67" t="s">
        <v>28</v>
      </c>
      <c r="F67">
        <v>50</v>
      </c>
      <c r="G67">
        <v>50</v>
      </c>
    </row>
    <row r="68" spans="1:7" x14ac:dyDescent="0.25">
      <c r="A68">
        <v>67</v>
      </c>
      <c r="B68">
        <v>1</v>
      </c>
      <c r="C68">
        <v>3</v>
      </c>
      <c r="D68">
        <v>1</v>
      </c>
      <c r="E68" t="s">
        <v>28</v>
      </c>
      <c r="F68">
        <v>50</v>
      </c>
      <c r="G68">
        <v>32</v>
      </c>
    </row>
    <row r="69" spans="1:7" x14ac:dyDescent="0.25">
      <c r="A69">
        <v>68</v>
      </c>
      <c r="B69">
        <v>6</v>
      </c>
      <c r="C69">
        <v>3</v>
      </c>
      <c r="D69">
        <v>1</v>
      </c>
      <c r="E69" t="s">
        <v>28</v>
      </c>
      <c r="F69">
        <v>200</v>
      </c>
      <c r="G69">
        <v>16</v>
      </c>
    </row>
    <row r="70" spans="1:7" x14ac:dyDescent="0.25">
      <c r="A70">
        <v>69</v>
      </c>
      <c r="B70">
        <v>2</v>
      </c>
      <c r="C70">
        <v>3</v>
      </c>
      <c r="D70">
        <v>1</v>
      </c>
      <c r="E70" t="s">
        <v>28</v>
      </c>
      <c r="F70">
        <v>50</v>
      </c>
      <c r="G70">
        <v>8</v>
      </c>
    </row>
    <row r="71" spans="1:7" x14ac:dyDescent="0.25">
      <c r="A71">
        <v>70</v>
      </c>
      <c r="B71">
        <v>8</v>
      </c>
      <c r="C71">
        <v>2</v>
      </c>
      <c r="D71">
        <v>1</v>
      </c>
      <c r="E71" t="s">
        <v>115</v>
      </c>
      <c r="F71">
        <v>50</v>
      </c>
      <c r="G71">
        <v>30</v>
      </c>
    </row>
    <row r="72" spans="1:7" x14ac:dyDescent="0.25">
      <c r="A72">
        <v>71</v>
      </c>
      <c r="B72">
        <v>8</v>
      </c>
      <c r="C72">
        <v>1</v>
      </c>
      <c r="D72">
        <v>1</v>
      </c>
      <c r="E72" t="s">
        <v>28</v>
      </c>
      <c r="F72">
        <v>8</v>
      </c>
      <c r="G72">
        <v>5</v>
      </c>
    </row>
    <row r="73" spans="1:7" x14ac:dyDescent="0.25">
      <c r="A73">
        <v>72</v>
      </c>
      <c r="B73">
        <v>9</v>
      </c>
      <c r="C73">
        <v>3</v>
      </c>
      <c r="D73">
        <v>2</v>
      </c>
      <c r="E73" t="s">
        <v>28</v>
      </c>
      <c r="F73">
        <v>64</v>
      </c>
      <c r="G73">
        <v>50</v>
      </c>
    </row>
    <row r="74" spans="1:7" x14ac:dyDescent="0.25">
      <c r="A74">
        <v>73</v>
      </c>
      <c r="B74">
        <v>11</v>
      </c>
      <c r="C74">
        <v>2</v>
      </c>
      <c r="D74">
        <v>1</v>
      </c>
      <c r="E74" t="s">
        <v>28</v>
      </c>
      <c r="F74">
        <v>50</v>
      </c>
      <c r="G74">
        <v>8</v>
      </c>
    </row>
    <row r="75" spans="1:7" x14ac:dyDescent="0.25">
      <c r="A75">
        <v>74</v>
      </c>
      <c r="B75">
        <v>1</v>
      </c>
      <c r="C75">
        <v>3</v>
      </c>
      <c r="D75">
        <v>1</v>
      </c>
      <c r="E75" t="s">
        <v>28</v>
      </c>
      <c r="F75">
        <v>50</v>
      </c>
      <c r="G75">
        <v>16</v>
      </c>
    </row>
    <row r="76" spans="1:7" x14ac:dyDescent="0.25">
      <c r="A76">
        <v>75</v>
      </c>
      <c r="B76">
        <v>6</v>
      </c>
      <c r="C76">
        <v>3</v>
      </c>
      <c r="D76">
        <v>1</v>
      </c>
      <c r="E76" t="s">
        <v>28</v>
      </c>
      <c r="F76">
        <v>48</v>
      </c>
      <c r="G76">
        <v>8</v>
      </c>
    </row>
    <row r="77" spans="1:7" x14ac:dyDescent="0.25">
      <c r="A77">
        <v>76</v>
      </c>
      <c r="B77">
        <v>13</v>
      </c>
      <c r="C77">
        <v>2</v>
      </c>
      <c r="D77">
        <v>1</v>
      </c>
      <c r="E77" t="s">
        <v>115</v>
      </c>
      <c r="F77">
        <v>13</v>
      </c>
      <c r="G77">
        <v>5</v>
      </c>
    </row>
    <row r="78" spans="1:7" x14ac:dyDescent="0.25">
      <c r="A78">
        <v>77</v>
      </c>
      <c r="B78">
        <v>5</v>
      </c>
      <c r="C78">
        <v>3</v>
      </c>
      <c r="D78">
        <v>1</v>
      </c>
      <c r="E78" t="s">
        <v>42</v>
      </c>
      <c r="F78">
        <v>12</v>
      </c>
      <c r="G78">
        <v>12</v>
      </c>
    </row>
    <row r="79" spans="1:7" x14ac:dyDescent="0.25">
      <c r="A79">
        <v>78</v>
      </c>
      <c r="B79">
        <v>8</v>
      </c>
      <c r="C79">
        <v>3</v>
      </c>
      <c r="D79">
        <v>1</v>
      </c>
      <c r="E79" t="s">
        <v>28</v>
      </c>
      <c r="F79">
        <v>64</v>
      </c>
      <c r="G79">
        <v>32</v>
      </c>
    </row>
    <row r="80" spans="1:7" x14ac:dyDescent="0.25">
      <c r="A80">
        <v>79</v>
      </c>
      <c r="B80">
        <v>2</v>
      </c>
      <c r="C80">
        <v>4</v>
      </c>
      <c r="D80">
        <v>1</v>
      </c>
      <c r="E80" t="s">
        <v>28</v>
      </c>
      <c r="F80">
        <v>48</v>
      </c>
      <c r="G80">
        <v>13</v>
      </c>
    </row>
    <row r="81" spans="1:7" x14ac:dyDescent="0.25">
      <c r="A81">
        <v>80</v>
      </c>
      <c r="B81">
        <v>6</v>
      </c>
      <c r="C81">
        <v>1</v>
      </c>
      <c r="D81">
        <v>1</v>
      </c>
      <c r="E81" t="s">
        <v>28</v>
      </c>
      <c r="F81">
        <v>13</v>
      </c>
      <c r="G81">
        <v>5</v>
      </c>
    </row>
    <row r="82" spans="1:7" x14ac:dyDescent="0.25">
      <c r="A82">
        <v>81</v>
      </c>
      <c r="B82">
        <v>3</v>
      </c>
      <c r="C82">
        <v>3</v>
      </c>
      <c r="D82">
        <v>1</v>
      </c>
      <c r="E82" t="s">
        <v>28</v>
      </c>
      <c r="F82">
        <v>108</v>
      </c>
      <c r="G82">
        <v>16</v>
      </c>
    </row>
    <row r="83" spans="1:7" x14ac:dyDescent="0.25">
      <c r="A83">
        <v>82</v>
      </c>
      <c r="B83">
        <v>2</v>
      </c>
      <c r="C83">
        <v>3</v>
      </c>
      <c r="D83">
        <v>1</v>
      </c>
      <c r="E83" t="s">
        <v>28</v>
      </c>
      <c r="F83">
        <v>50</v>
      </c>
      <c r="G83">
        <v>13</v>
      </c>
    </row>
    <row r="84" spans="1:7" x14ac:dyDescent="0.25">
      <c r="A84">
        <v>83</v>
      </c>
      <c r="B84">
        <v>4</v>
      </c>
      <c r="C84">
        <v>3</v>
      </c>
      <c r="D84">
        <v>1</v>
      </c>
      <c r="E84" t="s">
        <v>28</v>
      </c>
      <c r="F84">
        <v>48</v>
      </c>
      <c r="G84">
        <v>16</v>
      </c>
    </row>
    <row r="85" spans="1:7" x14ac:dyDescent="0.25">
      <c r="A85">
        <v>84</v>
      </c>
      <c r="B85">
        <v>9</v>
      </c>
      <c r="C85">
        <v>3</v>
      </c>
      <c r="D85">
        <v>1</v>
      </c>
      <c r="E85" t="s">
        <v>28</v>
      </c>
      <c r="F85">
        <v>50</v>
      </c>
      <c r="G85">
        <v>16</v>
      </c>
    </row>
    <row r="86" spans="1:7" x14ac:dyDescent="0.25">
      <c r="A86">
        <v>85</v>
      </c>
      <c r="B86">
        <v>2</v>
      </c>
      <c r="C86">
        <v>2</v>
      </c>
      <c r="D86">
        <v>1</v>
      </c>
      <c r="E86" t="s">
        <v>28</v>
      </c>
      <c r="F86">
        <v>50</v>
      </c>
      <c r="G86">
        <v>5</v>
      </c>
    </row>
    <row r="87" spans="1:7" x14ac:dyDescent="0.25">
      <c r="A87">
        <v>86</v>
      </c>
      <c r="B87">
        <v>3</v>
      </c>
      <c r="C87">
        <v>3</v>
      </c>
      <c r="D87">
        <v>1</v>
      </c>
      <c r="E87" t="s">
        <v>28</v>
      </c>
      <c r="F87">
        <v>50</v>
      </c>
      <c r="G87">
        <v>32</v>
      </c>
    </row>
    <row r="88" spans="1:7" x14ac:dyDescent="0.25">
      <c r="A88">
        <v>87</v>
      </c>
      <c r="B88">
        <v>2</v>
      </c>
      <c r="C88">
        <v>4</v>
      </c>
      <c r="D88">
        <v>1</v>
      </c>
      <c r="E88" t="s">
        <v>28</v>
      </c>
      <c r="F88">
        <v>50</v>
      </c>
      <c r="G88">
        <v>8</v>
      </c>
    </row>
    <row r="89" spans="1:7" x14ac:dyDescent="0.25">
      <c r="A89">
        <v>88</v>
      </c>
      <c r="B89">
        <v>8</v>
      </c>
      <c r="C89">
        <v>2</v>
      </c>
      <c r="D89">
        <v>1</v>
      </c>
      <c r="E89" t="s">
        <v>28</v>
      </c>
      <c r="F89">
        <v>48</v>
      </c>
      <c r="G89">
        <v>8</v>
      </c>
    </row>
    <row r="90" spans="1:7" x14ac:dyDescent="0.25">
      <c r="A90">
        <v>89</v>
      </c>
      <c r="B90">
        <v>6</v>
      </c>
      <c r="C90">
        <v>4</v>
      </c>
      <c r="D90">
        <v>1</v>
      </c>
      <c r="E90" t="s">
        <v>28</v>
      </c>
      <c r="F90">
        <v>50</v>
      </c>
      <c r="G90">
        <v>13</v>
      </c>
    </row>
    <row r="91" spans="1:7" x14ac:dyDescent="0.25">
      <c r="A91">
        <v>90</v>
      </c>
      <c r="B91">
        <v>2</v>
      </c>
      <c r="C91">
        <v>4</v>
      </c>
      <c r="D91">
        <v>1</v>
      </c>
      <c r="E91" t="s">
        <v>28</v>
      </c>
      <c r="F91">
        <v>108</v>
      </c>
      <c r="G91">
        <v>32</v>
      </c>
    </row>
    <row r="92" spans="1:7" x14ac:dyDescent="0.25">
      <c r="A92">
        <v>91</v>
      </c>
      <c r="B92">
        <v>9</v>
      </c>
      <c r="C92">
        <v>2</v>
      </c>
      <c r="D92">
        <v>1</v>
      </c>
      <c r="E92" t="s">
        <v>28</v>
      </c>
      <c r="F92">
        <v>13</v>
      </c>
      <c r="G92">
        <v>8</v>
      </c>
    </row>
    <row r="93" spans="1:7" x14ac:dyDescent="0.25">
      <c r="A93">
        <v>92</v>
      </c>
      <c r="B93">
        <v>1</v>
      </c>
      <c r="C93">
        <v>3</v>
      </c>
      <c r="D93">
        <v>1</v>
      </c>
      <c r="E93" t="s">
        <v>28</v>
      </c>
      <c r="F93">
        <v>64</v>
      </c>
      <c r="G93">
        <v>16</v>
      </c>
    </row>
    <row r="94" spans="1:7" x14ac:dyDescent="0.25">
      <c r="A94">
        <v>93</v>
      </c>
      <c r="B94">
        <v>3</v>
      </c>
      <c r="C94">
        <v>3</v>
      </c>
      <c r="D94">
        <v>1</v>
      </c>
      <c r="E94" t="s">
        <v>28</v>
      </c>
      <c r="F94">
        <v>50</v>
      </c>
      <c r="G94">
        <v>16</v>
      </c>
    </row>
    <row r="95" spans="1:7" x14ac:dyDescent="0.25">
      <c r="A95">
        <v>94</v>
      </c>
      <c r="B95">
        <v>9</v>
      </c>
      <c r="C95">
        <v>4</v>
      </c>
      <c r="D95">
        <v>1</v>
      </c>
      <c r="E95" t="s">
        <v>28</v>
      </c>
      <c r="F95">
        <v>50.3</v>
      </c>
      <c r="G95">
        <v>32</v>
      </c>
    </row>
    <row r="96" spans="1:7" x14ac:dyDescent="0.25">
      <c r="A96">
        <v>95</v>
      </c>
      <c r="B96">
        <v>4</v>
      </c>
      <c r="C96">
        <v>2</v>
      </c>
      <c r="D96">
        <v>1</v>
      </c>
      <c r="E96" t="s">
        <v>28</v>
      </c>
      <c r="F96">
        <v>50</v>
      </c>
      <c r="G96">
        <v>5</v>
      </c>
    </row>
    <row r="97" spans="1:7" x14ac:dyDescent="0.25">
      <c r="A97">
        <v>96</v>
      </c>
      <c r="B97">
        <v>4</v>
      </c>
      <c r="C97">
        <v>3</v>
      </c>
      <c r="D97">
        <v>1</v>
      </c>
      <c r="E97" t="s">
        <v>28</v>
      </c>
      <c r="F97">
        <v>50</v>
      </c>
      <c r="G97">
        <v>16</v>
      </c>
    </row>
    <row r="98" spans="1:7" x14ac:dyDescent="0.25">
      <c r="A98">
        <v>97</v>
      </c>
      <c r="B98">
        <v>8</v>
      </c>
      <c r="C98">
        <v>2</v>
      </c>
      <c r="D98">
        <v>1</v>
      </c>
      <c r="E98" t="s">
        <v>28</v>
      </c>
      <c r="F98">
        <v>50</v>
      </c>
      <c r="G98">
        <v>5</v>
      </c>
    </row>
    <row r="99" spans="1:7" x14ac:dyDescent="0.25">
      <c r="A99">
        <v>98</v>
      </c>
      <c r="B99">
        <v>11</v>
      </c>
      <c r="C99">
        <v>3</v>
      </c>
      <c r="D99">
        <v>1</v>
      </c>
      <c r="E99" t="s">
        <v>28</v>
      </c>
      <c r="F99">
        <v>50</v>
      </c>
      <c r="G99">
        <v>16</v>
      </c>
    </row>
    <row r="100" spans="1:7" x14ac:dyDescent="0.25">
      <c r="A100">
        <v>99</v>
      </c>
      <c r="B100">
        <v>9</v>
      </c>
      <c r="C100">
        <v>4</v>
      </c>
      <c r="D100">
        <v>1</v>
      </c>
      <c r="E100" t="s">
        <v>28</v>
      </c>
      <c r="F100">
        <v>50</v>
      </c>
      <c r="G100">
        <v>16</v>
      </c>
    </row>
    <row r="101" spans="1:7" x14ac:dyDescent="0.25">
      <c r="A101">
        <v>100</v>
      </c>
      <c r="B101">
        <v>9</v>
      </c>
      <c r="C101">
        <v>3</v>
      </c>
      <c r="D101">
        <v>1</v>
      </c>
      <c r="E101" t="s">
        <v>28</v>
      </c>
      <c r="F101">
        <v>50</v>
      </c>
      <c r="G101">
        <v>16</v>
      </c>
    </row>
    <row r="102" spans="1:7" x14ac:dyDescent="0.25">
      <c r="A102">
        <v>101</v>
      </c>
      <c r="B102">
        <v>5</v>
      </c>
      <c r="C102">
        <v>3</v>
      </c>
      <c r="D102">
        <v>1</v>
      </c>
      <c r="E102" t="s">
        <v>42</v>
      </c>
      <c r="F102">
        <v>48</v>
      </c>
      <c r="G102">
        <v>12</v>
      </c>
    </row>
    <row r="103" spans="1:7" x14ac:dyDescent="0.25">
      <c r="A103">
        <v>102</v>
      </c>
      <c r="B103">
        <v>6</v>
      </c>
      <c r="C103">
        <v>4</v>
      </c>
      <c r="D103">
        <v>1</v>
      </c>
      <c r="E103" t="s">
        <v>28</v>
      </c>
      <c r="F103">
        <v>108</v>
      </c>
      <c r="G103">
        <v>32</v>
      </c>
    </row>
    <row r="104" spans="1:7" x14ac:dyDescent="0.25">
      <c r="A104">
        <v>103</v>
      </c>
      <c r="B104">
        <v>3</v>
      </c>
      <c r="C104">
        <v>3</v>
      </c>
      <c r="D104">
        <v>1</v>
      </c>
      <c r="E104" t="s">
        <v>28</v>
      </c>
      <c r="F104">
        <v>50</v>
      </c>
      <c r="G104">
        <v>32</v>
      </c>
    </row>
    <row r="105" spans="1:7" x14ac:dyDescent="0.25">
      <c r="A105">
        <v>104</v>
      </c>
      <c r="B105">
        <v>4</v>
      </c>
      <c r="C105">
        <v>2</v>
      </c>
      <c r="D105">
        <v>1</v>
      </c>
      <c r="E105" t="s">
        <v>28</v>
      </c>
      <c r="F105">
        <v>50</v>
      </c>
      <c r="G105">
        <v>8</v>
      </c>
    </row>
    <row r="106" spans="1:7" x14ac:dyDescent="0.25">
      <c r="A106">
        <v>105</v>
      </c>
      <c r="B106">
        <v>8</v>
      </c>
      <c r="C106">
        <v>4</v>
      </c>
      <c r="D106">
        <v>1</v>
      </c>
      <c r="E106" t="s">
        <v>28</v>
      </c>
      <c r="F106">
        <v>48</v>
      </c>
      <c r="G106">
        <v>16</v>
      </c>
    </row>
    <row r="107" spans="1:7" x14ac:dyDescent="0.25">
      <c r="A107">
        <v>106</v>
      </c>
      <c r="B107">
        <v>6</v>
      </c>
      <c r="C107">
        <v>3</v>
      </c>
      <c r="D107">
        <v>1</v>
      </c>
      <c r="E107" t="s">
        <v>28</v>
      </c>
      <c r="F107">
        <v>50.3</v>
      </c>
      <c r="G107">
        <v>32</v>
      </c>
    </row>
    <row r="108" spans="1:7" x14ac:dyDescent="0.25">
      <c r="A108">
        <v>107</v>
      </c>
      <c r="B108">
        <v>9</v>
      </c>
      <c r="C108">
        <v>3</v>
      </c>
      <c r="D108">
        <v>1</v>
      </c>
      <c r="E108" t="s">
        <v>28</v>
      </c>
      <c r="F108">
        <v>108</v>
      </c>
      <c r="G108">
        <v>32</v>
      </c>
    </row>
    <row r="109" spans="1:7" x14ac:dyDescent="0.25">
      <c r="A109">
        <v>108</v>
      </c>
      <c r="B109">
        <v>2</v>
      </c>
      <c r="C109">
        <v>3</v>
      </c>
      <c r="D109">
        <v>1</v>
      </c>
      <c r="E109" t="s">
        <v>28</v>
      </c>
      <c r="F109">
        <v>50</v>
      </c>
      <c r="G109">
        <v>10</v>
      </c>
    </row>
    <row r="110" spans="1:7" x14ac:dyDescent="0.25">
      <c r="A110">
        <v>109</v>
      </c>
      <c r="B110">
        <v>9</v>
      </c>
      <c r="C110">
        <v>3</v>
      </c>
      <c r="D110">
        <v>1</v>
      </c>
      <c r="E110" t="s">
        <v>28</v>
      </c>
      <c r="F110">
        <v>50</v>
      </c>
      <c r="G110">
        <v>16</v>
      </c>
    </row>
    <row r="111" spans="1:7" x14ac:dyDescent="0.25">
      <c r="A111">
        <v>110</v>
      </c>
      <c r="B111">
        <v>1</v>
      </c>
      <c r="C111">
        <v>3</v>
      </c>
      <c r="D111">
        <v>1</v>
      </c>
      <c r="E111" t="s">
        <v>28</v>
      </c>
      <c r="F111">
        <v>50</v>
      </c>
      <c r="G111">
        <v>16</v>
      </c>
    </row>
    <row r="112" spans="1:7" x14ac:dyDescent="0.25">
      <c r="A112">
        <v>111</v>
      </c>
      <c r="B112">
        <v>14</v>
      </c>
      <c r="C112">
        <v>3</v>
      </c>
      <c r="D112">
        <v>1</v>
      </c>
      <c r="E112" t="s">
        <v>28</v>
      </c>
      <c r="F112">
        <v>64</v>
      </c>
      <c r="G112">
        <v>32</v>
      </c>
    </row>
    <row r="113" spans="1:7" x14ac:dyDescent="0.25">
      <c r="A113">
        <v>112</v>
      </c>
      <c r="B113">
        <v>5</v>
      </c>
      <c r="C113">
        <v>2</v>
      </c>
      <c r="D113">
        <v>1</v>
      </c>
      <c r="E113" t="s">
        <v>42</v>
      </c>
      <c r="F113">
        <v>12</v>
      </c>
      <c r="G113">
        <v>12</v>
      </c>
    </row>
    <row r="114" spans="1:7" x14ac:dyDescent="0.25">
      <c r="A114">
        <v>113</v>
      </c>
      <c r="B114">
        <v>6</v>
      </c>
      <c r="C114">
        <v>3</v>
      </c>
      <c r="D114">
        <v>1</v>
      </c>
      <c r="E114" t="s">
        <v>28</v>
      </c>
      <c r="F114">
        <v>64</v>
      </c>
      <c r="G114">
        <v>16</v>
      </c>
    </row>
    <row r="115" spans="1:7" x14ac:dyDescent="0.25">
      <c r="A115">
        <v>114</v>
      </c>
      <c r="B115">
        <v>2</v>
      </c>
      <c r="C115">
        <v>4</v>
      </c>
      <c r="D115">
        <v>1</v>
      </c>
      <c r="E115" t="s">
        <v>28</v>
      </c>
      <c r="F115">
        <v>64</v>
      </c>
      <c r="G115">
        <v>32</v>
      </c>
    </row>
    <row r="116" spans="1:7" x14ac:dyDescent="0.25">
      <c r="A116">
        <v>115</v>
      </c>
      <c r="B116">
        <v>6</v>
      </c>
      <c r="C116">
        <v>2</v>
      </c>
      <c r="D116">
        <v>1</v>
      </c>
      <c r="E116" t="s">
        <v>28</v>
      </c>
      <c r="F116">
        <v>8</v>
      </c>
      <c r="G116">
        <v>5</v>
      </c>
    </row>
    <row r="117" spans="1:7" x14ac:dyDescent="0.25">
      <c r="A117">
        <v>116</v>
      </c>
      <c r="B117">
        <v>8</v>
      </c>
      <c r="C117">
        <v>3</v>
      </c>
      <c r="D117">
        <v>1</v>
      </c>
      <c r="E117" t="s">
        <v>28</v>
      </c>
      <c r="F117">
        <v>50</v>
      </c>
      <c r="G117">
        <v>32</v>
      </c>
    </row>
    <row r="118" spans="1:7" x14ac:dyDescent="0.25">
      <c r="A118">
        <v>117</v>
      </c>
      <c r="B118">
        <v>2</v>
      </c>
      <c r="C118">
        <v>4</v>
      </c>
      <c r="D118">
        <v>1</v>
      </c>
      <c r="E118" t="s">
        <v>28</v>
      </c>
      <c r="F118">
        <v>108</v>
      </c>
      <c r="G118">
        <v>32</v>
      </c>
    </row>
    <row r="119" spans="1:7" x14ac:dyDescent="0.25">
      <c r="A119">
        <v>118</v>
      </c>
      <c r="B119">
        <v>11</v>
      </c>
      <c r="C119">
        <v>3</v>
      </c>
      <c r="D119">
        <v>1</v>
      </c>
      <c r="E119" t="s">
        <v>28</v>
      </c>
      <c r="F119">
        <v>64</v>
      </c>
      <c r="G119">
        <v>16</v>
      </c>
    </row>
    <row r="120" spans="1:7" x14ac:dyDescent="0.25">
      <c r="A120">
        <v>119</v>
      </c>
      <c r="B120">
        <v>15</v>
      </c>
      <c r="C120">
        <v>3</v>
      </c>
      <c r="D120">
        <v>1</v>
      </c>
      <c r="E120" t="s">
        <v>28</v>
      </c>
      <c r="F120">
        <v>50</v>
      </c>
      <c r="G120">
        <v>32</v>
      </c>
    </row>
    <row r="121" spans="1:7" x14ac:dyDescent="0.25">
      <c r="A121">
        <v>120</v>
      </c>
      <c r="B121">
        <v>2</v>
      </c>
      <c r="C121">
        <v>3</v>
      </c>
      <c r="D121">
        <v>1</v>
      </c>
      <c r="E121" t="s">
        <v>28</v>
      </c>
      <c r="F121">
        <v>50</v>
      </c>
      <c r="G121">
        <v>12</v>
      </c>
    </row>
    <row r="122" spans="1:7" x14ac:dyDescent="0.25">
      <c r="A122">
        <v>121</v>
      </c>
      <c r="B122">
        <v>3</v>
      </c>
      <c r="C122">
        <v>3</v>
      </c>
      <c r="D122">
        <v>1</v>
      </c>
      <c r="E122" t="s">
        <v>28</v>
      </c>
      <c r="F122">
        <v>50</v>
      </c>
      <c r="G122">
        <v>60</v>
      </c>
    </row>
    <row r="123" spans="1:7" x14ac:dyDescent="0.25">
      <c r="A123">
        <v>122</v>
      </c>
      <c r="B123">
        <v>1</v>
      </c>
      <c r="C123">
        <v>3</v>
      </c>
      <c r="D123">
        <v>1</v>
      </c>
      <c r="E123" t="s">
        <v>28</v>
      </c>
      <c r="F123">
        <v>50</v>
      </c>
      <c r="G123">
        <v>32</v>
      </c>
    </row>
    <row r="124" spans="1:7" x14ac:dyDescent="0.25">
      <c r="A124">
        <v>123</v>
      </c>
      <c r="B124">
        <v>16</v>
      </c>
      <c r="C124">
        <v>2</v>
      </c>
      <c r="D124">
        <v>1</v>
      </c>
      <c r="E124" t="s">
        <v>28</v>
      </c>
      <c r="F124">
        <v>12.2</v>
      </c>
      <c r="G124">
        <v>8</v>
      </c>
    </row>
    <row r="125" spans="1:7" x14ac:dyDescent="0.25">
      <c r="A125">
        <v>124</v>
      </c>
      <c r="B125">
        <v>17</v>
      </c>
      <c r="C125">
        <v>3</v>
      </c>
      <c r="D125">
        <v>1</v>
      </c>
      <c r="E125" t="s">
        <v>28</v>
      </c>
      <c r="F125">
        <v>108</v>
      </c>
      <c r="G125">
        <v>16</v>
      </c>
    </row>
    <row r="126" spans="1:7" x14ac:dyDescent="0.25">
      <c r="A126">
        <v>125</v>
      </c>
      <c r="B126">
        <v>2</v>
      </c>
      <c r="C126">
        <v>4</v>
      </c>
      <c r="D126">
        <v>1</v>
      </c>
      <c r="E126" t="s">
        <v>28</v>
      </c>
      <c r="F126">
        <v>50</v>
      </c>
      <c r="G126">
        <v>8</v>
      </c>
    </row>
    <row r="127" spans="1:7" x14ac:dyDescent="0.25">
      <c r="A127">
        <v>126</v>
      </c>
      <c r="B127">
        <v>9</v>
      </c>
      <c r="C127">
        <v>3</v>
      </c>
      <c r="D127">
        <v>2</v>
      </c>
      <c r="E127" t="s">
        <v>28</v>
      </c>
      <c r="F127">
        <v>64</v>
      </c>
      <c r="G127">
        <v>50</v>
      </c>
    </row>
    <row r="128" spans="1:7" x14ac:dyDescent="0.25">
      <c r="A128">
        <v>127</v>
      </c>
      <c r="B128">
        <v>3</v>
      </c>
      <c r="C128">
        <v>3</v>
      </c>
      <c r="D128">
        <v>1</v>
      </c>
      <c r="E128" t="s">
        <v>28</v>
      </c>
      <c r="F128">
        <v>50</v>
      </c>
      <c r="G128">
        <v>16</v>
      </c>
    </row>
    <row r="129" spans="1:7" x14ac:dyDescent="0.25">
      <c r="A129">
        <v>128</v>
      </c>
      <c r="B129">
        <v>1</v>
      </c>
      <c r="C129">
        <v>3</v>
      </c>
      <c r="D129">
        <v>1</v>
      </c>
      <c r="E129" t="s">
        <v>28</v>
      </c>
      <c r="F129">
        <v>64</v>
      </c>
      <c r="G129">
        <v>16</v>
      </c>
    </row>
    <row r="130" spans="1:7" x14ac:dyDescent="0.25">
      <c r="A130">
        <v>129</v>
      </c>
      <c r="B130">
        <v>2</v>
      </c>
      <c r="C130">
        <v>4</v>
      </c>
      <c r="D130">
        <v>1</v>
      </c>
      <c r="E130" t="s">
        <v>28</v>
      </c>
      <c r="F130">
        <v>48</v>
      </c>
      <c r="G130">
        <v>13</v>
      </c>
    </row>
    <row r="131" spans="1:7" x14ac:dyDescent="0.25">
      <c r="A131">
        <v>130</v>
      </c>
      <c r="B131">
        <v>16</v>
      </c>
      <c r="C131">
        <v>2</v>
      </c>
      <c r="D131">
        <v>1</v>
      </c>
      <c r="E131" t="s">
        <v>28</v>
      </c>
      <c r="F131">
        <v>12.2</v>
      </c>
      <c r="G131">
        <v>8</v>
      </c>
    </row>
    <row r="132" spans="1:7" x14ac:dyDescent="0.25">
      <c r="A132">
        <v>131</v>
      </c>
      <c r="B132">
        <v>6</v>
      </c>
      <c r="C132">
        <v>2</v>
      </c>
      <c r="D132">
        <v>1</v>
      </c>
      <c r="E132" t="s">
        <v>28</v>
      </c>
      <c r="F132">
        <v>50</v>
      </c>
      <c r="G132">
        <v>5</v>
      </c>
    </row>
    <row r="133" spans="1:7" x14ac:dyDescent="0.25">
      <c r="A133">
        <v>132</v>
      </c>
      <c r="B133">
        <v>6</v>
      </c>
      <c r="C133">
        <v>4</v>
      </c>
      <c r="D133">
        <v>1</v>
      </c>
      <c r="E133" t="s">
        <v>28</v>
      </c>
      <c r="F133">
        <v>48</v>
      </c>
      <c r="G133">
        <v>16</v>
      </c>
    </row>
    <row r="134" spans="1:7" x14ac:dyDescent="0.25">
      <c r="A134">
        <v>133</v>
      </c>
      <c r="B134">
        <v>3</v>
      </c>
      <c r="C134">
        <v>3</v>
      </c>
      <c r="D134">
        <v>1</v>
      </c>
      <c r="E134" t="s">
        <v>28</v>
      </c>
      <c r="F134">
        <v>48</v>
      </c>
      <c r="G134">
        <v>8</v>
      </c>
    </row>
    <row r="135" spans="1:7" x14ac:dyDescent="0.25">
      <c r="A135">
        <v>134</v>
      </c>
      <c r="B135">
        <v>7</v>
      </c>
      <c r="C135">
        <v>2</v>
      </c>
      <c r="D135">
        <v>1</v>
      </c>
      <c r="E135" t="s">
        <v>28</v>
      </c>
      <c r="F135">
        <v>50</v>
      </c>
      <c r="G135">
        <v>16</v>
      </c>
    </row>
    <row r="136" spans="1:7" x14ac:dyDescent="0.25">
      <c r="A136">
        <v>135</v>
      </c>
      <c r="B136">
        <v>10</v>
      </c>
      <c r="C136">
        <v>3</v>
      </c>
      <c r="D136">
        <v>1</v>
      </c>
      <c r="E136" t="s">
        <v>28</v>
      </c>
      <c r="F136">
        <v>64</v>
      </c>
      <c r="G136">
        <v>16</v>
      </c>
    </row>
    <row r="137" spans="1:7" x14ac:dyDescent="0.25">
      <c r="A137">
        <v>136</v>
      </c>
      <c r="B137">
        <v>6</v>
      </c>
      <c r="C137">
        <v>3</v>
      </c>
      <c r="D137">
        <v>1</v>
      </c>
      <c r="E137" t="s">
        <v>28</v>
      </c>
      <c r="F137">
        <v>108</v>
      </c>
      <c r="G137">
        <v>16</v>
      </c>
    </row>
    <row r="138" spans="1:7" x14ac:dyDescent="0.25">
      <c r="A138">
        <v>137</v>
      </c>
      <c r="B138">
        <v>5</v>
      </c>
      <c r="C138">
        <v>2</v>
      </c>
      <c r="D138">
        <v>1</v>
      </c>
      <c r="E138" t="s">
        <v>42</v>
      </c>
      <c r="F138">
        <v>12</v>
      </c>
      <c r="G138">
        <v>12</v>
      </c>
    </row>
    <row r="139" spans="1:7" x14ac:dyDescent="0.25">
      <c r="A139">
        <v>138</v>
      </c>
      <c r="B139">
        <v>4</v>
      </c>
      <c r="C139">
        <v>3</v>
      </c>
      <c r="D139">
        <v>1</v>
      </c>
      <c r="E139" t="s">
        <v>28</v>
      </c>
      <c r="F139">
        <v>50</v>
      </c>
      <c r="G139">
        <v>8</v>
      </c>
    </row>
    <row r="140" spans="1:7" x14ac:dyDescent="0.25">
      <c r="A140">
        <v>139</v>
      </c>
      <c r="B140">
        <v>8</v>
      </c>
      <c r="C140">
        <v>3</v>
      </c>
      <c r="D140">
        <v>1</v>
      </c>
      <c r="E140" t="s">
        <v>28</v>
      </c>
      <c r="F140">
        <v>50</v>
      </c>
      <c r="G140">
        <v>16</v>
      </c>
    </row>
    <row r="141" spans="1:7" x14ac:dyDescent="0.25">
      <c r="A141">
        <v>140</v>
      </c>
      <c r="B141">
        <v>11</v>
      </c>
      <c r="C141">
        <v>3</v>
      </c>
      <c r="D141">
        <v>1</v>
      </c>
      <c r="E141" t="s">
        <v>28</v>
      </c>
      <c r="F141">
        <v>64</v>
      </c>
      <c r="G141">
        <v>16</v>
      </c>
    </row>
    <row r="142" spans="1:7" x14ac:dyDescent="0.25">
      <c r="A142">
        <v>141</v>
      </c>
      <c r="B142">
        <v>11</v>
      </c>
      <c r="C142">
        <v>3</v>
      </c>
      <c r="D142">
        <v>1</v>
      </c>
      <c r="E142" t="s">
        <v>28</v>
      </c>
      <c r="F142">
        <v>50</v>
      </c>
      <c r="G142">
        <v>16</v>
      </c>
    </row>
    <row r="143" spans="1:7" x14ac:dyDescent="0.25">
      <c r="A143">
        <v>142</v>
      </c>
      <c r="B143">
        <v>8</v>
      </c>
      <c r="C143">
        <v>2</v>
      </c>
      <c r="D143">
        <v>1</v>
      </c>
      <c r="E143" t="s">
        <v>28</v>
      </c>
      <c r="F143">
        <v>50</v>
      </c>
      <c r="G143">
        <v>32</v>
      </c>
    </row>
    <row r="144" spans="1:7" x14ac:dyDescent="0.25">
      <c r="A144">
        <v>143</v>
      </c>
      <c r="B144">
        <v>10</v>
      </c>
      <c r="C144">
        <v>2</v>
      </c>
      <c r="D144">
        <v>1</v>
      </c>
      <c r="E144" t="s">
        <v>28</v>
      </c>
      <c r="F144">
        <v>50</v>
      </c>
      <c r="G144">
        <v>16</v>
      </c>
    </row>
    <row r="145" spans="1:7" x14ac:dyDescent="0.25">
      <c r="A145">
        <v>144</v>
      </c>
      <c r="B145">
        <v>12</v>
      </c>
      <c r="C145">
        <v>1</v>
      </c>
      <c r="D145">
        <v>1</v>
      </c>
      <c r="E145" t="s">
        <v>28</v>
      </c>
      <c r="F145">
        <v>5</v>
      </c>
      <c r="G145">
        <v>2</v>
      </c>
    </row>
    <row r="146" spans="1:7" x14ac:dyDescent="0.25">
      <c r="A146">
        <v>145</v>
      </c>
      <c r="B146">
        <v>1</v>
      </c>
      <c r="C146">
        <v>3</v>
      </c>
      <c r="D146">
        <v>1</v>
      </c>
      <c r="E146" t="s">
        <v>28</v>
      </c>
      <c r="F146">
        <v>13</v>
      </c>
      <c r="G146">
        <v>8</v>
      </c>
    </row>
    <row r="147" spans="1:7" x14ac:dyDescent="0.25">
      <c r="A147">
        <v>146</v>
      </c>
      <c r="B147">
        <v>2</v>
      </c>
      <c r="C147">
        <v>2</v>
      </c>
      <c r="D147">
        <v>1</v>
      </c>
      <c r="E147" t="s">
        <v>28</v>
      </c>
      <c r="F147">
        <v>13</v>
      </c>
      <c r="G147">
        <v>5</v>
      </c>
    </row>
    <row r="148" spans="1:7" x14ac:dyDescent="0.25">
      <c r="A148">
        <v>147</v>
      </c>
      <c r="B148">
        <v>11</v>
      </c>
      <c r="C148">
        <v>3</v>
      </c>
      <c r="D148">
        <v>1</v>
      </c>
      <c r="E148" t="s">
        <v>28</v>
      </c>
      <c r="F148">
        <v>48</v>
      </c>
      <c r="G148">
        <v>16</v>
      </c>
    </row>
    <row r="149" spans="1:7" x14ac:dyDescent="0.25">
      <c r="A149">
        <v>148</v>
      </c>
      <c r="B149">
        <v>2</v>
      </c>
      <c r="C149">
        <v>4</v>
      </c>
      <c r="D149">
        <v>1</v>
      </c>
      <c r="E149" t="s">
        <v>28</v>
      </c>
      <c r="F149">
        <v>64</v>
      </c>
      <c r="G149">
        <v>32</v>
      </c>
    </row>
    <row r="150" spans="1:7" x14ac:dyDescent="0.25">
      <c r="A150">
        <v>149</v>
      </c>
      <c r="B150">
        <v>6</v>
      </c>
      <c r="C150">
        <v>2</v>
      </c>
      <c r="D150">
        <v>1</v>
      </c>
      <c r="E150" t="s">
        <v>28</v>
      </c>
      <c r="F150">
        <v>50</v>
      </c>
      <c r="G150">
        <v>5</v>
      </c>
    </row>
    <row r="151" spans="1:7" x14ac:dyDescent="0.25">
      <c r="A151">
        <v>150</v>
      </c>
      <c r="B151">
        <v>5</v>
      </c>
      <c r="C151">
        <v>2</v>
      </c>
      <c r="D151">
        <v>1</v>
      </c>
      <c r="E151" t="s">
        <v>42</v>
      </c>
      <c r="F151">
        <v>12</v>
      </c>
      <c r="G151">
        <v>12</v>
      </c>
    </row>
    <row r="152" spans="1:7" x14ac:dyDescent="0.25">
      <c r="A152">
        <v>151</v>
      </c>
      <c r="B152">
        <v>6</v>
      </c>
      <c r="C152">
        <v>3</v>
      </c>
      <c r="D152">
        <v>1</v>
      </c>
      <c r="E152" t="s">
        <v>28</v>
      </c>
      <c r="F152">
        <v>48</v>
      </c>
      <c r="G152">
        <v>13</v>
      </c>
    </row>
    <row r="153" spans="1:7" x14ac:dyDescent="0.25">
      <c r="A153">
        <v>152</v>
      </c>
      <c r="B153">
        <v>3</v>
      </c>
      <c r="C153">
        <v>3</v>
      </c>
      <c r="D153">
        <v>1</v>
      </c>
      <c r="E153" t="s">
        <v>28</v>
      </c>
      <c r="F153">
        <v>50</v>
      </c>
      <c r="G153">
        <v>16</v>
      </c>
    </row>
    <row r="154" spans="1:7" x14ac:dyDescent="0.25">
      <c r="A154">
        <v>153</v>
      </c>
      <c r="B154">
        <v>5</v>
      </c>
      <c r="C154">
        <v>3</v>
      </c>
      <c r="D154">
        <v>1</v>
      </c>
      <c r="E154" t="s">
        <v>42</v>
      </c>
      <c r="F154">
        <v>50</v>
      </c>
      <c r="G154">
        <v>12</v>
      </c>
    </row>
    <row r="155" spans="1:7" x14ac:dyDescent="0.25">
      <c r="A155">
        <v>154</v>
      </c>
      <c r="B155">
        <v>8</v>
      </c>
      <c r="C155">
        <v>2</v>
      </c>
      <c r="D155">
        <v>1</v>
      </c>
      <c r="E155" t="s">
        <v>28</v>
      </c>
      <c r="F155">
        <v>108</v>
      </c>
      <c r="G155">
        <v>16</v>
      </c>
    </row>
    <row r="156" spans="1:7" x14ac:dyDescent="0.25">
      <c r="A156">
        <v>155</v>
      </c>
      <c r="B156">
        <v>17</v>
      </c>
      <c r="C156">
        <v>3</v>
      </c>
      <c r="D156">
        <v>1</v>
      </c>
      <c r="E156" t="s">
        <v>28</v>
      </c>
      <c r="F156">
        <v>50</v>
      </c>
      <c r="G156">
        <v>16</v>
      </c>
    </row>
    <row r="157" spans="1:7" x14ac:dyDescent="0.25">
      <c r="A157">
        <v>156</v>
      </c>
      <c r="B157">
        <v>4</v>
      </c>
      <c r="C157">
        <v>1</v>
      </c>
      <c r="D157">
        <v>1</v>
      </c>
      <c r="E157" t="s">
        <v>28</v>
      </c>
      <c r="F157">
        <v>8</v>
      </c>
      <c r="G157">
        <v>5</v>
      </c>
    </row>
    <row r="158" spans="1:7" x14ac:dyDescent="0.25">
      <c r="A158">
        <v>157</v>
      </c>
      <c r="B158">
        <v>8</v>
      </c>
      <c r="C158">
        <v>3</v>
      </c>
      <c r="D158">
        <v>1</v>
      </c>
      <c r="E158" t="s">
        <v>28</v>
      </c>
      <c r="F158">
        <v>64</v>
      </c>
      <c r="G158">
        <v>16</v>
      </c>
    </row>
    <row r="159" spans="1:7" x14ac:dyDescent="0.25">
      <c r="A159">
        <v>158</v>
      </c>
      <c r="B159">
        <v>4</v>
      </c>
      <c r="C159">
        <v>3</v>
      </c>
      <c r="D159">
        <v>1</v>
      </c>
      <c r="E159" t="s">
        <v>28</v>
      </c>
      <c r="F159">
        <v>64</v>
      </c>
      <c r="G159">
        <v>32</v>
      </c>
    </row>
    <row r="160" spans="1:7" x14ac:dyDescent="0.25">
      <c r="A160">
        <v>159</v>
      </c>
      <c r="B160">
        <v>8</v>
      </c>
      <c r="C160">
        <v>3</v>
      </c>
      <c r="D160">
        <v>2</v>
      </c>
      <c r="E160" t="s">
        <v>115</v>
      </c>
      <c r="F160">
        <v>50</v>
      </c>
      <c r="G160">
        <v>32</v>
      </c>
    </row>
    <row r="161" spans="1:7" x14ac:dyDescent="0.25">
      <c r="A161">
        <v>160</v>
      </c>
      <c r="B161">
        <v>4</v>
      </c>
      <c r="C161">
        <v>3</v>
      </c>
      <c r="D161">
        <v>1</v>
      </c>
      <c r="E161" t="s">
        <v>28</v>
      </c>
      <c r="F161">
        <v>108</v>
      </c>
      <c r="G161">
        <v>16</v>
      </c>
    </row>
    <row r="162" spans="1:7" x14ac:dyDescent="0.25">
      <c r="A162">
        <v>161</v>
      </c>
      <c r="B162">
        <v>18</v>
      </c>
      <c r="C162">
        <v>2</v>
      </c>
      <c r="D162">
        <v>1</v>
      </c>
      <c r="E162" t="s">
        <v>28</v>
      </c>
      <c r="F162">
        <v>50</v>
      </c>
      <c r="G162">
        <v>16</v>
      </c>
    </row>
    <row r="163" spans="1:7" x14ac:dyDescent="0.25">
      <c r="A163">
        <v>162</v>
      </c>
      <c r="B163">
        <v>5</v>
      </c>
      <c r="C163">
        <v>3</v>
      </c>
      <c r="D163">
        <v>1</v>
      </c>
      <c r="E163" t="s">
        <v>42</v>
      </c>
      <c r="F163">
        <v>12</v>
      </c>
      <c r="G163">
        <v>12</v>
      </c>
    </row>
    <row r="164" spans="1:7" x14ac:dyDescent="0.25">
      <c r="A164">
        <v>163</v>
      </c>
      <c r="B164">
        <v>8</v>
      </c>
      <c r="C164">
        <v>4</v>
      </c>
      <c r="D164">
        <v>1</v>
      </c>
      <c r="E164" t="s">
        <v>28</v>
      </c>
      <c r="F164">
        <v>64</v>
      </c>
      <c r="G164">
        <v>32</v>
      </c>
    </row>
    <row r="165" spans="1:7" x14ac:dyDescent="0.25">
      <c r="A165">
        <v>164</v>
      </c>
      <c r="B165">
        <v>9</v>
      </c>
      <c r="C165">
        <v>3</v>
      </c>
      <c r="D165">
        <v>1</v>
      </c>
      <c r="E165" t="s">
        <v>28</v>
      </c>
      <c r="F165">
        <v>50</v>
      </c>
      <c r="G165">
        <v>32</v>
      </c>
    </row>
    <row r="166" spans="1:7" x14ac:dyDescent="0.25">
      <c r="A166">
        <v>165</v>
      </c>
      <c r="B166">
        <v>2</v>
      </c>
      <c r="C166">
        <v>3</v>
      </c>
      <c r="D166">
        <v>1</v>
      </c>
      <c r="E166" t="s">
        <v>28</v>
      </c>
      <c r="F166">
        <v>50</v>
      </c>
      <c r="G166">
        <v>8</v>
      </c>
    </row>
    <row r="167" spans="1:7" x14ac:dyDescent="0.25">
      <c r="A167">
        <v>166</v>
      </c>
      <c r="B167">
        <v>6</v>
      </c>
      <c r="C167">
        <v>4</v>
      </c>
      <c r="D167">
        <v>1</v>
      </c>
      <c r="E167" t="s">
        <v>28</v>
      </c>
      <c r="F167">
        <v>64</v>
      </c>
      <c r="G167">
        <v>13</v>
      </c>
    </row>
    <row r="168" spans="1:7" x14ac:dyDescent="0.25">
      <c r="A168">
        <v>167</v>
      </c>
      <c r="B168">
        <v>4</v>
      </c>
      <c r="C168">
        <v>2</v>
      </c>
      <c r="D168">
        <v>1</v>
      </c>
      <c r="E168" t="s">
        <v>28</v>
      </c>
      <c r="F168">
        <v>50</v>
      </c>
      <c r="G168">
        <v>16</v>
      </c>
    </row>
    <row r="169" spans="1:7" x14ac:dyDescent="0.25">
      <c r="A169">
        <v>168</v>
      </c>
      <c r="B169">
        <v>11</v>
      </c>
      <c r="C169">
        <v>3</v>
      </c>
      <c r="D169">
        <v>1</v>
      </c>
      <c r="E169" t="s">
        <v>28</v>
      </c>
      <c r="F169">
        <v>48</v>
      </c>
      <c r="G169">
        <v>16</v>
      </c>
    </row>
    <row r="170" spans="1:7" x14ac:dyDescent="0.25">
      <c r="A170">
        <v>169</v>
      </c>
      <c r="B170">
        <v>17</v>
      </c>
      <c r="C170">
        <v>2</v>
      </c>
      <c r="D170">
        <v>1</v>
      </c>
      <c r="E170" t="s">
        <v>28</v>
      </c>
      <c r="F170">
        <v>50</v>
      </c>
      <c r="G170">
        <v>8</v>
      </c>
    </row>
    <row r="171" spans="1:7" x14ac:dyDescent="0.25">
      <c r="A171">
        <v>170</v>
      </c>
      <c r="B171">
        <v>19</v>
      </c>
      <c r="C171">
        <v>2</v>
      </c>
      <c r="D171">
        <v>1</v>
      </c>
      <c r="E171" t="s">
        <v>28</v>
      </c>
      <c r="F171">
        <v>8</v>
      </c>
      <c r="G171">
        <v>5</v>
      </c>
    </row>
    <row r="172" spans="1:7" x14ac:dyDescent="0.25">
      <c r="A172">
        <v>171</v>
      </c>
      <c r="B172">
        <v>6</v>
      </c>
      <c r="C172">
        <v>4</v>
      </c>
      <c r="D172">
        <v>1</v>
      </c>
      <c r="E172" t="s">
        <v>28</v>
      </c>
      <c r="F172">
        <v>108</v>
      </c>
      <c r="G172">
        <v>32</v>
      </c>
    </row>
    <row r="173" spans="1:7" x14ac:dyDescent="0.25">
      <c r="A173">
        <v>172</v>
      </c>
      <c r="B173">
        <v>4</v>
      </c>
      <c r="C173">
        <v>3</v>
      </c>
      <c r="D173">
        <v>1</v>
      </c>
      <c r="E173" t="s">
        <v>28</v>
      </c>
      <c r="F173">
        <v>48</v>
      </c>
      <c r="G173">
        <v>16</v>
      </c>
    </row>
    <row r="174" spans="1:7" x14ac:dyDescent="0.25">
      <c r="A174">
        <v>173</v>
      </c>
      <c r="B174">
        <v>8</v>
      </c>
      <c r="C174">
        <v>3</v>
      </c>
      <c r="D174">
        <v>1</v>
      </c>
      <c r="E174" t="s">
        <v>28</v>
      </c>
      <c r="F174">
        <v>48</v>
      </c>
      <c r="G174">
        <v>8</v>
      </c>
    </row>
    <row r="175" spans="1:7" x14ac:dyDescent="0.25">
      <c r="A175">
        <v>174</v>
      </c>
      <c r="B175">
        <v>5</v>
      </c>
      <c r="C175">
        <v>1</v>
      </c>
      <c r="D175">
        <v>1</v>
      </c>
      <c r="E175" t="s">
        <v>42</v>
      </c>
      <c r="F175">
        <v>12</v>
      </c>
      <c r="G175">
        <v>7</v>
      </c>
    </row>
    <row r="176" spans="1:7" x14ac:dyDescent="0.25">
      <c r="A176">
        <v>175</v>
      </c>
      <c r="B176">
        <v>11</v>
      </c>
      <c r="C176">
        <v>2</v>
      </c>
      <c r="D176">
        <v>1</v>
      </c>
      <c r="E176" t="s">
        <v>28</v>
      </c>
      <c r="F176">
        <v>50</v>
      </c>
      <c r="G176">
        <v>8</v>
      </c>
    </row>
    <row r="177" spans="1:7" x14ac:dyDescent="0.25">
      <c r="A177">
        <v>176</v>
      </c>
      <c r="B177">
        <v>6</v>
      </c>
      <c r="C177">
        <v>4</v>
      </c>
      <c r="D177">
        <v>1</v>
      </c>
      <c r="E177" t="s">
        <v>28</v>
      </c>
      <c r="F177">
        <v>64</v>
      </c>
      <c r="G177">
        <v>13</v>
      </c>
    </row>
    <row r="178" spans="1:7" x14ac:dyDescent="0.25">
      <c r="A178">
        <v>177</v>
      </c>
      <c r="B178">
        <v>4</v>
      </c>
      <c r="C178">
        <v>3</v>
      </c>
      <c r="D178">
        <v>1</v>
      </c>
      <c r="E178" t="s">
        <v>28</v>
      </c>
      <c r="F178">
        <v>50</v>
      </c>
      <c r="G178">
        <v>16</v>
      </c>
    </row>
    <row r="179" spans="1:7" x14ac:dyDescent="0.25">
      <c r="A179">
        <v>178</v>
      </c>
      <c r="B179">
        <v>9</v>
      </c>
      <c r="C179">
        <v>3</v>
      </c>
      <c r="D179">
        <v>1</v>
      </c>
      <c r="E179" t="s">
        <v>28</v>
      </c>
      <c r="F179">
        <v>50</v>
      </c>
      <c r="G179">
        <v>16</v>
      </c>
    </row>
    <row r="180" spans="1:7" x14ac:dyDescent="0.25">
      <c r="A180">
        <v>179</v>
      </c>
      <c r="B180">
        <v>9</v>
      </c>
      <c r="C180">
        <v>3</v>
      </c>
      <c r="D180">
        <v>1</v>
      </c>
      <c r="E180" t="s">
        <v>28</v>
      </c>
      <c r="F180">
        <v>64</v>
      </c>
      <c r="G180">
        <v>50</v>
      </c>
    </row>
    <row r="181" spans="1:7" x14ac:dyDescent="0.25">
      <c r="A181">
        <v>180</v>
      </c>
      <c r="B181">
        <v>10</v>
      </c>
      <c r="C181">
        <v>3</v>
      </c>
      <c r="D181">
        <v>1</v>
      </c>
      <c r="E181" t="s">
        <v>28</v>
      </c>
      <c r="F181">
        <v>64</v>
      </c>
      <c r="G181">
        <v>16</v>
      </c>
    </row>
    <row r="182" spans="1:7" x14ac:dyDescent="0.25">
      <c r="A182">
        <v>181</v>
      </c>
      <c r="B182">
        <v>17</v>
      </c>
      <c r="C182">
        <v>3</v>
      </c>
      <c r="D182">
        <v>1</v>
      </c>
      <c r="E182" t="s">
        <v>28</v>
      </c>
      <c r="F182">
        <v>200</v>
      </c>
      <c r="G182">
        <v>32</v>
      </c>
    </row>
    <row r="183" spans="1:7" x14ac:dyDescent="0.25">
      <c r="A183">
        <v>182</v>
      </c>
      <c r="B183">
        <v>14</v>
      </c>
      <c r="C183">
        <v>2</v>
      </c>
      <c r="D183">
        <v>1</v>
      </c>
      <c r="E183" t="s">
        <v>28</v>
      </c>
      <c r="F183">
        <v>13</v>
      </c>
      <c r="G183">
        <v>5</v>
      </c>
    </row>
    <row r="184" spans="1:7" x14ac:dyDescent="0.25">
      <c r="A184">
        <v>183</v>
      </c>
      <c r="B184">
        <v>3</v>
      </c>
      <c r="C184">
        <v>3</v>
      </c>
      <c r="D184">
        <v>1</v>
      </c>
      <c r="E184" t="s">
        <v>28</v>
      </c>
      <c r="F184">
        <v>50</v>
      </c>
      <c r="G184">
        <v>60</v>
      </c>
    </row>
    <row r="185" spans="1:7" x14ac:dyDescent="0.25">
      <c r="A185">
        <v>184</v>
      </c>
      <c r="B185">
        <v>2</v>
      </c>
      <c r="C185">
        <v>3</v>
      </c>
      <c r="D185">
        <v>1</v>
      </c>
      <c r="E185" t="s">
        <v>28</v>
      </c>
      <c r="F185">
        <v>50</v>
      </c>
      <c r="G185">
        <v>8</v>
      </c>
    </row>
    <row r="186" spans="1:7" x14ac:dyDescent="0.25">
      <c r="A186">
        <v>185</v>
      </c>
      <c r="B186">
        <v>4</v>
      </c>
      <c r="C186">
        <v>3</v>
      </c>
      <c r="D186">
        <v>1</v>
      </c>
      <c r="E186" t="s">
        <v>28</v>
      </c>
      <c r="F186">
        <v>50</v>
      </c>
      <c r="G186">
        <v>8</v>
      </c>
    </row>
    <row r="187" spans="1:7" x14ac:dyDescent="0.25">
      <c r="A187">
        <v>186</v>
      </c>
      <c r="B187">
        <v>1</v>
      </c>
      <c r="C187">
        <v>3</v>
      </c>
      <c r="D187">
        <v>1</v>
      </c>
      <c r="E187" t="s">
        <v>28</v>
      </c>
      <c r="F187">
        <v>50</v>
      </c>
      <c r="G187">
        <v>32</v>
      </c>
    </row>
    <row r="188" spans="1:7" x14ac:dyDescent="0.25">
      <c r="A188">
        <v>187</v>
      </c>
      <c r="B188">
        <v>3</v>
      </c>
      <c r="C188">
        <v>3</v>
      </c>
      <c r="D188">
        <v>1</v>
      </c>
      <c r="E188" t="s">
        <v>28</v>
      </c>
      <c r="F188">
        <v>50</v>
      </c>
      <c r="G188">
        <v>16</v>
      </c>
    </row>
    <row r="189" spans="1:7" x14ac:dyDescent="0.25">
      <c r="A189">
        <v>188</v>
      </c>
      <c r="B189">
        <v>20</v>
      </c>
      <c r="C189">
        <v>1</v>
      </c>
      <c r="D189">
        <v>1</v>
      </c>
      <c r="E189" t="s">
        <v>28</v>
      </c>
      <c r="F189">
        <v>13</v>
      </c>
      <c r="G189">
        <v>8</v>
      </c>
    </row>
    <row r="190" spans="1:7" x14ac:dyDescent="0.25">
      <c r="A190">
        <v>189</v>
      </c>
      <c r="B190">
        <v>21</v>
      </c>
      <c r="C190">
        <v>2</v>
      </c>
      <c r="D190">
        <v>1</v>
      </c>
      <c r="E190" t="s">
        <v>28</v>
      </c>
      <c r="F190">
        <v>13</v>
      </c>
      <c r="G190">
        <v>5</v>
      </c>
    </row>
    <row r="191" spans="1:7" x14ac:dyDescent="0.25">
      <c r="A191">
        <v>190</v>
      </c>
      <c r="B191">
        <v>4</v>
      </c>
      <c r="C191">
        <v>2</v>
      </c>
      <c r="D191">
        <v>1</v>
      </c>
      <c r="E191" t="s">
        <v>28</v>
      </c>
      <c r="F191">
        <v>13</v>
      </c>
      <c r="G191">
        <v>5</v>
      </c>
    </row>
    <row r="192" spans="1:7" x14ac:dyDescent="0.25">
      <c r="A192">
        <v>191</v>
      </c>
      <c r="B192">
        <v>22</v>
      </c>
      <c r="C192">
        <v>1</v>
      </c>
      <c r="D192">
        <v>1</v>
      </c>
      <c r="E192" t="s">
        <v>28</v>
      </c>
      <c r="F192">
        <v>8</v>
      </c>
      <c r="G192">
        <v>2</v>
      </c>
    </row>
    <row r="193" spans="1:7" x14ac:dyDescent="0.25">
      <c r="A193">
        <v>192</v>
      </c>
      <c r="B193">
        <v>2</v>
      </c>
      <c r="C193">
        <v>3</v>
      </c>
      <c r="D193">
        <v>1</v>
      </c>
      <c r="E193" t="s">
        <v>28</v>
      </c>
      <c r="F193">
        <v>64</v>
      </c>
      <c r="G193">
        <v>32</v>
      </c>
    </row>
    <row r="194" spans="1:7" x14ac:dyDescent="0.25">
      <c r="A194">
        <v>193</v>
      </c>
      <c r="B194">
        <v>23</v>
      </c>
      <c r="C194">
        <v>1</v>
      </c>
      <c r="D194">
        <v>1</v>
      </c>
      <c r="E194" t="s">
        <v>28</v>
      </c>
      <c r="F194">
        <v>200</v>
      </c>
      <c r="G194">
        <v>32</v>
      </c>
    </row>
    <row r="195" spans="1:7" x14ac:dyDescent="0.25">
      <c r="A195">
        <v>194</v>
      </c>
      <c r="B195">
        <v>3</v>
      </c>
      <c r="C195">
        <v>3</v>
      </c>
      <c r="D195">
        <v>1</v>
      </c>
      <c r="E195" t="s">
        <v>28</v>
      </c>
      <c r="F195">
        <v>50</v>
      </c>
      <c r="G195">
        <v>32</v>
      </c>
    </row>
    <row r="196" spans="1:7" x14ac:dyDescent="0.25">
      <c r="A196">
        <v>195</v>
      </c>
      <c r="B196">
        <v>4</v>
      </c>
      <c r="C196">
        <v>3</v>
      </c>
      <c r="D196">
        <v>1</v>
      </c>
      <c r="E196" t="s">
        <v>28</v>
      </c>
      <c r="F196">
        <v>50</v>
      </c>
      <c r="G196">
        <v>8</v>
      </c>
    </row>
    <row r="197" spans="1:7" x14ac:dyDescent="0.25">
      <c r="A197">
        <v>196</v>
      </c>
      <c r="B197">
        <v>8</v>
      </c>
      <c r="C197">
        <v>3</v>
      </c>
      <c r="D197">
        <v>1</v>
      </c>
      <c r="E197" t="s">
        <v>28</v>
      </c>
      <c r="F197">
        <v>50</v>
      </c>
      <c r="G197">
        <v>32</v>
      </c>
    </row>
    <row r="198" spans="1:7" x14ac:dyDescent="0.25">
      <c r="A198">
        <v>197</v>
      </c>
      <c r="B198">
        <v>1</v>
      </c>
      <c r="C198">
        <v>3</v>
      </c>
      <c r="D198">
        <v>1</v>
      </c>
      <c r="E198" t="s">
        <v>28</v>
      </c>
      <c r="F198">
        <v>50</v>
      </c>
      <c r="G198">
        <v>16</v>
      </c>
    </row>
    <row r="199" spans="1:7" x14ac:dyDescent="0.25">
      <c r="A199">
        <v>198</v>
      </c>
      <c r="B199">
        <v>10</v>
      </c>
      <c r="C199">
        <v>3</v>
      </c>
      <c r="D199">
        <v>1</v>
      </c>
      <c r="E199" t="s">
        <v>28</v>
      </c>
      <c r="F199">
        <v>64</v>
      </c>
      <c r="G199">
        <v>16</v>
      </c>
    </row>
    <row r="200" spans="1:7" x14ac:dyDescent="0.25">
      <c r="A200">
        <v>199</v>
      </c>
      <c r="B200">
        <v>2</v>
      </c>
      <c r="C200">
        <v>2</v>
      </c>
      <c r="D200">
        <v>1</v>
      </c>
      <c r="E200" t="s">
        <v>28</v>
      </c>
      <c r="F200">
        <v>13</v>
      </c>
      <c r="G200">
        <v>5</v>
      </c>
    </row>
    <row r="201" spans="1:7" x14ac:dyDescent="0.25">
      <c r="A201">
        <v>200</v>
      </c>
      <c r="B201">
        <v>8</v>
      </c>
      <c r="C201">
        <v>2</v>
      </c>
      <c r="D201">
        <v>1</v>
      </c>
      <c r="E201" t="s">
        <v>28</v>
      </c>
      <c r="F201">
        <v>50</v>
      </c>
      <c r="G201">
        <v>8</v>
      </c>
    </row>
    <row r="202" spans="1:7" x14ac:dyDescent="0.25">
      <c r="A202">
        <v>201</v>
      </c>
      <c r="B202">
        <v>2</v>
      </c>
      <c r="C202">
        <v>4</v>
      </c>
      <c r="D202">
        <v>1</v>
      </c>
      <c r="E202" t="s">
        <v>28</v>
      </c>
      <c r="F202">
        <v>50</v>
      </c>
      <c r="G202">
        <v>8</v>
      </c>
    </row>
    <row r="203" spans="1:7" x14ac:dyDescent="0.25">
      <c r="A203">
        <v>202</v>
      </c>
      <c r="B203">
        <v>3</v>
      </c>
      <c r="C203">
        <v>3</v>
      </c>
      <c r="D203">
        <v>1</v>
      </c>
      <c r="E203" t="s">
        <v>28</v>
      </c>
      <c r="F203">
        <v>200</v>
      </c>
      <c r="G203">
        <v>60</v>
      </c>
    </row>
    <row r="204" spans="1:7" x14ac:dyDescent="0.25">
      <c r="A204">
        <v>203</v>
      </c>
      <c r="B204">
        <v>6</v>
      </c>
      <c r="C204">
        <v>4</v>
      </c>
      <c r="D204">
        <v>1</v>
      </c>
      <c r="E204" t="s">
        <v>28</v>
      </c>
      <c r="F204">
        <v>108</v>
      </c>
      <c r="G204">
        <v>32</v>
      </c>
    </row>
    <row r="205" spans="1:7" x14ac:dyDescent="0.25">
      <c r="A205">
        <v>204</v>
      </c>
      <c r="B205">
        <v>3</v>
      </c>
      <c r="C205">
        <v>3</v>
      </c>
      <c r="D205">
        <v>1</v>
      </c>
      <c r="E205" t="s">
        <v>28</v>
      </c>
      <c r="F205">
        <v>50</v>
      </c>
      <c r="G205">
        <v>16</v>
      </c>
    </row>
    <row r="206" spans="1:7" x14ac:dyDescent="0.25">
      <c r="A206">
        <v>205</v>
      </c>
      <c r="B206">
        <v>10</v>
      </c>
      <c r="C206">
        <v>2</v>
      </c>
      <c r="D206">
        <v>1</v>
      </c>
      <c r="E206" t="s">
        <v>28</v>
      </c>
      <c r="F206">
        <v>50</v>
      </c>
      <c r="G206">
        <v>8</v>
      </c>
    </row>
    <row r="207" spans="1:7" x14ac:dyDescent="0.25">
      <c r="A207">
        <v>206</v>
      </c>
      <c r="B207">
        <v>7</v>
      </c>
      <c r="C207">
        <v>2</v>
      </c>
      <c r="D207">
        <v>1</v>
      </c>
      <c r="E207" t="s">
        <v>28</v>
      </c>
      <c r="F207">
        <v>50</v>
      </c>
      <c r="G207">
        <v>16</v>
      </c>
    </row>
    <row r="208" spans="1:7" x14ac:dyDescent="0.25">
      <c r="A208">
        <v>207</v>
      </c>
      <c r="B208">
        <v>2</v>
      </c>
      <c r="C208">
        <v>3</v>
      </c>
      <c r="D208">
        <v>1</v>
      </c>
      <c r="E208" t="s">
        <v>28</v>
      </c>
      <c r="F208">
        <v>50</v>
      </c>
      <c r="G208">
        <v>32</v>
      </c>
    </row>
    <row r="209" spans="1:7" x14ac:dyDescent="0.25">
      <c r="A209">
        <v>208</v>
      </c>
      <c r="B209">
        <v>14</v>
      </c>
      <c r="C209">
        <v>2</v>
      </c>
      <c r="D209">
        <v>1</v>
      </c>
      <c r="E209" t="s">
        <v>28</v>
      </c>
      <c r="F209">
        <v>50</v>
      </c>
      <c r="G209">
        <v>8</v>
      </c>
    </row>
    <row r="210" spans="1:7" x14ac:dyDescent="0.25">
      <c r="A210">
        <v>209</v>
      </c>
      <c r="B210">
        <v>6</v>
      </c>
      <c r="C210">
        <v>3</v>
      </c>
      <c r="D210">
        <v>1</v>
      </c>
      <c r="E210" t="s">
        <v>28</v>
      </c>
      <c r="F210">
        <v>50</v>
      </c>
      <c r="G210">
        <v>16</v>
      </c>
    </row>
    <row r="211" spans="1:7" x14ac:dyDescent="0.25">
      <c r="A211">
        <v>210</v>
      </c>
      <c r="B211">
        <v>5</v>
      </c>
      <c r="C211">
        <v>3</v>
      </c>
      <c r="D211">
        <v>1</v>
      </c>
      <c r="E211" t="s">
        <v>42</v>
      </c>
      <c r="F211">
        <v>48</v>
      </c>
      <c r="G211">
        <v>12</v>
      </c>
    </row>
    <row r="212" spans="1:7" x14ac:dyDescent="0.25">
      <c r="A212">
        <v>211</v>
      </c>
      <c r="B212">
        <v>9</v>
      </c>
      <c r="C212">
        <v>3</v>
      </c>
      <c r="D212">
        <v>1</v>
      </c>
      <c r="E212" t="s">
        <v>28</v>
      </c>
      <c r="F212">
        <v>64</v>
      </c>
      <c r="G212">
        <v>32</v>
      </c>
    </row>
    <row r="213" spans="1:7" x14ac:dyDescent="0.25">
      <c r="A213">
        <v>212</v>
      </c>
      <c r="B213">
        <v>4</v>
      </c>
      <c r="C213">
        <v>3</v>
      </c>
      <c r="D213">
        <v>1</v>
      </c>
      <c r="E213" t="s">
        <v>28</v>
      </c>
      <c r="F213">
        <v>48</v>
      </c>
      <c r="G213">
        <v>16</v>
      </c>
    </row>
    <row r="214" spans="1:7" x14ac:dyDescent="0.25">
      <c r="A214">
        <v>213</v>
      </c>
      <c r="B214">
        <v>4</v>
      </c>
      <c r="C214">
        <v>3</v>
      </c>
      <c r="D214">
        <v>1</v>
      </c>
      <c r="E214" t="s">
        <v>28</v>
      </c>
      <c r="F214">
        <v>64</v>
      </c>
      <c r="G214">
        <v>16</v>
      </c>
    </row>
    <row r="215" spans="1:7" x14ac:dyDescent="0.25">
      <c r="A215">
        <v>214</v>
      </c>
      <c r="B215">
        <v>24</v>
      </c>
      <c r="C215">
        <v>3</v>
      </c>
      <c r="D215">
        <v>1</v>
      </c>
      <c r="E215" t="s">
        <v>28</v>
      </c>
      <c r="F215">
        <v>50</v>
      </c>
      <c r="G215">
        <v>8</v>
      </c>
    </row>
    <row r="216" spans="1:7" x14ac:dyDescent="0.25">
      <c r="A216">
        <v>215</v>
      </c>
      <c r="B216">
        <v>25</v>
      </c>
      <c r="C216">
        <v>3</v>
      </c>
      <c r="D216">
        <v>1</v>
      </c>
      <c r="E216" t="s">
        <v>28</v>
      </c>
      <c r="F216">
        <v>64</v>
      </c>
      <c r="G216">
        <v>16</v>
      </c>
    </row>
    <row r="217" spans="1:7" x14ac:dyDescent="0.25">
      <c r="A217">
        <v>216</v>
      </c>
      <c r="B217">
        <v>16</v>
      </c>
      <c r="C217">
        <v>3</v>
      </c>
      <c r="D217">
        <v>1</v>
      </c>
      <c r="E217" t="s">
        <v>28</v>
      </c>
      <c r="F217">
        <v>50</v>
      </c>
      <c r="G217">
        <v>10.8</v>
      </c>
    </row>
    <row r="218" spans="1:7" x14ac:dyDescent="0.25">
      <c r="A218">
        <v>217</v>
      </c>
      <c r="B218">
        <v>14</v>
      </c>
      <c r="C218">
        <v>3</v>
      </c>
      <c r="D218">
        <v>1</v>
      </c>
      <c r="E218" t="s">
        <v>28</v>
      </c>
      <c r="F218">
        <v>50</v>
      </c>
      <c r="G218">
        <v>8</v>
      </c>
    </row>
    <row r="219" spans="1:7" x14ac:dyDescent="0.25">
      <c r="A219">
        <v>218</v>
      </c>
      <c r="B219">
        <v>9</v>
      </c>
      <c r="C219">
        <v>3</v>
      </c>
      <c r="D219">
        <v>2</v>
      </c>
      <c r="E219" t="s">
        <v>28</v>
      </c>
      <c r="F219">
        <v>108</v>
      </c>
      <c r="G219">
        <v>50</v>
      </c>
    </row>
    <row r="220" spans="1:7" x14ac:dyDescent="0.25">
      <c r="A220">
        <v>219</v>
      </c>
      <c r="B220">
        <v>2</v>
      </c>
      <c r="C220">
        <v>2</v>
      </c>
      <c r="D220">
        <v>1</v>
      </c>
      <c r="E220" t="s">
        <v>28</v>
      </c>
      <c r="F220">
        <v>13</v>
      </c>
      <c r="G220">
        <v>5</v>
      </c>
    </row>
    <row r="221" spans="1:7" x14ac:dyDescent="0.25">
      <c r="A221">
        <v>220</v>
      </c>
      <c r="B221">
        <v>6</v>
      </c>
      <c r="C221">
        <v>3</v>
      </c>
      <c r="D221">
        <v>1</v>
      </c>
      <c r="E221" t="s">
        <v>28</v>
      </c>
      <c r="F221">
        <v>64</v>
      </c>
      <c r="G221">
        <v>16</v>
      </c>
    </row>
    <row r="222" spans="1:7" x14ac:dyDescent="0.25">
      <c r="A222">
        <v>221</v>
      </c>
      <c r="B222">
        <v>4</v>
      </c>
      <c r="C222">
        <v>3</v>
      </c>
      <c r="D222">
        <v>1</v>
      </c>
      <c r="E222" t="s">
        <v>28</v>
      </c>
      <c r="F222">
        <v>50</v>
      </c>
      <c r="G222">
        <v>16</v>
      </c>
    </row>
    <row r="223" spans="1:7" x14ac:dyDescent="0.25">
      <c r="A223">
        <v>222</v>
      </c>
      <c r="B223">
        <v>4</v>
      </c>
      <c r="C223">
        <v>3</v>
      </c>
      <c r="D223">
        <v>1</v>
      </c>
      <c r="E223" t="s">
        <v>28</v>
      </c>
      <c r="F223">
        <v>50</v>
      </c>
      <c r="G223">
        <v>8</v>
      </c>
    </row>
    <row r="224" spans="1:7" x14ac:dyDescent="0.25">
      <c r="A224">
        <v>223</v>
      </c>
      <c r="B224">
        <v>3</v>
      </c>
      <c r="C224">
        <v>3</v>
      </c>
      <c r="D224">
        <v>1</v>
      </c>
      <c r="E224" t="s">
        <v>28</v>
      </c>
      <c r="F224">
        <v>50</v>
      </c>
      <c r="G224">
        <v>32</v>
      </c>
    </row>
    <row r="225" spans="1:7" x14ac:dyDescent="0.25">
      <c r="A225">
        <v>224</v>
      </c>
      <c r="B225">
        <v>6</v>
      </c>
      <c r="C225">
        <v>4</v>
      </c>
      <c r="D225">
        <v>1</v>
      </c>
      <c r="E225" t="s">
        <v>28</v>
      </c>
      <c r="F225">
        <v>50</v>
      </c>
      <c r="G225">
        <v>13</v>
      </c>
    </row>
    <row r="226" spans="1:7" x14ac:dyDescent="0.25">
      <c r="A226">
        <v>225</v>
      </c>
      <c r="B226">
        <v>9</v>
      </c>
      <c r="C226">
        <v>1</v>
      </c>
      <c r="D226">
        <v>1</v>
      </c>
      <c r="E226" t="s">
        <v>28</v>
      </c>
      <c r="F226">
        <v>8</v>
      </c>
      <c r="G226">
        <v>5</v>
      </c>
    </row>
    <row r="227" spans="1:7" x14ac:dyDescent="0.25">
      <c r="A227">
        <v>226</v>
      </c>
      <c r="B227">
        <v>10</v>
      </c>
      <c r="C227">
        <v>3</v>
      </c>
      <c r="D227">
        <v>1</v>
      </c>
      <c r="E227" t="s">
        <v>28</v>
      </c>
      <c r="F227">
        <v>13</v>
      </c>
      <c r="G227">
        <v>5</v>
      </c>
    </row>
    <row r="228" spans="1:7" x14ac:dyDescent="0.25">
      <c r="A228">
        <v>227</v>
      </c>
      <c r="B228">
        <v>4</v>
      </c>
      <c r="C228">
        <v>3</v>
      </c>
      <c r="D228">
        <v>1</v>
      </c>
      <c r="E228" t="s">
        <v>28</v>
      </c>
      <c r="F228">
        <v>48</v>
      </c>
      <c r="G228">
        <v>16</v>
      </c>
    </row>
    <row r="229" spans="1:7" x14ac:dyDescent="0.25">
      <c r="A229">
        <v>228</v>
      </c>
      <c r="B229">
        <v>4</v>
      </c>
      <c r="C229">
        <v>3</v>
      </c>
      <c r="D229">
        <v>1</v>
      </c>
      <c r="E229" t="s">
        <v>28</v>
      </c>
      <c r="F229">
        <v>64</v>
      </c>
      <c r="G229">
        <v>16</v>
      </c>
    </row>
    <row r="230" spans="1:7" x14ac:dyDescent="0.25">
      <c r="A230">
        <v>229</v>
      </c>
      <c r="B230">
        <v>8</v>
      </c>
      <c r="C230">
        <v>3</v>
      </c>
      <c r="D230">
        <v>1</v>
      </c>
      <c r="E230" t="s">
        <v>28</v>
      </c>
      <c r="F230">
        <v>50</v>
      </c>
      <c r="G230">
        <v>32</v>
      </c>
    </row>
    <row r="231" spans="1:7" x14ac:dyDescent="0.25">
      <c r="A231">
        <v>230</v>
      </c>
      <c r="B231">
        <v>1</v>
      </c>
      <c r="C231">
        <v>3</v>
      </c>
      <c r="D231">
        <v>1</v>
      </c>
      <c r="E231" t="s">
        <v>28</v>
      </c>
      <c r="F231">
        <v>50</v>
      </c>
      <c r="G231">
        <v>32</v>
      </c>
    </row>
    <row r="232" spans="1:7" x14ac:dyDescent="0.25">
      <c r="A232">
        <v>231</v>
      </c>
      <c r="B232">
        <v>11</v>
      </c>
      <c r="C232">
        <v>3</v>
      </c>
      <c r="D232">
        <v>1</v>
      </c>
      <c r="E232" t="s">
        <v>28</v>
      </c>
      <c r="F232">
        <v>50</v>
      </c>
      <c r="G232">
        <v>16</v>
      </c>
    </row>
    <row r="233" spans="1:7" x14ac:dyDescent="0.25">
      <c r="A233">
        <v>232</v>
      </c>
      <c r="B233">
        <v>9</v>
      </c>
      <c r="C233">
        <v>2</v>
      </c>
      <c r="D233">
        <v>1</v>
      </c>
      <c r="E233" t="s">
        <v>28</v>
      </c>
      <c r="F233">
        <v>50</v>
      </c>
      <c r="G233">
        <v>8</v>
      </c>
    </row>
    <row r="234" spans="1:7" x14ac:dyDescent="0.25">
      <c r="A234">
        <v>233</v>
      </c>
      <c r="B234">
        <v>6</v>
      </c>
      <c r="C234">
        <v>2</v>
      </c>
      <c r="D234">
        <v>1</v>
      </c>
      <c r="E234" t="s">
        <v>28</v>
      </c>
      <c r="F234">
        <v>50</v>
      </c>
      <c r="G234">
        <v>5</v>
      </c>
    </row>
    <row r="235" spans="1:7" x14ac:dyDescent="0.25">
      <c r="A235">
        <v>234</v>
      </c>
      <c r="B235">
        <v>8</v>
      </c>
      <c r="C235">
        <v>2</v>
      </c>
      <c r="D235">
        <v>1</v>
      </c>
      <c r="E235" t="s">
        <v>28</v>
      </c>
      <c r="F235">
        <v>50</v>
      </c>
      <c r="G235">
        <v>8</v>
      </c>
    </row>
    <row r="236" spans="1:7" x14ac:dyDescent="0.25">
      <c r="A236">
        <v>235</v>
      </c>
      <c r="B236">
        <v>9</v>
      </c>
      <c r="C236">
        <v>3</v>
      </c>
      <c r="D236">
        <v>1</v>
      </c>
      <c r="E236" t="s">
        <v>28</v>
      </c>
      <c r="F236">
        <v>50</v>
      </c>
      <c r="G236">
        <v>16</v>
      </c>
    </row>
    <row r="237" spans="1:7" x14ac:dyDescent="0.25">
      <c r="A237">
        <v>236</v>
      </c>
      <c r="B237">
        <v>6</v>
      </c>
      <c r="C237">
        <v>3</v>
      </c>
      <c r="D237">
        <v>1</v>
      </c>
      <c r="E237" t="s">
        <v>28</v>
      </c>
      <c r="F237">
        <v>50</v>
      </c>
      <c r="G237">
        <v>20</v>
      </c>
    </row>
    <row r="238" spans="1:7" x14ac:dyDescent="0.25">
      <c r="A238">
        <v>237</v>
      </c>
      <c r="B238">
        <v>9</v>
      </c>
      <c r="C238">
        <v>2</v>
      </c>
      <c r="D238">
        <v>1</v>
      </c>
      <c r="E238" t="s">
        <v>28</v>
      </c>
      <c r="F238">
        <v>13</v>
      </c>
      <c r="G238">
        <v>5</v>
      </c>
    </row>
    <row r="239" spans="1:7" x14ac:dyDescent="0.25">
      <c r="A239">
        <v>238</v>
      </c>
      <c r="B239">
        <v>8</v>
      </c>
      <c r="C239">
        <v>3</v>
      </c>
      <c r="D239">
        <v>1</v>
      </c>
      <c r="E239" t="s">
        <v>28</v>
      </c>
      <c r="F239">
        <v>64</v>
      </c>
      <c r="G239">
        <v>16</v>
      </c>
    </row>
    <row r="240" spans="1:7" x14ac:dyDescent="0.25">
      <c r="A240">
        <v>239</v>
      </c>
      <c r="B240">
        <v>9</v>
      </c>
      <c r="C240">
        <v>3</v>
      </c>
      <c r="D240">
        <v>1</v>
      </c>
      <c r="E240" t="s">
        <v>28</v>
      </c>
      <c r="F240">
        <v>50</v>
      </c>
      <c r="G240">
        <v>44</v>
      </c>
    </row>
    <row r="241" spans="1:7" x14ac:dyDescent="0.25">
      <c r="A241">
        <v>240</v>
      </c>
      <c r="B241">
        <v>6</v>
      </c>
      <c r="C241">
        <v>3</v>
      </c>
      <c r="D241">
        <v>1</v>
      </c>
      <c r="E241" t="s">
        <v>28</v>
      </c>
      <c r="F241">
        <v>200</v>
      </c>
      <c r="G241">
        <v>16</v>
      </c>
    </row>
    <row r="242" spans="1:7" x14ac:dyDescent="0.25">
      <c r="A242">
        <v>241</v>
      </c>
      <c r="B242">
        <v>8</v>
      </c>
      <c r="C242">
        <v>2</v>
      </c>
      <c r="D242">
        <v>1</v>
      </c>
      <c r="E242" t="s">
        <v>28</v>
      </c>
      <c r="F242">
        <v>13</v>
      </c>
      <c r="G242">
        <v>8</v>
      </c>
    </row>
    <row r="243" spans="1:7" x14ac:dyDescent="0.25">
      <c r="A243">
        <v>242</v>
      </c>
      <c r="B243">
        <v>2</v>
      </c>
      <c r="C243">
        <v>4</v>
      </c>
      <c r="D243">
        <v>1</v>
      </c>
      <c r="E243" t="s">
        <v>28</v>
      </c>
      <c r="F243">
        <v>108</v>
      </c>
      <c r="G243">
        <v>32</v>
      </c>
    </row>
    <row r="244" spans="1:7" x14ac:dyDescent="0.25">
      <c r="A244">
        <v>243</v>
      </c>
      <c r="B244">
        <v>9</v>
      </c>
      <c r="C244">
        <v>3</v>
      </c>
      <c r="D244">
        <v>1</v>
      </c>
      <c r="E244" t="s">
        <v>28</v>
      </c>
      <c r="F244">
        <v>64</v>
      </c>
      <c r="G244">
        <v>16</v>
      </c>
    </row>
    <row r="245" spans="1:7" x14ac:dyDescent="0.25">
      <c r="A245">
        <v>244</v>
      </c>
      <c r="B245">
        <v>16</v>
      </c>
      <c r="C245">
        <v>2</v>
      </c>
      <c r="D245">
        <v>1</v>
      </c>
      <c r="E245" t="s">
        <v>28</v>
      </c>
      <c r="F245">
        <v>50</v>
      </c>
      <c r="G245">
        <v>10.8</v>
      </c>
    </row>
    <row r="246" spans="1:7" x14ac:dyDescent="0.25">
      <c r="A246">
        <v>245</v>
      </c>
      <c r="B246">
        <v>6</v>
      </c>
      <c r="C246">
        <v>2</v>
      </c>
      <c r="D246">
        <v>1</v>
      </c>
      <c r="E246" t="s">
        <v>28</v>
      </c>
      <c r="F246">
        <v>50</v>
      </c>
      <c r="G246">
        <v>16</v>
      </c>
    </row>
    <row r="247" spans="1:7" x14ac:dyDescent="0.25">
      <c r="A247">
        <v>246</v>
      </c>
      <c r="B247">
        <v>8</v>
      </c>
      <c r="C247">
        <v>3</v>
      </c>
      <c r="D247">
        <v>1</v>
      </c>
      <c r="E247" t="s">
        <v>28</v>
      </c>
      <c r="F247">
        <v>64</v>
      </c>
      <c r="G247">
        <v>32</v>
      </c>
    </row>
    <row r="248" spans="1:7" x14ac:dyDescent="0.25">
      <c r="A248">
        <v>247</v>
      </c>
      <c r="B248">
        <v>5</v>
      </c>
      <c r="C248">
        <v>2</v>
      </c>
      <c r="D248">
        <v>1</v>
      </c>
      <c r="E248" t="s">
        <v>42</v>
      </c>
      <c r="F248">
        <v>12</v>
      </c>
      <c r="G248">
        <v>12</v>
      </c>
    </row>
    <row r="249" spans="1:7" x14ac:dyDescent="0.25">
      <c r="A249">
        <v>248</v>
      </c>
      <c r="B249">
        <v>3</v>
      </c>
      <c r="C249">
        <v>2</v>
      </c>
      <c r="D249">
        <v>1</v>
      </c>
      <c r="E249" t="s">
        <v>28</v>
      </c>
      <c r="F249">
        <v>50</v>
      </c>
      <c r="G249">
        <v>16</v>
      </c>
    </row>
    <row r="250" spans="1:7" x14ac:dyDescent="0.25">
      <c r="A250">
        <v>249</v>
      </c>
      <c r="B250">
        <v>26</v>
      </c>
      <c r="C250">
        <v>3</v>
      </c>
      <c r="D250">
        <v>1</v>
      </c>
      <c r="E250" t="s">
        <v>28</v>
      </c>
      <c r="F250">
        <v>50</v>
      </c>
      <c r="G250">
        <v>16</v>
      </c>
    </row>
    <row r="251" spans="1:7" x14ac:dyDescent="0.25">
      <c r="A251">
        <v>250</v>
      </c>
      <c r="B251">
        <v>3</v>
      </c>
      <c r="C251">
        <v>3</v>
      </c>
      <c r="D251">
        <v>1</v>
      </c>
      <c r="E251" t="s">
        <v>28</v>
      </c>
      <c r="F251">
        <v>50</v>
      </c>
      <c r="G251">
        <v>13</v>
      </c>
    </row>
    <row r="252" spans="1:7" x14ac:dyDescent="0.25">
      <c r="A252">
        <v>251</v>
      </c>
      <c r="B252">
        <v>14</v>
      </c>
      <c r="C252">
        <v>3</v>
      </c>
      <c r="D252">
        <v>1</v>
      </c>
      <c r="E252" t="s">
        <v>28</v>
      </c>
      <c r="F252">
        <v>50</v>
      </c>
      <c r="G252">
        <v>32</v>
      </c>
    </row>
    <row r="253" spans="1:7" x14ac:dyDescent="0.25">
      <c r="A253">
        <v>252</v>
      </c>
      <c r="B253">
        <v>17</v>
      </c>
      <c r="C253">
        <v>3</v>
      </c>
      <c r="D253">
        <v>1</v>
      </c>
      <c r="E253" t="s">
        <v>28</v>
      </c>
      <c r="F253">
        <v>108</v>
      </c>
      <c r="G253">
        <v>60</v>
      </c>
    </row>
    <row r="254" spans="1:7" x14ac:dyDescent="0.25">
      <c r="A254">
        <v>253</v>
      </c>
      <c r="B254">
        <v>11</v>
      </c>
      <c r="C254">
        <v>3</v>
      </c>
      <c r="D254">
        <v>1</v>
      </c>
      <c r="E254" t="s">
        <v>28</v>
      </c>
      <c r="F254">
        <v>50</v>
      </c>
      <c r="G254">
        <v>16</v>
      </c>
    </row>
    <row r="255" spans="1:7" x14ac:dyDescent="0.25">
      <c r="A255">
        <v>254</v>
      </c>
      <c r="B255">
        <v>6</v>
      </c>
      <c r="C255">
        <v>3</v>
      </c>
      <c r="D255">
        <v>1</v>
      </c>
      <c r="E255" t="s">
        <v>28</v>
      </c>
      <c r="F255">
        <v>108</v>
      </c>
      <c r="G255">
        <v>16</v>
      </c>
    </row>
    <row r="256" spans="1:7" x14ac:dyDescent="0.25">
      <c r="A256">
        <v>255</v>
      </c>
      <c r="B256">
        <v>8</v>
      </c>
      <c r="C256">
        <v>2</v>
      </c>
      <c r="D256">
        <v>1</v>
      </c>
      <c r="E256" t="s">
        <v>28</v>
      </c>
      <c r="F256">
        <v>108</v>
      </c>
      <c r="G256">
        <v>16</v>
      </c>
    </row>
    <row r="257" spans="1:7" x14ac:dyDescent="0.25">
      <c r="A257">
        <v>256</v>
      </c>
      <c r="B257">
        <v>2</v>
      </c>
      <c r="C257">
        <v>3</v>
      </c>
      <c r="D257">
        <v>1</v>
      </c>
      <c r="E257" t="s">
        <v>28</v>
      </c>
      <c r="F257">
        <v>12</v>
      </c>
      <c r="G257">
        <v>32</v>
      </c>
    </row>
    <row r="258" spans="1:7" x14ac:dyDescent="0.25">
      <c r="A258">
        <v>257</v>
      </c>
      <c r="B258">
        <v>2</v>
      </c>
      <c r="C258">
        <v>3</v>
      </c>
      <c r="D258">
        <v>1</v>
      </c>
      <c r="E258" t="s">
        <v>28</v>
      </c>
      <c r="F258">
        <v>50</v>
      </c>
      <c r="G258">
        <v>10</v>
      </c>
    </row>
    <row r="259" spans="1:7" x14ac:dyDescent="0.25">
      <c r="A259">
        <v>258</v>
      </c>
      <c r="B259">
        <v>9</v>
      </c>
      <c r="C259">
        <v>2</v>
      </c>
      <c r="D259">
        <v>1</v>
      </c>
      <c r="E259" t="s">
        <v>28</v>
      </c>
      <c r="F259">
        <v>13</v>
      </c>
      <c r="G259">
        <v>8</v>
      </c>
    </row>
    <row r="260" spans="1:7" x14ac:dyDescent="0.25">
      <c r="A260">
        <v>259</v>
      </c>
      <c r="B260">
        <v>3</v>
      </c>
      <c r="C260">
        <v>3</v>
      </c>
      <c r="D260">
        <v>1</v>
      </c>
      <c r="E260" t="s">
        <v>28</v>
      </c>
      <c r="F260">
        <v>50</v>
      </c>
      <c r="G260">
        <v>16</v>
      </c>
    </row>
    <row r="261" spans="1:7" x14ac:dyDescent="0.25">
      <c r="A261">
        <v>260</v>
      </c>
      <c r="B261">
        <v>10</v>
      </c>
      <c r="C261">
        <v>2</v>
      </c>
      <c r="D261">
        <v>1</v>
      </c>
      <c r="E261" t="s">
        <v>28</v>
      </c>
      <c r="F261">
        <v>50</v>
      </c>
      <c r="G261">
        <v>8</v>
      </c>
    </row>
    <row r="262" spans="1:7" x14ac:dyDescent="0.25">
      <c r="A262">
        <v>261</v>
      </c>
      <c r="B262">
        <v>14</v>
      </c>
      <c r="C262">
        <v>3</v>
      </c>
      <c r="D262">
        <v>1</v>
      </c>
      <c r="E262" t="s">
        <v>28</v>
      </c>
      <c r="F262">
        <v>50</v>
      </c>
      <c r="G262">
        <v>16</v>
      </c>
    </row>
    <row r="263" spans="1:7" x14ac:dyDescent="0.25">
      <c r="A263">
        <v>262</v>
      </c>
      <c r="B263">
        <v>10</v>
      </c>
      <c r="C263">
        <v>3</v>
      </c>
      <c r="D263">
        <v>1</v>
      </c>
      <c r="E263" t="s">
        <v>28</v>
      </c>
      <c r="F263">
        <v>13</v>
      </c>
      <c r="G263">
        <v>5</v>
      </c>
    </row>
    <row r="264" spans="1:7" x14ac:dyDescent="0.25">
      <c r="A264">
        <v>263</v>
      </c>
      <c r="B264">
        <v>5</v>
      </c>
      <c r="C264">
        <v>2</v>
      </c>
      <c r="D264">
        <v>1</v>
      </c>
      <c r="E264" t="s">
        <v>42</v>
      </c>
      <c r="F264">
        <v>12</v>
      </c>
      <c r="G264">
        <v>7</v>
      </c>
    </row>
    <row r="265" spans="1:7" x14ac:dyDescent="0.25">
      <c r="A265">
        <v>264</v>
      </c>
      <c r="B265">
        <v>2</v>
      </c>
      <c r="C265">
        <v>4</v>
      </c>
      <c r="D265">
        <v>1</v>
      </c>
      <c r="E265" t="s">
        <v>28</v>
      </c>
      <c r="F265">
        <v>64</v>
      </c>
      <c r="G265">
        <v>32</v>
      </c>
    </row>
    <row r="266" spans="1:7" x14ac:dyDescent="0.25">
      <c r="A266">
        <v>265</v>
      </c>
      <c r="B266">
        <v>17</v>
      </c>
      <c r="C266">
        <v>3</v>
      </c>
      <c r="D266">
        <v>1</v>
      </c>
      <c r="E266" t="s">
        <v>28</v>
      </c>
      <c r="F266">
        <v>50</v>
      </c>
      <c r="G266">
        <v>16</v>
      </c>
    </row>
    <row r="267" spans="1:7" x14ac:dyDescent="0.25">
      <c r="A267">
        <v>266</v>
      </c>
      <c r="B267">
        <v>8</v>
      </c>
      <c r="C267">
        <v>3</v>
      </c>
      <c r="D267">
        <v>1</v>
      </c>
      <c r="E267" t="s">
        <v>28</v>
      </c>
      <c r="F267">
        <v>50</v>
      </c>
      <c r="G267">
        <v>32</v>
      </c>
    </row>
    <row r="268" spans="1:7" x14ac:dyDescent="0.25">
      <c r="A268">
        <v>267</v>
      </c>
      <c r="B268">
        <v>1</v>
      </c>
      <c r="C268">
        <v>3</v>
      </c>
      <c r="D268">
        <v>1</v>
      </c>
      <c r="E268" t="s">
        <v>28</v>
      </c>
      <c r="F268">
        <v>50</v>
      </c>
      <c r="G268">
        <v>16</v>
      </c>
    </row>
    <row r="269" spans="1:7" x14ac:dyDescent="0.25">
      <c r="A269">
        <v>268</v>
      </c>
      <c r="B269">
        <v>27</v>
      </c>
      <c r="C269">
        <v>4</v>
      </c>
      <c r="D269">
        <v>1</v>
      </c>
      <c r="E269" t="s">
        <v>28</v>
      </c>
      <c r="F269">
        <v>108</v>
      </c>
      <c r="G269">
        <v>16</v>
      </c>
    </row>
    <row r="270" spans="1:7" x14ac:dyDescent="0.25">
      <c r="A270">
        <v>269</v>
      </c>
      <c r="B270">
        <v>7</v>
      </c>
      <c r="C270">
        <v>3</v>
      </c>
      <c r="D270">
        <v>1</v>
      </c>
      <c r="E270" t="s">
        <v>28</v>
      </c>
      <c r="F270">
        <v>50</v>
      </c>
      <c r="G270">
        <v>32</v>
      </c>
    </row>
    <row r="271" spans="1:7" x14ac:dyDescent="0.25">
      <c r="A271">
        <v>270</v>
      </c>
      <c r="B271">
        <v>2</v>
      </c>
      <c r="C271">
        <v>4</v>
      </c>
      <c r="D271">
        <v>1</v>
      </c>
      <c r="E271" t="s">
        <v>28</v>
      </c>
      <c r="F271">
        <v>64</v>
      </c>
      <c r="G271">
        <v>20</v>
      </c>
    </row>
    <row r="272" spans="1:7" x14ac:dyDescent="0.25">
      <c r="A272">
        <v>271</v>
      </c>
      <c r="B272">
        <v>16</v>
      </c>
      <c r="C272">
        <v>3</v>
      </c>
      <c r="D272">
        <v>1</v>
      </c>
      <c r="E272" t="s">
        <v>28</v>
      </c>
      <c r="F272">
        <v>50</v>
      </c>
      <c r="G272">
        <v>11.1</v>
      </c>
    </row>
    <row r="273" spans="1:7" x14ac:dyDescent="0.25">
      <c r="A273">
        <v>272</v>
      </c>
      <c r="B273">
        <v>17</v>
      </c>
      <c r="C273">
        <v>3</v>
      </c>
      <c r="D273">
        <v>1</v>
      </c>
      <c r="E273" t="s">
        <v>28</v>
      </c>
      <c r="F273">
        <v>50</v>
      </c>
      <c r="G273">
        <v>8</v>
      </c>
    </row>
    <row r="274" spans="1:7" x14ac:dyDescent="0.25">
      <c r="A274">
        <v>273</v>
      </c>
      <c r="B274">
        <v>6</v>
      </c>
      <c r="C274">
        <v>2</v>
      </c>
      <c r="D274">
        <v>1</v>
      </c>
      <c r="E274" t="s">
        <v>28</v>
      </c>
      <c r="F274">
        <v>50</v>
      </c>
      <c r="G274">
        <v>5</v>
      </c>
    </row>
    <row r="275" spans="1:7" x14ac:dyDescent="0.25">
      <c r="A275">
        <v>274</v>
      </c>
      <c r="B275">
        <v>6</v>
      </c>
      <c r="C275">
        <v>3</v>
      </c>
      <c r="D275">
        <v>1</v>
      </c>
      <c r="E275" t="s">
        <v>28</v>
      </c>
      <c r="F275">
        <v>108</v>
      </c>
      <c r="G275">
        <v>16</v>
      </c>
    </row>
    <row r="276" spans="1:7" x14ac:dyDescent="0.25">
      <c r="A276">
        <v>275</v>
      </c>
      <c r="B276">
        <v>6</v>
      </c>
      <c r="C276">
        <v>3</v>
      </c>
      <c r="D276">
        <v>1</v>
      </c>
      <c r="E276" t="s">
        <v>28</v>
      </c>
      <c r="F276">
        <v>50</v>
      </c>
      <c r="G276">
        <v>32</v>
      </c>
    </row>
    <row r="277" spans="1:7" x14ac:dyDescent="0.25">
      <c r="A277">
        <v>276</v>
      </c>
      <c r="B277">
        <v>5</v>
      </c>
      <c r="C277">
        <v>2</v>
      </c>
      <c r="D277">
        <v>1</v>
      </c>
      <c r="E277" t="s">
        <v>42</v>
      </c>
      <c r="F277">
        <v>12</v>
      </c>
      <c r="G277">
        <v>12</v>
      </c>
    </row>
    <row r="278" spans="1:7" x14ac:dyDescent="0.25">
      <c r="A278">
        <v>277</v>
      </c>
      <c r="B278">
        <v>14</v>
      </c>
      <c r="C278">
        <v>3</v>
      </c>
      <c r="D278">
        <v>1</v>
      </c>
      <c r="E278" t="s">
        <v>28</v>
      </c>
      <c r="F278">
        <v>50</v>
      </c>
      <c r="G278">
        <v>8</v>
      </c>
    </row>
    <row r="279" spans="1:7" x14ac:dyDescent="0.25">
      <c r="A279">
        <v>278</v>
      </c>
      <c r="B279">
        <v>4</v>
      </c>
      <c r="C279">
        <v>3</v>
      </c>
      <c r="D279">
        <v>1</v>
      </c>
      <c r="E279" t="s">
        <v>28</v>
      </c>
      <c r="F279">
        <v>13</v>
      </c>
      <c r="G279">
        <v>5</v>
      </c>
    </row>
    <row r="280" spans="1:7" x14ac:dyDescent="0.25">
      <c r="A280">
        <v>279</v>
      </c>
      <c r="B280">
        <v>28</v>
      </c>
      <c r="C280">
        <v>3</v>
      </c>
      <c r="D280">
        <v>1</v>
      </c>
      <c r="E280" t="s">
        <v>28</v>
      </c>
      <c r="F280">
        <v>50</v>
      </c>
      <c r="G280">
        <v>12</v>
      </c>
    </row>
    <row r="281" spans="1:7" x14ac:dyDescent="0.25">
      <c r="A281">
        <v>280</v>
      </c>
      <c r="B281">
        <v>9</v>
      </c>
      <c r="C281">
        <v>3</v>
      </c>
      <c r="D281">
        <v>1</v>
      </c>
      <c r="E281" t="s">
        <v>28</v>
      </c>
      <c r="F281">
        <v>50</v>
      </c>
      <c r="G281">
        <v>44</v>
      </c>
    </row>
    <row r="282" spans="1:7" x14ac:dyDescent="0.25">
      <c r="A282">
        <v>281</v>
      </c>
      <c r="B282">
        <v>5</v>
      </c>
      <c r="C282">
        <v>2</v>
      </c>
      <c r="D282">
        <v>1</v>
      </c>
      <c r="E282" t="s">
        <v>42</v>
      </c>
      <c r="F282">
        <v>12</v>
      </c>
      <c r="G282">
        <v>12</v>
      </c>
    </row>
    <row r="283" spans="1:7" x14ac:dyDescent="0.25">
      <c r="A283">
        <v>282</v>
      </c>
      <c r="B283">
        <v>6</v>
      </c>
      <c r="C283">
        <v>3</v>
      </c>
      <c r="D283">
        <v>1</v>
      </c>
      <c r="E283" t="s">
        <v>28</v>
      </c>
      <c r="F283">
        <v>48</v>
      </c>
      <c r="G283">
        <v>8</v>
      </c>
    </row>
    <row r="284" spans="1:7" x14ac:dyDescent="0.25">
      <c r="A284">
        <v>283</v>
      </c>
      <c r="B284">
        <v>11</v>
      </c>
      <c r="C284">
        <v>3</v>
      </c>
      <c r="D284">
        <v>1</v>
      </c>
      <c r="E284" t="s">
        <v>28</v>
      </c>
      <c r="F284">
        <v>64</v>
      </c>
      <c r="G284">
        <v>16</v>
      </c>
    </row>
    <row r="285" spans="1:7" x14ac:dyDescent="0.25">
      <c r="A285">
        <v>284</v>
      </c>
      <c r="B285">
        <v>2</v>
      </c>
      <c r="C285">
        <v>4</v>
      </c>
      <c r="D285">
        <v>1</v>
      </c>
      <c r="E285" t="s">
        <v>28</v>
      </c>
      <c r="F285">
        <v>50</v>
      </c>
      <c r="G285">
        <v>8</v>
      </c>
    </row>
    <row r="286" spans="1:7" x14ac:dyDescent="0.25">
      <c r="A286">
        <v>285</v>
      </c>
      <c r="B286">
        <v>6</v>
      </c>
      <c r="C286">
        <v>3</v>
      </c>
      <c r="D286">
        <v>1</v>
      </c>
      <c r="E286" t="s">
        <v>28</v>
      </c>
      <c r="F286">
        <v>50</v>
      </c>
      <c r="G286">
        <v>16</v>
      </c>
    </row>
    <row r="287" spans="1:7" x14ac:dyDescent="0.25">
      <c r="A287">
        <v>286</v>
      </c>
      <c r="B287">
        <v>6</v>
      </c>
      <c r="C287">
        <v>3</v>
      </c>
      <c r="D287">
        <v>1</v>
      </c>
      <c r="E287" t="s">
        <v>28</v>
      </c>
      <c r="F287">
        <v>50</v>
      </c>
      <c r="G287">
        <v>16</v>
      </c>
    </row>
    <row r="288" spans="1:7" x14ac:dyDescent="0.25">
      <c r="A288">
        <v>287</v>
      </c>
      <c r="B288">
        <v>17</v>
      </c>
      <c r="C288">
        <v>3</v>
      </c>
      <c r="D288">
        <v>1</v>
      </c>
      <c r="E288" t="s">
        <v>28</v>
      </c>
      <c r="F288">
        <v>108</v>
      </c>
      <c r="G288">
        <v>16</v>
      </c>
    </row>
    <row r="289" spans="1:7" x14ac:dyDescent="0.25">
      <c r="A289">
        <v>288</v>
      </c>
      <c r="B289">
        <v>17</v>
      </c>
      <c r="C289">
        <v>2</v>
      </c>
      <c r="D289">
        <v>1</v>
      </c>
      <c r="E289" t="s">
        <v>28</v>
      </c>
      <c r="F289">
        <v>50</v>
      </c>
      <c r="G289">
        <v>8</v>
      </c>
    </row>
    <row r="290" spans="1:7" x14ac:dyDescent="0.25">
      <c r="A290">
        <v>289</v>
      </c>
      <c r="B290">
        <v>5</v>
      </c>
      <c r="C290">
        <v>3</v>
      </c>
      <c r="D290">
        <v>1</v>
      </c>
      <c r="E290" t="s">
        <v>42</v>
      </c>
      <c r="F290">
        <v>48</v>
      </c>
      <c r="G290">
        <v>12</v>
      </c>
    </row>
    <row r="291" spans="1:7" x14ac:dyDescent="0.25">
      <c r="A291">
        <v>290</v>
      </c>
      <c r="B291">
        <v>2</v>
      </c>
      <c r="C291">
        <v>3</v>
      </c>
      <c r="D291">
        <v>1</v>
      </c>
      <c r="E291" t="s">
        <v>28</v>
      </c>
      <c r="F291">
        <v>50</v>
      </c>
      <c r="G291">
        <v>8</v>
      </c>
    </row>
    <row r="292" spans="1:7" x14ac:dyDescent="0.25">
      <c r="A292">
        <v>291</v>
      </c>
      <c r="B292">
        <v>10</v>
      </c>
      <c r="C292">
        <v>2</v>
      </c>
      <c r="D292">
        <v>1</v>
      </c>
      <c r="E292" t="s">
        <v>28</v>
      </c>
      <c r="F292">
        <v>50</v>
      </c>
      <c r="G292">
        <v>16</v>
      </c>
    </row>
    <row r="293" spans="1:7" x14ac:dyDescent="0.25">
      <c r="A293">
        <v>292</v>
      </c>
      <c r="B293">
        <v>6</v>
      </c>
      <c r="C293">
        <v>4</v>
      </c>
      <c r="D293">
        <v>1</v>
      </c>
      <c r="E293" t="s">
        <v>28</v>
      </c>
      <c r="F293">
        <v>64</v>
      </c>
      <c r="G293">
        <v>13</v>
      </c>
    </row>
    <row r="294" spans="1:7" x14ac:dyDescent="0.25">
      <c r="A294">
        <v>293</v>
      </c>
      <c r="B294">
        <v>4</v>
      </c>
      <c r="C294">
        <v>1</v>
      </c>
      <c r="D294">
        <v>1</v>
      </c>
      <c r="E294" t="s">
        <v>28</v>
      </c>
      <c r="F294">
        <v>8</v>
      </c>
      <c r="G294">
        <v>5</v>
      </c>
    </row>
    <row r="295" spans="1:7" x14ac:dyDescent="0.25">
      <c r="A295">
        <v>294</v>
      </c>
      <c r="B295">
        <v>2</v>
      </c>
      <c r="C295">
        <v>4</v>
      </c>
      <c r="D295">
        <v>1</v>
      </c>
      <c r="E295" t="s">
        <v>28</v>
      </c>
      <c r="F295">
        <v>50</v>
      </c>
      <c r="G295">
        <v>8</v>
      </c>
    </row>
    <row r="296" spans="1:7" x14ac:dyDescent="0.25">
      <c r="A296">
        <v>295</v>
      </c>
      <c r="B296">
        <v>3</v>
      </c>
      <c r="C296">
        <v>3</v>
      </c>
      <c r="D296">
        <v>1</v>
      </c>
      <c r="E296" t="s">
        <v>28</v>
      </c>
      <c r="F296">
        <v>200</v>
      </c>
      <c r="G296">
        <v>60</v>
      </c>
    </row>
    <row r="297" spans="1:7" x14ac:dyDescent="0.25">
      <c r="A297">
        <v>296</v>
      </c>
      <c r="B297">
        <v>8</v>
      </c>
      <c r="C297">
        <v>3</v>
      </c>
      <c r="D297">
        <v>1</v>
      </c>
      <c r="E297" t="s">
        <v>28</v>
      </c>
      <c r="F297">
        <v>64</v>
      </c>
      <c r="G297">
        <v>16</v>
      </c>
    </row>
    <row r="298" spans="1:7" x14ac:dyDescent="0.25">
      <c r="A298">
        <v>297</v>
      </c>
      <c r="B298">
        <v>6</v>
      </c>
      <c r="C298">
        <v>3</v>
      </c>
      <c r="D298">
        <v>1</v>
      </c>
      <c r="E298" t="s">
        <v>28</v>
      </c>
      <c r="F298">
        <v>50</v>
      </c>
      <c r="G298">
        <v>32</v>
      </c>
    </row>
    <row r="299" spans="1:7" x14ac:dyDescent="0.25">
      <c r="A299">
        <v>298</v>
      </c>
      <c r="B299">
        <v>6</v>
      </c>
      <c r="C299">
        <v>1</v>
      </c>
      <c r="D299">
        <v>1</v>
      </c>
      <c r="E299" t="s">
        <v>28</v>
      </c>
      <c r="F299">
        <v>13</v>
      </c>
      <c r="G299">
        <v>5</v>
      </c>
    </row>
    <row r="300" spans="1:7" x14ac:dyDescent="0.25">
      <c r="A300">
        <v>299</v>
      </c>
      <c r="B300">
        <v>9</v>
      </c>
      <c r="C300">
        <v>1</v>
      </c>
      <c r="D300">
        <v>1</v>
      </c>
      <c r="E300" t="s">
        <v>28</v>
      </c>
      <c r="F300">
        <v>8</v>
      </c>
      <c r="G300">
        <v>5</v>
      </c>
    </row>
    <row r="301" spans="1:7" x14ac:dyDescent="0.25">
      <c r="A301">
        <v>300</v>
      </c>
      <c r="B301">
        <v>6</v>
      </c>
      <c r="C301">
        <v>3</v>
      </c>
      <c r="D301">
        <v>1</v>
      </c>
      <c r="E301" t="s">
        <v>28</v>
      </c>
      <c r="F301">
        <v>64</v>
      </c>
      <c r="G301">
        <v>16</v>
      </c>
    </row>
    <row r="302" spans="1:7" x14ac:dyDescent="0.25">
      <c r="A302">
        <v>301</v>
      </c>
      <c r="B302">
        <v>4</v>
      </c>
      <c r="C302">
        <v>1</v>
      </c>
      <c r="D302">
        <v>1</v>
      </c>
      <c r="E302" t="s">
        <v>28</v>
      </c>
      <c r="F302">
        <v>8</v>
      </c>
      <c r="G302">
        <v>5</v>
      </c>
    </row>
    <row r="303" spans="1:7" x14ac:dyDescent="0.25">
      <c r="A303">
        <v>302</v>
      </c>
      <c r="B303">
        <v>3</v>
      </c>
      <c r="C303">
        <v>3</v>
      </c>
      <c r="D303">
        <v>1</v>
      </c>
      <c r="E303" t="s">
        <v>28</v>
      </c>
      <c r="F303">
        <v>50</v>
      </c>
      <c r="G303">
        <v>13</v>
      </c>
    </row>
    <row r="304" spans="1:7" x14ac:dyDescent="0.25">
      <c r="A304">
        <v>303</v>
      </c>
      <c r="B304">
        <v>6</v>
      </c>
      <c r="C304">
        <v>2</v>
      </c>
      <c r="D304">
        <v>1</v>
      </c>
      <c r="E304" t="s">
        <v>28</v>
      </c>
      <c r="F304">
        <v>50</v>
      </c>
      <c r="G304">
        <v>5</v>
      </c>
    </row>
    <row r="305" spans="1:7" x14ac:dyDescent="0.25">
      <c r="A305">
        <v>304</v>
      </c>
      <c r="B305">
        <v>6</v>
      </c>
      <c r="C305">
        <v>3</v>
      </c>
      <c r="D305">
        <v>1</v>
      </c>
      <c r="E305" t="s">
        <v>28</v>
      </c>
      <c r="F305">
        <v>64</v>
      </c>
      <c r="G305">
        <v>20</v>
      </c>
    </row>
    <row r="306" spans="1:7" x14ac:dyDescent="0.25">
      <c r="A306">
        <v>305</v>
      </c>
      <c r="B306">
        <v>2</v>
      </c>
      <c r="C306">
        <v>2</v>
      </c>
      <c r="D306">
        <v>1</v>
      </c>
      <c r="E306" t="s">
        <v>115</v>
      </c>
      <c r="F306">
        <v>12</v>
      </c>
      <c r="G306">
        <v>10</v>
      </c>
    </row>
    <row r="307" spans="1:7" x14ac:dyDescent="0.25">
      <c r="A307">
        <v>306</v>
      </c>
      <c r="B307">
        <v>5</v>
      </c>
      <c r="C307">
        <v>2</v>
      </c>
      <c r="D307">
        <v>1</v>
      </c>
      <c r="E307" t="s">
        <v>42</v>
      </c>
      <c r="F307">
        <v>12</v>
      </c>
      <c r="G307">
        <v>12</v>
      </c>
    </row>
    <row r="308" spans="1:7" x14ac:dyDescent="0.25">
      <c r="A308">
        <v>307</v>
      </c>
      <c r="B308">
        <v>1</v>
      </c>
      <c r="C308">
        <v>3</v>
      </c>
      <c r="D308">
        <v>1</v>
      </c>
      <c r="E308" t="s">
        <v>28</v>
      </c>
      <c r="F308">
        <v>50</v>
      </c>
      <c r="G308">
        <v>16</v>
      </c>
    </row>
    <row r="309" spans="1:7" x14ac:dyDescent="0.25">
      <c r="A309">
        <v>308</v>
      </c>
      <c r="B309">
        <v>2</v>
      </c>
      <c r="C309">
        <v>4</v>
      </c>
      <c r="D309">
        <v>1</v>
      </c>
      <c r="E309" t="s">
        <v>28</v>
      </c>
      <c r="F309">
        <v>50</v>
      </c>
      <c r="G309">
        <v>8</v>
      </c>
    </row>
    <row r="310" spans="1:7" x14ac:dyDescent="0.25">
      <c r="A310">
        <v>309</v>
      </c>
      <c r="B310">
        <v>8</v>
      </c>
      <c r="C310">
        <v>3</v>
      </c>
      <c r="D310">
        <v>1</v>
      </c>
      <c r="E310" t="s">
        <v>28</v>
      </c>
      <c r="F310">
        <v>64</v>
      </c>
      <c r="G310">
        <v>32</v>
      </c>
    </row>
    <row r="311" spans="1:7" x14ac:dyDescent="0.25">
      <c r="A311">
        <v>310</v>
      </c>
      <c r="B311">
        <v>1</v>
      </c>
      <c r="C311">
        <v>3</v>
      </c>
      <c r="D311">
        <v>1</v>
      </c>
      <c r="E311" t="s">
        <v>28</v>
      </c>
      <c r="F311">
        <v>50</v>
      </c>
      <c r="G311">
        <v>16</v>
      </c>
    </row>
    <row r="312" spans="1:7" x14ac:dyDescent="0.25">
      <c r="A312">
        <v>311</v>
      </c>
      <c r="B312">
        <v>2</v>
      </c>
      <c r="C312">
        <v>4</v>
      </c>
      <c r="D312">
        <v>1</v>
      </c>
      <c r="E312" t="s">
        <v>28</v>
      </c>
      <c r="F312">
        <v>64</v>
      </c>
      <c r="G312">
        <v>32</v>
      </c>
    </row>
    <row r="313" spans="1:7" x14ac:dyDescent="0.25">
      <c r="A313">
        <v>312</v>
      </c>
      <c r="B313">
        <v>2</v>
      </c>
      <c r="C313">
        <v>4</v>
      </c>
      <c r="D313">
        <v>1</v>
      </c>
      <c r="E313" t="s">
        <v>28</v>
      </c>
      <c r="F313">
        <v>108</v>
      </c>
      <c r="G313">
        <v>40</v>
      </c>
    </row>
    <row r="314" spans="1:7" x14ac:dyDescent="0.25">
      <c r="A314">
        <v>313</v>
      </c>
      <c r="B314">
        <v>3</v>
      </c>
      <c r="C314">
        <v>3</v>
      </c>
      <c r="D314">
        <v>1</v>
      </c>
      <c r="E314" t="s">
        <v>28</v>
      </c>
      <c r="F314">
        <v>50</v>
      </c>
      <c r="G314">
        <v>16</v>
      </c>
    </row>
    <row r="315" spans="1:7" x14ac:dyDescent="0.25">
      <c r="A315">
        <v>314</v>
      </c>
      <c r="B315">
        <v>29</v>
      </c>
      <c r="C315">
        <v>3</v>
      </c>
      <c r="D315">
        <v>1</v>
      </c>
      <c r="E315" t="s">
        <v>28</v>
      </c>
      <c r="F315">
        <v>8</v>
      </c>
      <c r="G315">
        <v>8</v>
      </c>
    </row>
    <row r="316" spans="1:7" x14ac:dyDescent="0.25">
      <c r="A316">
        <v>315</v>
      </c>
      <c r="B316">
        <v>9</v>
      </c>
      <c r="C316">
        <v>3</v>
      </c>
      <c r="D316">
        <v>2</v>
      </c>
      <c r="E316" t="s">
        <v>28</v>
      </c>
      <c r="F316">
        <v>50</v>
      </c>
      <c r="G316">
        <v>50</v>
      </c>
    </row>
    <row r="317" spans="1:7" x14ac:dyDescent="0.25">
      <c r="A317">
        <v>316</v>
      </c>
      <c r="B317">
        <v>2</v>
      </c>
      <c r="C317">
        <v>2</v>
      </c>
      <c r="D317">
        <v>1</v>
      </c>
      <c r="E317" t="s">
        <v>28</v>
      </c>
      <c r="F317">
        <v>50</v>
      </c>
      <c r="G317">
        <v>5</v>
      </c>
    </row>
    <row r="318" spans="1:7" x14ac:dyDescent="0.25">
      <c r="A318">
        <v>317</v>
      </c>
      <c r="B318">
        <v>10</v>
      </c>
      <c r="C318">
        <v>3</v>
      </c>
      <c r="D318">
        <v>1</v>
      </c>
      <c r="E318" t="s">
        <v>28</v>
      </c>
      <c r="F318">
        <v>64</v>
      </c>
      <c r="G318">
        <v>32</v>
      </c>
    </row>
    <row r="319" spans="1:7" x14ac:dyDescent="0.25">
      <c r="A319">
        <v>318</v>
      </c>
      <c r="B319">
        <v>25</v>
      </c>
      <c r="C319">
        <v>3</v>
      </c>
      <c r="D319">
        <v>1</v>
      </c>
      <c r="E319" t="s">
        <v>28</v>
      </c>
      <c r="F319">
        <v>48</v>
      </c>
      <c r="G319">
        <v>16</v>
      </c>
    </row>
    <row r="320" spans="1:7" x14ac:dyDescent="0.25">
      <c r="A320">
        <v>319</v>
      </c>
      <c r="B320">
        <v>11</v>
      </c>
      <c r="C320">
        <v>3</v>
      </c>
      <c r="D320">
        <v>1</v>
      </c>
      <c r="E320" t="s">
        <v>28</v>
      </c>
      <c r="F320">
        <v>50</v>
      </c>
      <c r="G320">
        <v>16</v>
      </c>
    </row>
    <row r="321" spans="1:7" x14ac:dyDescent="0.25">
      <c r="A321">
        <v>320</v>
      </c>
      <c r="B321">
        <v>2</v>
      </c>
      <c r="C321">
        <v>3</v>
      </c>
      <c r="D321">
        <v>2</v>
      </c>
      <c r="E321" t="s">
        <v>28</v>
      </c>
      <c r="F321">
        <v>50</v>
      </c>
      <c r="G321">
        <v>10</v>
      </c>
    </row>
    <row r="322" spans="1:7" x14ac:dyDescent="0.25">
      <c r="A322">
        <v>321</v>
      </c>
      <c r="B322">
        <v>30</v>
      </c>
      <c r="C322">
        <v>3</v>
      </c>
      <c r="D322">
        <v>1</v>
      </c>
      <c r="E322" t="s">
        <v>115</v>
      </c>
      <c r="F322">
        <v>64</v>
      </c>
      <c r="G322">
        <v>32</v>
      </c>
    </row>
    <row r="323" spans="1:7" x14ac:dyDescent="0.25">
      <c r="A323">
        <v>322</v>
      </c>
      <c r="B323">
        <v>5</v>
      </c>
      <c r="C323">
        <v>2</v>
      </c>
      <c r="D323">
        <v>1</v>
      </c>
      <c r="E323" t="s">
        <v>42</v>
      </c>
      <c r="F323">
        <v>12</v>
      </c>
      <c r="G323">
        <v>12</v>
      </c>
    </row>
    <row r="324" spans="1:7" x14ac:dyDescent="0.25">
      <c r="A324">
        <v>323</v>
      </c>
      <c r="B324">
        <v>2</v>
      </c>
      <c r="C324">
        <v>4</v>
      </c>
      <c r="D324">
        <v>1</v>
      </c>
      <c r="E324" t="s">
        <v>28</v>
      </c>
      <c r="F324">
        <v>48</v>
      </c>
      <c r="G324">
        <v>13</v>
      </c>
    </row>
    <row r="325" spans="1:7" x14ac:dyDescent="0.25">
      <c r="A325">
        <v>324</v>
      </c>
      <c r="B325">
        <v>14</v>
      </c>
      <c r="C325">
        <v>2</v>
      </c>
      <c r="D325">
        <v>1</v>
      </c>
      <c r="E325" t="s">
        <v>28</v>
      </c>
      <c r="F325">
        <v>13</v>
      </c>
      <c r="G325">
        <v>8</v>
      </c>
    </row>
    <row r="326" spans="1:7" x14ac:dyDescent="0.25">
      <c r="A326">
        <v>325</v>
      </c>
      <c r="B326">
        <v>16</v>
      </c>
      <c r="C326">
        <v>2</v>
      </c>
      <c r="D326">
        <v>1</v>
      </c>
      <c r="E326" t="s">
        <v>28</v>
      </c>
      <c r="F326">
        <v>50</v>
      </c>
      <c r="G326">
        <v>8</v>
      </c>
    </row>
    <row r="327" spans="1:7" x14ac:dyDescent="0.25">
      <c r="A327">
        <v>326</v>
      </c>
      <c r="B327">
        <v>6</v>
      </c>
      <c r="C327">
        <v>4</v>
      </c>
      <c r="D327">
        <v>1</v>
      </c>
      <c r="E327" t="s">
        <v>28</v>
      </c>
      <c r="F327">
        <v>64</v>
      </c>
      <c r="G327">
        <v>16</v>
      </c>
    </row>
    <row r="328" spans="1:7" x14ac:dyDescent="0.25">
      <c r="A328">
        <v>327</v>
      </c>
      <c r="B328">
        <v>2</v>
      </c>
      <c r="C328">
        <v>4</v>
      </c>
      <c r="D328">
        <v>1</v>
      </c>
      <c r="E328" t="s">
        <v>28</v>
      </c>
      <c r="F328">
        <v>108</v>
      </c>
      <c r="G328">
        <v>40</v>
      </c>
    </row>
    <row r="329" spans="1:7" x14ac:dyDescent="0.25">
      <c r="A329">
        <v>328</v>
      </c>
      <c r="B329">
        <v>17</v>
      </c>
      <c r="C329">
        <v>2</v>
      </c>
      <c r="D329">
        <v>1</v>
      </c>
      <c r="E329" t="s">
        <v>28</v>
      </c>
      <c r="F329">
        <v>13</v>
      </c>
      <c r="G329">
        <v>8</v>
      </c>
    </row>
    <row r="330" spans="1:7" x14ac:dyDescent="0.25">
      <c r="A330">
        <v>329</v>
      </c>
      <c r="B330">
        <v>9</v>
      </c>
      <c r="C330">
        <v>2</v>
      </c>
      <c r="D330">
        <v>1</v>
      </c>
      <c r="E330" t="s">
        <v>28</v>
      </c>
      <c r="F330">
        <v>50</v>
      </c>
      <c r="G330">
        <v>8</v>
      </c>
    </row>
    <row r="331" spans="1:7" x14ac:dyDescent="0.25">
      <c r="A331">
        <v>330</v>
      </c>
      <c r="B331">
        <v>8</v>
      </c>
      <c r="C331">
        <v>3</v>
      </c>
      <c r="D331">
        <v>1</v>
      </c>
      <c r="E331" t="s">
        <v>28</v>
      </c>
      <c r="F331">
        <v>64</v>
      </c>
      <c r="G331">
        <v>32</v>
      </c>
    </row>
    <row r="332" spans="1:7" x14ac:dyDescent="0.25">
      <c r="A332">
        <v>331</v>
      </c>
      <c r="B332">
        <v>11</v>
      </c>
      <c r="C332">
        <v>3</v>
      </c>
      <c r="D332">
        <v>1</v>
      </c>
      <c r="E332" t="s">
        <v>28</v>
      </c>
      <c r="F332">
        <v>64</v>
      </c>
      <c r="G332">
        <v>16</v>
      </c>
    </row>
    <row r="333" spans="1:7" x14ac:dyDescent="0.25">
      <c r="A333">
        <v>332</v>
      </c>
      <c r="B333">
        <v>2</v>
      </c>
      <c r="C333">
        <v>4</v>
      </c>
      <c r="D333">
        <v>1</v>
      </c>
      <c r="E333" t="s">
        <v>28</v>
      </c>
      <c r="F333">
        <v>108</v>
      </c>
      <c r="G333">
        <v>32</v>
      </c>
    </row>
    <row r="334" spans="1:7" x14ac:dyDescent="0.25">
      <c r="A334">
        <v>333</v>
      </c>
      <c r="B334">
        <v>4</v>
      </c>
      <c r="C334">
        <v>3</v>
      </c>
      <c r="D334">
        <v>1</v>
      </c>
      <c r="E334" t="s">
        <v>28</v>
      </c>
      <c r="F334">
        <v>48</v>
      </c>
      <c r="G334">
        <v>16</v>
      </c>
    </row>
    <row r="335" spans="1:7" x14ac:dyDescent="0.25">
      <c r="A335">
        <v>334</v>
      </c>
      <c r="B335">
        <v>10</v>
      </c>
      <c r="C335">
        <v>3</v>
      </c>
      <c r="D335">
        <v>1</v>
      </c>
      <c r="E335" t="s">
        <v>28</v>
      </c>
      <c r="F335">
        <v>64</v>
      </c>
      <c r="G335">
        <v>20</v>
      </c>
    </row>
    <row r="336" spans="1:7" x14ac:dyDescent="0.25">
      <c r="A336">
        <v>335</v>
      </c>
      <c r="B336">
        <v>17</v>
      </c>
      <c r="C336">
        <v>3</v>
      </c>
      <c r="D336">
        <v>1</v>
      </c>
      <c r="E336" t="s">
        <v>28</v>
      </c>
      <c r="F336">
        <v>50</v>
      </c>
      <c r="G336">
        <v>16</v>
      </c>
    </row>
    <row r="337" spans="1:7" x14ac:dyDescent="0.25">
      <c r="A337">
        <v>336</v>
      </c>
      <c r="B337">
        <v>2</v>
      </c>
      <c r="C337">
        <v>1</v>
      </c>
      <c r="D337">
        <v>1</v>
      </c>
      <c r="E337" t="s">
        <v>28</v>
      </c>
      <c r="F337">
        <v>8</v>
      </c>
      <c r="G337">
        <v>5</v>
      </c>
    </row>
    <row r="338" spans="1:7" x14ac:dyDescent="0.25">
      <c r="A338">
        <v>337</v>
      </c>
      <c r="B338">
        <v>3</v>
      </c>
      <c r="C338">
        <v>3</v>
      </c>
      <c r="D338">
        <v>1</v>
      </c>
      <c r="E338" t="s">
        <v>28</v>
      </c>
      <c r="F338">
        <v>108</v>
      </c>
      <c r="G338">
        <v>32</v>
      </c>
    </row>
    <row r="339" spans="1:7" x14ac:dyDescent="0.25">
      <c r="A339">
        <v>338</v>
      </c>
      <c r="B339">
        <v>1</v>
      </c>
      <c r="C339">
        <v>4</v>
      </c>
      <c r="D339">
        <v>1</v>
      </c>
      <c r="E339" t="s">
        <v>28</v>
      </c>
      <c r="F339">
        <v>48</v>
      </c>
      <c r="G339">
        <v>16</v>
      </c>
    </row>
    <row r="340" spans="1:7" x14ac:dyDescent="0.25">
      <c r="A340">
        <v>339</v>
      </c>
      <c r="B340">
        <v>6</v>
      </c>
      <c r="C340">
        <v>4</v>
      </c>
      <c r="D340">
        <v>1</v>
      </c>
      <c r="E340" t="s">
        <v>28</v>
      </c>
      <c r="F340">
        <v>108</v>
      </c>
      <c r="G340">
        <v>16</v>
      </c>
    </row>
    <row r="341" spans="1:7" x14ac:dyDescent="0.25">
      <c r="A341">
        <v>340</v>
      </c>
      <c r="B341">
        <v>6</v>
      </c>
      <c r="C341">
        <v>2</v>
      </c>
      <c r="D341">
        <v>1</v>
      </c>
      <c r="E341" t="s">
        <v>28</v>
      </c>
      <c r="F341">
        <v>13</v>
      </c>
      <c r="G341">
        <v>5</v>
      </c>
    </row>
    <row r="342" spans="1:7" x14ac:dyDescent="0.25">
      <c r="A342">
        <v>341</v>
      </c>
      <c r="B342">
        <v>14</v>
      </c>
      <c r="C342">
        <v>3</v>
      </c>
      <c r="D342">
        <v>1</v>
      </c>
      <c r="E342" t="s">
        <v>28</v>
      </c>
      <c r="F342">
        <v>64</v>
      </c>
      <c r="G342">
        <v>16</v>
      </c>
    </row>
    <row r="343" spans="1:7" x14ac:dyDescent="0.25">
      <c r="A343">
        <v>342</v>
      </c>
      <c r="B343">
        <v>2</v>
      </c>
      <c r="C343">
        <v>2</v>
      </c>
      <c r="D343">
        <v>1</v>
      </c>
      <c r="E343" t="s">
        <v>28</v>
      </c>
      <c r="F343">
        <v>50</v>
      </c>
      <c r="G343">
        <v>5</v>
      </c>
    </row>
    <row r="344" spans="1:7" x14ac:dyDescent="0.25">
      <c r="A344">
        <v>343</v>
      </c>
      <c r="B344">
        <v>10</v>
      </c>
      <c r="C344">
        <v>3</v>
      </c>
      <c r="D344">
        <v>1</v>
      </c>
      <c r="E344" t="s">
        <v>28</v>
      </c>
      <c r="F344">
        <v>64</v>
      </c>
      <c r="G344">
        <v>16</v>
      </c>
    </row>
    <row r="345" spans="1:7" x14ac:dyDescent="0.25">
      <c r="A345">
        <v>344</v>
      </c>
      <c r="B345">
        <v>1</v>
      </c>
      <c r="C345">
        <v>3</v>
      </c>
      <c r="D345">
        <v>1</v>
      </c>
      <c r="E345" t="s">
        <v>28</v>
      </c>
      <c r="F345">
        <v>64</v>
      </c>
      <c r="G345">
        <v>16</v>
      </c>
    </row>
    <row r="346" spans="1:7" x14ac:dyDescent="0.25">
      <c r="A346">
        <v>345</v>
      </c>
      <c r="B346">
        <v>5</v>
      </c>
      <c r="C346">
        <v>2</v>
      </c>
      <c r="D346">
        <v>1</v>
      </c>
      <c r="E346" t="s">
        <v>42</v>
      </c>
      <c r="F346">
        <v>12</v>
      </c>
      <c r="G346">
        <v>12</v>
      </c>
    </row>
    <row r="347" spans="1:7" x14ac:dyDescent="0.25">
      <c r="A347">
        <v>346</v>
      </c>
      <c r="B347">
        <v>8</v>
      </c>
      <c r="C347">
        <v>3</v>
      </c>
      <c r="D347">
        <v>1</v>
      </c>
      <c r="E347" t="s">
        <v>28</v>
      </c>
      <c r="F347">
        <v>50</v>
      </c>
      <c r="G347">
        <v>32</v>
      </c>
    </row>
    <row r="348" spans="1:7" x14ac:dyDescent="0.25">
      <c r="A348">
        <v>347</v>
      </c>
      <c r="B348">
        <v>9</v>
      </c>
      <c r="C348">
        <v>3</v>
      </c>
      <c r="D348">
        <v>1</v>
      </c>
      <c r="E348" t="s">
        <v>28</v>
      </c>
      <c r="F348">
        <v>50.3</v>
      </c>
      <c r="G348">
        <v>32</v>
      </c>
    </row>
    <row r="349" spans="1:7" x14ac:dyDescent="0.25">
      <c r="A349">
        <v>348</v>
      </c>
      <c r="B349">
        <v>3</v>
      </c>
      <c r="C349">
        <v>2</v>
      </c>
      <c r="D349">
        <v>1</v>
      </c>
      <c r="E349" t="s">
        <v>28</v>
      </c>
      <c r="F349">
        <v>50</v>
      </c>
      <c r="G349">
        <v>16</v>
      </c>
    </row>
    <row r="350" spans="1:7" x14ac:dyDescent="0.25">
      <c r="A350">
        <v>349</v>
      </c>
      <c r="B350">
        <v>3</v>
      </c>
      <c r="C350">
        <v>4</v>
      </c>
      <c r="D350">
        <v>1</v>
      </c>
      <c r="E350" t="s">
        <v>28</v>
      </c>
      <c r="F350">
        <v>50</v>
      </c>
      <c r="G350">
        <v>16</v>
      </c>
    </row>
    <row r="351" spans="1:7" x14ac:dyDescent="0.25">
      <c r="A351">
        <v>350</v>
      </c>
      <c r="B351">
        <v>6</v>
      </c>
      <c r="C351">
        <v>1</v>
      </c>
      <c r="D351">
        <v>1</v>
      </c>
      <c r="E351" t="s">
        <v>28</v>
      </c>
      <c r="F351">
        <v>13</v>
      </c>
      <c r="G351">
        <v>5</v>
      </c>
    </row>
    <row r="352" spans="1:7" x14ac:dyDescent="0.25">
      <c r="A352">
        <v>351</v>
      </c>
      <c r="B352">
        <v>12</v>
      </c>
      <c r="C352">
        <v>1</v>
      </c>
      <c r="D352">
        <v>1</v>
      </c>
      <c r="E352" t="s">
        <v>28</v>
      </c>
      <c r="F352">
        <v>13</v>
      </c>
      <c r="G352">
        <v>8</v>
      </c>
    </row>
    <row r="353" spans="1:7" x14ac:dyDescent="0.25">
      <c r="A353">
        <v>352</v>
      </c>
      <c r="B353">
        <v>9</v>
      </c>
      <c r="C353">
        <v>2</v>
      </c>
      <c r="D353">
        <v>1</v>
      </c>
      <c r="E353" t="s">
        <v>28</v>
      </c>
      <c r="F353">
        <v>13</v>
      </c>
      <c r="G353">
        <v>8</v>
      </c>
    </row>
    <row r="354" spans="1:7" x14ac:dyDescent="0.25">
      <c r="A354">
        <v>353</v>
      </c>
      <c r="B354">
        <v>6</v>
      </c>
      <c r="C354">
        <v>3</v>
      </c>
      <c r="D354">
        <v>1</v>
      </c>
      <c r="E354" t="s">
        <v>28</v>
      </c>
      <c r="F354">
        <v>54</v>
      </c>
      <c r="G354">
        <v>16</v>
      </c>
    </row>
    <row r="355" spans="1:7" x14ac:dyDescent="0.25">
      <c r="A355">
        <v>354</v>
      </c>
      <c r="B355">
        <v>4</v>
      </c>
      <c r="C355">
        <v>1</v>
      </c>
      <c r="D355">
        <v>1</v>
      </c>
      <c r="E355" t="s">
        <v>28</v>
      </c>
      <c r="F355">
        <v>8</v>
      </c>
      <c r="G355">
        <v>5</v>
      </c>
    </row>
    <row r="356" spans="1:7" x14ac:dyDescent="0.25">
      <c r="A356">
        <v>355</v>
      </c>
      <c r="B356">
        <v>9</v>
      </c>
      <c r="C356">
        <v>2</v>
      </c>
      <c r="D356">
        <v>1</v>
      </c>
      <c r="E356" t="s">
        <v>28</v>
      </c>
      <c r="F356">
        <v>50</v>
      </c>
      <c r="G356">
        <v>8</v>
      </c>
    </row>
    <row r="357" spans="1:7" x14ac:dyDescent="0.25">
      <c r="A357">
        <v>356</v>
      </c>
      <c r="B357">
        <v>8</v>
      </c>
      <c r="C357">
        <v>2</v>
      </c>
      <c r="D357">
        <v>1</v>
      </c>
      <c r="E357" t="s">
        <v>28</v>
      </c>
      <c r="F357">
        <v>50</v>
      </c>
      <c r="G357">
        <v>8</v>
      </c>
    </row>
    <row r="358" spans="1:7" x14ac:dyDescent="0.25">
      <c r="A358">
        <v>357</v>
      </c>
      <c r="B358">
        <v>6</v>
      </c>
      <c r="C358">
        <v>1</v>
      </c>
      <c r="D358">
        <v>1</v>
      </c>
      <c r="E358" t="s">
        <v>28</v>
      </c>
      <c r="F358">
        <v>13</v>
      </c>
      <c r="G358">
        <v>5</v>
      </c>
    </row>
    <row r="359" spans="1:7" x14ac:dyDescent="0.25">
      <c r="A359">
        <v>358</v>
      </c>
      <c r="B359">
        <v>10</v>
      </c>
      <c r="C359">
        <v>3</v>
      </c>
      <c r="D359">
        <v>1</v>
      </c>
      <c r="E359" t="s">
        <v>28</v>
      </c>
      <c r="F359">
        <v>64</v>
      </c>
      <c r="G359">
        <v>20</v>
      </c>
    </row>
    <row r="360" spans="1:7" x14ac:dyDescent="0.25">
      <c r="A360">
        <v>359</v>
      </c>
      <c r="B360">
        <v>4</v>
      </c>
      <c r="C360">
        <v>3</v>
      </c>
      <c r="D360">
        <v>1</v>
      </c>
      <c r="E360" t="s">
        <v>28</v>
      </c>
      <c r="F360">
        <v>108</v>
      </c>
      <c r="G360">
        <v>16</v>
      </c>
    </row>
    <row r="361" spans="1:7" x14ac:dyDescent="0.25">
      <c r="A361">
        <v>360</v>
      </c>
      <c r="B361">
        <v>6</v>
      </c>
      <c r="C361">
        <v>3</v>
      </c>
      <c r="D361">
        <v>1</v>
      </c>
      <c r="E361" t="s">
        <v>28</v>
      </c>
      <c r="F361">
        <v>200</v>
      </c>
      <c r="G361">
        <v>20</v>
      </c>
    </row>
    <row r="362" spans="1:7" x14ac:dyDescent="0.25">
      <c r="A362">
        <v>361</v>
      </c>
      <c r="B362">
        <v>11</v>
      </c>
      <c r="C362">
        <v>3</v>
      </c>
      <c r="D362">
        <v>1</v>
      </c>
      <c r="E362" t="s">
        <v>28</v>
      </c>
      <c r="F362">
        <v>48</v>
      </c>
      <c r="G362">
        <v>16</v>
      </c>
    </row>
    <row r="363" spans="1:7" x14ac:dyDescent="0.25">
      <c r="A363">
        <v>362</v>
      </c>
      <c r="B363">
        <v>5</v>
      </c>
      <c r="C363">
        <v>2</v>
      </c>
      <c r="D363">
        <v>1</v>
      </c>
      <c r="E363" t="s">
        <v>42</v>
      </c>
      <c r="F363">
        <v>12</v>
      </c>
      <c r="G363">
        <v>12</v>
      </c>
    </row>
    <row r="364" spans="1:7" x14ac:dyDescent="0.25">
      <c r="A364">
        <v>363</v>
      </c>
      <c r="B364">
        <v>2</v>
      </c>
      <c r="C364">
        <v>4</v>
      </c>
      <c r="D364">
        <v>1</v>
      </c>
      <c r="E364" t="s">
        <v>28</v>
      </c>
      <c r="F364">
        <v>200</v>
      </c>
      <c r="G364">
        <v>60</v>
      </c>
    </row>
    <row r="365" spans="1:7" x14ac:dyDescent="0.25">
      <c r="A365">
        <v>364</v>
      </c>
      <c r="B365">
        <v>8</v>
      </c>
      <c r="C365">
        <v>2</v>
      </c>
      <c r="D365">
        <v>1</v>
      </c>
      <c r="E365" t="s">
        <v>115</v>
      </c>
      <c r="F365">
        <v>50</v>
      </c>
      <c r="G365">
        <v>32</v>
      </c>
    </row>
    <row r="366" spans="1:7" x14ac:dyDescent="0.25">
      <c r="A366">
        <v>365</v>
      </c>
      <c r="B366">
        <v>1</v>
      </c>
      <c r="C366">
        <v>3</v>
      </c>
      <c r="D366">
        <v>1</v>
      </c>
      <c r="E366" t="s">
        <v>28</v>
      </c>
      <c r="F366">
        <v>50</v>
      </c>
      <c r="G366">
        <v>16</v>
      </c>
    </row>
    <row r="367" spans="1:7" x14ac:dyDescent="0.25">
      <c r="A367">
        <v>366</v>
      </c>
      <c r="B367">
        <v>14</v>
      </c>
      <c r="C367">
        <v>2</v>
      </c>
      <c r="D367">
        <v>1</v>
      </c>
      <c r="E367" t="s">
        <v>28</v>
      </c>
      <c r="F367">
        <v>13</v>
      </c>
      <c r="G367">
        <v>8</v>
      </c>
    </row>
    <row r="368" spans="1:7" x14ac:dyDescent="0.25">
      <c r="A368">
        <v>367</v>
      </c>
      <c r="B368">
        <v>2</v>
      </c>
      <c r="C368">
        <v>3</v>
      </c>
      <c r="D368">
        <v>1</v>
      </c>
      <c r="E368" t="s">
        <v>28</v>
      </c>
      <c r="F368">
        <v>12</v>
      </c>
      <c r="G368">
        <v>32</v>
      </c>
    </row>
    <row r="369" spans="1:7" x14ac:dyDescent="0.25">
      <c r="A369">
        <v>368</v>
      </c>
      <c r="B369">
        <v>6</v>
      </c>
      <c r="C369">
        <v>2</v>
      </c>
      <c r="D369">
        <v>1</v>
      </c>
      <c r="E369" t="s">
        <v>28</v>
      </c>
      <c r="F369">
        <v>50</v>
      </c>
      <c r="G369">
        <v>16</v>
      </c>
    </row>
    <row r="370" spans="1:7" x14ac:dyDescent="0.25">
      <c r="A370">
        <v>369</v>
      </c>
      <c r="B370">
        <v>31</v>
      </c>
      <c r="C370">
        <v>3</v>
      </c>
      <c r="D370">
        <v>1</v>
      </c>
      <c r="E370" t="s">
        <v>28</v>
      </c>
      <c r="F370">
        <v>12</v>
      </c>
      <c r="G370">
        <v>8</v>
      </c>
    </row>
    <row r="371" spans="1:7" x14ac:dyDescent="0.25">
      <c r="A371">
        <v>370</v>
      </c>
      <c r="B371">
        <v>9</v>
      </c>
      <c r="C371">
        <v>4</v>
      </c>
      <c r="D371">
        <v>2</v>
      </c>
      <c r="E371" t="s">
        <v>28</v>
      </c>
      <c r="F371">
        <v>64</v>
      </c>
      <c r="G371">
        <v>44</v>
      </c>
    </row>
    <row r="372" spans="1:7" x14ac:dyDescent="0.25">
      <c r="A372">
        <v>371</v>
      </c>
      <c r="B372">
        <v>10</v>
      </c>
      <c r="C372">
        <v>4</v>
      </c>
      <c r="D372">
        <v>1</v>
      </c>
      <c r="E372" t="s">
        <v>28</v>
      </c>
      <c r="F372">
        <v>64</v>
      </c>
      <c r="G372">
        <v>20</v>
      </c>
    </row>
    <row r="373" spans="1:7" x14ac:dyDescent="0.25">
      <c r="A373">
        <v>372</v>
      </c>
      <c r="B373">
        <v>2</v>
      </c>
      <c r="C373">
        <v>3</v>
      </c>
      <c r="D373">
        <v>1</v>
      </c>
      <c r="E373" t="s">
        <v>28</v>
      </c>
      <c r="F373">
        <v>12</v>
      </c>
      <c r="G373">
        <v>32</v>
      </c>
    </row>
    <row r="374" spans="1:7" x14ac:dyDescent="0.25">
      <c r="A374">
        <v>373</v>
      </c>
      <c r="B374">
        <v>16</v>
      </c>
      <c r="C374">
        <v>2</v>
      </c>
      <c r="D374">
        <v>2</v>
      </c>
      <c r="E374" t="s">
        <v>28</v>
      </c>
      <c r="F374">
        <v>16</v>
      </c>
      <c r="G374">
        <v>8</v>
      </c>
    </row>
    <row r="375" spans="1:7" x14ac:dyDescent="0.25">
      <c r="A375">
        <v>374</v>
      </c>
      <c r="B375">
        <v>2</v>
      </c>
      <c r="C375">
        <v>3</v>
      </c>
      <c r="D375">
        <v>2</v>
      </c>
      <c r="E375" t="s">
        <v>28</v>
      </c>
      <c r="F375">
        <v>16</v>
      </c>
      <c r="G375">
        <v>10</v>
      </c>
    </row>
    <row r="376" spans="1:7" x14ac:dyDescent="0.25">
      <c r="A376">
        <v>375</v>
      </c>
      <c r="B376">
        <v>4</v>
      </c>
      <c r="C376">
        <v>3</v>
      </c>
      <c r="D376">
        <v>1</v>
      </c>
      <c r="E376" t="s">
        <v>28</v>
      </c>
      <c r="F376">
        <v>50</v>
      </c>
      <c r="G376">
        <v>16</v>
      </c>
    </row>
    <row r="377" spans="1:7" x14ac:dyDescent="0.25">
      <c r="A377">
        <v>376</v>
      </c>
      <c r="B377">
        <v>8</v>
      </c>
      <c r="C377">
        <v>3</v>
      </c>
      <c r="D377">
        <v>1</v>
      </c>
      <c r="E377" t="s">
        <v>28</v>
      </c>
      <c r="F377">
        <v>64</v>
      </c>
      <c r="G377">
        <v>32</v>
      </c>
    </row>
    <row r="378" spans="1:7" x14ac:dyDescent="0.25">
      <c r="A378">
        <v>377</v>
      </c>
      <c r="B378">
        <v>4</v>
      </c>
      <c r="C378">
        <v>3</v>
      </c>
      <c r="D378">
        <v>1</v>
      </c>
      <c r="E378" t="s">
        <v>28</v>
      </c>
      <c r="F378">
        <v>50</v>
      </c>
      <c r="G378">
        <v>16</v>
      </c>
    </row>
    <row r="379" spans="1:7" x14ac:dyDescent="0.25">
      <c r="A379">
        <v>378</v>
      </c>
      <c r="B379">
        <v>2</v>
      </c>
      <c r="C379">
        <v>3</v>
      </c>
      <c r="D379">
        <v>1</v>
      </c>
      <c r="E379" t="s">
        <v>28</v>
      </c>
      <c r="F379">
        <v>64</v>
      </c>
      <c r="G379">
        <v>10</v>
      </c>
    </row>
    <row r="380" spans="1:7" x14ac:dyDescent="0.25">
      <c r="A380">
        <v>379</v>
      </c>
      <c r="B380">
        <v>2</v>
      </c>
      <c r="C380">
        <v>4</v>
      </c>
      <c r="D380">
        <v>1</v>
      </c>
      <c r="E380" t="s">
        <v>28</v>
      </c>
      <c r="F380">
        <v>64</v>
      </c>
      <c r="G380">
        <v>32</v>
      </c>
    </row>
    <row r="381" spans="1:7" x14ac:dyDescent="0.25">
      <c r="A381">
        <v>380</v>
      </c>
      <c r="B381">
        <v>9</v>
      </c>
      <c r="C381">
        <v>1</v>
      </c>
      <c r="D381">
        <v>1</v>
      </c>
      <c r="E381" t="s">
        <v>28</v>
      </c>
      <c r="F381">
        <v>8</v>
      </c>
      <c r="G381">
        <v>5</v>
      </c>
    </row>
    <row r="382" spans="1:7" x14ac:dyDescent="0.25">
      <c r="A382">
        <v>381</v>
      </c>
      <c r="B382">
        <v>19</v>
      </c>
      <c r="C382">
        <v>3</v>
      </c>
      <c r="D382">
        <v>1</v>
      </c>
      <c r="E382" t="s">
        <v>28</v>
      </c>
      <c r="F382">
        <v>13</v>
      </c>
      <c r="G382">
        <v>8</v>
      </c>
    </row>
    <row r="383" spans="1:7" x14ac:dyDescent="0.25">
      <c r="A383">
        <v>382</v>
      </c>
      <c r="B383">
        <v>14</v>
      </c>
      <c r="C383">
        <v>2</v>
      </c>
      <c r="D383">
        <v>1</v>
      </c>
      <c r="E383" t="s">
        <v>28</v>
      </c>
      <c r="F383">
        <v>13</v>
      </c>
      <c r="G383">
        <v>8</v>
      </c>
    </row>
    <row r="384" spans="1:7" x14ac:dyDescent="0.25">
      <c r="A384">
        <v>383</v>
      </c>
      <c r="B384">
        <v>11</v>
      </c>
      <c r="C384">
        <v>3</v>
      </c>
      <c r="D384">
        <v>1</v>
      </c>
      <c r="E384" t="s">
        <v>28</v>
      </c>
      <c r="F384">
        <v>50</v>
      </c>
      <c r="G384">
        <v>16</v>
      </c>
    </row>
    <row r="385" spans="1:7" x14ac:dyDescent="0.25">
      <c r="A385">
        <v>384</v>
      </c>
      <c r="B385">
        <v>9</v>
      </c>
      <c r="C385">
        <v>3</v>
      </c>
      <c r="D385">
        <v>1</v>
      </c>
      <c r="E385" t="s">
        <v>28</v>
      </c>
      <c r="F385">
        <v>64</v>
      </c>
      <c r="G385">
        <v>16</v>
      </c>
    </row>
    <row r="386" spans="1:7" x14ac:dyDescent="0.25">
      <c r="A386">
        <v>385</v>
      </c>
      <c r="B386">
        <v>4</v>
      </c>
      <c r="C386">
        <v>3</v>
      </c>
      <c r="D386">
        <v>1</v>
      </c>
      <c r="E386" t="s">
        <v>28</v>
      </c>
      <c r="F386">
        <v>50</v>
      </c>
      <c r="G386">
        <v>16</v>
      </c>
    </row>
    <row r="387" spans="1:7" x14ac:dyDescent="0.25">
      <c r="A387">
        <v>386</v>
      </c>
      <c r="B387">
        <v>2</v>
      </c>
      <c r="C387">
        <v>3</v>
      </c>
      <c r="D387">
        <v>1</v>
      </c>
      <c r="E387" t="s">
        <v>28</v>
      </c>
      <c r="F387">
        <v>50</v>
      </c>
      <c r="G387">
        <v>5</v>
      </c>
    </row>
    <row r="388" spans="1:7" x14ac:dyDescent="0.25">
      <c r="A388">
        <v>387</v>
      </c>
      <c r="B388">
        <v>4</v>
      </c>
      <c r="C388">
        <v>3</v>
      </c>
      <c r="D388">
        <v>1</v>
      </c>
      <c r="E388" t="s">
        <v>28</v>
      </c>
      <c r="F388">
        <v>50</v>
      </c>
      <c r="G388">
        <v>16</v>
      </c>
    </row>
    <row r="389" spans="1:7" x14ac:dyDescent="0.25">
      <c r="A389">
        <v>388</v>
      </c>
      <c r="B389">
        <v>4</v>
      </c>
      <c r="C389">
        <v>3</v>
      </c>
      <c r="D389">
        <v>1</v>
      </c>
      <c r="E389" t="s">
        <v>28</v>
      </c>
      <c r="F389">
        <v>48</v>
      </c>
      <c r="G389">
        <v>16</v>
      </c>
    </row>
    <row r="390" spans="1:7" x14ac:dyDescent="0.25">
      <c r="A390">
        <v>389</v>
      </c>
      <c r="B390">
        <v>8</v>
      </c>
      <c r="C390">
        <v>3</v>
      </c>
      <c r="D390">
        <v>1</v>
      </c>
      <c r="E390" t="s">
        <v>28</v>
      </c>
      <c r="F390">
        <v>48</v>
      </c>
      <c r="G390">
        <v>16</v>
      </c>
    </row>
    <row r="391" spans="1:7" x14ac:dyDescent="0.25">
      <c r="A391">
        <v>390</v>
      </c>
      <c r="B391">
        <v>8</v>
      </c>
      <c r="C391">
        <v>2</v>
      </c>
      <c r="D391">
        <v>1</v>
      </c>
      <c r="E391" t="s">
        <v>115</v>
      </c>
      <c r="F391">
        <v>50</v>
      </c>
      <c r="G391">
        <v>32</v>
      </c>
    </row>
    <row r="392" spans="1:7" x14ac:dyDescent="0.25">
      <c r="A392">
        <v>391</v>
      </c>
      <c r="B392">
        <v>2</v>
      </c>
      <c r="C392">
        <v>4</v>
      </c>
      <c r="D392">
        <v>1</v>
      </c>
      <c r="E392" t="s">
        <v>28</v>
      </c>
      <c r="F392">
        <v>64</v>
      </c>
      <c r="G392">
        <v>20</v>
      </c>
    </row>
    <row r="393" spans="1:7" x14ac:dyDescent="0.25">
      <c r="A393">
        <v>392</v>
      </c>
      <c r="B393">
        <v>32</v>
      </c>
      <c r="C393">
        <v>3</v>
      </c>
      <c r="D393">
        <v>1</v>
      </c>
      <c r="E393" t="s">
        <v>28</v>
      </c>
      <c r="F393">
        <v>64</v>
      </c>
      <c r="G393">
        <v>16</v>
      </c>
    </row>
    <row r="394" spans="1:7" x14ac:dyDescent="0.25">
      <c r="A394">
        <v>393</v>
      </c>
      <c r="B394">
        <v>4</v>
      </c>
      <c r="C394">
        <v>3</v>
      </c>
      <c r="D394">
        <v>1</v>
      </c>
      <c r="E394" t="s">
        <v>28</v>
      </c>
      <c r="F394">
        <v>64</v>
      </c>
      <c r="G394">
        <v>16</v>
      </c>
    </row>
    <row r="395" spans="1:7" x14ac:dyDescent="0.25">
      <c r="A395">
        <v>394</v>
      </c>
      <c r="B395">
        <v>6</v>
      </c>
      <c r="C395">
        <v>4</v>
      </c>
      <c r="D395">
        <v>1</v>
      </c>
      <c r="E395" t="s">
        <v>28</v>
      </c>
      <c r="F395">
        <v>48</v>
      </c>
      <c r="G395">
        <v>16</v>
      </c>
    </row>
    <row r="396" spans="1:7" x14ac:dyDescent="0.25">
      <c r="A396">
        <v>395</v>
      </c>
      <c r="B396">
        <v>2</v>
      </c>
      <c r="C396">
        <v>3</v>
      </c>
      <c r="D396">
        <v>1</v>
      </c>
      <c r="E396" t="s">
        <v>28</v>
      </c>
      <c r="F396">
        <v>50</v>
      </c>
      <c r="G396">
        <v>5</v>
      </c>
    </row>
    <row r="397" spans="1:7" x14ac:dyDescent="0.25">
      <c r="A397">
        <v>396</v>
      </c>
      <c r="B397">
        <v>6</v>
      </c>
      <c r="C397">
        <v>2</v>
      </c>
      <c r="D397">
        <v>1</v>
      </c>
      <c r="E397" t="s">
        <v>28</v>
      </c>
      <c r="F397">
        <v>50</v>
      </c>
      <c r="G397">
        <v>16</v>
      </c>
    </row>
    <row r="398" spans="1:7" x14ac:dyDescent="0.25">
      <c r="A398">
        <v>397</v>
      </c>
      <c r="B398">
        <v>29</v>
      </c>
      <c r="C398">
        <v>2</v>
      </c>
      <c r="D398">
        <v>1</v>
      </c>
      <c r="E398" t="s">
        <v>28</v>
      </c>
      <c r="F398">
        <v>8</v>
      </c>
      <c r="G398">
        <v>8</v>
      </c>
    </row>
    <row r="399" spans="1:7" x14ac:dyDescent="0.25">
      <c r="A399">
        <v>398</v>
      </c>
      <c r="B399">
        <v>4</v>
      </c>
      <c r="C399">
        <v>3</v>
      </c>
      <c r="D399">
        <v>1</v>
      </c>
      <c r="E399" t="s">
        <v>28</v>
      </c>
      <c r="F399">
        <v>50</v>
      </c>
      <c r="G399">
        <v>16</v>
      </c>
    </row>
    <row r="400" spans="1:7" x14ac:dyDescent="0.25">
      <c r="A400">
        <v>399</v>
      </c>
      <c r="B400">
        <v>5</v>
      </c>
      <c r="C400">
        <v>3</v>
      </c>
      <c r="D400">
        <v>1</v>
      </c>
      <c r="E400" t="s">
        <v>42</v>
      </c>
      <c r="F400">
        <v>48</v>
      </c>
      <c r="G400">
        <v>12</v>
      </c>
    </row>
    <row r="401" spans="1:7" x14ac:dyDescent="0.25">
      <c r="A401">
        <v>400</v>
      </c>
      <c r="B401">
        <v>10</v>
      </c>
      <c r="C401">
        <v>2</v>
      </c>
      <c r="D401">
        <v>1</v>
      </c>
      <c r="E401" t="s">
        <v>28</v>
      </c>
      <c r="F401">
        <v>8</v>
      </c>
      <c r="G401">
        <v>5</v>
      </c>
    </row>
    <row r="402" spans="1:7" x14ac:dyDescent="0.25">
      <c r="A402">
        <v>401</v>
      </c>
      <c r="B402">
        <v>2</v>
      </c>
      <c r="C402">
        <v>3</v>
      </c>
      <c r="D402">
        <v>1</v>
      </c>
      <c r="E402" t="s">
        <v>28</v>
      </c>
      <c r="F402">
        <v>200</v>
      </c>
      <c r="G402">
        <v>10</v>
      </c>
    </row>
    <row r="403" spans="1:7" x14ac:dyDescent="0.25">
      <c r="A403">
        <v>402</v>
      </c>
      <c r="B403">
        <v>4</v>
      </c>
      <c r="C403">
        <v>3</v>
      </c>
      <c r="D403">
        <v>1</v>
      </c>
      <c r="E403" t="s">
        <v>28</v>
      </c>
      <c r="F403">
        <v>50</v>
      </c>
      <c r="G403">
        <v>16</v>
      </c>
    </row>
    <row r="404" spans="1:7" x14ac:dyDescent="0.25">
      <c r="A404">
        <v>403</v>
      </c>
      <c r="B404">
        <v>6</v>
      </c>
      <c r="C404">
        <v>2</v>
      </c>
      <c r="D404">
        <v>1</v>
      </c>
      <c r="E404" t="s">
        <v>28</v>
      </c>
      <c r="F404">
        <v>50</v>
      </c>
      <c r="G404">
        <v>16</v>
      </c>
    </row>
    <row r="405" spans="1:7" x14ac:dyDescent="0.25">
      <c r="A405">
        <v>404</v>
      </c>
      <c r="B405">
        <v>9</v>
      </c>
      <c r="C405">
        <v>4</v>
      </c>
      <c r="D405">
        <v>1</v>
      </c>
      <c r="E405" t="s">
        <v>28</v>
      </c>
      <c r="F405">
        <v>50</v>
      </c>
      <c r="G405">
        <v>32</v>
      </c>
    </row>
    <row r="406" spans="1:7" x14ac:dyDescent="0.25">
      <c r="A406">
        <v>405</v>
      </c>
      <c r="B406">
        <v>8</v>
      </c>
      <c r="C406">
        <v>4</v>
      </c>
      <c r="D406">
        <v>1</v>
      </c>
      <c r="E406" t="s">
        <v>28</v>
      </c>
      <c r="F406">
        <v>64</v>
      </c>
      <c r="G406">
        <v>32</v>
      </c>
    </row>
    <row r="407" spans="1:7" x14ac:dyDescent="0.25">
      <c r="A407">
        <v>406</v>
      </c>
      <c r="B407">
        <v>6</v>
      </c>
      <c r="C407">
        <v>3</v>
      </c>
      <c r="D407">
        <v>1</v>
      </c>
      <c r="E407" t="s">
        <v>28</v>
      </c>
      <c r="F407">
        <v>108</v>
      </c>
      <c r="G407">
        <v>16</v>
      </c>
    </row>
    <row r="408" spans="1:7" x14ac:dyDescent="0.25">
      <c r="A408">
        <v>407</v>
      </c>
      <c r="B408">
        <v>28</v>
      </c>
      <c r="C408">
        <v>3</v>
      </c>
      <c r="D408">
        <v>1</v>
      </c>
      <c r="E408" t="s">
        <v>28</v>
      </c>
      <c r="F408">
        <v>64</v>
      </c>
      <c r="G408">
        <v>32</v>
      </c>
    </row>
    <row r="409" spans="1:7" x14ac:dyDescent="0.25">
      <c r="A409">
        <v>408</v>
      </c>
      <c r="B409">
        <v>8</v>
      </c>
      <c r="C409">
        <v>2</v>
      </c>
      <c r="D409">
        <v>1</v>
      </c>
      <c r="E409" t="s">
        <v>28</v>
      </c>
      <c r="F409">
        <v>48</v>
      </c>
      <c r="G409">
        <v>8</v>
      </c>
    </row>
    <row r="410" spans="1:7" x14ac:dyDescent="0.25">
      <c r="A410">
        <v>409</v>
      </c>
      <c r="B410">
        <v>4</v>
      </c>
      <c r="C410">
        <v>3</v>
      </c>
      <c r="D410">
        <v>1</v>
      </c>
      <c r="E410" t="s">
        <v>28</v>
      </c>
      <c r="F410">
        <v>48</v>
      </c>
      <c r="G410">
        <v>16</v>
      </c>
    </row>
    <row r="411" spans="1:7" x14ac:dyDescent="0.25">
      <c r="A411">
        <v>410</v>
      </c>
      <c r="B411">
        <v>2</v>
      </c>
      <c r="C411">
        <v>2</v>
      </c>
      <c r="D411">
        <v>1</v>
      </c>
      <c r="E411" t="s">
        <v>28</v>
      </c>
      <c r="F411">
        <v>48</v>
      </c>
      <c r="G411">
        <v>5</v>
      </c>
    </row>
    <row r="412" spans="1:7" x14ac:dyDescent="0.25">
      <c r="A412">
        <v>411</v>
      </c>
      <c r="B412">
        <v>1</v>
      </c>
      <c r="C412">
        <v>3</v>
      </c>
      <c r="D412">
        <v>1</v>
      </c>
      <c r="E412" t="s">
        <v>28</v>
      </c>
      <c r="F412">
        <v>13</v>
      </c>
      <c r="G412">
        <v>16</v>
      </c>
    </row>
    <row r="413" spans="1:7" x14ac:dyDescent="0.25">
      <c r="A413">
        <v>412</v>
      </c>
      <c r="B413">
        <v>6</v>
      </c>
      <c r="C413">
        <v>3</v>
      </c>
      <c r="D413">
        <v>1</v>
      </c>
      <c r="E413" t="s">
        <v>28</v>
      </c>
      <c r="F413">
        <v>48</v>
      </c>
      <c r="G413">
        <v>20</v>
      </c>
    </row>
    <row r="414" spans="1:7" x14ac:dyDescent="0.25">
      <c r="A414">
        <v>413</v>
      </c>
      <c r="B414">
        <v>8</v>
      </c>
      <c r="C414">
        <v>3</v>
      </c>
      <c r="D414">
        <v>1</v>
      </c>
      <c r="E414" t="s">
        <v>28</v>
      </c>
      <c r="F414">
        <v>64</v>
      </c>
      <c r="G414">
        <v>32</v>
      </c>
    </row>
    <row r="415" spans="1:7" x14ac:dyDescent="0.25">
      <c r="A415">
        <v>414</v>
      </c>
      <c r="B415">
        <v>4</v>
      </c>
      <c r="C415">
        <v>4</v>
      </c>
      <c r="D415">
        <v>2</v>
      </c>
      <c r="E415" t="s">
        <v>28</v>
      </c>
      <c r="F415">
        <v>64</v>
      </c>
      <c r="G415">
        <v>32</v>
      </c>
    </row>
    <row r="416" spans="1:7" x14ac:dyDescent="0.25">
      <c r="A416">
        <v>415</v>
      </c>
      <c r="B416">
        <v>6</v>
      </c>
      <c r="C416">
        <v>1</v>
      </c>
      <c r="D416">
        <v>1</v>
      </c>
      <c r="E416" t="s">
        <v>28</v>
      </c>
      <c r="F416">
        <v>13</v>
      </c>
      <c r="G416">
        <v>5</v>
      </c>
    </row>
    <row r="417" spans="1:7" x14ac:dyDescent="0.25">
      <c r="A417">
        <v>416</v>
      </c>
      <c r="B417">
        <v>27</v>
      </c>
      <c r="C417">
        <v>3</v>
      </c>
      <c r="D417">
        <v>1</v>
      </c>
      <c r="E417" t="s">
        <v>28</v>
      </c>
      <c r="F417">
        <v>108</v>
      </c>
      <c r="G417">
        <v>16</v>
      </c>
    </row>
    <row r="418" spans="1:7" x14ac:dyDescent="0.25">
      <c r="A418">
        <v>417</v>
      </c>
      <c r="B418">
        <v>5</v>
      </c>
      <c r="C418">
        <v>3</v>
      </c>
      <c r="D418">
        <v>1</v>
      </c>
      <c r="E418" t="s">
        <v>42</v>
      </c>
      <c r="F418">
        <v>48</v>
      </c>
      <c r="G418">
        <v>12</v>
      </c>
    </row>
    <row r="419" spans="1:7" x14ac:dyDescent="0.25">
      <c r="A419">
        <v>418</v>
      </c>
      <c r="B419">
        <v>3</v>
      </c>
      <c r="C419">
        <v>3</v>
      </c>
      <c r="D419">
        <v>1</v>
      </c>
      <c r="E419" t="s">
        <v>28</v>
      </c>
      <c r="F419">
        <v>108</v>
      </c>
      <c r="G419">
        <v>16</v>
      </c>
    </row>
    <row r="420" spans="1:7" x14ac:dyDescent="0.25">
      <c r="A420">
        <v>419</v>
      </c>
      <c r="B420">
        <v>3</v>
      </c>
      <c r="C420">
        <v>3</v>
      </c>
      <c r="D420">
        <v>1</v>
      </c>
      <c r="E420" t="s">
        <v>28</v>
      </c>
      <c r="F420">
        <v>200</v>
      </c>
      <c r="G420">
        <v>60</v>
      </c>
    </row>
    <row r="421" spans="1:7" x14ac:dyDescent="0.25">
      <c r="A421">
        <v>420</v>
      </c>
      <c r="B421">
        <v>6</v>
      </c>
      <c r="C421">
        <v>3</v>
      </c>
      <c r="D421">
        <v>1</v>
      </c>
      <c r="E421" t="s">
        <v>28</v>
      </c>
      <c r="F421">
        <v>50</v>
      </c>
      <c r="G421">
        <v>32</v>
      </c>
    </row>
    <row r="422" spans="1:7" x14ac:dyDescent="0.25">
      <c r="A422">
        <v>421</v>
      </c>
      <c r="B422">
        <v>25</v>
      </c>
      <c r="C422">
        <v>3</v>
      </c>
      <c r="D422">
        <v>1</v>
      </c>
      <c r="E422" t="s">
        <v>28</v>
      </c>
      <c r="F422">
        <v>54</v>
      </c>
      <c r="G422">
        <v>32</v>
      </c>
    </row>
    <row r="423" spans="1:7" x14ac:dyDescent="0.25">
      <c r="A423">
        <v>422</v>
      </c>
      <c r="B423">
        <v>1</v>
      </c>
      <c r="C423">
        <v>3</v>
      </c>
      <c r="D423">
        <v>1</v>
      </c>
      <c r="E423" t="s">
        <v>28</v>
      </c>
      <c r="F423">
        <v>50</v>
      </c>
      <c r="G423">
        <v>32</v>
      </c>
    </row>
    <row r="424" spans="1:7" x14ac:dyDescent="0.25">
      <c r="A424">
        <v>423</v>
      </c>
      <c r="B424">
        <v>9</v>
      </c>
      <c r="C424">
        <v>3</v>
      </c>
      <c r="D424">
        <v>2</v>
      </c>
      <c r="E424" t="s">
        <v>28</v>
      </c>
      <c r="F424">
        <v>108</v>
      </c>
      <c r="G424">
        <v>50</v>
      </c>
    </row>
    <row r="425" spans="1:7" x14ac:dyDescent="0.25">
      <c r="A425">
        <v>424</v>
      </c>
      <c r="B425">
        <v>8</v>
      </c>
      <c r="C425">
        <v>3</v>
      </c>
      <c r="D425">
        <v>1</v>
      </c>
      <c r="E425" t="s">
        <v>28</v>
      </c>
      <c r="F425">
        <v>50</v>
      </c>
      <c r="G425">
        <v>16</v>
      </c>
    </row>
    <row r="426" spans="1:7" x14ac:dyDescent="0.25">
      <c r="A426">
        <v>425</v>
      </c>
      <c r="B426">
        <v>6</v>
      </c>
      <c r="C426">
        <v>3</v>
      </c>
      <c r="D426">
        <v>1</v>
      </c>
      <c r="E426" t="s">
        <v>28</v>
      </c>
      <c r="F426">
        <v>108</v>
      </c>
      <c r="G426">
        <v>16</v>
      </c>
    </row>
    <row r="427" spans="1:7" x14ac:dyDescent="0.25">
      <c r="A427">
        <v>426</v>
      </c>
      <c r="B427">
        <v>23</v>
      </c>
      <c r="C427">
        <v>4</v>
      </c>
      <c r="D427">
        <v>1</v>
      </c>
      <c r="E427" t="s">
        <v>28</v>
      </c>
      <c r="F427">
        <v>108</v>
      </c>
      <c r="G427">
        <v>32</v>
      </c>
    </row>
    <row r="428" spans="1:7" x14ac:dyDescent="0.25">
      <c r="A428">
        <v>427</v>
      </c>
      <c r="B428">
        <v>6</v>
      </c>
      <c r="C428">
        <v>4</v>
      </c>
      <c r="D428">
        <v>1</v>
      </c>
      <c r="E428" t="s">
        <v>28</v>
      </c>
      <c r="F428">
        <v>48</v>
      </c>
      <c r="G428">
        <v>13</v>
      </c>
    </row>
    <row r="429" spans="1:7" x14ac:dyDescent="0.25">
      <c r="A429">
        <v>428</v>
      </c>
      <c r="B429">
        <v>33</v>
      </c>
      <c r="C429">
        <v>1</v>
      </c>
      <c r="D429">
        <v>1</v>
      </c>
      <c r="E429" t="s">
        <v>28</v>
      </c>
      <c r="F429">
        <v>13</v>
      </c>
      <c r="G429">
        <v>2.1</v>
      </c>
    </row>
    <row r="430" spans="1:7" x14ac:dyDescent="0.25">
      <c r="A430">
        <v>429</v>
      </c>
      <c r="B430">
        <v>2</v>
      </c>
      <c r="C430">
        <v>4</v>
      </c>
      <c r="D430">
        <v>1</v>
      </c>
      <c r="E430" t="s">
        <v>28</v>
      </c>
      <c r="F430">
        <v>64</v>
      </c>
      <c r="G430">
        <v>20</v>
      </c>
    </row>
    <row r="431" spans="1:7" x14ac:dyDescent="0.25">
      <c r="A431">
        <v>430</v>
      </c>
      <c r="B431">
        <v>14</v>
      </c>
      <c r="C431">
        <v>3</v>
      </c>
      <c r="D431">
        <v>1</v>
      </c>
      <c r="E431" t="s">
        <v>28</v>
      </c>
      <c r="F431">
        <v>64</v>
      </c>
      <c r="G431">
        <v>32</v>
      </c>
    </row>
    <row r="432" spans="1:7" x14ac:dyDescent="0.25">
      <c r="A432">
        <v>431</v>
      </c>
      <c r="B432">
        <v>10</v>
      </c>
      <c r="C432">
        <v>3</v>
      </c>
      <c r="D432">
        <v>1</v>
      </c>
      <c r="E432" t="s">
        <v>28</v>
      </c>
      <c r="F432">
        <v>64</v>
      </c>
      <c r="G432">
        <v>32</v>
      </c>
    </row>
    <row r="433" spans="1:7" x14ac:dyDescent="0.25">
      <c r="A433">
        <v>432</v>
      </c>
      <c r="B433">
        <v>34</v>
      </c>
      <c r="C433">
        <v>4</v>
      </c>
      <c r="D433">
        <v>1</v>
      </c>
      <c r="E433" t="s">
        <v>28</v>
      </c>
      <c r="F433">
        <v>48</v>
      </c>
      <c r="G433">
        <v>16</v>
      </c>
    </row>
    <row r="434" spans="1:7" x14ac:dyDescent="0.25">
      <c r="A434">
        <v>433</v>
      </c>
      <c r="B434">
        <v>8</v>
      </c>
      <c r="C434">
        <v>1</v>
      </c>
      <c r="D434">
        <v>1</v>
      </c>
      <c r="E434" t="s">
        <v>28</v>
      </c>
      <c r="F434">
        <v>13</v>
      </c>
      <c r="G434">
        <v>5</v>
      </c>
    </row>
    <row r="435" spans="1:7" x14ac:dyDescent="0.25">
      <c r="A435">
        <v>434</v>
      </c>
      <c r="B435">
        <v>3</v>
      </c>
      <c r="C435">
        <v>2</v>
      </c>
      <c r="D435">
        <v>1</v>
      </c>
      <c r="E435" t="s">
        <v>28</v>
      </c>
      <c r="F435">
        <v>50</v>
      </c>
      <c r="G435">
        <v>8</v>
      </c>
    </row>
    <row r="436" spans="1:7" x14ac:dyDescent="0.25">
      <c r="A436">
        <v>435</v>
      </c>
      <c r="B436">
        <v>6</v>
      </c>
      <c r="C436">
        <v>4</v>
      </c>
      <c r="D436">
        <v>1</v>
      </c>
      <c r="E436" t="s">
        <v>28</v>
      </c>
      <c r="F436">
        <v>108</v>
      </c>
      <c r="G436">
        <v>16</v>
      </c>
    </row>
    <row r="437" spans="1:7" x14ac:dyDescent="0.25">
      <c r="A437">
        <v>436</v>
      </c>
      <c r="B437">
        <v>5</v>
      </c>
      <c r="C437">
        <v>1</v>
      </c>
      <c r="D437">
        <v>1</v>
      </c>
      <c r="E437" t="s">
        <v>42</v>
      </c>
      <c r="F437">
        <v>12</v>
      </c>
      <c r="G437">
        <v>7</v>
      </c>
    </row>
    <row r="438" spans="1:7" x14ac:dyDescent="0.25">
      <c r="A438">
        <v>437</v>
      </c>
      <c r="B438">
        <v>2</v>
      </c>
      <c r="C438">
        <v>4</v>
      </c>
      <c r="D438">
        <v>1</v>
      </c>
      <c r="E438" t="s">
        <v>28</v>
      </c>
      <c r="F438">
        <v>64</v>
      </c>
      <c r="G438">
        <v>32</v>
      </c>
    </row>
    <row r="439" spans="1:7" x14ac:dyDescent="0.25">
      <c r="A439">
        <v>438</v>
      </c>
      <c r="B439">
        <v>10</v>
      </c>
      <c r="C439">
        <v>4</v>
      </c>
      <c r="D439">
        <v>1</v>
      </c>
      <c r="E439" t="s">
        <v>28</v>
      </c>
      <c r="F439">
        <v>48</v>
      </c>
      <c r="G439">
        <v>20</v>
      </c>
    </row>
    <row r="440" spans="1:7" x14ac:dyDescent="0.25">
      <c r="A440">
        <v>439</v>
      </c>
      <c r="B440">
        <v>6</v>
      </c>
      <c r="C440">
        <v>1</v>
      </c>
      <c r="D440">
        <v>1</v>
      </c>
      <c r="E440" t="s">
        <v>28</v>
      </c>
      <c r="F440">
        <v>13</v>
      </c>
      <c r="G440">
        <v>5</v>
      </c>
    </row>
    <row r="441" spans="1:7" x14ac:dyDescent="0.25">
      <c r="A441">
        <v>440</v>
      </c>
      <c r="B441">
        <v>2</v>
      </c>
      <c r="C441">
        <v>4</v>
      </c>
      <c r="D441">
        <v>1</v>
      </c>
      <c r="E441" t="s">
        <v>28</v>
      </c>
      <c r="F441">
        <v>64</v>
      </c>
      <c r="G441">
        <v>20</v>
      </c>
    </row>
    <row r="442" spans="1:7" x14ac:dyDescent="0.25">
      <c r="A442">
        <v>441</v>
      </c>
      <c r="B442">
        <v>3</v>
      </c>
      <c r="C442">
        <v>3</v>
      </c>
      <c r="D442">
        <v>1</v>
      </c>
      <c r="E442" t="s">
        <v>28</v>
      </c>
      <c r="F442">
        <v>50</v>
      </c>
      <c r="G442">
        <v>8</v>
      </c>
    </row>
    <row r="443" spans="1:7" x14ac:dyDescent="0.25">
      <c r="A443">
        <v>442</v>
      </c>
      <c r="B443">
        <v>28</v>
      </c>
      <c r="C443">
        <v>3</v>
      </c>
      <c r="D443">
        <v>1</v>
      </c>
      <c r="E443" t="s">
        <v>28</v>
      </c>
      <c r="F443">
        <v>50</v>
      </c>
      <c r="G443">
        <v>12</v>
      </c>
    </row>
    <row r="444" spans="1:7" x14ac:dyDescent="0.25">
      <c r="A444">
        <v>443</v>
      </c>
      <c r="B444">
        <v>6</v>
      </c>
      <c r="C444">
        <v>3</v>
      </c>
      <c r="D444">
        <v>1</v>
      </c>
      <c r="E444" t="s">
        <v>28</v>
      </c>
      <c r="F444">
        <v>200</v>
      </c>
      <c r="G444">
        <v>16</v>
      </c>
    </row>
    <row r="445" spans="1:7" x14ac:dyDescent="0.25">
      <c r="A445">
        <v>444</v>
      </c>
      <c r="B445">
        <v>17</v>
      </c>
      <c r="C445">
        <v>2</v>
      </c>
      <c r="D445">
        <v>1</v>
      </c>
      <c r="E445" t="s">
        <v>28</v>
      </c>
      <c r="F445">
        <v>8</v>
      </c>
      <c r="G445">
        <v>5</v>
      </c>
    </row>
    <row r="446" spans="1:7" x14ac:dyDescent="0.25">
      <c r="A446">
        <v>445</v>
      </c>
      <c r="B446">
        <v>5</v>
      </c>
      <c r="C446">
        <v>3</v>
      </c>
      <c r="D446">
        <v>1</v>
      </c>
      <c r="E446" t="s">
        <v>42</v>
      </c>
      <c r="F446">
        <v>50</v>
      </c>
      <c r="G446">
        <v>12</v>
      </c>
    </row>
    <row r="447" spans="1:7" x14ac:dyDescent="0.25">
      <c r="A447">
        <v>446</v>
      </c>
      <c r="B447">
        <v>4</v>
      </c>
      <c r="C447">
        <v>3</v>
      </c>
      <c r="D447">
        <v>1</v>
      </c>
      <c r="E447" t="s">
        <v>28</v>
      </c>
      <c r="F447">
        <v>50</v>
      </c>
      <c r="G447">
        <v>8</v>
      </c>
    </row>
    <row r="448" spans="1:7" x14ac:dyDescent="0.25">
      <c r="A448">
        <v>447</v>
      </c>
      <c r="B448">
        <v>17</v>
      </c>
      <c r="C448">
        <v>3</v>
      </c>
      <c r="D448">
        <v>1</v>
      </c>
      <c r="E448" t="s">
        <v>28</v>
      </c>
      <c r="F448">
        <v>50</v>
      </c>
      <c r="G448">
        <v>8</v>
      </c>
    </row>
    <row r="449" spans="1:7" x14ac:dyDescent="0.25">
      <c r="A449">
        <v>448</v>
      </c>
      <c r="B449">
        <v>9</v>
      </c>
      <c r="C449">
        <v>3</v>
      </c>
      <c r="D449">
        <v>1</v>
      </c>
      <c r="E449" t="s">
        <v>28</v>
      </c>
      <c r="F449">
        <v>50</v>
      </c>
      <c r="G449">
        <v>32</v>
      </c>
    </row>
    <row r="450" spans="1:7" x14ac:dyDescent="0.25">
      <c r="A450">
        <v>449</v>
      </c>
      <c r="B450">
        <v>9</v>
      </c>
      <c r="C450">
        <v>3</v>
      </c>
      <c r="D450">
        <v>1</v>
      </c>
      <c r="E450" t="s">
        <v>28</v>
      </c>
      <c r="F450">
        <v>64</v>
      </c>
      <c r="G450">
        <v>16</v>
      </c>
    </row>
    <row r="451" spans="1:7" x14ac:dyDescent="0.25">
      <c r="A451">
        <v>450</v>
      </c>
      <c r="B451">
        <v>14</v>
      </c>
      <c r="C451">
        <v>3</v>
      </c>
      <c r="D451">
        <v>2</v>
      </c>
      <c r="E451" t="s">
        <v>28</v>
      </c>
      <c r="F451">
        <v>50</v>
      </c>
      <c r="G451">
        <v>48</v>
      </c>
    </row>
    <row r="452" spans="1:7" x14ac:dyDescent="0.25">
      <c r="A452">
        <v>451</v>
      </c>
      <c r="B452">
        <v>2</v>
      </c>
      <c r="C452">
        <v>2</v>
      </c>
      <c r="D452">
        <v>1</v>
      </c>
      <c r="E452" t="s">
        <v>28</v>
      </c>
      <c r="F452">
        <v>13</v>
      </c>
      <c r="G452">
        <v>5</v>
      </c>
    </row>
    <row r="453" spans="1:7" x14ac:dyDescent="0.25">
      <c r="A453">
        <v>452</v>
      </c>
      <c r="B453">
        <v>27</v>
      </c>
      <c r="C453">
        <v>2</v>
      </c>
      <c r="D453">
        <v>1</v>
      </c>
      <c r="E453" t="s">
        <v>28</v>
      </c>
      <c r="F453">
        <v>50</v>
      </c>
      <c r="G453">
        <v>5</v>
      </c>
    </row>
    <row r="454" spans="1:7" x14ac:dyDescent="0.25">
      <c r="A454">
        <v>453</v>
      </c>
      <c r="B454">
        <v>28</v>
      </c>
      <c r="C454">
        <v>2</v>
      </c>
      <c r="D454">
        <v>1</v>
      </c>
      <c r="E454" t="s">
        <v>28</v>
      </c>
      <c r="F454">
        <v>50</v>
      </c>
      <c r="G454">
        <v>12</v>
      </c>
    </row>
    <row r="455" spans="1:7" x14ac:dyDescent="0.25">
      <c r="A455">
        <v>454</v>
      </c>
      <c r="B455">
        <v>31</v>
      </c>
      <c r="C455">
        <v>3</v>
      </c>
      <c r="D455">
        <v>1</v>
      </c>
      <c r="E455" t="s">
        <v>28</v>
      </c>
      <c r="F455">
        <v>13</v>
      </c>
      <c r="G455">
        <v>8</v>
      </c>
    </row>
    <row r="456" spans="1:7" x14ac:dyDescent="0.25">
      <c r="A456">
        <v>455</v>
      </c>
      <c r="B456">
        <v>11</v>
      </c>
      <c r="C456">
        <v>3</v>
      </c>
      <c r="D456">
        <v>1</v>
      </c>
      <c r="E456" t="s">
        <v>28</v>
      </c>
      <c r="F456">
        <v>48</v>
      </c>
      <c r="G456">
        <v>16</v>
      </c>
    </row>
    <row r="457" spans="1:7" x14ac:dyDescent="0.25">
      <c r="A457">
        <v>456</v>
      </c>
      <c r="B457">
        <v>14</v>
      </c>
      <c r="C457">
        <v>3</v>
      </c>
      <c r="D457">
        <v>1</v>
      </c>
      <c r="E457" t="s">
        <v>28</v>
      </c>
      <c r="F457">
        <v>48</v>
      </c>
      <c r="G457">
        <v>8</v>
      </c>
    </row>
    <row r="458" spans="1:7" x14ac:dyDescent="0.25">
      <c r="A458">
        <v>457</v>
      </c>
      <c r="B458">
        <v>6</v>
      </c>
      <c r="C458">
        <v>4</v>
      </c>
      <c r="D458">
        <v>1</v>
      </c>
      <c r="E458" t="s">
        <v>28</v>
      </c>
      <c r="F458">
        <v>50</v>
      </c>
      <c r="G458">
        <v>8</v>
      </c>
    </row>
    <row r="459" spans="1:7" x14ac:dyDescent="0.25">
      <c r="A459">
        <v>458</v>
      </c>
      <c r="B459">
        <v>2</v>
      </c>
      <c r="C459">
        <v>4</v>
      </c>
      <c r="D459">
        <v>1</v>
      </c>
      <c r="E459" t="s">
        <v>28</v>
      </c>
      <c r="F459">
        <v>48</v>
      </c>
      <c r="G459">
        <v>13</v>
      </c>
    </row>
    <row r="460" spans="1:7" x14ac:dyDescent="0.25">
      <c r="A460">
        <v>459</v>
      </c>
      <c r="B460">
        <v>6</v>
      </c>
      <c r="C460">
        <v>3</v>
      </c>
      <c r="D460">
        <v>1</v>
      </c>
      <c r="E460" t="s">
        <v>28</v>
      </c>
      <c r="F460">
        <v>108</v>
      </c>
      <c r="G460">
        <v>30</v>
      </c>
    </row>
    <row r="461" spans="1:7" x14ac:dyDescent="0.25">
      <c r="A461">
        <v>460</v>
      </c>
      <c r="B461">
        <v>8</v>
      </c>
      <c r="C461">
        <v>2</v>
      </c>
      <c r="D461">
        <v>1</v>
      </c>
      <c r="E461" t="s">
        <v>28</v>
      </c>
      <c r="F461">
        <v>50</v>
      </c>
      <c r="G461">
        <v>32</v>
      </c>
    </row>
    <row r="462" spans="1:7" x14ac:dyDescent="0.25">
      <c r="A462">
        <v>461</v>
      </c>
      <c r="B462">
        <v>26</v>
      </c>
      <c r="C462">
        <v>3</v>
      </c>
      <c r="D462">
        <v>1</v>
      </c>
      <c r="E462" t="s">
        <v>28</v>
      </c>
      <c r="F462">
        <v>64</v>
      </c>
      <c r="G462">
        <v>16</v>
      </c>
    </row>
    <row r="463" spans="1:7" x14ac:dyDescent="0.25">
      <c r="A463">
        <v>462</v>
      </c>
      <c r="B463">
        <v>2</v>
      </c>
      <c r="C463">
        <v>3</v>
      </c>
      <c r="D463">
        <v>1</v>
      </c>
      <c r="E463" t="s">
        <v>28</v>
      </c>
      <c r="F463">
        <v>50</v>
      </c>
      <c r="G463">
        <v>8</v>
      </c>
    </row>
    <row r="464" spans="1:7" x14ac:dyDescent="0.25">
      <c r="A464">
        <v>463</v>
      </c>
      <c r="B464">
        <v>23</v>
      </c>
      <c r="C464">
        <v>2</v>
      </c>
      <c r="D464">
        <v>1</v>
      </c>
      <c r="E464" t="s">
        <v>28</v>
      </c>
      <c r="F464">
        <v>50</v>
      </c>
      <c r="G464">
        <v>8</v>
      </c>
    </row>
    <row r="465" spans="1:7" x14ac:dyDescent="0.25">
      <c r="A465">
        <v>464</v>
      </c>
      <c r="B465">
        <v>17</v>
      </c>
      <c r="C465">
        <v>2</v>
      </c>
      <c r="D465">
        <v>1</v>
      </c>
      <c r="E465" t="s">
        <v>28</v>
      </c>
      <c r="F465">
        <v>13</v>
      </c>
      <c r="G465">
        <v>8</v>
      </c>
    </row>
    <row r="466" spans="1:7" x14ac:dyDescent="0.25">
      <c r="A466">
        <v>465</v>
      </c>
      <c r="B466">
        <v>9</v>
      </c>
      <c r="C466">
        <v>3</v>
      </c>
      <c r="D466">
        <v>1</v>
      </c>
      <c r="E466" t="s">
        <v>28</v>
      </c>
      <c r="F466">
        <v>64</v>
      </c>
      <c r="G466">
        <v>16</v>
      </c>
    </row>
    <row r="467" spans="1:7" x14ac:dyDescent="0.25">
      <c r="A467">
        <v>466</v>
      </c>
      <c r="B467">
        <v>8</v>
      </c>
      <c r="C467">
        <v>3</v>
      </c>
      <c r="D467">
        <v>1</v>
      </c>
      <c r="E467" t="s">
        <v>28</v>
      </c>
      <c r="F467">
        <v>64</v>
      </c>
      <c r="G467">
        <v>16</v>
      </c>
    </row>
    <row r="468" spans="1:7" x14ac:dyDescent="0.25">
      <c r="A468">
        <v>467</v>
      </c>
      <c r="B468">
        <v>6</v>
      </c>
      <c r="C468">
        <v>3</v>
      </c>
      <c r="D468">
        <v>1</v>
      </c>
      <c r="E468" t="s">
        <v>28</v>
      </c>
      <c r="F468">
        <v>64</v>
      </c>
      <c r="G468">
        <v>20</v>
      </c>
    </row>
    <row r="469" spans="1:7" x14ac:dyDescent="0.25">
      <c r="A469">
        <v>468</v>
      </c>
      <c r="B469">
        <v>4</v>
      </c>
      <c r="C469">
        <v>1</v>
      </c>
      <c r="D469">
        <v>1</v>
      </c>
      <c r="E469" t="s">
        <v>28</v>
      </c>
      <c r="F469">
        <v>8</v>
      </c>
      <c r="G469">
        <v>5</v>
      </c>
    </row>
    <row r="470" spans="1:7" x14ac:dyDescent="0.25">
      <c r="A470">
        <v>469</v>
      </c>
      <c r="B470">
        <v>17</v>
      </c>
      <c r="C470">
        <v>3</v>
      </c>
      <c r="D470">
        <v>1</v>
      </c>
      <c r="E470" t="s">
        <v>28</v>
      </c>
      <c r="F470">
        <v>108</v>
      </c>
      <c r="G470">
        <v>16</v>
      </c>
    </row>
    <row r="471" spans="1:7" x14ac:dyDescent="0.25">
      <c r="A471">
        <v>470</v>
      </c>
      <c r="B471">
        <v>2</v>
      </c>
      <c r="C471">
        <v>4</v>
      </c>
      <c r="D471">
        <v>1</v>
      </c>
      <c r="E471" t="s">
        <v>28</v>
      </c>
      <c r="F471">
        <v>64</v>
      </c>
      <c r="G471">
        <v>20</v>
      </c>
    </row>
    <row r="472" spans="1:7" x14ac:dyDescent="0.25">
      <c r="A472">
        <v>471</v>
      </c>
      <c r="B472">
        <v>2</v>
      </c>
      <c r="C472">
        <v>3</v>
      </c>
      <c r="D472">
        <v>1</v>
      </c>
      <c r="E472" t="s">
        <v>28</v>
      </c>
      <c r="F472">
        <v>64</v>
      </c>
      <c r="G472">
        <v>10</v>
      </c>
    </row>
    <row r="473" spans="1:7" x14ac:dyDescent="0.25">
      <c r="A473">
        <v>472</v>
      </c>
      <c r="B473">
        <v>6</v>
      </c>
      <c r="C473">
        <v>2</v>
      </c>
      <c r="D473">
        <v>1</v>
      </c>
      <c r="E473" t="s">
        <v>28</v>
      </c>
      <c r="F473">
        <v>12</v>
      </c>
      <c r="G473">
        <v>20</v>
      </c>
    </row>
    <row r="474" spans="1:7" x14ac:dyDescent="0.25">
      <c r="A474">
        <v>473</v>
      </c>
      <c r="B474">
        <v>9</v>
      </c>
      <c r="C474">
        <v>1</v>
      </c>
      <c r="D474">
        <v>1</v>
      </c>
      <c r="E474" t="s">
        <v>28</v>
      </c>
      <c r="F474">
        <v>5</v>
      </c>
      <c r="G474">
        <v>2</v>
      </c>
    </row>
    <row r="475" spans="1:7" x14ac:dyDescent="0.25">
      <c r="A475">
        <v>474</v>
      </c>
      <c r="B475">
        <v>35</v>
      </c>
      <c r="C475">
        <v>2</v>
      </c>
      <c r="D475">
        <v>1</v>
      </c>
      <c r="E475" t="s">
        <v>28</v>
      </c>
      <c r="F475">
        <v>13</v>
      </c>
      <c r="G475">
        <v>5</v>
      </c>
    </row>
    <row r="476" spans="1:7" x14ac:dyDescent="0.25">
      <c r="A476">
        <v>475</v>
      </c>
      <c r="B476">
        <v>3</v>
      </c>
      <c r="C476">
        <v>1</v>
      </c>
      <c r="D476">
        <v>1</v>
      </c>
      <c r="E476" t="s">
        <v>28</v>
      </c>
      <c r="F476">
        <v>13</v>
      </c>
      <c r="G476">
        <v>5</v>
      </c>
    </row>
    <row r="477" spans="1:7" x14ac:dyDescent="0.25">
      <c r="A477">
        <v>476</v>
      </c>
      <c r="B477">
        <v>14</v>
      </c>
      <c r="C477">
        <v>2</v>
      </c>
      <c r="D477">
        <v>1</v>
      </c>
      <c r="E477" t="s">
        <v>28</v>
      </c>
      <c r="F477">
        <v>8</v>
      </c>
      <c r="G477">
        <v>5</v>
      </c>
    </row>
    <row r="478" spans="1:7" x14ac:dyDescent="0.25">
      <c r="A478">
        <v>477</v>
      </c>
      <c r="B478">
        <v>29</v>
      </c>
      <c r="C478">
        <v>1</v>
      </c>
      <c r="D478">
        <v>1</v>
      </c>
      <c r="E478" t="s">
        <v>28</v>
      </c>
      <c r="F478">
        <v>2</v>
      </c>
      <c r="G478">
        <v>0.3</v>
      </c>
    </row>
    <row r="479" spans="1:7" x14ac:dyDescent="0.25">
      <c r="A479">
        <v>478</v>
      </c>
      <c r="B479">
        <v>9</v>
      </c>
      <c r="C479">
        <v>4</v>
      </c>
      <c r="D479">
        <v>2</v>
      </c>
      <c r="E479" t="s">
        <v>28</v>
      </c>
      <c r="F479">
        <v>50</v>
      </c>
      <c r="G479">
        <v>16</v>
      </c>
    </row>
    <row r="480" spans="1:7" x14ac:dyDescent="0.25">
      <c r="A480">
        <v>479</v>
      </c>
      <c r="B480">
        <v>36</v>
      </c>
      <c r="C480">
        <v>3</v>
      </c>
      <c r="D480">
        <v>1</v>
      </c>
      <c r="E480" t="s">
        <v>115</v>
      </c>
      <c r="F480">
        <v>50</v>
      </c>
      <c r="G480">
        <v>13</v>
      </c>
    </row>
    <row r="481" spans="1:7" x14ac:dyDescent="0.25">
      <c r="A481">
        <v>480</v>
      </c>
      <c r="B481">
        <v>2</v>
      </c>
      <c r="C481">
        <v>4</v>
      </c>
      <c r="D481">
        <v>1</v>
      </c>
      <c r="E481" t="s">
        <v>28</v>
      </c>
      <c r="F481">
        <v>64</v>
      </c>
      <c r="G481">
        <v>32</v>
      </c>
    </row>
    <row r="482" spans="1:7" x14ac:dyDescent="0.25">
      <c r="A482">
        <v>481</v>
      </c>
      <c r="B482">
        <v>11</v>
      </c>
      <c r="C482">
        <v>3</v>
      </c>
      <c r="D482">
        <v>1</v>
      </c>
      <c r="E482" t="s">
        <v>28</v>
      </c>
      <c r="F482">
        <v>50</v>
      </c>
      <c r="G482">
        <v>16</v>
      </c>
    </row>
    <row r="483" spans="1:7" x14ac:dyDescent="0.25">
      <c r="A483">
        <v>482</v>
      </c>
      <c r="B483">
        <v>31</v>
      </c>
      <c r="C483">
        <v>3</v>
      </c>
      <c r="D483">
        <v>1</v>
      </c>
      <c r="E483" t="s">
        <v>28</v>
      </c>
      <c r="F483">
        <v>12</v>
      </c>
      <c r="G483">
        <v>8</v>
      </c>
    </row>
    <row r="484" spans="1:7" x14ac:dyDescent="0.25">
      <c r="A484">
        <v>483</v>
      </c>
      <c r="B484">
        <v>9</v>
      </c>
      <c r="C484">
        <v>3</v>
      </c>
      <c r="D484">
        <v>1</v>
      </c>
      <c r="E484" t="s">
        <v>28</v>
      </c>
      <c r="F484">
        <v>13</v>
      </c>
      <c r="G484">
        <v>16</v>
      </c>
    </row>
    <row r="485" spans="1:7" x14ac:dyDescent="0.25">
      <c r="A485">
        <v>484</v>
      </c>
      <c r="B485">
        <v>31</v>
      </c>
      <c r="C485">
        <v>4</v>
      </c>
      <c r="D485">
        <v>1</v>
      </c>
      <c r="E485" t="s">
        <v>28</v>
      </c>
      <c r="F485">
        <v>12</v>
      </c>
      <c r="G485">
        <v>12</v>
      </c>
    </row>
    <row r="486" spans="1:7" x14ac:dyDescent="0.25">
      <c r="A486">
        <v>485</v>
      </c>
      <c r="B486">
        <v>14</v>
      </c>
      <c r="C486">
        <v>2</v>
      </c>
      <c r="D486">
        <v>1</v>
      </c>
      <c r="E486" t="s">
        <v>28</v>
      </c>
      <c r="F486">
        <v>50</v>
      </c>
      <c r="G486">
        <v>8</v>
      </c>
    </row>
    <row r="487" spans="1:7" x14ac:dyDescent="0.25">
      <c r="A487">
        <v>486</v>
      </c>
      <c r="B487">
        <v>36</v>
      </c>
      <c r="C487">
        <v>3</v>
      </c>
      <c r="D487">
        <v>1</v>
      </c>
      <c r="E487" t="s">
        <v>28</v>
      </c>
      <c r="F487">
        <v>108</v>
      </c>
      <c r="G487">
        <v>16</v>
      </c>
    </row>
    <row r="488" spans="1:7" x14ac:dyDescent="0.25">
      <c r="A488">
        <v>487</v>
      </c>
      <c r="B488">
        <v>9</v>
      </c>
      <c r="C488">
        <v>2</v>
      </c>
      <c r="D488">
        <v>1</v>
      </c>
      <c r="E488" t="s">
        <v>28</v>
      </c>
      <c r="F488">
        <v>50</v>
      </c>
      <c r="G488">
        <v>8</v>
      </c>
    </row>
    <row r="489" spans="1:7" x14ac:dyDescent="0.25">
      <c r="A489">
        <v>488</v>
      </c>
      <c r="B489">
        <v>26</v>
      </c>
      <c r="C489">
        <v>3</v>
      </c>
      <c r="D489">
        <v>1</v>
      </c>
      <c r="E489" t="s">
        <v>28</v>
      </c>
      <c r="F489">
        <v>64</v>
      </c>
      <c r="G489">
        <v>8</v>
      </c>
    </row>
    <row r="490" spans="1:7" x14ac:dyDescent="0.25">
      <c r="A490">
        <v>489</v>
      </c>
      <c r="B490">
        <v>3</v>
      </c>
      <c r="C490">
        <v>3</v>
      </c>
      <c r="D490">
        <v>1</v>
      </c>
      <c r="E490" t="s">
        <v>28</v>
      </c>
      <c r="F490">
        <v>16</v>
      </c>
      <c r="G490">
        <v>8</v>
      </c>
    </row>
    <row r="491" spans="1:7" x14ac:dyDescent="0.25">
      <c r="A491">
        <v>490</v>
      </c>
      <c r="B491">
        <v>11</v>
      </c>
      <c r="C491">
        <v>3</v>
      </c>
      <c r="D491">
        <v>1</v>
      </c>
      <c r="E491" t="s">
        <v>28</v>
      </c>
      <c r="F491">
        <v>64</v>
      </c>
      <c r="G491">
        <v>16</v>
      </c>
    </row>
    <row r="492" spans="1:7" x14ac:dyDescent="0.25">
      <c r="A492">
        <v>491</v>
      </c>
      <c r="B492">
        <v>2</v>
      </c>
      <c r="C492">
        <v>3</v>
      </c>
      <c r="D492">
        <v>1</v>
      </c>
      <c r="E492" t="s">
        <v>28</v>
      </c>
      <c r="F492">
        <v>48</v>
      </c>
      <c r="G492">
        <v>8</v>
      </c>
    </row>
    <row r="493" spans="1:7" x14ac:dyDescent="0.25">
      <c r="A493">
        <v>492</v>
      </c>
      <c r="B493">
        <v>10</v>
      </c>
      <c r="C493">
        <v>3</v>
      </c>
      <c r="D493">
        <v>1</v>
      </c>
      <c r="E493" t="s">
        <v>28</v>
      </c>
      <c r="F493">
        <v>64</v>
      </c>
      <c r="G493">
        <v>16</v>
      </c>
    </row>
    <row r="494" spans="1:7" x14ac:dyDescent="0.25">
      <c r="A494">
        <v>493</v>
      </c>
      <c r="B494">
        <v>4</v>
      </c>
      <c r="C494">
        <v>3</v>
      </c>
      <c r="D494">
        <v>1</v>
      </c>
      <c r="E494" t="s">
        <v>28</v>
      </c>
      <c r="F494">
        <v>48</v>
      </c>
      <c r="G494">
        <v>16</v>
      </c>
    </row>
    <row r="495" spans="1:7" x14ac:dyDescent="0.25">
      <c r="A495">
        <v>494</v>
      </c>
      <c r="B495">
        <v>9</v>
      </c>
      <c r="C495">
        <v>2</v>
      </c>
      <c r="D495">
        <v>1</v>
      </c>
      <c r="E495" t="s">
        <v>28</v>
      </c>
      <c r="F495">
        <v>50</v>
      </c>
      <c r="G495">
        <v>8</v>
      </c>
    </row>
    <row r="496" spans="1:7" x14ac:dyDescent="0.25">
      <c r="A496">
        <v>495</v>
      </c>
      <c r="B496">
        <v>25</v>
      </c>
      <c r="C496">
        <v>3</v>
      </c>
      <c r="D496">
        <v>1</v>
      </c>
      <c r="E496" t="s">
        <v>28</v>
      </c>
      <c r="F496">
        <v>64</v>
      </c>
      <c r="G496">
        <v>16</v>
      </c>
    </row>
    <row r="497" spans="1:7" x14ac:dyDescent="0.25">
      <c r="A497">
        <v>496</v>
      </c>
      <c r="B497">
        <v>6</v>
      </c>
      <c r="C497">
        <v>3</v>
      </c>
      <c r="D497">
        <v>1</v>
      </c>
      <c r="E497" t="s">
        <v>28</v>
      </c>
      <c r="F497">
        <v>50</v>
      </c>
      <c r="G497">
        <v>8</v>
      </c>
    </row>
    <row r="498" spans="1:7" x14ac:dyDescent="0.25">
      <c r="A498">
        <v>497</v>
      </c>
      <c r="B498">
        <v>4</v>
      </c>
      <c r="C498">
        <v>3</v>
      </c>
      <c r="D498">
        <v>1</v>
      </c>
      <c r="E498" t="s">
        <v>28</v>
      </c>
      <c r="F498">
        <v>13</v>
      </c>
      <c r="G498">
        <v>5</v>
      </c>
    </row>
    <row r="499" spans="1:7" x14ac:dyDescent="0.25">
      <c r="A499">
        <v>498</v>
      </c>
      <c r="B499">
        <v>3</v>
      </c>
      <c r="C499">
        <v>3</v>
      </c>
      <c r="D499">
        <v>1</v>
      </c>
      <c r="E499" t="s">
        <v>28</v>
      </c>
      <c r="F499">
        <v>50</v>
      </c>
      <c r="G499">
        <v>13</v>
      </c>
    </row>
    <row r="500" spans="1:7" x14ac:dyDescent="0.25">
      <c r="A500">
        <v>499</v>
      </c>
      <c r="B500">
        <v>2</v>
      </c>
      <c r="C500">
        <v>2</v>
      </c>
      <c r="D500">
        <v>1</v>
      </c>
      <c r="E500" t="s">
        <v>115</v>
      </c>
      <c r="F500">
        <v>12</v>
      </c>
      <c r="G500">
        <v>10</v>
      </c>
    </row>
    <row r="501" spans="1:7" x14ac:dyDescent="0.25">
      <c r="A501">
        <v>500</v>
      </c>
      <c r="B501">
        <v>1</v>
      </c>
      <c r="C501">
        <v>2</v>
      </c>
      <c r="D501">
        <v>1</v>
      </c>
      <c r="E501" t="s">
        <v>28</v>
      </c>
      <c r="F501">
        <v>20</v>
      </c>
      <c r="G501">
        <v>16</v>
      </c>
    </row>
    <row r="502" spans="1:7" x14ac:dyDescent="0.25">
      <c r="A502">
        <v>501</v>
      </c>
      <c r="B502">
        <v>16</v>
      </c>
      <c r="C502">
        <v>1</v>
      </c>
      <c r="D502">
        <v>1</v>
      </c>
      <c r="E502" t="s">
        <v>28</v>
      </c>
      <c r="F502">
        <v>12.2</v>
      </c>
      <c r="G502">
        <v>8</v>
      </c>
    </row>
    <row r="503" spans="1:7" x14ac:dyDescent="0.25">
      <c r="A503">
        <v>502</v>
      </c>
      <c r="B503">
        <v>6</v>
      </c>
      <c r="C503">
        <v>2</v>
      </c>
      <c r="D503">
        <v>1</v>
      </c>
      <c r="E503" t="s">
        <v>28</v>
      </c>
      <c r="F503">
        <v>8</v>
      </c>
      <c r="G503">
        <v>5</v>
      </c>
    </row>
    <row r="504" spans="1:7" x14ac:dyDescent="0.25">
      <c r="A504">
        <v>503</v>
      </c>
      <c r="B504">
        <v>25</v>
      </c>
      <c r="C504">
        <v>3</v>
      </c>
      <c r="D504">
        <v>1</v>
      </c>
      <c r="E504" t="s">
        <v>28</v>
      </c>
      <c r="F504">
        <v>54</v>
      </c>
      <c r="G504">
        <v>32</v>
      </c>
    </row>
    <row r="505" spans="1:7" x14ac:dyDescent="0.25">
      <c r="A505">
        <v>504</v>
      </c>
      <c r="B505">
        <v>4</v>
      </c>
      <c r="C505">
        <v>3</v>
      </c>
      <c r="D505">
        <v>1</v>
      </c>
      <c r="E505" t="s">
        <v>28</v>
      </c>
      <c r="F505">
        <v>50</v>
      </c>
      <c r="G505">
        <v>16</v>
      </c>
    </row>
    <row r="506" spans="1:7" x14ac:dyDescent="0.25">
      <c r="A506">
        <v>505</v>
      </c>
      <c r="B506">
        <v>9</v>
      </c>
      <c r="C506">
        <v>2</v>
      </c>
      <c r="D506">
        <v>1</v>
      </c>
      <c r="E506" t="s">
        <v>28</v>
      </c>
      <c r="F506">
        <v>13</v>
      </c>
      <c r="G506">
        <v>8</v>
      </c>
    </row>
    <row r="507" spans="1:7" x14ac:dyDescent="0.25">
      <c r="A507">
        <v>506</v>
      </c>
      <c r="B507">
        <v>2</v>
      </c>
      <c r="C507">
        <v>4</v>
      </c>
      <c r="D507">
        <v>1</v>
      </c>
      <c r="E507" t="s">
        <v>28</v>
      </c>
      <c r="F507">
        <v>64</v>
      </c>
      <c r="G507">
        <v>20</v>
      </c>
    </row>
    <row r="508" spans="1:7" x14ac:dyDescent="0.25">
      <c r="A508">
        <v>507</v>
      </c>
      <c r="B508">
        <v>2</v>
      </c>
      <c r="C508">
        <v>3</v>
      </c>
      <c r="D508">
        <v>1</v>
      </c>
      <c r="E508" t="s">
        <v>28</v>
      </c>
      <c r="F508">
        <v>64</v>
      </c>
      <c r="G508">
        <v>8</v>
      </c>
    </row>
    <row r="509" spans="1:7" x14ac:dyDescent="0.25">
      <c r="A509">
        <v>508</v>
      </c>
      <c r="B509">
        <v>4</v>
      </c>
      <c r="C509">
        <v>3</v>
      </c>
      <c r="D509">
        <v>1</v>
      </c>
      <c r="E509" t="s">
        <v>28</v>
      </c>
      <c r="F509">
        <v>50</v>
      </c>
      <c r="G509">
        <v>16</v>
      </c>
    </row>
    <row r="510" spans="1:7" x14ac:dyDescent="0.25">
      <c r="A510">
        <v>509</v>
      </c>
      <c r="B510">
        <v>10</v>
      </c>
      <c r="C510">
        <v>3</v>
      </c>
      <c r="D510">
        <v>1</v>
      </c>
      <c r="E510" t="s">
        <v>28</v>
      </c>
      <c r="F510">
        <v>48</v>
      </c>
      <c r="G510">
        <v>8</v>
      </c>
    </row>
    <row r="511" spans="1:7" x14ac:dyDescent="0.25">
      <c r="A511">
        <v>510</v>
      </c>
      <c r="B511">
        <v>16</v>
      </c>
      <c r="C511">
        <v>2</v>
      </c>
      <c r="D511">
        <v>1</v>
      </c>
      <c r="E511" t="s">
        <v>28</v>
      </c>
      <c r="F511">
        <v>16</v>
      </c>
      <c r="G511">
        <v>8</v>
      </c>
    </row>
    <row r="512" spans="1:7" x14ac:dyDescent="0.25">
      <c r="A512">
        <v>511</v>
      </c>
      <c r="B512">
        <v>1</v>
      </c>
      <c r="C512">
        <v>3</v>
      </c>
      <c r="D512">
        <v>1</v>
      </c>
      <c r="E512" t="s">
        <v>28</v>
      </c>
      <c r="F512">
        <v>108</v>
      </c>
      <c r="G512">
        <v>32</v>
      </c>
    </row>
    <row r="513" spans="1:7" x14ac:dyDescent="0.25">
      <c r="A513">
        <v>512</v>
      </c>
      <c r="B513">
        <v>6</v>
      </c>
      <c r="C513">
        <v>3</v>
      </c>
      <c r="D513">
        <v>1</v>
      </c>
      <c r="E513" t="s">
        <v>28</v>
      </c>
      <c r="F513">
        <v>200</v>
      </c>
      <c r="G513">
        <v>16</v>
      </c>
    </row>
    <row r="514" spans="1:7" x14ac:dyDescent="0.25">
      <c r="A514">
        <v>513</v>
      </c>
      <c r="B514">
        <v>2</v>
      </c>
      <c r="C514">
        <v>3</v>
      </c>
      <c r="D514">
        <v>1</v>
      </c>
      <c r="E514" t="s">
        <v>28</v>
      </c>
      <c r="F514">
        <v>50</v>
      </c>
      <c r="G514">
        <v>8</v>
      </c>
    </row>
    <row r="515" spans="1:7" x14ac:dyDescent="0.25">
      <c r="A515">
        <v>514</v>
      </c>
      <c r="B515">
        <v>8</v>
      </c>
      <c r="C515">
        <v>3</v>
      </c>
      <c r="D515">
        <v>1</v>
      </c>
      <c r="E515" t="s">
        <v>28</v>
      </c>
      <c r="F515">
        <v>50</v>
      </c>
      <c r="G515">
        <v>32</v>
      </c>
    </row>
    <row r="516" spans="1:7" x14ac:dyDescent="0.25">
      <c r="A516">
        <v>515</v>
      </c>
      <c r="B516">
        <v>9</v>
      </c>
      <c r="C516">
        <v>3</v>
      </c>
      <c r="D516">
        <v>1</v>
      </c>
      <c r="E516" t="s">
        <v>28</v>
      </c>
      <c r="F516">
        <v>50</v>
      </c>
      <c r="G516">
        <v>16</v>
      </c>
    </row>
    <row r="517" spans="1:7" x14ac:dyDescent="0.25">
      <c r="A517">
        <v>516</v>
      </c>
      <c r="B517">
        <v>11</v>
      </c>
      <c r="C517">
        <v>3</v>
      </c>
      <c r="D517">
        <v>1</v>
      </c>
      <c r="E517" t="s">
        <v>28</v>
      </c>
      <c r="F517">
        <v>50</v>
      </c>
      <c r="G517">
        <v>16</v>
      </c>
    </row>
    <row r="518" spans="1:7" x14ac:dyDescent="0.25">
      <c r="A518">
        <v>517</v>
      </c>
      <c r="B518">
        <v>8</v>
      </c>
      <c r="C518">
        <v>2</v>
      </c>
      <c r="D518">
        <v>1</v>
      </c>
      <c r="E518" t="s">
        <v>28</v>
      </c>
      <c r="F518">
        <v>13</v>
      </c>
      <c r="G518">
        <v>8</v>
      </c>
    </row>
    <row r="519" spans="1:7" x14ac:dyDescent="0.25">
      <c r="A519">
        <v>518</v>
      </c>
      <c r="B519">
        <v>4</v>
      </c>
      <c r="C519">
        <v>3</v>
      </c>
      <c r="D519">
        <v>1</v>
      </c>
      <c r="E519" t="s">
        <v>28</v>
      </c>
      <c r="F519">
        <v>50</v>
      </c>
      <c r="G519">
        <v>16</v>
      </c>
    </row>
    <row r="520" spans="1:7" x14ac:dyDescent="0.25">
      <c r="A520">
        <v>519</v>
      </c>
      <c r="B520">
        <v>9</v>
      </c>
      <c r="C520">
        <v>1</v>
      </c>
      <c r="D520">
        <v>1</v>
      </c>
      <c r="E520" t="s">
        <v>28</v>
      </c>
      <c r="F520">
        <v>8</v>
      </c>
      <c r="G520">
        <v>5</v>
      </c>
    </row>
    <row r="521" spans="1:7" x14ac:dyDescent="0.25">
      <c r="A521">
        <v>520</v>
      </c>
      <c r="B521">
        <v>3</v>
      </c>
      <c r="C521">
        <v>3</v>
      </c>
      <c r="D521">
        <v>1</v>
      </c>
      <c r="E521" t="s">
        <v>28</v>
      </c>
      <c r="F521">
        <v>108</v>
      </c>
      <c r="G521">
        <v>16</v>
      </c>
    </row>
    <row r="522" spans="1:7" x14ac:dyDescent="0.25">
      <c r="A522">
        <v>521</v>
      </c>
      <c r="B522">
        <v>4</v>
      </c>
      <c r="C522">
        <v>3</v>
      </c>
      <c r="D522">
        <v>1</v>
      </c>
      <c r="E522" t="s">
        <v>28</v>
      </c>
      <c r="F522">
        <v>50</v>
      </c>
      <c r="G522">
        <v>32</v>
      </c>
    </row>
    <row r="523" spans="1:7" x14ac:dyDescent="0.25">
      <c r="A523">
        <v>522</v>
      </c>
      <c r="B523">
        <v>5</v>
      </c>
      <c r="C523">
        <v>3</v>
      </c>
      <c r="D523">
        <v>1</v>
      </c>
      <c r="E523" t="s">
        <v>42</v>
      </c>
      <c r="F523">
        <v>12</v>
      </c>
      <c r="G523">
        <v>12</v>
      </c>
    </row>
    <row r="524" spans="1:7" x14ac:dyDescent="0.25">
      <c r="A524">
        <v>523</v>
      </c>
      <c r="B524">
        <v>9</v>
      </c>
      <c r="C524">
        <v>3</v>
      </c>
      <c r="D524">
        <v>1</v>
      </c>
      <c r="E524" t="s">
        <v>28</v>
      </c>
      <c r="F524">
        <v>64</v>
      </c>
      <c r="G524">
        <v>16</v>
      </c>
    </row>
    <row r="525" spans="1:7" x14ac:dyDescent="0.25">
      <c r="A525">
        <v>524</v>
      </c>
      <c r="B525">
        <v>2</v>
      </c>
      <c r="C525">
        <v>3</v>
      </c>
      <c r="D525">
        <v>1</v>
      </c>
      <c r="E525" t="s">
        <v>28</v>
      </c>
      <c r="F525">
        <v>50</v>
      </c>
      <c r="G525">
        <v>16</v>
      </c>
    </row>
    <row r="526" spans="1:7" x14ac:dyDescent="0.25">
      <c r="A526">
        <v>525</v>
      </c>
      <c r="B526">
        <v>9</v>
      </c>
      <c r="C526">
        <v>3</v>
      </c>
      <c r="D526">
        <v>1</v>
      </c>
      <c r="E526" t="s">
        <v>28</v>
      </c>
      <c r="F526">
        <v>64</v>
      </c>
      <c r="G526">
        <v>44</v>
      </c>
    </row>
    <row r="527" spans="1:7" x14ac:dyDescent="0.25">
      <c r="A527">
        <v>526</v>
      </c>
      <c r="B527">
        <v>6</v>
      </c>
      <c r="C527">
        <v>4</v>
      </c>
      <c r="D527">
        <v>1</v>
      </c>
      <c r="E527" t="s">
        <v>28</v>
      </c>
      <c r="F527">
        <v>48</v>
      </c>
      <c r="G527">
        <v>16</v>
      </c>
    </row>
    <row r="528" spans="1:7" x14ac:dyDescent="0.25">
      <c r="A528">
        <v>527</v>
      </c>
      <c r="B528">
        <v>1</v>
      </c>
      <c r="C528">
        <v>3</v>
      </c>
      <c r="D528">
        <v>1</v>
      </c>
      <c r="E528" t="s">
        <v>28</v>
      </c>
      <c r="F528">
        <v>50</v>
      </c>
      <c r="G528">
        <v>16</v>
      </c>
    </row>
    <row r="529" spans="1:7" x14ac:dyDescent="0.25">
      <c r="A529">
        <v>528</v>
      </c>
      <c r="B529">
        <v>16</v>
      </c>
      <c r="C529">
        <v>3</v>
      </c>
      <c r="D529">
        <v>1</v>
      </c>
      <c r="E529" t="s">
        <v>28</v>
      </c>
      <c r="F529">
        <v>50</v>
      </c>
      <c r="G529">
        <v>11.1</v>
      </c>
    </row>
    <row r="530" spans="1:7" x14ac:dyDescent="0.25">
      <c r="A530">
        <v>529</v>
      </c>
      <c r="B530">
        <v>23</v>
      </c>
      <c r="C530">
        <v>3</v>
      </c>
      <c r="D530">
        <v>1</v>
      </c>
      <c r="E530" t="s">
        <v>28</v>
      </c>
      <c r="F530">
        <v>13</v>
      </c>
      <c r="G530">
        <v>5</v>
      </c>
    </row>
    <row r="531" spans="1:7" x14ac:dyDescent="0.25">
      <c r="A531">
        <v>530</v>
      </c>
      <c r="B531">
        <v>17</v>
      </c>
      <c r="C531">
        <v>2</v>
      </c>
      <c r="D531">
        <v>1</v>
      </c>
      <c r="E531" t="s">
        <v>28</v>
      </c>
      <c r="F531">
        <v>50</v>
      </c>
      <c r="G531">
        <v>8</v>
      </c>
    </row>
    <row r="532" spans="1:7" x14ac:dyDescent="0.25">
      <c r="A532">
        <v>531</v>
      </c>
      <c r="B532">
        <v>10</v>
      </c>
      <c r="C532">
        <v>3</v>
      </c>
      <c r="D532">
        <v>1</v>
      </c>
      <c r="E532" t="s">
        <v>28</v>
      </c>
      <c r="F532">
        <v>50</v>
      </c>
      <c r="G532">
        <v>8</v>
      </c>
    </row>
    <row r="533" spans="1:7" x14ac:dyDescent="0.25">
      <c r="A533">
        <v>532</v>
      </c>
      <c r="B533">
        <v>6</v>
      </c>
      <c r="C533">
        <v>2</v>
      </c>
      <c r="D533">
        <v>1</v>
      </c>
      <c r="E533" t="s">
        <v>28</v>
      </c>
      <c r="F533">
        <v>50</v>
      </c>
      <c r="G533">
        <v>5</v>
      </c>
    </row>
    <row r="534" spans="1:7" x14ac:dyDescent="0.25">
      <c r="A534">
        <v>533</v>
      </c>
      <c r="B534">
        <v>37</v>
      </c>
      <c r="C534">
        <v>3</v>
      </c>
      <c r="D534">
        <v>1</v>
      </c>
      <c r="E534" t="s">
        <v>28</v>
      </c>
      <c r="F534">
        <v>64</v>
      </c>
      <c r="G534">
        <v>16</v>
      </c>
    </row>
    <row r="535" spans="1:7" x14ac:dyDescent="0.25">
      <c r="A535">
        <v>534</v>
      </c>
      <c r="B535">
        <v>6</v>
      </c>
      <c r="C535">
        <v>3</v>
      </c>
      <c r="D535">
        <v>1</v>
      </c>
      <c r="E535" t="s">
        <v>28</v>
      </c>
      <c r="F535">
        <v>50</v>
      </c>
      <c r="G535">
        <v>32</v>
      </c>
    </row>
    <row r="536" spans="1:7" x14ac:dyDescent="0.25">
      <c r="A536">
        <v>535</v>
      </c>
      <c r="B536">
        <v>8</v>
      </c>
      <c r="C536">
        <v>3</v>
      </c>
      <c r="D536">
        <v>1</v>
      </c>
      <c r="E536" t="s">
        <v>28</v>
      </c>
      <c r="F536">
        <v>50</v>
      </c>
      <c r="G536">
        <v>16</v>
      </c>
    </row>
    <row r="537" spans="1:7" x14ac:dyDescent="0.25">
      <c r="A537">
        <v>536</v>
      </c>
      <c r="B537">
        <v>36</v>
      </c>
      <c r="C537">
        <v>4</v>
      </c>
      <c r="D537">
        <v>1</v>
      </c>
      <c r="E537" t="s">
        <v>28</v>
      </c>
      <c r="F537">
        <v>108</v>
      </c>
      <c r="G537">
        <v>16</v>
      </c>
    </row>
    <row r="538" spans="1:7" x14ac:dyDescent="0.25">
      <c r="A538">
        <v>537</v>
      </c>
      <c r="B538">
        <v>2</v>
      </c>
      <c r="C538">
        <v>3</v>
      </c>
      <c r="D538">
        <v>1</v>
      </c>
      <c r="E538" t="s">
        <v>28</v>
      </c>
      <c r="F538">
        <v>50</v>
      </c>
      <c r="G538">
        <v>10</v>
      </c>
    </row>
    <row r="539" spans="1:7" x14ac:dyDescent="0.25">
      <c r="A539">
        <v>538</v>
      </c>
      <c r="B539">
        <v>38</v>
      </c>
      <c r="C539">
        <v>2</v>
      </c>
      <c r="D539">
        <v>1</v>
      </c>
      <c r="E539" t="s">
        <v>28</v>
      </c>
      <c r="F539">
        <v>64</v>
      </c>
      <c r="G539">
        <v>16</v>
      </c>
    </row>
    <row r="540" spans="1:7" x14ac:dyDescent="0.25">
      <c r="A540">
        <v>539</v>
      </c>
      <c r="B540">
        <v>9</v>
      </c>
      <c r="C540">
        <v>3</v>
      </c>
      <c r="D540">
        <v>1</v>
      </c>
      <c r="E540" t="s">
        <v>28</v>
      </c>
      <c r="F540">
        <v>50</v>
      </c>
      <c r="G540">
        <v>8</v>
      </c>
    </row>
    <row r="541" spans="1:7" x14ac:dyDescent="0.25">
      <c r="A541">
        <v>540</v>
      </c>
      <c r="B541">
        <v>23</v>
      </c>
      <c r="C541">
        <v>4</v>
      </c>
      <c r="D541">
        <v>1</v>
      </c>
      <c r="E541" t="s">
        <v>28</v>
      </c>
      <c r="F541">
        <v>48</v>
      </c>
      <c r="G541">
        <v>16</v>
      </c>
    </row>
    <row r="542" spans="1:7" x14ac:dyDescent="0.25">
      <c r="A542">
        <v>541</v>
      </c>
      <c r="B542">
        <v>4</v>
      </c>
      <c r="C542">
        <v>3</v>
      </c>
      <c r="D542">
        <v>1</v>
      </c>
      <c r="E542" t="s">
        <v>28</v>
      </c>
      <c r="F542">
        <v>64</v>
      </c>
      <c r="G542">
        <v>16</v>
      </c>
    </row>
    <row r="543" spans="1:7" x14ac:dyDescent="0.25">
      <c r="A543">
        <v>542</v>
      </c>
      <c r="B543">
        <v>4</v>
      </c>
      <c r="C543">
        <v>3</v>
      </c>
      <c r="D543">
        <v>1</v>
      </c>
      <c r="E543" t="s">
        <v>28</v>
      </c>
      <c r="F543">
        <v>64</v>
      </c>
      <c r="G543">
        <v>16</v>
      </c>
    </row>
    <row r="544" spans="1:7" x14ac:dyDescent="0.25">
      <c r="A544">
        <v>543</v>
      </c>
      <c r="B544">
        <v>23</v>
      </c>
      <c r="C544">
        <v>4</v>
      </c>
      <c r="D544">
        <v>1</v>
      </c>
      <c r="E544" t="s">
        <v>28</v>
      </c>
      <c r="F544">
        <v>200</v>
      </c>
      <c r="G544">
        <v>32</v>
      </c>
    </row>
    <row r="545" spans="1:7" x14ac:dyDescent="0.25">
      <c r="A545">
        <v>544</v>
      </c>
      <c r="B545">
        <v>10</v>
      </c>
      <c r="C545">
        <v>3</v>
      </c>
      <c r="D545">
        <v>1</v>
      </c>
      <c r="E545" t="s">
        <v>28</v>
      </c>
      <c r="F545">
        <v>48</v>
      </c>
      <c r="G545">
        <v>8</v>
      </c>
    </row>
    <row r="546" spans="1:7" x14ac:dyDescent="0.25">
      <c r="A546">
        <v>545</v>
      </c>
      <c r="B546">
        <v>6</v>
      </c>
      <c r="C546">
        <v>4</v>
      </c>
      <c r="D546">
        <v>1</v>
      </c>
      <c r="E546" t="s">
        <v>28</v>
      </c>
      <c r="F546">
        <v>108</v>
      </c>
      <c r="G546">
        <v>16</v>
      </c>
    </row>
    <row r="547" spans="1:7" x14ac:dyDescent="0.25">
      <c r="A547">
        <v>546</v>
      </c>
      <c r="B547">
        <v>11</v>
      </c>
      <c r="C547">
        <v>3</v>
      </c>
      <c r="D547">
        <v>1</v>
      </c>
      <c r="E547" t="s">
        <v>28</v>
      </c>
      <c r="F547">
        <v>48</v>
      </c>
      <c r="G547">
        <v>16</v>
      </c>
    </row>
    <row r="548" spans="1:7" x14ac:dyDescent="0.25">
      <c r="A548">
        <v>547</v>
      </c>
      <c r="B548">
        <v>4</v>
      </c>
      <c r="C548">
        <v>4</v>
      </c>
      <c r="D548">
        <v>1</v>
      </c>
      <c r="E548" t="s">
        <v>28</v>
      </c>
      <c r="F548">
        <v>64</v>
      </c>
      <c r="G548">
        <v>16</v>
      </c>
    </row>
    <row r="549" spans="1:7" x14ac:dyDescent="0.25">
      <c r="A549">
        <v>548</v>
      </c>
      <c r="B549">
        <v>2</v>
      </c>
      <c r="C549">
        <v>3</v>
      </c>
      <c r="D549">
        <v>1</v>
      </c>
      <c r="E549" t="s">
        <v>28</v>
      </c>
      <c r="F549">
        <v>64</v>
      </c>
      <c r="G549">
        <v>10</v>
      </c>
    </row>
    <row r="550" spans="1:7" x14ac:dyDescent="0.25">
      <c r="A550">
        <v>549</v>
      </c>
      <c r="B550">
        <v>6</v>
      </c>
      <c r="C550">
        <v>3</v>
      </c>
      <c r="D550">
        <v>1</v>
      </c>
      <c r="E550" t="s">
        <v>28</v>
      </c>
      <c r="F550">
        <v>48</v>
      </c>
      <c r="G550">
        <v>20</v>
      </c>
    </row>
    <row r="551" spans="1:7" x14ac:dyDescent="0.25">
      <c r="A551">
        <v>550</v>
      </c>
      <c r="B551">
        <v>3</v>
      </c>
      <c r="C551">
        <v>3</v>
      </c>
      <c r="D551">
        <v>1</v>
      </c>
      <c r="E551" t="s">
        <v>28</v>
      </c>
      <c r="F551">
        <v>16</v>
      </c>
      <c r="G551">
        <v>8</v>
      </c>
    </row>
    <row r="552" spans="1:7" x14ac:dyDescent="0.25">
      <c r="A552">
        <v>551</v>
      </c>
      <c r="B552">
        <v>1</v>
      </c>
      <c r="C552">
        <v>3</v>
      </c>
      <c r="D552">
        <v>1</v>
      </c>
      <c r="E552" t="s">
        <v>28</v>
      </c>
      <c r="F552">
        <v>50</v>
      </c>
      <c r="G552">
        <v>32</v>
      </c>
    </row>
    <row r="553" spans="1:7" x14ac:dyDescent="0.25">
      <c r="A553">
        <v>552</v>
      </c>
      <c r="B553">
        <v>8</v>
      </c>
      <c r="C553">
        <v>4</v>
      </c>
      <c r="D553">
        <v>1</v>
      </c>
      <c r="E553" t="s">
        <v>28</v>
      </c>
      <c r="F553">
        <v>50</v>
      </c>
      <c r="G553">
        <v>16</v>
      </c>
    </row>
    <row r="554" spans="1:7" x14ac:dyDescent="0.25">
      <c r="A554">
        <v>553</v>
      </c>
      <c r="B554">
        <v>10</v>
      </c>
      <c r="C554">
        <v>3</v>
      </c>
      <c r="D554">
        <v>1</v>
      </c>
      <c r="E554" t="s">
        <v>28</v>
      </c>
      <c r="F554">
        <v>64</v>
      </c>
      <c r="G554">
        <v>16</v>
      </c>
    </row>
    <row r="555" spans="1:7" x14ac:dyDescent="0.25">
      <c r="A555">
        <v>554</v>
      </c>
      <c r="B555">
        <v>8</v>
      </c>
      <c r="C555">
        <v>1</v>
      </c>
      <c r="D555">
        <v>1</v>
      </c>
      <c r="E555" t="s">
        <v>28</v>
      </c>
      <c r="F555">
        <v>13</v>
      </c>
      <c r="G555">
        <v>5</v>
      </c>
    </row>
    <row r="556" spans="1:7" x14ac:dyDescent="0.25">
      <c r="A556">
        <v>555</v>
      </c>
      <c r="B556">
        <v>10</v>
      </c>
      <c r="C556">
        <v>3</v>
      </c>
      <c r="D556">
        <v>1</v>
      </c>
      <c r="E556" t="s">
        <v>28</v>
      </c>
      <c r="F556">
        <v>64</v>
      </c>
      <c r="G556">
        <v>16</v>
      </c>
    </row>
    <row r="557" spans="1:7" x14ac:dyDescent="0.25">
      <c r="A557">
        <v>556</v>
      </c>
      <c r="B557">
        <v>4</v>
      </c>
      <c r="C557">
        <v>3</v>
      </c>
      <c r="D557">
        <v>1</v>
      </c>
      <c r="E557" t="s">
        <v>28</v>
      </c>
      <c r="F557">
        <v>50</v>
      </c>
      <c r="G557">
        <v>8</v>
      </c>
    </row>
    <row r="558" spans="1:7" x14ac:dyDescent="0.25">
      <c r="A558">
        <v>557</v>
      </c>
      <c r="B558">
        <v>28</v>
      </c>
      <c r="C558">
        <v>3</v>
      </c>
      <c r="D558">
        <v>1</v>
      </c>
      <c r="E558" t="s">
        <v>28</v>
      </c>
      <c r="F558">
        <v>64</v>
      </c>
      <c r="G558">
        <v>24</v>
      </c>
    </row>
    <row r="559" spans="1:7" x14ac:dyDescent="0.25">
      <c r="A559">
        <v>558</v>
      </c>
      <c r="B559">
        <v>4</v>
      </c>
      <c r="C559">
        <v>3</v>
      </c>
      <c r="D559">
        <v>1</v>
      </c>
      <c r="E559" t="s">
        <v>28</v>
      </c>
      <c r="F559">
        <v>64</v>
      </c>
      <c r="G559">
        <v>32</v>
      </c>
    </row>
    <row r="560" spans="1:7" x14ac:dyDescent="0.25">
      <c r="A560">
        <v>559</v>
      </c>
      <c r="B560">
        <v>2</v>
      </c>
      <c r="C560">
        <v>4</v>
      </c>
      <c r="D560">
        <v>1</v>
      </c>
      <c r="E560" t="s">
        <v>28</v>
      </c>
      <c r="F560">
        <v>48</v>
      </c>
      <c r="G560">
        <v>13</v>
      </c>
    </row>
    <row r="561" spans="1:7" x14ac:dyDescent="0.25">
      <c r="A561">
        <v>560</v>
      </c>
      <c r="B561">
        <v>26</v>
      </c>
      <c r="C561">
        <v>3</v>
      </c>
      <c r="D561">
        <v>1</v>
      </c>
      <c r="E561" t="s">
        <v>28</v>
      </c>
      <c r="F561">
        <v>50</v>
      </c>
      <c r="G561">
        <v>16</v>
      </c>
    </row>
    <row r="562" spans="1:7" x14ac:dyDescent="0.25">
      <c r="A562">
        <v>561</v>
      </c>
      <c r="B562">
        <v>2</v>
      </c>
      <c r="C562">
        <v>3</v>
      </c>
      <c r="D562">
        <v>2</v>
      </c>
      <c r="E562" t="s">
        <v>28</v>
      </c>
      <c r="F562">
        <v>12</v>
      </c>
      <c r="G562">
        <v>10</v>
      </c>
    </row>
    <row r="563" spans="1:7" x14ac:dyDescent="0.25">
      <c r="A563">
        <v>562</v>
      </c>
      <c r="B563">
        <v>39</v>
      </c>
      <c r="C563">
        <v>3</v>
      </c>
      <c r="D563">
        <v>1</v>
      </c>
      <c r="E563" t="s">
        <v>115</v>
      </c>
      <c r="F563">
        <v>64</v>
      </c>
      <c r="G563">
        <v>32</v>
      </c>
    </row>
    <row r="564" spans="1:7" x14ac:dyDescent="0.25">
      <c r="A564">
        <v>563</v>
      </c>
      <c r="B564">
        <v>6</v>
      </c>
      <c r="C564">
        <v>4</v>
      </c>
      <c r="D564">
        <v>1</v>
      </c>
      <c r="E564" t="s">
        <v>28</v>
      </c>
      <c r="F564">
        <v>64</v>
      </c>
      <c r="G564">
        <v>32</v>
      </c>
    </row>
    <row r="565" spans="1:7" x14ac:dyDescent="0.25">
      <c r="A565">
        <v>564</v>
      </c>
      <c r="B565">
        <v>2</v>
      </c>
      <c r="C565">
        <v>4</v>
      </c>
      <c r="D565">
        <v>1</v>
      </c>
      <c r="E565" t="s">
        <v>28</v>
      </c>
      <c r="F565">
        <v>64</v>
      </c>
      <c r="G565">
        <v>32</v>
      </c>
    </row>
    <row r="566" spans="1:7" x14ac:dyDescent="0.25">
      <c r="A566">
        <v>565</v>
      </c>
      <c r="B566">
        <v>9</v>
      </c>
      <c r="C566">
        <v>1</v>
      </c>
      <c r="D566">
        <v>1</v>
      </c>
      <c r="E566" t="s">
        <v>28</v>
      </c>
      <c r="F566">
        <v>13</v>
      </c>
      <c r="G566">
        <v>5</v>
      </c>
    </row>
    <row r="567" spans="1:7" x14ac:dyDescent="0.25">
      <c r="A567">
        <v>566</v>
      </c>
      <c r="B567">
        <v>2</v>
      </c>
      <c r="C567">
        <v>2</v>
      </c>
      <c r="D567">
        <v>1</v>
      </c>
      <c r="E567" t="s">
        <v>28</v>
      </c>
      <c r="F567">
        <v>13</v>
      </c>
      <c r="G567">
        <v>5</v>
      </c>
    </row>
    <row r="568" spans="1:7" x14ac:dyDescent="0.25">
      <c r="A568">
        <v>567</v>
      </c>
      <c r="B568">
        <v>8</v>
      </c>
      <c r="C568">
        <v>2</v>
      </c>
      <c r="D568">
        <v>1</v>
      </c>
      <c r="E568" t="s">
        <v>28</v>
      </c>
      <c r="F568">
        <v>13</v>
      </c>
      <c r="G568">
        <v>8</v>
      </c>
    </row>
    <row r="569" spans="1:7" x14ac:dyDescent="0.25">
      <c r="A569">
        <v>568</v>
      </c>
      <c r="B569">
        <v>8</v>
      </c>
      <c r="C569">
        <v>3</v>
      </c>
      <c r="D569">
        <v>1</v>
      </c>
      <c r="E569" t="s">
        <v>28</v>
      </c>
      <c r="F569">
        <v>50</v>
      </c>
      <c r="G569">
        <v>16</v>
      </c>
    </row>
    <row r="570" spans="1:7" x14ac:dyDescent="0.25">
      <c r="A570">
        <v>569</v>
      </c>
      <c r="B570">
        <v>8</v>
      </c>
      <c r="C570">
        <v>3</v>
      </c>
      <c r="D570">
        <v>1</v>
      </c>
      <c r="E570" t="s">
        <v>28</v>
      </c>
      <c r="F570">
        <v>50</v>
      </c>
      <c r="G570">
        <v>32</v>
      </c>
    </row>
    <row r="571" spans="1:7" x14ac:dyDescent="0.25">
      <c r="A571">
        <v>570</v>
      </c>
      <c r="B571">
        <v>23</v>
      </c>
      <c r="C571">
        <v>3</v>
      </c>
      <c r="D571">
        <v>1</v>
      </c>
      <c r="E571" t="s">
        <v>28</v>
      </c>
      <c r="F571">
        <v>50</v>
      </c>
      <c r="G571">
        <v>8</v>
      </c>
    </row>
    <row r="572" spans="1:7" x14ac:dyDescent="0.25">
      <c r="A572">
        <v>571</v>
      </c>
      <c r="B572">
        <v>8</v>
      </c>
      <c r="C572">
        <v>2</v>
      </c>
      <c r="D572">
        <v>1</v>
      </c>
      <c r="E572" t="s">
        <v>28</v>
      </c>
      <c r="F572">
        <v>50</v>
      </c>
      <c r="G572">
        <v>8</v>
      </c>
    </row>
    <row r="573" spans="1:7" x14ac:dyDescent="0.25">
      <c r="A573">
        <v>572</v>
      </c>
      <c r="B573">
        <v>3</v>
      </c>
      <c r="C573">
        <v>3</v>
      </c>
      <c r="D573">
        <v>1</v>
      </c>
      <c r="E573" t="s">
        <v>28</v>
      </c>
      <c r="F573">
        <v>50</v>
      </c>
      <c r="G573">
        <v>60</v>
      </c>
    </row>
    <row r="574" spans="1:7" x14ac:dyDescent="0.25">
      <c r="A574">
        <v>573</v>
      </c>
      <c r="B574">
        <v>8</v>
      </c>
      <c r="C574">
        <v>3</v>
      </c>
      <c r="D574">
        <v>1</v>
      </c>
      <c r="E574" t="s">
        <v>28</v>
      </c>
      <c r="F574">
        <v>64</v>
      </c>
      <c r="G574">
        <v>16</v>
      </c>
    </row>
    <row r="575" spans="1:7" x14ac:dyDescent="0.25">
      <c r="A575">
        <v>574</v>
      </c>
      <c r="B575">
        <v>11</v>
      </c>
      <c r="C575">
        <v>3</v>
      </c>
      <c r="D575">
        <v>1</v>
      </c>
      <c r="E575" t="s">
        <v>28</v>
      </c>
      <c r="F575">
        <v>64</v>
      </c>
      <c r="G575">
        <v>16</v>
      </c>
    </row>
    <row r="576" spans="1:7" x14ac:dyDescent="0.25">
      <c r="A576">
        <v>575</v>
      </c>
      <c r="B576">
        <v>23</v>
      </c>
      <c r="C576">
        <v>3</v>
      </c>
      <c r="D576">
        <v>1</v>
      </c>
      <c r="E576" t="s">
        <v>28</v>
      </c>
      <c r="F576">
        <v>50</v>
      </c>
      <c r="G576">
        <v>8</v>
      </c>
    </row>
    <row r="577" spans="1:7" x14ac:dyDescent="0.25">
      <c r="A577">
        <v>576</v>
      </c>
      <c r="B577">
        <v>2</v>
      </c>
      <c r="C577">
        <v>4</v>
      </c>
      <c r="D577">
        <v>1</v>
      </c>
      <c r="E577" t="s">
        <v>28</v>
      </c>
      <c r="F577">
        <v>50</v>
      </c>
      <c r="G577">
        <v>8</v>
      </c>
    </row>
    <row r="578" spans="1:7" x14ac:dyDescent="0.25">
      <c r="A578">
        <v>577</v>
      </c>
      <c r="B578">
        <v>8</v>
      </c>
      <c r="C578">
        <v>1</v>
      </c>
      <c r="D578">
        <v>1</v>
      </c>
      <c r="E578" t="s">
        <v>28</v>
      </c>
      <c r="F578">
        <v>13</v>
      </c>
      <c r="G578">
        <v>5</v>
      </c>
    </row>
    <row r="579" spans="1:7" x14ac:dyDescent="0.25">
      <c r="A579">
        <v>578</v>
      </c>
      <c r="B579">
        <v>6</v>
      </c>
      <c r="C579">
        <v>2</v>
      </c>
      <c r="D579">
        <v>1</v>
      </c>
      <c r="E579" t="s">
        <v>28</v>
      </c>
      <c r="F579">
        <v>50</v>
      </c>
      <c r="G579">
        <v>5</v>
      </c>
    </row>
    <row r="580" spans="1:7" x14ac:dyDescent="0.25">
      <c r="A580">
        <v>579</v>
      </c>
      <c r="B580">
        <v>14</v>
      </c>
      <c r="C580">
        <v>3</v>
      </c>
      <c r="D580">
        <v>1</v>
      </c>
      <c r="E580" t="s">
        <v>28</v>
      </c>
      <c r="F580">
        <v>48</v>
      </c>
      <c r="G580">
        <v>32</v>
      </c>
    </row>
    <row r="581" spans="1:7" x14ac:dyDescent="0.25">
      <c r="A581">
        <v>580</v>
      </c>
      <c r="B581">
        <v>4</v>
      </c>
      <c r="C581">
        <v>3</v>
      </c>
      <c r="D581">
        <v>1</v>
      </c>
      <c r="E581" t="s">
        <v>28</v>
      </c>
      <c r="F581">
        <v>50</v>
      </c>
      <c r="G581">
        <v>16</v>
      </c>
    </row>
    <row r="582" spans="1:7" x14ac:dyDescent="0.25">
      <c r="A582">
        <v>581</v>
      </c>
      <c r="B582">
        <v>6</v>
      </c>
      <c r="C582">
        <v>3</v>
      </c>
      <c r="D582">
        <v>1</v>
      </c>
      <c r="E582" t="s">
        <v>28</v>
      </c>
      <c r="F582">
        <v>108</v>
      </c>
      <c r="G582">
        <v>16</v>
      </c>
    </row>
    <row r="583" spans="1:7" x14ac:dyDescent="0.25">
      <c r="A583">
        <v>582</v>
      </c>
      <c r="B583">
        <v>11</v>
      </c>
      <c r="C583">
        <v>3</v>
      </c>
      <c r="D583">
        <v>1</v>
      </c>
      <c r="E583" t="s">
        <v>28</v>
      </c>
      <c r="F583">
        <v>64</v>
      </c>
      <c r="G583">
        <v>16</v>
      </c>
    </row>
    <row r="584" spans="1:7" x14ac:dyDescent="0.25">
      <c r="A584">
        <v>583</v>
      </c>
      <c r="B584">
        <v>11</v>
      </c>
      <c r="C584">
        <v>3</v>
      </c>
      <c r="D584">
        <v>1</v>
      </c>
      <c r="E584" t="s">
        <v>28</v>
      </c>
      <c r="F584">
        <v>50</v>
      </c>
      <c r="G584">
        <v>16</v>
      </c>
    </row>
    <row r="585" spans="1:7" x14ac:dyDescent="0.25">
      <c r="A585">
        <v>584</v>
      </c>
      <c r="B585">
        <v>4</v>
      </c>
      <c r="C585">
        <v>1</v>
      </c>
      <c r="D585">
        <v>1</v>
      </c>
      <c r="E585" t="s">
        <v>28</v>
      </c>
      <c r="F585">
        <v>8</v>
      </c>
      <c r="G585">
        <v>5</v>
      </c>
    </row>
    <row r="586" spans="1:7" x14ac:dyDescent="0.25">
      <c r="A586">
        <v>585</v>
      </c>
      <c r="B586">
        <v>6</v>
      </c>
      <c r="C586">
        <v>2</v>
      </c>
      <c r="D586">
        <v>1</v>
      </c>
      <c r="E586" t="s">
        <v>28</v>
      </c>
      <c r="F586">
        <v>13</v>
      </c>
      <c r="G586">
        <v>5</v>
      </c>
    </row>
    <row r="587" spans="1:7" x14ac:dyDescent="0.25">
      <c r="A587">
        <v>586</v>
      </c>
      <c r="B587">
        <v>12</v>
      </c>
      <c r="C587">
        <v>1</v>
      </c>
      <c r="D587">
        <v>1</v>
      </c>
      <c r="E587" t="s">
        <v>28</v>
      </c>
      <c r="F587">
        <v>13</v>
      </c>
      <c r="G587">
        <v>8</v>
      </c>
    </row>
    <row r="588" spans="1:7" x14ac:dyDescent="0.25">
      <c r="A588">
        <v>587</v>
      </c>
      <c r="B588">
        <v>6</v>
      </c>
      <c r="C588">
        <v>4</v>
      </c>
      <c r="D588">
        <v>1</v>
      </c>
      <c r="E588" t="s">
        <v>28</v>
      </c>
      <c r="F588">
        <v>48</v>
      </c>
      <c r="G588">
        <v>13</v>
      </c>
    </row>
    <row r="589" spans="1:7" x14ac:dyDescent="0.25">
      <c r="A589">
        <v>588</v>
      </c>
      <c r="B589">
        <v>6</v>
      </c>
      <c r="C589">
        <v>3</v>
      </c>
      <c r="D589">
        <v>1</v>
      </c>
      <c r="E589" t="s">
        <v>28</v>
      </c>
      <c r="F589">
        <v>48</v>
      </c>
      <c r="G589">
        <v>8</v>
      </c>
    </row>
    <row r="590" spans="1:7" x14ac:dyDescent="0.25">
      <c r="A590">
        <v>589</v>
      </c>
      <c r="B590">
        <v>9</v>
      </c>
      <c r="C590">
        <v>3</v>
      </c>
      <c r="D590">
        <v>1</v>
      </c>
      <c r="E590" t="s">
        <v>28</v>
      </c>
      <c r="F590">
        <v>13</v>
      </c>
      <c r="G590">
        <v>8</v>
      </c>
    </row>
    <row r="591" spans="1:7" x14ac:dyDescent="0.25">
      <c r="A591">
        <v>590</v>
      </c>
      <c r="B591">
        <v>2</v>
      </c>
      <c r="C591">
        <v>3</v>
      </c>
      <c r="D591">
        <v>1</v>
      </c>
      <c r="E591" t="s">
        <v>28</v>
      </c>
      <c r="F591">
        <v>48</v>
      </c>
      <c r="G591">
        <v>8</v>
      </c>
    </row>
    <row r="592" spans="1:7" x14ac:dyDescent="0.25">
      <c r="A592">
        <v>591</v>
      </c>
      <c r="B592">
        <v>9</v>
      </c>
      <c r="C592">
        <v>3</v>
      </c>
      <c r="D592">
        <v>1</v>
      </c>
      <c r="E592" t="s">
        <v>28</v>
      </c>
      <c r="F592">
        <v>64</v>
      </c>
      <c r="G592">
        <v>44</v>
      </c>
    </row>
    <row r="593" spans="1:7" x14ac:dyDescent="0.25">
      <c r="A593">
        <v>592</v>
      </c>
      <c r="B593">
        <v>4</v>
      </c>
      <c r="C593">
        <v>4</v>
      </c>
      <c r="D593">
        <v>1</v>
      </c>
      <c r="E593" t="s">
        <v>28</v>
      </c>
      <c r="F593">
        <v>64</v>
      </c>
      <c r="G593">
        <v>32</v>
      </c>
    </row>
    <row r="594" spans="1:7" x14ac:dyDescent="0.25">
      <c r="A594">
        <v>593</v>
      </c>
      <c r="B594">
        <v>1</v>
      </c>
      <c r="C594">
        <v>3</v>
      </c>
      <c r="D594">
        <v>1</v>
      </c>
      <c r="E594" t="s">
        <v>28</v>
      </c>
      <c r="F594">
        <v>48</v>
      </c>
      <c r="G594">
        <v>16</v>
      </c>
    </row>
    <row r="595" spans="1:7" x14ac:dyDescent="0.25">
      <c r="A595">
        <v>594</v>
      </c>
      <c r="B595">
        <v>2</v>
      </c>
      <c r="C595">
        <v>4</v>
      </c>
      <c r="D595">
        <v>1</v>
      </c>
      <c r="E595" t="s">
        <v>28</v>
      </c>
      <c r="F595">
        <v>108</v>
      </c>
      <c r="G595">
        <v>40</v>
      </c>
    </row>
    <row r="596" spans="1:7" x14ac:dyDescent="0.25">
      <c r="A596">
        <v>595</v>
      </c>
      <c r="B596">
        <v>5</v>
      </c>
      <c r="C596">
        <v>3</v>
      </c>
      <c r="D596">
        <v>1</v>
      </c>
      <c r="E596" t="s">
        <v>42</v>
      </c>
      <c r="F596">
        <v>12</v>
      </c>
      <c r="G596">
        <v>12</v>
      </c>
    </row>
    <row r="597" spans="1:7" x14ac:dyDescent="0.25">
      <c r="A597">
        <v>596</v>
      </c>
      <c r="B597">
        <v>5</v>
      </c>
      <c r="C597">
        <v>1</v>
      </c>
      <c r="D597">
        <v>1</v>
      </c>
      <c r="E597" t="s">
        <v>42</v>
      </c>
      <c r="F597">
        <v>13</v>
      </c>
      <c r="G597">
        <v>7</v>
      </c>
    </row>
    <row r="598" spans="1:7" x14ac:dyDescent="0.25">
      <c r="A598">
        <v>597</v>
      </c>
      <c r="B598">
        <v>31</v>
      </c>
      <c r="C598">
        <v>2</v>
      </c>
      <c r="D598">
        <v>1</v>
      </c>
      <c r="E598" t="s">
        <v>28</v>
      </c>
      <c r="F598">
        <v>50</v>
      </c>
      <c r="G598">
        <v>16</v>
      </c>
    </row>
    <row r="599" spans="1:7" x14ac:dyDescent="0.25">
      <c r="A599">
        <v>598</v>
      </c>
      <c r="B599">
        <v>2</v>
      </c>
      <c r="C599">
        <v>2</v>
      </c>
      <c r="D599">
        <v>1</v>
      </c>
      <c r="E599" t="s">
        <v>28</v>
      </c>
      <c r="F599">
        <v>13</v>
      </c>
      <c r="G599">
        <v>5</v>
      </c>
    </row>
    <row r="600" spans="1:7" x14ac:dyDescent="0.25">
      <c r="A600">
        <v>599</v>
      </c>
      <c r="B600">
        <v>6</v>
      </c>
      <c r="C600">
        <v>3</v>
      </c>
      <c r="D600">
        <v>1</v>
      </c>
      <c r="E600" t="s">
        <v>28</v>
      </c>
      <c r="F600">
        <v>48</v>
      </c>
      <c r="G600">
        <v>13</v>
      </c>
    </row>
    <row r="601" spans="1:7" x14ac:dyDescent="0.25">
      <c r="A601">
        <v>600</v>
      </c>
      <c r="B601">
        <v>32</v>
      </c>
      <c r="C601">
        <v>3</v>
      </c>
      <c r="D601">
        <v>1</v>
      </c>
      <c r="E601" t="s">
        <v>115</v>
      </c>
      <c r="F601">
        <v>64</v>
      </c>
      <c r="G601">
        <v>30</v>
      </c>
    </row>
    <row r="602" spans="1:7" x14ac:dyDescent="0.25">
      <c r="A602">
        <v>601</v>
      </c>
      <c r="B602">
        <v>9</v>
      </c>
      <c r="C602">
        <v>3</v>
      </c>
      <c r="D602">
        <v>1</v>
      </c>
      <c r="E602" t="s">
        <v>28</v>
      </c>
      <c r="F602">
        <v>108</v>
      </c>
      <c r="G602">
        <v>32</v>
      </c>
    </row>
    <row r="603" spans="1:7" x14ac:dyDescent="0.25">
      <c r="A603">
        <v>602</v>
      </c>
      <c r="B603">
        <v>10</v>
      </c>
      <c r="C603">
        <v>3</v>
      </c>
      <c r="D603">
        <v>1</v>
      </c>
      <c r="E603" t="s">
        <v>28</v>
      </c>
      <c r="F603">
        <v>64</v>
      </c>
      <c r="G603">
        <v>20</v>
      </c>
    </row>
    <row r="604" spans="1:7" x14ac:dyDescent="0.25">
      <c r="A604">
        <v>603</v>
      </c>
      <c r="B604">
        <v>6</v>
      </c>
      <c r="C604">
        <v>3</v>
      </c>
      <c r="D604">
        <v>1</v>
      </c>
      <c r="E604" t="s">
        <v>28</v>
      </c>
      <c r="F604">
        <v>64</v>
      </c>
      <c r="G604">
        <v>16</v>
      </c>
    </row>
    <row r="605" spans="1:7" x14ac:dyDescent="0.25">
      <c r="A605">
        <v>604</v>
      </c>
      <c r="B605">
        <v>4</v>
      </c>
      <c r="C605">
        <v>3</v>
      </c>
      <c r="D605">
        <v>1</v>
      </c>
      <c r="E605" t="s">
        <v>28</v>
      </c>
      <c r="F605">
        <v>48</v>
      </c>
      <c r="G605">
        <v>16</v>
      </c>
    </row>
    <row r="606" spans="1:7" x14ac:dyDescent="0.25">
      <c r="A606">
        <v>605</v>
      </c>
      <c r="B606">
        <v>9</v>
      </c>
      <c r="C606">
        <v>3</v>
      </c>
      <c r="D606">
        <v>1</v>
      </c>
      <c r="E606" t="s">
        <v>28</v>
      </c>
      <c r="F606">
        <v>50</v>
      </c>
      <c r="G606">
        <v>16</v>
      </c>
    </row>
    <row r="607" spans="1:7" x14ac:dyDescent="0.25">
      <c r="A607">
        <v>606</v>
      </c>
      <c r="B607">
        <v>6</v>
      </c>
      <c r="C607">
        <v>4</v>
      </c>
      <c r="D607">
        <v>1</v>
      </c>
      <c r="E607" t="s">
        <v>28</v>
      </c>
      <c r="F607">
        <v>108</v>
      </c>
      <c r="G607">
        <v>16</v>
      </c>
    </row>
    <row r="608" spans="1:7" x14ac:dyDescent="0.25">
      <c r="A608">
        <v>607</v>
      </c>
      <c r="B608">
        <v>24</v>
      </c>
      <c r="C608">
        <v>4</v>
      </c>
      <c r="D608">
        <v>1</v>
      </c>
      <c r="E608" t="s">
        <v>28</v>
      </c>
      <c r="F608">
        <v>64</v>
      </c>
      <c r="G608">
        <v>16</v>
      </c>
    </row>
    <row r="609" spans="1:7" x14ac:dyDescent="0.25">
      <c r="A609">
        <v>608</v>
      </c>
      <c r="B609">
        <v>4</v>
      </c>
      <c r="C609">
        <v>3</v>
      </c>
      <c r="D609">
        <v>1</v>
      </c>
      <c r="E609" t="s">
        <v>28</v>
      </c>
      <c r="F609">
        <v>50</v>
      </c>
      <c r="G609">
        <v>16</v>
      </c>
    </row>
    <row r="610" spans="1:7" x14ac:dyDescent="0.25">
      <c r="A610">
        <v>609</v>
      </c>
      <c r="B610">
        <v>8</v>
      </c>
      <c r="C610">
        <v>3</v>
      </c>
      <c r="D610">
        <v>1</v>
      </c>
      <c r="E610" t="s">
        <v>28</v>
      </c>
      <c r="F610">
        <v>50</v>
      </c>
      <c r="G610">
        <v>16</v>
      </c>
    </row>
    <row r="611" spans="1:7" x14ac:dyDescent="0.25">
      <c r="A611">
        <v>610</v>
      </c>
      <c r="B611">
        <v>10</v>
      </c>
      <c r="C611">
        <v>3</v>
      </c>
      <c r="D611">
        <v>1</v>
      </c>
      <c r="E611" t="s">
        <v>28</v>
      </c>
      <c r="F611">
        <v>48</v>
      </c>
      <c r="G611">
        <v>8</v>
      </c>
    </row>
    <row r="612" spans="1:7" x14ac:dyDescent="0.25">
      <c r="A612">
        <v>611</v>
      </c>
      <c r="B612">
        <v>4</v>
      </c>
      <c r="C612">
        <v>3</v>
      </c>
      <c r="D612">
        <v>1</v>
      </c>
      <c r="E612" t="s">
        <v>28</v>
      </c>
      <c r="F612">
        <v>13</v>
      </c>
      <c r="G612">
        <v>5</v>
      </c>
    </row>
    <row r="613" spans="1:7" x14ac:dyDescent="0.25">
      <c r="A613">
        <v>612</v>
      </c>
      <c r="B613">
        <v>8</v>
      </c>
      <c r="C613">
        <v>3</v>
      </c>
      <c r="D613">
        <v>1</v>
      </c>
      <c r="E613" t="s">
        <v>28</v>
      </c>
      <c r="F613">
        <v>13</v>
      </c>
      <c r="G613">
        <v>8</v>
      </c>
    </row>
    <row r="614" spans="1:7" x14ac:dyDescent="0.25">
      <c r="A614">
        <v>613</v>
      </c>
      <c r="B614">
        <v>9</v>
      </c>
      <c r="C614">
        <v>3</v>
      </c>
      <c r="D614">
        <v>1</v>
      </c>
      <c r="E614" t="s">
        <v>28</v>
      </c>
      <c r="F614">
        <v>64</v>
      </c>
      <c r="G614">
        <v>44</v>
      </c>
    </row>
    <row r="615" spans="1:7" x14ac:dyDescent="0.25">
      <c r="A615">
        <v>614</v>
      </c>
      <c r="B615">
        <v>5</v>
      </c>
      <c r="C615">
        <v>3</v>
      </c>
      <c r="D615">
        <v>1</v>
      </c>
      <c r="E615" t="s">
        <v>42</v>
      </c>
      <c r="F615">
        <v>12</v>
      </c>
      <c r="G615">
        <v>12</v>
      </c>
    </row>
    <row r="616" spans="1:7" x14ac:dyDescent="0.25">
      <c r="A616">
        <v>615</v>
      </c>
      <c r="B616">
        <v>31</v>
      </c>
      <c r="C616">
        <v>4</v>
      </c>
      <c r="D616">
        <v>1</v>
      </c>
      <c r="E616" t="s">
        <v>28</v>
      </c>
      <c r="F616">
        <v>12</v>
      </c>
      <c r="G616">
        <v>8</v>
      </c>
    </row>
    <row r="617" spans="1:7" x14ac:dyDescent="0.25">
      <c r="A617">
        <v>616</v>
      </c>
      <c r="B617">
        <v>3</v>
      </c>
      <c r="C617">
        <v>3</v>
      </c>
      <c r="D617">
        <v>1</v>
      </c>
      <c r="E617" t="s">
        <v>28</v>
      </c>
      <c r="F617">
        <v>108</v>
      </c>
      <c r="G617">
        <v>25</v>
      </c>
    </row>
    <row r="618" spans="1:7" x14ac:dyDescent="0.25">
      <c r="A618">
        <v>617</v>
      </c>
      <c r="B618">
        <v>2</v>
      </c>
      <c r="C618">
        <v>3</v>
      </c>
      <c r="D618">
        <v>1</v>
      </c>
      <c r="E618" t="s">
        <v>28</v>
      </c>
      <c r="F618">
        <v>64</v>
      </c>
      <c r="G618">
        <v>10</v>
      </c>
    </row>
    <row r="619" spans="1:7" x14ac:dyDescent="0.25">
      <c r="A619">
        <v>618</v>
      </c>
      <c r="B619">
        <v>2</v>
      </c>
      <c r="C619">
        <v>4</v>
      </c>
      <c r="D619">
        <v>1</v>
      </c>
      <c r="E619" t="s">
        <v>28</v>
      </c>
      <c r="F619">
        <v>48</v>
      </c>
      <c r="G619">
        <v>8</v>
      </c>
    </row>
    <row r="620" spans="1:7" x14ac:dyDescent="0.25">
      <c r="A620">
        <v>619</v>
      </c>
      <c r="B620">
        <v>6</v>
      </c>
      <c r="C620">
        <v>3</v>
      </c>
      <c r="D620">
        <v>1</v>
      </c>
      <c r="E620" t="s">
        <v>28</v>
      </c>
      <c r="F620">
        <v>50</v>
      </c>
      <c r="G620">
        <v>16</v>
      </c>
    </row>
    <row r="621" spans="1:7" x14ac:dyDescent="0.25">
      <c r="A621">
        <v>620</v>
      </c>
      <c r="B621">
        <v>4</v>
      </c>
      <c r="C621">
        <v>3</v>
      </c>
      <c r="D621">
        <v>1</v>
      </c>
      <c r="E621" t="s">
        <v>28</v>
      </c>
      <c r="F621">
        <v>64</v>
      </c>
      <c r="G621">
        <v>16</v>
      </c>
    </row>
    <row r="622" spans="1:7" x14ac:dyDescent="0.25">
      <c r="A622">
        <v>621</v>
      </c>
      <c r="B622">
        <v>4</v>
      </c>
      <c r="C622">
        <v>1</v>
      </c>
      <c r="D622">
        <v>1</v>
      </c>
      <c r="E622" t="s">
        <v>28</v>
      </c>
      <c r="F622">
        <v>8</v>
      </c>
      <c r="G622">
        <v>5</v>
      </c>
    </row>
    <row r="623" spans="1:7" x14ac:dyDescent="0.25">
      <c r="A623">
        <v>622</v>
      </c>
      <c r="B623">
        <v>5</v>
      </c>
      <c r="C623">
        <v>2</v>
      </c>
      <c r="D623">
        <v>1</v>
      </c>
      <c r="E623" t="s">
        <v>42</v>
      </c>
      <c r="F623">
        <v>12</v>
      </c>
      <c r="G623">
        <v>12</v>
      </c>
    </row>
    <row r="624" spans="1:7" x14ac:dyDescent="0.25">
      <c r="A624">
        <v>623</v>
      </c>
      <c r="B624">
        <v>11</v>
      </c>
      <c r="C624">
        <v>3</v>
      </c>
      <c r="D624">
        <v>1</v>
      </c>
      <c r="E624" t="s">
        <v>28</v>
      </c>
      <c r="F624">
        <v>50</v>
      </c>
      <c r="G624">
        <v>16</v>
      </c>
    </row>
    <row r="625" spans="1:7" x14ac:dyDescent="0.25">
      <c r="A625">
        <v>624</v>
      </c>
      <c r="B625">
        <v>14</v>
      </c>
      <c r="C625">
        <v>3</v>
      </c>
      <c r="D625">
        <v>1</v>
      </c>
      <c r="E625" t="s">
        <v>28</v>
      </c>
      <c r="F625">
        <v>64</v>
      </c>
      <c r="G625">
        <v>32</v>
      </c>
    </row>
    <row r="626" spans="1:7" x14ac:dyDescent="0.25">
      <c r="A626">
        <v>625</v>
      </c>
      <c r="B626">
        <v>1</v>
      </c>
      <c r="C626">
        <v>3</v>
      </c>
      <c r="D626">
        <v>1</v>
      </c>
      <c r="E626" t="s">
        <v>28</v>
      </c>
      <c r="F626">
        <v>64</v>
      </c>
      <c r="G626">
        <v>16</v>
      </c>
    </row>
    <row r="627" spans="1:7" x14ac:dyDescent="0.25">
      <c r="A627">
        <v>626</v>
      </c>
      <c r="B627">
        <v>2</v>
      </c>
      <c r="C627">
        <v>4</v>
      </c>
      <c r="D627">
        <v>1</v>
      </c>
      <c r="E627" t="s">
        <v>28</v>
      </c>
      <c r="F627">
        <v>108</v>
      </c>
      <c r="G627">
        <v>40</v>
      </c>
    </row>
    <row r="628" spans="1:7" x14ac:dyDescent="0.25">
      <c r="A628">
        <v>627</v>
      </c>
      <c r="B628">
        <v>10</v>
      </c>
      <c r="C628">
        <v>3</v>
      </c>
      <c r="D628">
        <v>1</v>
      </c>
      <c r="E628" t="s">
        <v>28</v>
      </c>
      <c r="F628">
        <v>64</v>
      </c>
      <c r="G628">
        <v>20</v>
      </c>
    </row>
    <row r="629" spans="1:7" x14ac:dyDescent="0.25">
      <c r="A629">
        <v>628</v>
      </c>
      <c r="B629">
        <v>6</v>
      </c>
      <c r="C629">
        <v>3</v>
      </c>
      <c r="D629">
        <v>1</v>
      </c>
      <c r="E629" t="s">
        <v>28</v>
      </c>
      <c r="F629">
        <v>108</v>
      </c>
      <c r="G629">
        <v>16</v>
      </c>
    </row>
    <row r="630" spans="1:7" x14ac:dyDescent="0.25">
      <c r="A630">
        <v>629</v>
      </c>
      <c r="B630">
        <v>9</v>
      </c>
      <c r="C630">
        <v>2</v>
      </c>
      <c r="D630">
        <v>1</v>
      </c>
      <c r="E630" t="s">
        <v>28</v>
      </c>
      <c r="F630">
        <v>13</v>
      </c>
      <c r="G630">
        <v>8</v>
      </c>
    </row>
    <row r="631" spans="1:7" x14ac:dyDescent="0.25">
      <c r="A631">
        <v>630</v>
      </c>
      <c r="B631">
        <v>2</v>
      </c>
      <c r="C631">
        <v>3</v>
      </c>
      <c r="D631">
        <v>1</v>
      </c>
      <c r="E631" t="s">
        <v>28</v>
      </c>
      <c r="F631">
        <v>64</v>
      </c>
      <c r="G631">
        <v>10</v>
      </c>
    </row>
    <row r="632" spans="1:7" x14ac:dyDescent="0.25">
      <c r="A632">
        <v>631</v>
      </c>
      <c r="B632">
        <v>9</v>
      </c>
      <c r="C632">
        <v>3</v>
      </c>
      <c r="D632">
        <v>1</v>
      </c>
      <c r="E632" t="s">
        <v>28</v>
      </c>
      <c r="F632">
        <v>50</v>
      </c>
      <c r="G632">
        <v>16</v>
      </c>
    </row>
    <row r="633" spans="1:7" x14ac:dyDescent="0.25">
      <c r="A633">
        <v>632</v>
      </c>
      <c r="B633">
        <v>36</v>
      </c>
      <c r="C633">
        <v>3</v>
      </c>
      <c r="D633">
        <v>2</v>
      </c>
      <c r="E633" t="s">
        <v>115</v>
      </c>
      <c r="F633">
        <v>50</v>
      </c>
      <c r="G633">
        <v>13</v>
      </c>
    </row>
    <row r="634" spans="1:7" x14ac:dyDescent="0.25">
      <c r="A634">
        <v>633</v>
      </c>
      <c r="B634">
        <v>40</v>
      </c>
      <c r="C634">
        <v>2</v>
      </c>
      <c r="D634">
        <v>1</v>
      </c>
      <c r="E634" t="s">
        <v>28</v>
      </c>
      <c r="F634">
        <v>13</v>
      </c>
      <c r="G634">
        <v>5</v>
      </c>
    </row>
    <row r="635" spans="1:7" x14ac:dyDescent="0.25">
      <c r="A635">
        <v>634</v>
      </c>
      <c r="B635">
        <v>28</v>
      </c>
      <c r="C635">
        <v>3</v>
      </c>
      <c r="D635">
        <v>1</v>
      </c>
      <c r="E635" t="s">
        <v>28</v>
      </c>
      <c r="F635">
        <v>50</v>
      </c>
      <c r="G635">
        <v>12</v>
      </c>
    </row>
    <row r="636" spans="1:7" x14ac:dyDescent="0.25">
      <c r="A636">
        <v>635</v>
      </c>
      <c r="B636">
        <v>4</v>
      </c>
      <c r="C636">
        <v>3</v>
      </c>
      <c r="D636">
        <v>1</v>
      </c>
      <c r="E636" t="s">
        <v>28</v>
      </c>
      <c r="F636">
        <v>64</v>
      </c>
      <c r="G636">
        <v>16</v>
      </c>
    </row>
    <row r="637" spans="1:7" x14ac:dyDescent="0.25">
      <c r="A637">
        <v>636</v>
      </c>
      <c r="B637">
        <v>4</v>
      </c>
      <c r="C637">
        <v>3</v>
      </c>
      <c r="D637">
        <v>1</v>
      </c>
      <c r="E637" t="s">
        <v>28</v>
      </c>
      <c r="F637">
        <v>48</v>
      </c>
      <c r="G637">
        <v>16</v>
      </c>
    </row>
    <row r="638" spans="1:7" x14ac:dyDescent="0.25">
      <c r="A638">
        <v>637</v>
      </c>
      <c r="B638">
        <v>8</v>
      </c>
      <c r="C638">
        <v>3</v>
      </c>
      <c r="D638">
        <v>1</v>
      </c>
      <c r="E638" t="s">
        <v>28</v>
      </c>
      <c r="F638">
        <v>13</v>
      </c>
      <c r="G638">
        <v>8</v>
      </c>
    </row>
    <row r="639" spans="1:7" x14ac:dyDescent="0.25">
      <c r="A639">
        <v>638</v>
      </c>
      <c r="B639">
        <v>6</v>
      </c>
      <c r="C639">
        <v>2</v>
      </c>
      <c r="D639">
        <v>1</v>
      </c>
      <c r="E639" t="s">
        <v>28</v>
      </c>
      <c r="F639">
        <v>13</v>
      </c>
      <c r="G639">
        <v>5</v>
      </c>
    </row>
    <row r="640" spans="1:7" x14ac:dyDescent="0.25">
      <c r="A640">
        <v>639</v>
      </c>
      <c r="B640">
        <v>5</v>
      </c>
      <c r="C640">
        <v>1</v>
      </c>
      <c r="D640">
        <v>1</v>
      </c>
      <c r="E640" t="s">
        <v>42</v>
      </c>
      <c r="F640">
        <v>12</v>
      </c>
      <c r="G640">
        <v>7</v>
      </c>
    </row>
    <row r="641" spans="1:7" x14ac:dyDescent="0.25">
      <c r="A641">
        <v>640</v>
      </c>
      <c r="B641">
        <v>19</v>
      </c>
      <c r="C641">
        <v>2</v>
      </c>
      <c r="D641">
        <v>1</v>
      </c>
      <c r="E641" t="s">
        <v>28</v>
      </c>
      <c r="F641">
        <v>8</v>
      </c>
      <c r="G641">
        <v>5</v>
      </c>
    </row>
    <row r="642" spans="1:7" x14ac:dyDescent="0.25">
      <c r="A642">
        <v>641</v>
      </c>
      <c r="B642">
        <v>1</v>
      </c>
      <c r="C642">
        <v>3</v>
      </c>
      <c r="D642">
        <v>1</v>
      </c>
      <c r="E642" t="s">
        <v>28</v>
      </c>
      <c r="F642">
        <v>64</v>
      </c>
      <c r="G642">
        <v>32</v>
      </c>
    </row>
    <row r="643" spans="1:7" x14ac:dyDescent="0.25">
      <c r="A643">
        <v>642</v>
      </c>
      <c r="B643">
        <v>9</v>
      </c>
      <c r="C643">
        <v>2</v>
      </c>
      <c r="D643">
        <v>1</v>
      </c>
      <c r="E643" t="s">
        <v>28</v>
      </c>
      <c r="F643">
        <v>50</v>
      </c>
      <c r="G643">
        <v>8</v>
      </c>
    </row>
    <row r="644" spans="1:7" x14ac:dyDescent="0.25">
      <c r="A644">
        <v>643</v>
      </c>
      <c r="B644">
        <v>8</v>
      </c>
      <c r="C644">
        <v>3</v>
      </c>
      <c r="D644">
        <v>1</v>
      </c>
      <c r="E644" t="s">
        <v>28</v>
      </c>
      <c r="F644">
        <v>50</v>
      </c>
      <c r="G644">
        <v>32</v>
      </c>
    </row>
    <row r="645" spans="1:7" x14ac:dyDescent="0.25">
      <c r="A645">
        <v>644</v>
      </c>
      <c r="B645">
        <v>9</v>
      </c>
      <c r="C645">
        <v>3</v>
      </c>
      <c r="D645">
        <v>1</v>
      </c>
      <c r="E645" t="s">
        <v>28</v>
      </c>
      <c r="F645">
        <v>64</v>
      </c>
      <c r="G645">
        <v>32</v>
      </c>
    </row>
    <row r="646" spans="1:7" x14ac:dyDescent="0.25">
      <c r="A646">
        <v>645</v>
      </c>
      <c r="B646">
        <v>17</v>
      </c>
      <c r="C646">
        <v>2</v>
      </c>
      <c r="D646">
        <v>1</v>
      </c>
      <c r="E646" t="s">
        <v>28</v>
      </c>
      <c r="F646">
        <v>50</v>
      </c>
      <c r="G646">
        <v>8</v>
      </c>
    </row>
    <row r="647" spans="1:7" x14ac:dyDescent="0.25">
      <c r="A647">
        <v>646</v>
      </c>
      <c r="B647">
        <v>4</v>
      </c>
      <c r="C647">
        <v>3</v>
      </c>
      <c r="D647">
        <v>1</v>
      </c>
      <c r="E647" t="s">
        <v>28</v>
      </c>
      <c r="F647">
        <v>48</v>
      </c>
      <c r="G647">
        <v>16</v>
      </c>
    </row>
    <row r="648" spans="1:7" x14ac:dyDescent="0.25">
      <c r="A648">
        <v>647</v>
      </c>
      <c r="B648">
        <v>29</v>
      </c>
      <c r="C648">
        <v>2</v>
      </c>
      <c r="D648">
        <v>1</v>
      </c>
      <c r="E648" t="s">
        <v>28</v>
      </c>
      <c r="F648">
        <v>8</v>
      </c>
      <c r="G648">
        <v>5</v>
      </c>
    </row>
    <row r="649" spans="1:7" x14ac:dyDescent="0.25">
      <c r="A649">
        <v>648</v>
      </c>
      <c r="B649">
        <v>8</v>
      </c>
      <c r="C649">
        <v>2</v>
      </c>
      <c r="D649">
        <v>1</v>
      </c>
      <c r="E649" t="s">
        <v>28</v>
      </c>
      <c r="F649">
        <v>50</v>
      </c>
      <c r="G649">
        <v>16</v>
      </c>
    </row>
    <row r="650" spans="1:7" x14ac:dyDescent="0.25">
      <c r="A650">
        <v>649</v>
      </c>
      <c r="B650">
        <v>6</v>
      </c>
      <c r="C650">
        <v>2</v>
      </c>
      <c r="D650">
        <v>1</v>
      </c>
      <c r="E650" t="s">
        <v>28</v>
      </c>
      <c r="F650">
        <v>50</v>
      </c>
      <c r="G650">
        <v>5</v>
      </c>
    </row>
    <row r="651" spans="1:7" x14ac:dyDescent="0.25">
      <c r="A651">
        <v>650</v>
      </c>
      <c r="B651">
        <v>25</v>
      </c>
      <c r="C651">
        <v>4</v>
      </c>
      <c r="D651">
        <v>2</v>
      </c>
      <c r="E651" t="s">
        <v>28</v>
      </c>
      <c r="F651">
        <v>50</v>
      </c>
      <c r="G651">
        <v>13</v>
      </c>
    </row>
    <row r="652" spans="1:7" x14ac:dyDescent="0.25">
      <c r="A652">
        <v>651</v>
      </c>
      <c r="B652">
        <v>14</v>
      </c>
      <c r="C652">
        <v>3</v>
      </c>
      <c r="D652">
        <v>1</v>
      </c>
      <c r="E652" t="s">
        <v>28</v>
      </c>
      <c r="F652">
        <v>50</v>
      </c>
      <c r="G652">
        <v>8</v>
      </c>
    </row>
    <row r="653" spans="1:7" x14ac:dyDescent="0.25">
      <c r="A653">
        <v>652</v>
      </c>
      <c r="B653">
        <v>17</v>
      </c>
      <c r="C653">
        <v>2</v>
      </c>
      <c r="D653">
        <v>1</v>
      </c>
      <c r="E653" t="s">
        <v>28</v>
      </c>
      <c r="F653">
        <v>8</v>
      </c>
      <c r="G653">
        <v>5</v>
      </c>
    </row>
    <row r="654" spans="1:7" x14ac:dyDescent="0.25">
      <c r="A654">
        <v>653</v>
      </c>
      <c r="B654">
        <v>4</v>
      </c>
      <c r="C654">
        <v>3</v>
      </c>
      <c r="D654">
        <v>1</v>
      </c>
      <c r="E654" t="s">
        <v>28</v>
      </c>
      <c r="F654">
        <v>50</v>
      </c>
      <c r="G654">
        <v>8</v>
      </c>
    </row>
    <row r="655" spans="1:7" x14ac:dyDescent="0.25">
      <c r="A655">
        <v>654</v>
      </c>
      <c r="B655">
        <v>2</v>
      </c>
      <c r="C655">
        <v>4</v>
      </c>
      <c r="D655">
        <v>1</v>
      </c>
      <c r="E655" t="s">
        <v>28</v>
      </c>
      <c r="F655">
        <v>48</v>
      </c>
      <c r="G655">
        <v>8</v>
      </c>
    </row>
    <row r="656" spans="1:7" x14ac:dyDescent="0.25">
      <c r="A656">
        <v>655</v>
      </c>
      <c r="B656">
        <v>14</v>
      </c>
      <c r="C656">
        <v>3</v>
      </c>
      <c r="D656">
        <v>1</v>
      </c>
      <c r="E656" t="s">
        <v>28</v>
      </c>
      <c r="F656">
        <v>64</v>
      </c>
      <c r="G656">
        <v>16</v>
      </c>
    </row>
    <row r="657" spans="1:7" x14ac:dyDescent="0.25">
      <c r="A657">
        <v>656</v>
      </c>
      <c r="B657">
        <v>6</v>
      </c>
      <c r="C657">
        <v>3</v>
      </c>
      <c r="D657">
        <v>1</v>
      </c>
      <c r="E657" t="s">
        <v>28</v>
      </c>
      <c r="F657">
        <v>64</v>
      </c>
      <c r="G657">
        <v>16</v>
      </c>
    </row>
    <row r="658" spans="1:7" x14ac:dyDescent="0.25">
      <c r="A658">
        <v>657</v>
      </c>
      <c r="B658">
        <v>6</v>
      </c>
      <c r="C658">
        <v>3</v>
      </c>
      <c r="D658">
        <v>1</v>
      </c>
      <c r="E658" t="s">
        <v>28</v>
      </c>
      <c r="F658">
        <v>48</v>
      </c>
      <c r="G658">
        <v>20</v>
      </c>
    </row>
    <row r="659" spans="1:7" x14ac:dyDescent="0.25">
      <c r="A659">
        <v>658</v>
      </c>
      <c r="B659">
        <v>6</v>
      </c>
      <c r="C659">
        <v>4</v>
      </c>
      <c r="D659">
        <v>1</v>
      </c>
      <c r="E659" t="s">
        <v>28</v>
      </c>
      <c r="F659">
        <v>48</v>
      </c>
      <c r="G659">
        <v>13</v>
      </c>
    </row>
    <row r="660" spans="1:7" x14ac:dyDescent="0.25">
      <c r="A660">
        <v>659</v>
      </c>
      <c r="B660">
        <v>6</v>
      </c>
      <c r="C660">
        <v>4</v>
      </c>
      <c r="D660">
        <v>1</v>
      </c>
      <c r="E660" t="s">
        <v>28</v>
      </c>
      <c r="F660">
        <v>108</v>
      </c>
      <c r="G660">
        <v>16</v>
      </c>
    </row>
    <row r="661" spans="1:7" x14ac:dyDescent="0.25">
      <c r="A661">
        <v>660</v>
      </c>
      <c r="B661">
        <v>6</v>
      </c>
      <c r="C661">
        <v>3</v>
      </c>
      <c r="D661">
        <v>1</v>
      </c>
      <c r="E661" t="s">
        <v>28</v>
      </c>
      <c r="F661">
        <v>64</v>
      </c>
      <c r="G661">
        <v>20</v>
      </c>
    </row>
    <row r="662" spans="1:7" x14ac:dyDescent="0.25">
      <c r="A662">
        <v>661</v>
      </c>
      <c r="B662">
        <v>39</v>
      </c>
      <c r="C662">
        <v>3</v>
      </c>
      <c r="D662">
        <v>1</v>
      </c>
      <c r="E662" t="s">
        <v>28</v>
      </c>
      <c r="F662">
        <v>48</v>
      </c>
      <c r="G662">
        <v>16</v>
      </c>
    </row>
    <row r="663" spans="1:7" x14ac:dyDescent="0.25">
      <c r="A663">
        <v>662</v>
      </c>
      <c r="B663">
        <v>3</v>
      </c>
      <c r="C663">
        <v>4</v>
      </c>
      <c r="D663">
        <v>1</v>
      </c>
      <c r="E663" t="s">
        <v>28</v>
      </c>
      <c r="F663">
        <v>64</v>
      </c>
      <c r="G663">
        <v>16</v>
      </c>
    </row>
    <row r="664" spans="1:7" x14ac:dyDescent="0.25">
      <c r="A664">
        <v>663</v>
      </c>
      <c r="B664">
        <v>39</v>
      </c>
      <c r="C664">
        <v>3</v>
      </c>
      <c r="D664">
        <v>1</v>
      </c>
      <c r="E664" t="s">
        <v>115</v>
      </c>
      <c r="F664">
        <v>64</v>
      </c>
      <c r="G664">
        <v>10</v>
      </c>
    </row>
    <row r="665" spans="1:7" x14ac:dyDescent="0.25">
      <c r="A665">
        <v>664</v>
      </c>
      <c r="B665">
        <v>2</v>
      </c>
      <c r="C665">
        <v>3</v>
      </c>
      <c r="D665">
        <v>1</v>
      </c>
      <c r="E665" t="s">
        <v>28</v>
      </c>
      <c r="F665">
        <v>12</v>
      </c>
      <c r="G665">
        <v>32</v>
      </c>
    </row>
    <row r="666" spans="1:7" x14ac:dyDescent="0.25">
      <c r="A666">
        <v>665</v>
      </c>
      <c r="B666">
        <v>2</v>
      </c>
      <c r="C666">
        <v>4</v>
      </c>
      <c r="D666">
        <v>1</v>
      </c>
      <c r="E666" t="s">
        <v>28</v>
      </c>
      <c r="F666">
        <v>12</v>
      </c>
      <c r="G666">
        <v>10</v>
      </c>
    </row>
    <row r="667" spans="1:7" x14ac:dyDescent="0.25">
      <c r="A667">
        <v>666</v>
      </c>
      <c r="B667">
        <v>11</v>
      </c>
      <c r="C667">
        <v>3</v>
      </c>
      <c r="D667">
        <v>1</v>
      </c>
      <c r="E667" t="s">
        <v>28</v>
      </c>
      <c r="F667">
        <v>50</v>
      </c>
      <c r="G667">
        <v>16</v>
      </c>
    </row>
    <row r="668" spans="1:7" x14ac:dyDescent="0.25">
      <c r="A668">
        <v>667</v>
      </c>
      <c r="B668">
        <v>2</v>
      </c>
      <c r="C668">
        <v>3</v>
      </c>
      <c r="D668">
        <v>1</v>
      </c>
      <c r="E668" t="s">
        <v>28</v>
      </c>
      <c r="F668">
        <v>50</v>
      </c>
      <c r="G668">
        <v>5</v>
      </c>
    </row>
    <row r="669" spans="1:7" x14ac:dyDescent="0.25">
      <c r="A669">
        <v>668</v>
      </c>
      <c r="B669">
        <v>9</v>
      </c>
      <c r="C669">
        <v>2</v>
      </c>
      <c r="D669">
        <v>1</v>
      </c>
      <c r="E669" t="s">
        <v>28</v>
      </c>
      <c r="F669">
        <v>13</v>
      </c>
      <c r="G669">
        <v>5</v>
      </c>
    </row>
    <row r="670" spans="1:7" x14ac:dyDescent="0.25">
      <c r="A670">
        <v>669</v>
      </c>
      <c r="B670">
        <v>9</v>
      </c>
      <c r="C670">
        <v>1</v>
      </c>
      <c r="D670">
        <v>1</v>
      </c>
      <c r="E670" t="s">
        <v>28</v>
      </c>
      <c r="F670">
        <v>8</v>
      </c>
      <c r="G670">
        <v>5</v>
      </c>
    </row>
    <row r="671" spans="1:7" x14ac:dyDescent="0.25">
      <c r="A671">
        <v>670</v>
      </c>
      <c r="B671">
        <v>29</v>
      </c>
      <c r="C671">
        <v>2</v>
      </c>
      <c r="D671">
        <v>1</v>
      </c>
      <c r="E671" t="s">
        <v>28</v>
      </c>
      <c r="F671">
        <v>8</v>
      </c>
      <c r="G671">
        <v>5</v>
      </c>
    </row>
    <row r="672" spans="1:7" x14ac:dyDescent="0.25">
      <c r="A672">
        <v>671</v>
      </c>
      <c r="B672">
        <v>6</v>
      </c>
      <c r="C672">
        <v>2</v>
      </c>
      <c r="D672">
        <v>1</v>
      </c>
      <c r="E672" t="s">
        <v>28</v>
      </c>
      <c r="F672">
        <v>13</v>
      </c>
      <c r="G672">
        <v>5</v>
      </c>
    </row>
    <row r="673" spans="1:7" x14ac:dyDescent="0.25">
      <c r="A673">
        <v>672</v>
      </c>
      <c r="B673">
        <v>10</v>
      </c>
      <c r="C673">
        <v>3</v>
      </c>
      <c r="D673">
        <v>1</v>
      </c>
      <c r="E673" t="s">
        <v>28</v>
      </c>
      <c r="F673">
        <v>108</v>
      </c>
      <c r="G673">
        <v>32</v>
      </c>
    </row>
    <row r="674" spans="1:7" x14ac:dyDescent="0.25">
      <c r="A674">
        <v>673</v>
      </c>
      <c r="B674">
        <v>8</v>
      </c>
      <c r="C674">
        <v>2</v>
      </c>
      <c r="D674">
        <v>1</v>
      </c>
      <c r="E674" t="s">
        <v>28</v>
      </c>
      <c r="F674">
        <v>48</v>
      </c>
      <c r="G674">
        <v>8</v>
      </c>
    </row>
    <row r="675" spans="1:7" x14ac:dyDescent="0.25">
      <c r="A675">
        <v>674</v>
      </c>
      <c r="B675">
        <v>2</v>
      </c>
      <c r="C675">
        <v>3</v>
      </c>
      <c r="D675">
        <v>1</v>
      </c>
      <c r="E675" t="s">
        <v>28</v>
      </c>
      <c r="F675">
        <v>48</v>
      </c>
      <c r="G675">
        <v>16</v>
      </c>
    </row>
    <row r="676" spans="1:7" x14ac:dyDescent="0.25">
      <c r="A676">
        <v>675</v>
      </c>
      <c r="B676">
        <v>17</v>
      </c>
      <c r="C676">
        <v>4</v>
      </c>
      <c r="D676">
        <v>1</v>
      </c>
      <c r="E676" t="s">
        <v>28</v>
      </c>
      <c r="F676">
        <v>108</v>
      </c>
      <c r="G676">
        <v>16</v>
      </c>
    </row>
    <row r="677" spans="1:7" x14ac:dyDescent="0.25">
      <c r="A677">
        <v>676</v>
      </c>
      <c r="B677">
        <v>25</v>
      </c>
      <c r="C677">
        <v>1</v>
      </c>
      <c r="D677">
        <v>1</v>
      </c>
      <c r="E677" t="s">
        <v>28</v>
      </c>
      <c r="F677">
        <v>13</v>
      </c>
      <c r="G677">
        <v>5</v>
      </c>
    </row>
    <row r="678" spans="1:7" x14ac:dyDescent="0.25">
      <c r="A678">
        <v>677</v>
      </c>
      <c r="B678">
        <v>17</v>
      </c>
      <c r="C678">
        <v>2</v>
      </c>
      <c r="D678">
        <v>1</v>
      </c>
      <c r="E678" t="s">
        <v>28</v>
      </c>
      <c r="F678">
        <v>8</v>
      </c>
      <c r="G678">
        <v>5</v>
      </c>
    </row>
    <row r="679" spans="1:7" x14ac:dyDescent="0.25">
      <c r="A679">
        <v>678</v>
      </c>
      <c r="B679">
        <v>31</v>
      </c>
      <c r="C679">
        <v>3</v>
      </c>
      <c r="D679">
        <v>1</v>
      </c>
      <c r="E679" t="s">
        <v>28</v>
      </c>
      <c r="F679">
        <v>12</v>
      </c>
      <c r="G679">
        <v>12</v>
      </c>
    </row>
    <row r="680" spans="1:7" x14ac:dyDescent="0.25">
      <c r="A680">
        <v>679</v>
      </c>
      <c r="B680">
        <v>26</v>
      </c>
      <c r="C680">
        <v>3</v>
      </c>
      <c r="D680">
        <v>1</v>
      </c>
      <c r="E680" t="s">
        <v>28</v>
      </c>
      <c r="F680">
        <v>64</v>
      </c>
      <c r="G680">
        <v>16</v>
      </c>
    </row>
    <row r="681" spans="1:7" x14ac:dyDescent="0.25">
      <c r="A681">
        <v>680</v>
      </c>
      <c r="B681">
        <v>23</v>
      </c>
      <c r="C681">
        <v>3</v>
      </c>
      <c r="D681">
        <v>1</v>
      </c>
      <c r="E681" t="s">
        <v>28</v>
      </c>
      <c r="F681">
        <v>50</v>
      </c>
      <c r="G681">
        <v>8</v>
      </c>
    </row>
    <row r="682" spans="1:7" x14ac:dyDescent="0.25">
      <c r="A682">
        <v>681</v>
      </c>
      <c r="B682">
        <v>6</v>
      </c>
      <c r="C682">
        <v>3</v>
      </c>
      <c r="D682">
        <v>1</v>
      </c>
      <c r="E682" t="s">
        <v>28</v>
      </c>
      <c r="F682">
        <v>108</v>
      </c>
      <c r="G682">
        <v>32</v>
      </c>
    </row>
    <row r="683" spans="1:7" x14ac:dyDescent="0.25">
      <c r="A683">
        <v>682</v>
      </c>
      <c r="B683">
        <v>8</v>
      </c>
      <c r="C683">
        <v>3</v>
      </c>
      <c r="D683">
        <v>1</v>
      </c>
      <c r="E683" t="s">
        <v>28</v>
      </c>
      <c r="F683">
        <v>50</v>
      </c>
      <c r="G683">
        <v>32</v>
      </c>
    </row>
    <row r="684" spans="1:7" x14ac:dyDescent="0.25">
      <c r="A684">
        <v>683</v>
      </c>
      <c r="B684">
        <v>5</v>
      </c>
      <c r="C684">
        <v>3</v>
      </c>
      <c r="D684">
        <v>1</v>
      </c>
      <c r="E684" t="s">
        <v>42</v>
      </c>
      <c r="F684">
        <v>12</v>
      </c>
      <c r="G684">
        <v>12</v>
      </c>
    </row>
    <row r="685" spans="1:7" x14ac:dyDescent="0.25">
      <c r="A685">
        <v>684</v>
      </c>
      <c r="B685">
        <v>9</v>
      </c>
      <c r="C685">
        <v>3</v>
      </c>
      <c r="D685">
        <v>1</v>
      </c>
      <c r="E685" t="s">
        <v>28</v>
      </c>
      <c r="F685">
        <v>50</v>
      </c>
      <c r="G685">
        <v>8</v>
      </c>
    </row>
    <row r="686" spans="1:7" x14ac:dyDescent="0.25">
      <c r="A686">
        <v>685</v>
      </c>
      <c r="B686">
        <v>8</v>
      </c>
      <c r="C686">
        <v>3</v>
      </c>
      <c r="D686">
        <v>1</v>
      </c>
      <c r="E686" t="s">
        <v>28</v>
      </c>
      <c r="F686">
        <v>48</v>
      </c>
      <c r="G686">
        <v>16</v>
      </c>
    </row>
    <row r="687" spans="1:7" x14ac:dyDescent="0.25">
      <c r="A687">
        <v>686</v>
      </c>
      <c r="B687">
        <v>2</v>
      </c>
      <c r="C687">
        <v>3</v>
      </c>
      <c r="D687">
        <v>1</v>
      </c>
      <c r="E687" t="s">
        <v>28</v>
      </c>
      <c r="F687">
        <v>48</v>
      </c>
      <c r="G687">
        <v>20</v>
      </c>
    </row>
    <row r="688" spans="1:7" x14ac:dyDescent="0.25">
      <c r="A688">
        <v>687</v>
      </c>
      <c r="B688">
        <v>8</v>
      </c>
      <c r="C688">
        <v>4</v>
      </c>
      <c r="D688">
        <v>1</v>
      </c>
      <c r="E688" t="s">
        <v>28</v>
      </c>
      <c r="F688">
        <v>48</v>
      </c>
      <c r="G688">
        <v>16</v>
      </c>
    </row>
    <row r="689" spans="1:7" x14ac:dyDescent="0.25">
      <c r="A689">
        <v>688</v>
      </c>
      <c r="B689">
        <v>8</v>
      </c>
      <c r="C689">
        <v>3</v>
      </c>
      <c r="D689">
        <v>1</v>
      </c>
      <c r="E689" t="s">
        <v>28</v>
      </c>
      <c r="F689">
        <v>64</v>
      </c>
      <c r="G689">
        <v>16</v>
      </c>
    </row>
    <row r="690" spans="1:7" x14ac:dyDescent="0.25">
      <c r="A690">
        <v>689</v>
      </c>
      <c r="B690">
        <v>1</v>
      </c>
      <c r="C690">
        <v>4</v>
      </c>
      <c r="D690">
        <v>1</v>
      </c>
      <c r="E690" t="s">
        <v>28</v>
      </c>
      <c r="F690">
        <v>64</v>
      </c>
      <c r="G690">
        <v>16</v>
      </c>
    </row>
    <row r="691" spans="1:7" x14ac:dyDescent="0.25">
      <c r="A691">
        <v>690</v>
      </c>
      <c r="B691">
        <v>13</v>
      </c>
      <c r="C691">
        <v>1</v>
      </c>
      <c r="D691">
        <v>1</v>
      </c>
      <c r="E691" t="s">
        <v>28</v>
      </c>
      <c r="F691">
        <v>16</v>
      </c>
      <c r="G691">
        <v>13</v>
      </c>
    </row>
    <row r="692" spans="1:7" x14ac:dyDescent="0.25">
      <c r="A692">
        <v>691</v>
      </c>
      <c r="B692">
        <v>10</v>
      </c>
      <c r="C692">
        <v>4</v>
      </c>
      <c r="D692">
        <v>1</v>
      </c>
      <c r="E692" t="s">
        <v>28</v>
      </c>
      <c r="F692">
        <v>13</v>
      </c>
      <c r="G692">
        <v>8</v>
      </c>
    </row>
    <row r="693" spans="1:7" x14ac:dyDescent="0.25">
      <c r="A693">
        <v>692</v>
      </c>
      <c r="B693">
        <v>8</v>
      </c>
      <c r="C693">
        <v>4</v>
      </c>
      <c r="D693">
        <v>2</v>
      </c>
      <c r="E693" t="s">
        <v>28</v>
      </c>
      <c r="F693">
        <v>48</v>
      </c>
      <c r="G693">
        <v>16</v>
      </c>
    </row>
    <row r="694" spans="1:7" x14ac:dyDescent="0.25">
      <c r="A694">
        <v>693</v>
      </c>
      <c r="B694">
        <v>3</v>
      </c>
      <c r="C694">
        <v>3</v>
      </c>
      <c r="D694">
        <v>1</v>
      </c>
      <c r="E694" t="s">
        <v>28</v>
      </c>
      <c r="F694">
        <v>48</v>
      </c>
      <c r="G694">
        <v>16</v>
      </c>
    </row>
    <row r="695" spans="1:7" x14ac:dyDescent="0.25">
      <c r="A695">
        <v>694</v>
      </c>
      <c r="B695">
        <v>2</v>
      </c>
      <c r="C695">
        <v>3</v>
      </c>
      <c r="D695">
        <v>1</v>
      </c>
      <c r="E695" t="s">
        <v>28</v>
      </c>
      <c r="F695">
        <v>48</v>
      </c>
      <c r="G695">
        <v>32</v>
      </c>
    </row>
    <row r="696" spans="1:7" x14ac:dyDescent="0.25">
      <c r="A696">
        <v>695</v>
      </c>
      <c r="B696">
        <v>2</v>
      </c>
      <c r="C696">
        <v>4</v>
      </c>
      <c r="D696">
        <v>1</v>
      </c>
      <c r="E696" t="s">
        <v>28</v>
      </c>
      <c r="F696">
        <v>12</v>
      </c>
      <c r="G696">
        <v>10</v>
      </c>
    </row>
    <row r="697" spans="1:7" x14ac:dyDescent="0.25">
      <c r="A697">
        <v>696</v>
      </c>
      <c r="B697">
        <v>9</v>
      </c>
      <c r="C697">
        <v>3</v>
      </c>
      <c r="D697">
        <v>1</v>
      </c>
      <c r="E697" t="s">
        <v>28</v>
      </c>
      <c r="F697">
        <v>13</v>
      </c>
      <c r="G697">
        <v>16</v>
      </c>
    </row>
    <row r="698" spans="1:7" x14ac:dyDescent="0.25">
      <c r="A698">
        <v>697</v>
      </c>
      <c r="B698">
        <v>9</v>
      </c>
      <c r="C698">
        <v>4</v>
      </c>
      <c r="D698">
        <v>1</v>
      </c>
      <c r="E698" t="s">
        <v>28</v>
      </c>
      <c r="F698">
        <v>48</v>
      </c>
      <c r="G698">
        <v>32</v>
      </c>
    </row>
    <row r="699" spans="1:7" x14ac:dyDescent="0.25">
      <c r="A699">
        <v>698</v>
      </c>
      <c r="B699">
        <v>9</v>
      </c>
      <c r="C699">
        <v>3</v>
      </c>
      <c r="D699">
        <v>1</v>
      </c>
      <c r="E699" t="s">
        <v>28</v>
      </c>
      <c r="F699">
        <v>64</v>
      </c>
      <c r="G699">
        <v>32</v>
      </c>
    </row>
    <row r="700" spans="1:7" x14ac:dyDescent="0.25">
      <c r="A700">
        <v>699</v>
      </c>
      <c r="B700">
        <v>9</v>
      </c>
      <c r="C700">
        <v>3</v>
      </c>
      <c r="D700">
        <v>1</v>
      </c>
      <c r="E700" t="s">
        <v>28</v>
      </c>
      <c r="F700">
        <v>64</v>
      </c>
      <c r="G700">
        <v>44</v>
      </c>
    </row>
    <row r="701" spans="1:7" x14ac:dyDescent="0.25">
      <c r="A701">
        <v>700</v>
      </c>
      <c r="B701">
        <v>28</v>
      </c>
      <c r="C701">
        <v>3</v>
      </c>
      <c r="D701">
        <v>1</v>
      </c>
      <c r="E701" t="s">
        <v>115</v>
      </c>
      <c r="F701">
        <v>50</v>
      </c>
      <c r="G701">
        <v>12</v>
      </c>
    </row>
    <row r="702" spans="1:7" x14ac:dyDescent="0.25">
      <c r="A702">
        <v>701</v>
      </c>
      <c r="B702">
        <v>3</v>
      </c>
      <c r="C702">
        <v>2</v>
      </c>
      <c r="D702">
        <v>1</v>
      </c>
      <c r="E702" t="s">
        <v>28</v>
      </c>
      <c r="F702">
        <v>64</v>
      </c>
      <c r="G702">
        <v>32</v>
      </c>
    </row>
    <row r="703" spans="1:7" x14ac:dyDescent="0.25">
      <c r="A703">
        <v>702</v>
      </c>
      <c r="B703">
        <v>6</v>
      </c>
      <c r="C703">
        <v>3</v>
      </c>
      <c r="D703">
        <v>1</v>
      </c>
      <c r="E703" t="s">
        <v>28</v>
      </c>
      <c r="F703">
        <v>108</v>
      </c>
      <c r="G703">
        <v>20</v>
      </c>
    </row>
    <row r="704" spans="1:7" x14ac:dyDescent="0.25">
      <c r="A704">
        <v>703</v>
      </c>
      <c r="B704">
        <v>36</v>
      </c>
      <c r="C704">
        <v>3</v>
      </c>
      <c r="D704">
        <v>1</v>
      </c>
      <c r="E704" t="s">
        <v>115</v>
      </c>
      <c r="F704">
        <v>64</v>
      </c>
      <c r="G704">
        <v>13</v>
      </c>
    </row>
    <row r="705" spans="1:7" x14ac:dyDescent="0.25">
      <c r="A705">
        <v>704</v>
      </c>
      <c r="B705">
        <v>4</v>
      </c>
      <c r="C705">
        <v>3</v>
      </c>
      <c r="D705">
        <v>1</v>
      </c>
      <c r="E705" t="s">
        <v>28</v>
      </c>
      <c r="F705">
        <v>13</v>
      </c>
      <c r="G705">
        <v>5</v>
      </c>
    </row>
    <row r="706" spans="1:7" x14ac:dyDescent="0.25">
      <c r="A706">
        <v>705</v>
      </c>
      <c r="B706">
        <v>36</v>
      </c>
      <c r="C706">
        <v>3</v>
      </c>
      <c r="D706">
        <v>1</v>
      </c>
      <c r="E706" t="s">
        <v>115</v>
      </c>
      <c r="F706">
        <v>50</v>
      </c>
      <c r="G706">
        <v>10.7</v>
      </c>
    </row>
    <row r="707" spans="1:7" x14ac:dyDescent="0.25">
      <c r="A707">
        <v>706</v>
      </c>
      <c r="B707">
        <v>11</v>
      </c>
      <c r="C707">
        <v>3</v>
      </c>
      <c r="D707">
        <v>1</v>
      </c>
      <c r="E707" t="s">
        <v>28</v>
      </c>
      <c r="F707">
        <v>50</v>
      </c>
      <c r="G707">
        <v>16</v>
      </c>
    </row>
    <row r="708" spans="1:7" x14ac:dyDescent="0.25">
      <c r="A708">
        <v>707</v>
      </c>
      <c r="B708">
        <v>5</v>
      </c>
      <c r="C708">
        <v>2</v>
      </c>
      <c r="D708">
        <v>1</v>
      </c>
      <c r="E708" t="s">
        <v>42</v>
      </c>
      <c r="F708">
        <v>50</v>
      </c>
      <c r="G708">
        <v>13</v>
      </c>
    </row>
    <row r="709" spans="1:7" x14ac:dyDescent="0.25">
      <c r="A709">
        <v>708</v>
      </c>
      <c r="B709">
        <v>17</v>
      </c>
      <c r="C709">
        <v>3</v>
      </c>
      <c r="D709">
        <v>1</v>
      </c>
      <c r="E709" t="s">
        <v>28</v>
      </c>
      <c r="F709">
        <v>50</v>
      </c>
      <c r="G709">
        <v>16</v>
      </c>
    </row>
    <row r="710" spans="1:7" x14ac:dyDescent="0.25">
      <c r="A710">
        <v>709</v>
      </c>
      <c r="B710">
        <v>14</v>
      </c>
      <c r="C710">
        <v>2</v>
      </c>
      <c r="D710">
        <v>1</v>
      </c>
      <c r="E710" t="s">
        <v>28</v>
      </c>
      <c r="F710">
        <v>16</v>
      </c>
      <c r="G710">
        <v>8</v>
      </c>
    </row>
    <row r="711" spans="1:7" x14ac:dyDescent="0.25">
      <c r="A711">
        <v>710</v>
      </c>
      <c r="B711">
        <v>8</v>
      </c>
      <c r="C711">
        <v>2</v>
      </c>
      <c r="D711">
        <v>1</v>
      </c>
      <c r="E711" t="s">
        <v>28</v>
      </c>
      <c r="F711">
        <v>13</v>
      </c>
      <c r="G711">
        <v>8</v>
      </c>
    </row>
    <row r="712" spans="1:7" x14ac:dyDescent="0.25">
      <c r="A712">
        <v>711</v>
      </c>
      <c r="B712">
        <v>9</v>
      </c>
      <c r="C712">
        <v>4</v>
      </c>
      <c r="D712">
        <v>1</v>
      </c>
      <c r="E712" t="s">
        <v>28</v>
      </c>
      <c r="F712">
        <v>50</v>
      </c>
      <c r="G712">
        <v>32</v>
      </c>
    </row>
    <row r="713" spans="1:7" x14ac:dyDescent="0.25">
      <c r="A713">
        <v>712</v>
      </c>
      <c r="B713">
        <v>6</v>
      </c>
      <c r="C713">
        <v>4</v>
      </c>
      <c r="D713">
        <v>1</v>
      </c>
      <c r="E713" t="s">
        <v>28</v>
      </c>
      <c r="F713">
        <v>50</v>
      </c>
      <c r="G713">
        <v>8</v>
      </c>
    </row>
    <row r="714" spans="1:7" x14ac:dyDescent="0.25">
      <c r="A714">
        <v>713</v>
      </c>
      <c r="B714">
        <v>36</v>
      </c>
      <c r="C714">
        <v>4</v>
      </c>
      <c r="D714">
        <v>1</v>
      </c>
      <c r="E714" t="s">
        <v>115</v>
      </c>
      <c r="F714">
        <v>50</v>
      </c>
      <c r="G714">
        <v>32</v>
      </c>
    </row>
    <row r="715" spans="1:7" x14ac:dyDescent="0.25">
      <c r="A715">
        <v>714</v>
      </c>
      <c r="B715">
        <v>14</v>
      </c>
      <c r="C715">
        <v>2</v>
      </c>
      <c r="D715">
        <v>1</v>
      </c>
      <c r="E715" t="s">
        <v>28</v>
      </c>
      <c r="F715">
        <v>5</v>
      </c>
      <c r="G715">
        <v>5</v>
      </c>
    </row>
    <row r="716" spans="1:7" x14ac:dyDescent="0.25">
      <c r="A716">
        <v>715</v>
      </c>
      <c r="B716">
        <v>36</v>
      </c>
      <c r="C716">
        <v>4</v>
      </c>
      <c r="D716">
        <v>1</v>
      </c>
      <c r="E716" t="s">
        <v>115</v>
      </c>
      <c r="F716">
        <v>50</v>
      </c>
      <c r="G716">
        <v>13</v>
      </c>
    </row>
    <row r="717" spans="1:7" x14ac:dyDescent="0.25">
      <c r="A717">
        <v>716</v>
      </c>
      <c r="B717">
        <v>6</v>
      </c>
      <c r="C717">
        <v>3</v>
      </c>
      <c r="D717">
        <v>1</v>
      </c>
      <c r="E717" t="s">
        <v>28</v>
      </c>
      <c r="F717">
        <v>48</v>
      </c>
      <c r="G717">
        <v>20</v>
      </c>
    </row>
    <row r="718" spans="1:7" x14ac:dyDescent="0.25">
      <c r="A718">
        <v>717</v>
      </c>
      <c r="B718">
        <v>23</v>
      </c>
      <c r="C718">
        <v>1</v>
      </c>
      <c r="D718">
        <v>1</v>
      </c>
      <c r="E718" t="s">
        <v>28</v>
      </c>
      <c r="F718">
        <v>5</v>
      </c>
      <c r="G718">
        <v>5</v>
      </c>
    </row>
    <row r="719" spans="1:7" x14ac:dyDescent="0.25">
      <c r="A719">
        <v>718</v>
      </c>
      <c r="B719">
        <v>4</v>
      </c>
      <c r="C719">
        <v>3</v>
      </c>
      <c r="D719">
        <v>1</v>
      </c>
      <c r="E719" t="s">
        <v>28</v>
      </c>
      <c r="F719">
        <v>48</v>
      </c>
      <c r="G719">
        <v>16</v>
      </c>
    </row>
    <row r="720" spans="1:7" x14ac:dyDescent="0.25">
      <c r="A720">
        <v>719</v>
      </c>
      <c r="B720">
        <v>8</v>
      </c>
      <c r="C720">
        <v>4</v>
      </c>
      <c r="D720">
        <v>1</v>
      </c>
      <c r="E720" t="s">
        <v>28</v>
      </c>
      <c r="F720">
        <v>50</v>
      </c>
      <c r="G720">
        <v>32</v>
      </c>
    </row>
    <row r="721" spans="1:7" x14ac:dyDescent="0.25">
      <c r="A721">
        <v>720</v>
      </c>
      <c r="B721">
        <v>3</v>
      </c>
      <c r="C721">
        <v>4</v>
      </c>
      <c r="D721">
        <v>2</v>
      </c>
      <c r="E721" t="s">
        <v>28</v>
      </c>
      <c r="F721">
        <v>64</v>
      </c>
      <c r="G721">
        <v>16</v>
      </c>
    </row>
    <row r="722" spans="1:7" x14ac:dyDescent="0.25">
      <c r="A722">
        <v>721</v>
      </c>
      <c r="B722">
        <v>8</v>
      </c>
      <c r="C722">
        <v>4</v>
      </c>
      <c r="D722">
        <v>1</v>
      </c>
      <c r="E722" t="s">
        <v>28</v>
      </c>
      <c r="F722">
        <v>50</v>
      </c>
      <c r="G722">
        <v>32</v>
      </c>
    </row>
    <row r="723" spans="1:7" x14ac:dyDescent="0.25">
      <c r="A723">
        <v>722</v>
      </c>
      <c r="B723">
        <v>10</v>
      </c>
      <c r="C723">
        <v>3</v>
      </c>
      <c r="D723">
        <v>1</v>
      </c>
      <c r="E723" t="s">
        <v>28</v>
      </c>
      <c r="F723">
        <v>48</v>
      </c>
      <c r="G723">
        <v>8</v>
      </c>
    </row>
    <row r="724" spans="1:7" x14ac:dyDescent="0.25">
      <c r="A724">
        <v>723</v>
      </c>
      <c r="B724">
        <v>29</v>
      </c>
      <c r="C724">
        <v>3</v>
      </c>
      <c r="D724">
        <v>1</v>
      </c>
      <c r="E724" t="s">
        <v>28</v>
      </c>
      <c r="F724">
        <v>8</v>
      </c>
      <c r="G724">
        <v>8</v>
      </c>
    </row>
    <row r="725" spans="1:7" x14ac:dyDescent="0.25">
      <c r="A725">
        <v>724</v>
      </c>
      <c r="B725">
        <v>9</v>
      </c>
      <c r="C725">
        <v>3</v>
      </c>
      <c r="D725">
        <v>2</v>
      </c>
      <c r="E725" t="s">
        <v>28</v>
      </c>
      <c r="F725">
        <v>64</v>
      </c>
      <c r="G725">
        <v>44</v>
      </c>
    </row>
    <row r="726" spans="1:7" x14ac:dyDescent="0.25">
      <c r="A726">
        <v>725</v>
      </c>
      <c r="B726">
        <v>6</v>
      </c>
      <c r="C726">
        <v>3</v>
      </c>
      <c r="D726">
        <v>1</v>
      </c>
      <c r="E726" t="s">
        <v>28</v>
      </c>
      <c r="F726">
        <v>108</v>
      </c>
      <c r="G726">
        <v>20</v>
      </c>
    </row>
    <row r="727" spans="1:7" x14ac:dyDescent="0.25">
      <c r="A727">
        <v>726</v>
      </c>
      <c r="B727">
        <v>9</v>
      </c>
      <c r="C727">
        <v>4</v>
      </c>
      <c r="D727">
        <v>2</v>
      </c>
      <c r="E727" t="s">
        <v>28</v>
      </c>
      <c r="F727">
        <v>48</v>
      </c>
      <c r="G727">
        <v>32</v>
      </c>
    </row>
    <row r="728" spans="1:7" x14ac:dyDescent="0.25">
      <c r="A728">
        <v>727</v>
      </c>
      <c r="B728">
        <v>2</v>
      </c>
      <c r="C728">
        <v>3</v>
      </c>
      <c r="D728">
        <v>1</v>
      </c>
      <c r="E728" t="s">
        <v>28</v>
      </c>
      <c r="F728">
        <v>64</v>
      </c>
      <c r="G728">
        <v>10</v>
      </c>
    </row>
    <row r="729" spans="1:7" x14ac:dyDescent="0.25">
      <c r="A729">
        <v>728</v>
      </c>
      <c r="B729">
        <v>9</v>
      </c>
      <c r="C729">
        <v>3</v>
      </c>
      <c r="D729">
        <v>1</v>
      </c>
      <c r="E729" t="s">
        <v>28</v>
      </c>
      <c r="F729">
        <v>16</v>
      </c>
      <c r="G729">
        <v>16</v>
      </c>
    </row>
    <row r="730" spans="1:7" x14ac:dyDescent="0.25">
      <c r="A730">
        <v>729</v>
      </c>
      <c r="B730">
        <v>8</v>
      </c>
      <c r="C730">
        <v>4</v>
      </c>
      <c r="D730">
        <v>1</v>
      </c>
      <c r="E730" t="s">
        <v>28</v>
      </c>
      <c r="F730">
        <v>64</v>
      </c>
      <c r="G730">
        <v>32</v>
      </c>
    </row>
    <row r="731" spans="1:7" x14ac:dyDescent="0.25">
      <c r="A731">
        <v>730</v>
      </c>
      <c r="B731">
        <v>4</v>
      </c>
      <c r="C731">
        <v>4</v>
      </c>
      <c r="D731">
        <v>1</v>
      </c>
      <c r="E731" t="s">
        <v>28</v>
      </c>
      <c r="F731">
        <v>64</v>
      </c>
      <c r="G731">
        <v>16</v>
      </c>
    </row>
    <row r="732" spans="1:7" x14ac:dyDescent="0.25">
      <c r="A732">
        <v>731</v>
      </c>
      <c r="B732">
        <v>9</v>
      </c>
      <c r="C732">
        <v>3</v>
      </c>
      <c r="D732">
        <v>1</v>
      </c>
      <c r="E732" t="s">
        <v>28</v>
      </c>
      <c r="F732">
        <v>13</v>
      </c>
      <c r="G732">
        <v>8</v>
      </c>
    </row>
    <row r="733" spans="1:7" x14ac:dyDescent="0.25">
      <c r="A733">
        <v>732</v>
      </c>
      <c r="B733">
        <v>6</v>
      </c>
      <c r="C733">
        <v>2</v>
      </c>
      <c r="D733">
        <v>1</v>
      </c>
      <c r="E733" t="s">
        <v>28</v>
      </c>
      <c r="F733">
        <v>12</v>
      </c>
      <c r="G733">
        <v>20</v>
      </c>
    </row>
    <row r="734" spans="1:7" x14ac:dyDescent="0.25">
      <c r="A734">
        <v>733</v>
      </c>
      <c r="B734">
        <v>10</v>
      </c>
      <c r="C734">
        <v>2</v>
      </c>
      <c r="D734">
        <v>1</v>
      </c>
      <c r="E734" t="s">
        <v>28</v>
      </c>
      <c r="F734">
        <v>8</v>
      </c>
      <c r="G734">
        <v>5</v>
      </c>
    </row>
    <row r="735" spans="1:7" x14ac:dyDescent="0.25">
      <c r="A735">
        <v>734</v>
      </c>
      <c r="B735">
        <v>20</v>
      </c>
      <c r="C735">
        <v>1</v>
      </c>
      <c r="D735">
        <v>1</v>
      </c>
      <c r="E735" t="s">
        <v>28</v>
      </c>
      <c r="F735">
        <v>20</v>
      </c>
      <c r="G735">
        <v>13</v>
      </c>
    </row>
    <row r="736" spans="1:7" x14ac:dyDescent="0.25">
      <c r="A736">
        <v>735</v>
      </c>
      <c r="B736">
        <v>6</v>
      </c>
      <c r="C736">
        <v>3</v>
      </c>
      <c r="D736">
        <v>1</v>
      </c>
      <c r="E736" t="s">
        <v>28</v>
      </c>
      <c r="F736">
        <v>50</v>
      </c>
      <c r="G736">
        <v>20</v>
      </c>
    </row>
    <row r="737" spans="1:7" x14ac:dyDescent="0.25">
      <c r="A737">
        <v>736</v>
      </c>
      <c r="B737">
        <v>9</v>
      </c>
      <c r="C737">
        <v>3</v>
      </c>
      <c r="D737">
        <v>1</v>
      </c>
      <c r="E737" t="s">
        <v>28</v>
      </c>
      <c r="F737">
        <v>50</v>
      </c>
      <c r="G737">
        <v>32</v>
      </c>
    </row>
    <row r="738" spans="1:7" x14ac:dyDescent="0.25">
      <c r="A738">
        <v>737</v>
      </c>
      <c r="B738">
        <v>25</v>
      </c>
      <c r="C738">
        <v>3</v>
      </c>
      <c r="D738">
        <v>1</v>
      </c>
      <c r="E738" t="s">
        <v>28</v>
      </c>
      <c r="F738">
        <v>200</v>
      </c>
      <c r="G738">
        <v>50</v>
      </c>
    </row>
    <row r="739" spans="1:7" x14ac:dyDescent="0.25">
      <c r="A739">
        <v>738</v>
      </c>
      <c r="B739">
        <v>5</v>
      </c>
      <c r="C739">
        <v>1</v>
      </c>
      <c r="D739">
        <v>1</v>
      </c>
      <c r="E739" t="s">
        <v>42</v>
      </c>
      <c r="F739">
        <v>12</v>
      </c>
      <c r="G739">
        <v>10.8</v>
      </c>
    </row>
    <row r="740" spans="1:7" x14ac:dyDescent="0.25">
      <c r="A740">
        <v>739</v>
      </c>
      <c r="B740">
        <v>14</v>
      </c>
      <c r="C740">
        <v>2</v>
      </c>
      <c r="D740">
        <v>1</v>
      </c>
      <c r="E740" t="s">
        <v>28</v>
      </c>
      <c r="F740">
        <v>50</v>
      </c>
      <c r="G740">
        <v>8</v>
      </c>
    </row>
    <row r="741" spans="1:7" x14ac:dyDescent="0.25">
      <c r="A741">
        <v>740</v>
      </c>
      <c r="B741">
        <v>5</v>
      </c>
      <c r="C741">
        <v>3</v>
      </c>
      <c r="D741">
        <v>1</v>
      </c>
      <c r="E741" t="s">
        <v>42</v>
      </c>
      <c r="F741">
        <v>48</v>
      </c>
      <c r="G741">
        <v>12</v>
      </c>
    </row>
    <row r="742" spans="1:7" x14ac:dyDescent="0.25">
      <c r="A742">
        <v>741</v>
      </c>
      <c r="B742">
        <v>16</v>
      </c>
      <c r="C742">
        <v>2</v>
      </c>
      <c r="D742">
        <v>1</v>
      </c>
      <c r="E742" t="s">
        <v>28</v>
      </c>
      <c r="F742">
        <v>50</v>
      </c>
      <c r="G742">
        <v>10.1</v>
      </c>
    </row>
    <row r="743" spans="1:7" x14ac:dyDescent="0.25">
      <c r="A743">
        <v>742</v>
      </c>
      <c r="B743">
        <v>9</v>
      </c>
      <c r="C743">
        <v>2</v>
      </c>
      <c r="D743">
        <v>1</v>
      </c>
      <c r="E743" t="s">
        <v>28</v>
      </c>
      <c r="F743">
        <v>50</v>
      </c>
      <c r="G743">
        <v>16</v>
      </c>
    </row>
    <row r="744" spans="1:7" x14ac:dyDescent="0.25">
      <c r="A744">
        <v>743</v>
      </c>
      <c r="B744">
        <v>3</v>
      </c>
      <c r="C744">
        <v>3</v>
      </c>
      <c r="D744">
        <v>1</v>
      </c>
      <c r="E744" t="s">
        <v>28</v>
      </c>
      <c r="F744">
        <v>50</v>
      </c>
      <c r="G744">
        <v>16</v>
      </c>
    </row>
    <row r="745" spans="1:7" x14ac:dyDescent="0.25">
      <c r="A745">
        <v>744</v>
      </c>
      <c r="B745">
        <v>3</v>
      </c>
      <c r="C745">
        <v>3</v>
      </c>
      <c r="D745">
        <v>1</v>
      </c>
      <c r="E745" t="s">
        <v>28</v>
      </c>
      <c r="F745">
        <v>50</v>
      </c>
      <c r="G745">
        <v>32</v>
      </c>
    </row>
    <row r="746" spans="1:7" x14ac:dyDescent="0.25">
      <c r="A746">
        <v>745</v>
      </c>
      <c r="B746">
        <v>9</v>
      </c>
      <c r="C746">
        <v>4</v>
      </c>
      <c r="D746">
        <v>1</v>
      </c>
      <c r="E746" t="s">
        <v>28</v>
      </c>
      <c r="F746">
        <v>50</v>
      </c>
      <c r="G746">
        <v>16</v>
      </c>
    </row>
    <row r="747" spans="1:7" x14ac:dyDescent="0.25">
      <c r="A747">
        <v>746</v>
      </c>
      <c r="B747">
        <v>4</v>
      </c>
      <c r="C747">
        <v>3</v>
      </c>
      <c r="D747">
        <v>1</v>
      </c>
      <c r="E747" t="s">
        <v>28</v>
      </c>
      <c r="F747">
        <v>50</v>
      </c>
      <c r="G747">
        <v>32</v>
      </c>
    </row>
    <row r="748" spans="1:7" x14ac:dyDescent="0.25">
      <c r="A748">
        <v>747</v>
      </c>
      <c r="B748">
        <v>9</v>
      </c>
      <c r="C748">
        <v>2</v>
      </c>
      <c r="D748">
        <v>1</v>
      </c>
      <c r="E748" t="s">
        <v>28</v>
      </c>
      <c r="F748">
        <v>13</v>
      </c>
      <c r="G748">
        <v>8</v>
      </c>
    </row>
    <row r="749" spans="1:7" x14ac:dyDescent="0.25">
      <c r="A749">
        <v>748</v>
      </c>
      <c r="B749">
        <v>25</v>
      </c>
      <c r="C749">
        <v>4</v>
      </c>
      <c r="D749">
        <v>1</v>
      </c>
      <c r="E749" t="s">
        <v>28</v>
      </c>
      <c r="F749">
        <v>64</v>
      </c>
      <c r="G749">
        <v>16</v>
      </c>
    </row>
    <row r="750" spans="1:7" x14ac:dyDescent="0.25">
      <c r="A750">
        <v>749</v>
      </c>
      <c r="B750">
        <v>2</v>
      </c>
      <c r="C750">
        <v>2</v>
      </c>
      <c r="D750">
        <v>1</v>
      </c>
      <c r="E750" t="s">
        <v>28</v>
      </c>
      <c r="F750">
        <v>48</v>
      </c>
      <c r="G750">
        <v>5</v>
      </c>
    </row>
    <row r="751" spans="1:7" x14ac:dyDescent="0.25">
      <c r="A751">
        <v>750</v>
      </c>
      <c r="B751">
        <v>2</v>
      </c>
      <c r="C751">
        <v>3</v>
      </c>
      <c r="D751">
        <v>1</v>
      </c>
      <c r="E751" t="s">
        <v>28</v>
      </c>
      <c r="F751">
        <v>50</v>
      </c>
      <c r="G751">
        <v>10</v>
      </c>
    </row>
    <row r="752" spans="1:7" x14ac:dyDescent="0.25">
      <c r="A752">
        <v>751</v>
      </c>
      <c r="B752">
        <v>9</v>
      </c>
      <c r="C752">
        <v>3</v>
      </c>
      <c r="D752">
        <v>1</v>
      </c>
      <c r="E752" t="s">
        <v>28</v>
      </c>
      <c r="F752">
        <v>50</v>
      </c>
      <c r="G752">
        <v>16</v>
      </c>
    </row>
    <row r="753" spans="1:7" x14ac:dyDescent="0.25">
      <c r="A753">
        <v>752</v>
      </c>
      <c r="B753">
        <v>6</v>
      </c>
      <c r="C753">
        <v>3</v>
      </c>
      <c r="D753">
        <v>1</v>
      </c>
      <c r="E753" t="s">
        <v>28</v>
      </c>
      <c r="F753">
        <v>108</v>
      </c>
      <c r="G753">
        <v>16</v>
      </c>
    </row>
    <row r="754" spans="1:7" x14ac:dyDescent="0.25">
      <c r="A754">
        <v>753</v>
      </c>
      <c r="B754">
        <v>8</v>
      </c>
      <c r="C754">
        <v>3</v>
      </c>
      <c r="D754">
        <v>1</v>
      </c>
      <c r="E754" t="s">
        <v>28</v>
      </c>
      <c r="F754">
        <v>50</v>
      </c>
      <c r="G754">
        <v>32</v>
      </c>
    </row>
    <row r="755" spans="1:7" x14ac:dyDescent="0.25">
      <c r="A755">
        <v>754</v>
      </c>
      <c r="B755">
        <v>14</v>
      </c>
      <c r="C755">
        <v>2</v>
      </c>
      <c r="D755">
        <v>1</v>
      </c>
      <c r="E755" t="s">
        <v>28</v>
      </c>
      <c r="F755">
        <v>13</v>
      </c>
      <c r="G755">
        <v>8</v>
      </c>
    </row>
    <row r="756" spans="1:7" x14ac:dyDescent="0.25">
      <c r="A756">
        <v>755</v>
      </c>
      <c r="B756">
        <v>9</v>
      </c>
      <c r="C756">
        <v>2</v>
      </c>
      <c r="D756">
        <v>1</v>
      </c>
      <c r="E756" t="s">
        <v>28</v>
      </c>
      <c r="F756">
        <v>13</v>
      </c>
      <c r="G756">
        <v>8</v>
      </c>
    </row>
    <row r="757" spans="1:7" x14ac:dyDescent="0.25">
      <c r="A757">
        <v>756</v>
      </c>
      <c r="B757">
        <v>6</v>
      </c>
      <c r="C757">
        <v>1</v>
      </c>
      <c r="D757">
        <v>1</v>
      </c>
      <c r="E757" t="s">
        <v>28</v>
      </c>
      <c r="F757">
        <v>13</v>
      </c>
      <c r="G757">
        <v>5</v>
      </c>
    </row>
    <row r="758" spans="1:7" x14ac:dyDescent="0.25">
      <c r="A758">
        <v>757</v>
      </c>
      <c r="B758">
        <v>5</v>
      </c>
      <c r="C758">
        <v>3</v>
      </c>
      <c r="D758">
        <v>1</v>
      </c>
      <c r="E758" t="s">
        <v>42</v>
      </c>
      <c r="F758">
        <v>12</v>
      </c>
      <c r="G758">
        <v>12</v>
      </c>
    </row>
    <row r="759" spans="1:7" x14ac:dyDescent="0.25">
      <c r="A759">
        <v>758</v>
      </c>
      <c r="B759">
        <v>9</v>
      </c>
      <c r="C759">
        <v>3</v>
      </c>
      <c r="D759">
        <v>1</v>
      </c>
      <c r="E759" t="s">
        <v>28</v>
      </c>
      <c r="F759">
        <v>13</v>
      </c>
      <c r="G759">
        <v>8</v>
      </c>
    </row>
    <row r="760" spans="1:7" x14ac:dyDescent="0.25">
      <c r="A760">
        <v>759</v>
      </c>
      <c r="B760">
        <v>9</v>
      </c>
      <c r="C760">
        <v>3</v>
      </c>
      <c r="D760">
        <v>1</v>
      </c>
      <c r="E760" t="s">
        <v>28</v>
      </c>
      <c r="F760">
        <v>64</v>
      </c>
      <c r="G760">
        <v>50</v>
      </c>
    </row>
    <row r="761" spans="1:7" x14ac:dyDescent="0.25">
      <c r="A761">
        <v>760</v>
      </c>
      <c r="B761">
        <v>2</v>
      </c>
      <c r="C761">
        <v>4</v>
      </c>
      <c r="D761">
        <v>1</v>
      </c>
      <c r="E761" t="s">
        <v>28</v>
      </c>
      <c r="F761">
        <v>48</v>
      </c>
      <c r="G761">
        <v>13</v>
      </c>
    </row>
    <row r="762" spans="1:7" x14ac:dyDescent="0.25">
      <c r="A762">
        <v>761</v>
      </c>
      <c r="B762">
        <v>6</v>
      </c>
      <c r="C762">
        <v>3</v>
      </c>
      <c r="D762">
        <v>1</v>
      </c>
      <c r="E762" t="s">
        <v>28</v>
      </c>
      <c r="F762">
        <v>50</v>
      </c>
      <c r="G762">
        <v>20</v>
      </c>
    </row>
    <row r="763" spans="1:7" x14ac:dyDescent="0.25">
      <c r="A763">
        <v>762</v>
      </c>
      <c r="B763">
        <v>40</v>
      </c>
      <c r="C763">
        <v>1</v>
      </c>
      <c r="D763">
        <v>1</v>
      </c>
      <c r="E763" t="s">
        <v>28</v>
      </c>
      <c r="F763">
        <v>8</v>
      </c>
      <c r="G763">
        <v>5</v>
      </c>
    </row>
    <row r="764" spans="1:7" x14ac:dyDescent="0.25">
      <c r="A764">
        <v>763</v>
      </c>
      <c r="B764">
        <v>2</v>
      </c>
      <c r="C764">
        <v>3</v>
      </c>
      <c r="D764">
        <v>1</v>
      </c>
      <c r="E764" t="s">
        <v>28</v>
      </c>
      <c r="F764">
        <v>13</v>
      </c>
      <c r="G764">
        <v>5</v>
      </c>
    </row>
    <row r="765" spans="1:7" x14ac:dyDescent="0.25">
      <c r="A765">
        <v>764</v>
      </c>
      <c r="B765">
        <v>8</v>
      </c>
      <c r="C765">
        <v>3</v>
      </c>
      <c r="D765">
        <v>1</v>
      </c>
      <c r="E765" t="s">
        <v>28</v>
      </c>
      <c r="F765">
        <v>13</v>
      </c>
      <c r="G765">
        <v>16</v>
      </c>
    </row>
    <row r="766" spans="1:7" x14ac:dyDescent="0.25">
      <c r="A766">
        <v>765</v>
      </c>
      <c r="B766">
        <v>6</v>
      </c>
      <c r="C766">
        <v>4</v>
      </c>
      <c r="D766">
        <v>1</v>
      </c>
      <c r="E766" t="s">
        <v>28</v>
      </c>
      <c r="F766">
        <v>48</v>
      </c>
      <c r="G766">
        <v>13</v>
      </c>
    </row>
    <row r="767" spans="1:7" x14ac:dyDescent="0.25">
      <c r="A767">
        <v>766</v>
      </c>
      <c r="B767">
        <v>6</v>
      </c>
      <c r="C767">
        <v>3</v>
      </c>
      <c r="D767">
        <v>1</v>
      </c>
      <c r="E767" t="s">
        <v>28</v>
      </c>
      <c r="F767">
        <v>108</v>
      </c>
      <c r="G767">
        <v>20</v>
      </c>
    </row>
    <row r="768" spans="1:7" x14ac:dyDescent="0.25">
      <c r="A768">
        <v>767</v>
      </c>
      <c r="B768">
        <v>4</v>
      </c>
      <c r="C768">
        <v>3</v>
      </c>
      <c r="D768">
        <v>1</v>
      </c>
      <c r="E768" t="s">
        <v>28</v>
      </c>
      <c r="F768">
        <v>48</v>
      </c>
      <c r="G768">
        <v>16</v>
      </c>
    </row>
    <row r="769" spans="1:7" x14ac:dyDescent="0.25">
      <c r="A769">
        <v>768</v>
      </c>
      <c r="B769">
        <v>8</v>
      </c>
      <c r="C769">
        <v>3</v>
      </c>
      <c r="D769">
        <v>1</v>
      </c>
      <c r="E769" t="s">
        <v>28</v>
      </c>
      <c r="F769">
        <v>13</v>
      </c>
      <c r="G769">
        <v>16</v>
      </c>
    </row>
    <row r="770" spans="1:7" x14ac:dyDescent="0.25">
      <c r="A770">
        <v>769</v>
      </c>
      <c r="B770">
        <v>8</v>
      </c>
      <c r="C770">
        <v>3</v>
      </c>
      <c r="D770">
        <v>1</v>
      </c>
      <c r="E770" t="s">
        <v>28</v>
      </c>
      <c r="F770">
        <v>13</v>
      </c>
      <c r="G770">
        <v>8</v>
      </c>
    </row>
    <row r="771" spans="1:7" x14ac:dyDescent="0.25">
      <c r="A771">
        <v>770</v>
      </c>
      <c r="B771">
        <v>29</v>
      </c>
      <c r="C771">
        <v>2</v>
      </c>
      <c r="D771">
        <v>1</v>
      </c>
      <c r="E771" t="s">
        <v>28</v>
      </c>
      <c r="F771">
        <v>8</v>
      </c>
      <c r="G771">
        <v>5</v>
      </c>
    </row>
    <row r="772" spans="1:7" x14ac:dyDescent="0.25">
      <c r="A772">
        <v>771</v>
      </c>
      <c r="B772">
        <v>6</v>
      </c>
      <c r="C772">
        <v>4</v>
      </c>
      <c r="D772">
        <v>1</v>
      </c>
      <c r="E772" t="s">
        <v>28</v>
      </c>
      <c r="F772">
        <v>48</v>
      </c>
      <c r="G772">
        <v>8</v>
      </c>
    </row>
    <row r="773" spans="1:7" x14ac:dyDescent="0.25">
      <c r="A773">
        <v>772</v>
      </c>
      <c r="B773">
        <v>2</v>
      </c>
      <c r="C773">
        <v>3</v>
      </c>
      <c r="D773">
        <v>1</v>
      </c>
      <c r="E773" t="s">
        <v>28</v>
      </c>
      <c r="F773">
        <v>64</v>
      </c>
      <c r="G773">
        <v>10</v>
      </c>
    </row>
    <row r="774" spans="1:7" x14ac:dyDescent="0.25">
      <c r="A774">
        <v>773</v>
      </c>
      <c r="B774">
        <v>10</v>
      </c>
      <c r="C774">
        <v>4</v>
      </c>
      <c r="D774">
        <v>1</v>
      </c>
      <c r="E774" t="s">
        <v>28</v>
      </c>
      <c r="F774">
        <v>48</v>
      </c>
      <c r="G774">
        <v>16</v>
      </c>
    </row>
    <row r="775" spans="1:7" x14ac:dyDescent="0.25">
      <c r="A775">
        <v>774</v>
      </c>
      <c r="B775">
        <v>2</v>
      </c>
      <c r="C775">
        <v>4</v>
      </c>
      <c r="D775">
        <v>1</v>
      </c>
      <c r="E775" t="s">
        <v>28</v>
      </c>
      <c r="F775">
        <v>64</v>
      </c>
      <c r="G775">
        <v>10</v>
      </c>
    </row>
    <row r="776" spans="1:7" x14ac:dyDescent="0.25">
      <c r="A776">
        <v>775</v>
      </c>
      <c r="B776">
        <v>4</v>
      </c>
      <c r="C776">
        <v>4</v>
      </c>
      <c r="D776">
        <v>2</v>
      </c>
      <c r="E776" t="s">
        <v>28</v>
      </c>
      <c r="F776">
        <v>64</v>
      </c>
      <c r="G776">
        <v>16</v>
      </c>
    </row>
    <row r="777" spans="1:7" x14ac:dyDescent="0.25">
      <c r="A777">
        <v>776</v>
      </c>
      <c r="B777">
        <v>36</v>
      </c>
      <c r="C777">
        <v>4</v>
      </c>
      <c r="D777">
        <v>2</v>
      </c>
      <c r="E777" t="s">
        <v>28</v>
      </c>
      <c r="F777">
        <v>50</v>
      </c>
      <c r="G777">
        <v>32</v>
      </c>
    </row>
    <row r="778" spans="1:7" x14ac:dyDescent="0.25">
      <c r="A778">
        <v>777</v>
      </c>
      <c r="B778">
        <v>9</v>
      </c>
      <c r="C778">
        <v>2</v>
      </c>
      <c r="D778">
        <v>1</v>
      </c>
      <c r="E778" t="s">
        <v>28</v>
      </c>
      <c r="F778">
        <v>13</v>
      </c>
      <c r="G778">
        <v>8</v>
      </c>
    </row>
    <row r="779" spans="1:7" x14ac:dyDescent="0.25">
      <c r="A779">
        <v>778</v>
      </c>
      <c r="B779">
        <v>9</v>
      </c>
      <c r="C779">
        <v>3</v>
      </c>
      <c r="D779">
        <v>1</v>
      </c>
      <c r="E779" t="s">
        <v>28</v>
      </c>
      <c r="F779">
        <v>48</v>
      </c>
      <c r="G779">
        <v>32</v>
      </c>
    </row>
    <row r="780" spans="1:7" x14ac:dyDescent="0.25">
      <c r="A780">
        <v>779</v>
      </c>
      <c r="B780">
        <v>9</v>
      </c>
      <c r="C780">
        <v>2</v>
      </c>
      <c r="D780">
        <v>1</v>
      </c>
      <c r="E780" t="s">
        <v>28</v>
      </c>
      <c r="F780">
        <v>13</v>
      </c>
      <c r="G780">
        <v>20</v>
      </c>
    </row>
    <row r="781" spans="1:7" x14ac:dyDescent="0.25">
      <c r="A781">
        <v>780</v>
      </c>
      <c r="B781">
        <v>9</v>
      </c>
      <c r="C781">
        <v>2</v>
      </c>
      <c r="D781">
        <v>1</v>
      </c>
      <c r="E781" t="s">
        <v>28</v>
      </c>
      <c r="F781">
        <v>16</v>
      </c>
      <c r="G781">
        <v>25</v>
      </c>
    </row>
    <row r="782" spans="1:7" x14ac:dyDescent="0.25">
      <c r="A782">
        <v>781</v>
      </c>
      <c r="B782">
        <v>2</v>
      </c>
      <c r="C782">
        <v>2</v>
      </c>
      <c r="D782">
        <v>1</v>
      </c>
      <c r="E782" t="s">
        <v>28</v>
      </c>
      <c r="F782">
        <v>12</v>
      </c>
      <c r="G782">
        <v>8</v>
      </c>
    </row>
    <row r="783" spans="1:7" x14ac:dyDescent="0.25">
      <c r="A783">
        <v>782</v>
      </c>
      <c r="B783">
        <v>4</v>
      </c>
      <c r="C783">
        <v>3</v>
      </c>
      <c r="D783">
        <v>1</v>
      </c>
      <c r="E783" t="s">
        <v>28</v>
      </c>
      <c r="F783">
        <v>50</v>
      </c>
      <c r="G783">
        <v>16</v>
      </c>
    </row>
    <row r="784" spans="1:7" x14ac:dyDescent="0.25">
      <c r="A784">
        <v>783</v>
      </c>
      <c r="B784">
        <v>9</v>
      </c>
      <c r="C784">
        <v>2</v>
      </c>
      <c r="D784">
        <v>1</v>
      </c>
      <c r="E784" t="s">
        <v>28</v>
      </c>
      <c r="F784">
        <v>13</v>
      </c>
      <c r="G784">
        <v>5</v>
      </c>
    </row>
    <row r="785" spans="1:7" x14ac:dyDescent="0.25">
      <c r="A785">
        <v>784</v>
      </c>
      <c r="B785">
        <v>2</v>
      </c>
      <c r="C785">
        <v>2</v>
      </c>
      <c r="D785">
        <v>1</v>
      </c>
      <c r="E785" t="s">
        <v>28</v>
      </c>
      <c r="F785">
        <v>50</v>
      </c>
      <c r="G785">
        <v>5</v>
      </c>
    </row>
    <row r="786" spans="1:7" x14ac:dyDescent="0.25">
      <c r="A786">
        <v>785</v>
      </c>
      <c r="B786">
        <v>41</v>
      </c>
      <c r="C786">
        <v>2</v>
      </c>
      <c r="D786">
        <v>1</v>
      </c>
      <c r="E786" t="s">
        <v>28</v>
      </c>
      <c r="F786">
        <v>47.2</v>
      </c>
      <c r="G786">
        <v>12.6</v>
      </c>
    </row>
    <row r="787" spans="1:7" x14ac:dyDescent="0.25">
      <c r="A787">
        <v>786</v>
      </c>
      <c r="B787">
        <v>6</v>
      </c>
      <c r="C787">
        <v>3</v>
      </c>
      <c r="D787">
        <v>1</v>
      </c>
      <c r="E787" t="s">
        <v>28</v>
      </c>
      <c r="F787">
        <v>50</v>
      </c>
      <c r="G787">
        <v>32</v>
      </c>
    </row>
    <row r="788" spans="1:7" x14ac:dyDescent="0.25">
      <c r="A788">
        <v>787</v>
      </c>
      <c r="B788">
        <v>17</v>
      </c>
      <c r="C788">
        <v>2</v>
      </c>
      <c r="D788">
        <v>1</v>
      </c>
      <c r="E788" t="s">
        <v>28</v>
      </c>
      <c r="F788">
        <v>50</v>
      </c>
      <c r="G788">
        <v>8</v>
      </c>
    </row>
    <row r="789" spans="1:7" x14ac:dyDescent="0.25">
      <c r="A789">
        <v>788</v>
      </c>
      <c r="B789">
        <v>4</v>
      </c>
      <c r="C789">
        <v>3</v>
      </c>
      <c r="D789">
        <v>1</v>
      </c>
      <c r="E789" t="s">
        <v>28</v>
      </c>
      <c r="F789">
        <v>64</v>
      </c>
      <c r="G789">
        <v>16</v>
      </c>
    </row>
    <row r="790" spans="1:7" x14ac:dyDescent="0.25">
      <c r="A790">
        <v>789</v>
      </c>
      <c r="B790">
        <v>5</v>
      </c>
      <c r="C790">
        <v>2</v>
      </c>
      <c r="D790">
        <v>1</v>
      </c>
      <c r="E790" t="s">
        <v>42</v>
      </c>
      <c r="F790">
        <v>12</v>
      </c>
      <c r="G790">
        <v>12</v>
      </c>
    </row>
    <row r="791" spans="1:7" x14ac:dyDescent="0.25">
      <c r="A791">
        <v>790</v>
      </c>
      <c r="B791">
        <v>5</v>
      </c>
      <c r="C791">
        <v>3</v>
      </c>
      <c r="D791">
        <v>1</v>
      </c>
      <c r="E791" t="s">
        <v>42</v>
      </c>
      <c r="F791">
        <v>48</v>
      </c>
      <c r="G791">
        <v>12</v>
      </c>
    </row>
    <row r="792" spans="1:7" x14ac:dyDescent="0.25">
      <c r="A792">
        <v>791</v>
      </c>
      <c r="B792">
        <v>6</v>
      </c>
      <c r="C792">
        <v>2</v>
      </c>
      <c r="D792">
        <v>1</v>
      </c>
      <c r="E792" t="s">
        <v>28</v>
      </c>
      <c r="F792">
        <v>64</v>
      </c>
      <c r="G792">
        <v>16</v>
      </c>
    </row>
    <row r="793" spans="1:7" x14ac:dyDescent="0.25">
      <c r="A793">
        <v>792</v>
      </c>
      <c r="B793">
        <v>6</v>
      </c>
      <c r="C793">
        <v>3</v>
      </c>
      <c r="D793">
        <v>1</v>
      </c>
      <c r="E793" t="s">
        <v>28</v>
      </c>
      <c r="F793">
        <v>50</v>
      </c>
      <c r="G793">
        <v>8</v>
      </c>
    </row>
    <row r="794" spans="1:7" x14ac:dyDescent="0.25">
      <c r="A794">
        <v>793</v>
      </c>
      <c r="B794">
        <v>23</v>
      </c>
      <c r="C794">
        <v>2</v>
      </c>
      <c r="D794">
        <v>1</v>
      </c>
      <c r="E794" t="s">
        <v>28</v>
      </c>
      <c r="F794">
        <v>13</v>
      </c>
      <c r="G794">
        <v>5</v>
      </c>
    </row>
    <row r="795" spans="1:7" x14ac:dyDescent="0.25">
      <c r="A795">
        <v>794</v>
      </c>
      <c r="B795">
        <v>1</v>
      </c>
      <c r="C795">
        <v>2</v>
      </c>
      <c r="D795">
        <v>1</v>
      </c>
      <c r="E795" t="s">
        <v>28</v>
      </c>
      <c r="F795">
        <v>48</v>
      </c>
      <c r="G795">
        <v>16</v>
      </c>
    </row>
    <row r="796" spans="1:7" x14ac:dyDescent="0.25">
      <c r="A796">
        <v>795</v>
      </c>
      <c r="B796">
        <v>14</v>
      </c>
      <c r="C796">
        <v>3</v>
      </c>
      <c r="D796">
        <v>1</v>
      </c>
      <c r="E796" t="s">
        <v>28</v>
      </c>
      <c r="F796">
        <v>48</v>
      </c>
      <c r="G796">
        <v>32</v>
      </c>
    </row>
    <row r="797" spans="1:7" x14ac:dyDescent="0.25">
      <c r="A797">
        <v>796</v>
      </c>
      <c r="B797">
        <v>4</v>
      </c>
      <c r="C797">
        <v>1</v>
      </c>
      <c r="D797">
        <v>1</v>
      </c>
      <c r="E797" t="s">
        <v>28</v>
      </c>
      <c r="F797">
        <v>8</v>
      </c>
      <c r="G797">
        <v>5</v>
      </c>
    </row>
    <row r="798" spans="1:7" x14ac:dyDescent="0.25">
      <c r="A798">
        <v>797</v>
      </c>
      <c r="B798">
        <v>6</v>
      </c>
      <c r="C798">
        <v>3</v>
      </c>
      <c r="D798">
        <v>1</v>
      </c>
      <c r="E798" t="s">
        <v>28</v>
      </c>
      <c r="F798">
        <v>108</v>
      </c>
      <c r="G798">
        <v>20</v>
      </c>
    </row>
    <row r="799" spans="1:7" x14ac:dyDescent="0.25">
      <c r="A799">
        <v>798</v>
      </c>
      <c r="B799">
        <v>8</v>
      </c>
      <c r="C799">
        <v>2</v>
      </c>
      <c r="D799">
        <v>1</v>
      </c>
      <c r="E799" t="s">
        <v>28</v>
      </c>
      <c r="F799">
        <v>13</v>
      </c>
      <c r="G799">
        <v>8</v>
      </c>
    </row>
    <row r="800" spans="1:7" x14ac:dyDescent="0.25">
      <c r="A800">
        <v>799</v>
      </c>
      <c r="B800">
        <v>17</v>
      </c>
      <c r="C800">
        <v>3</v>
      </c>
      <c r="D800">
        <v>1</v>
      </c>
      <c r="E800" t="s">
        <v>28</v>
      </c>
      <c r="F800">
        <v>50</v>
      </c>
      <c r="G800">
        <v>16</v>
      </c>
    </row>
    <row r="801" spans="1:7" x14ac:dyDescent="0.25">
      <c r="A801">
        <v>800</v>
      </c>
      <c r="B801">
        <v>2</v>
      </c>
      <c r="C801">
        <v>4</v>
      </c>
      <c r="D801">
        <v>1</v>
      </c>
      <c r="E801" t="s">
        <v>28</v>
      </c>
      <c r="F801">
        <v>64</v>
      </c>
      <c r="G801">
        <v>32</v>
      </c>
    </row>
    <row r="802" spans="1:7" x14ac:dyDescent="0.25">
      <c r="A802">
        <v>801</v>
      </c>
      <c r="B802">
        <v>2</v>
      </c>
      <c r="C802">
        <v>3</v>
      </c>
      <c r="D802">
        <v>1</v>
      </c>
      <c r="E802" t="s">
        <v>28</v>
      </c>
      <c r="F802">
        <v>64</v>
      </c>
      <c r="G802">
        <v>32</v>
      </c>
    </row>
    <row r="803" spans="1:7" x14ac:dyDescent="0.25">
      <c r="A803">
        <v>802</v>
      </c>
      <c r="B803">
        <v>9</v>
      </c>
      <c r="C803">
        <v>3</v>
      </c>
      <c r="D803">
        <v>1</v>
      </c>
      <c r="E803" t="s">
        <v>28</v>
      </c>
      <c r="F803">
        <v>50</v>
      </c>
      <c r="G803">
        <v>32</v>
      </c>
    </row>
    <row r="804" spans="1:7" x14ac:dyDescent="0.25">
      <c r="A804">
        <v>803</v>
      </c>
      <c r="B804">
        <v>10</v>
      </c>
      <c r="C804">
        <v>4</v>
      </c>
      <c r="D804">
        <v>1</v>
      </c>
      <c r="E804" t="s">
        <v>28</v>
      </c>
      <c r="F804">
        <v>64</v>
      </c>
      <c r="G804">
        <v>32</v>
      </c>
    </row>
    <row r="805" spans="1:7" x14ac:dyDescent="0.25">
      <c r="A805">
        <v>804</v>
      </c>
      <c r="B805">
        <v>17</v>
      </c>
      <c r="C805">
        <v>3</v>
      </c>
      <c r="D805">
        <v>1</v>
      </c>
      <c r="E805" t="s">
        <v>28</v>
      </c>
      <c r="F805">
        <v>50</v>
      </c>
      <c r="G805">
        <v>16</v>
      </c>
    </row>
    <row r="806" spans="1:7" x14ac:dyDescent="0.25">
      <c r="A806">
        <v>805</v>
      </c>
      <c r="B806">
        <v>2</v>
      </c>
      <c r="C806">
        <v>3</v>
      </c>
      <c r="D806">
        <v>1</v>
      </c>
      <c r="E806" t="s">
        <v>28</v>
      </c>
      <c r="F806">
        <v>48</v>
      </c>
      <c r="G806">
        <v>8</v>
      </c>
    </row>
    <row r="807" spans="1:7" x14ac:dyDescent="0.25">
      <c r="A807">
        <v>806</v>
      </c>
      <c r="B807">
        <v>9</v>
      </c>
      <c r="C807">
        <v>3</v>
      </c>
      <c r="D807">
        <v>1</v>
      </c>
      <c r="E807" t="s">
        <v>28</v>
      </c>
      <c r="F807">
        <v>50</v>
      </c>
      <c r="G807">
        <v>16</v>
      </c>
    </row>
    <row r="808" spans="1:7" x14ac:dyDescent="0.25">
      <c r="A808">
        <v>807</v>
      </c>
      <c r="B808">
        <v>6</v>
      </c>
      <c r="C808">
        <v>2</v>
      </c>
      <c r="D808">
        <v>1</v>
      </c>
      <c r="E808" t="s">
        <v>28</v>
      </c>
      <c r="F808">
        <v>50</v>
      </c>
      <c r="G808">
        <v>5</v>
      </c>
    </row>
    <row r="809" spans="1:7" x14ac:dyDescent="0.25">
      <c r="A809">
        <v>808</v>
      </c>
      <c r="B809">
        <v>6</v>
      </c>
      <c r="C809">
        <v>4</v>
      </c>
      <c r="D809">
        <v>1</v>
      </c>
      <c r="E809" t="s">
        <v>28</v>
      </c>
      <c r="F809">
        <v>108</v>
      </c>
      <c r="G809">
        <v>16</v>
      </c>
    </row>
    <row r="810" spans="1:7" x14ac:dyDescent="0.25">
      <c r="A810">
        <v>809</v>
      </c>
      <c r="B810">
        <v>4</v>
      </c>
      <c r="C810">
        <v>3</v>
      </c>
      <c r="D810">
        <v>1</v>
      </c>
      <c r="E810" t="s">
        <v>28</v>
      </c>
      <c r="F810">
        <v>50</v>
      </c>
      <c r="G810">
        <v>8</v>
      </c>
    </row>
    <row r="811" spans="1:7" x14ac:dyDescent="0.25">
      <c r="A811">
        <v>810</v>
      </c>
      <c r="B811">
        <v>9</v>
      </c>
      <c r="C811">
        <v>2</v>
      </c>
      <c r="D811">
        <v>1</v>
      </c>
      <c r="E811" t="s">
        <v>28</v>
      </c>
      <c r="F811">
        <v>50</v>
      </c>
      <c r="G811">
        <v>8</v>
      </c>
    </row>
    <row r="812" spans="1:7" x14ac:dyDescent="0.25">
      <c r="A812">
        <v>811</v>
      </c>
      <c r="B812">
        <v>9</v>
      </c>
      <c r="C812">
        <v>3</v>
      </c>
      <c r="D812">
        <v>1</v>
      </c>
      <c r="E812" t="s">
        <v>28</v>
      </c>
      <c r="F812">
        <v>50</v>
      </c>
      <c r="G812">
        <v>8</v>
      </c>
    </row>
    <row r="813" spans="1:7" x14ac:dyDescent="0.25">
      <c r="A813">
        <v>812</v>
      </c>
      <c r="B813">
        <v>13</v>
      </c>
      <c r="C813">
        <v>1</v>
      </c>
      <c r="D813">
        <v>1</v>
      </c>
      <c r="E813" t="s">
        <v>28</v>
      </c>
      <c r="F813">
        <v>13</v>
      </c>
      <c r="G813">
        <v>5</v>
      </c>
    </row>
    <row r="814" spans="1:7" x14ac:dyDescent="0.25">
      <c r="A814">
        <v>813</v>
      </c>
      <c r="B814">
        <v>6</v>
      </c>
      <c r="C814">
        <v>4</v>
      </c>
      <c r="D814">
        <v>1</v>
      </c>
      <c r="E814" t="s">
        <v>28</v>
      </c>
      <c r="F814">
        <v>48</v>
      </c>
      <c r="G814">
        <v>16</v>
      </c>
    </row>
    <row r="815" spans="1:7" x14ac:dyDescent="0.25">
      <c r="A815">
        <v>814</v>
      </c>
      <c r="B815">
        <v>5</v>
      </c>
      <c r="C815">
        <v>2</v>
      </c>
      <c r="D815">
        <v>1</v>
      </c>
      <c r="E815" t="s">
        <v>42</v>
      </c>
      <c r="F815">
        <v>12</v>
      </c>
      <c r="G815">
        <v>12</v>
      </c>
    </row>
    <row r="816" spans="1:7" x14ac:dyDescent="0.25">
      <c r="A816">
        <v>815</v>
      </c>
      <c r="B816">
        <v>17</v>
      </c>
      <c r="C816">
        <v>3</v>
      </c>
      <c r="D816">
        <v>1</v>
      </c>
      <c r="E816" t="s">
        <v>28</v>
      </c>
      <c r="F816">
        <v>50</v>
      </c>
      <c r="G816">
        <v>8</v>
      </c>
    </row>
    <row r="817" spans="1:7" x14ac:dyDescent="0.25">
      <c r="A817">
        <v>816</v>
      </c>
      <c r="B817">
        <v>4</v>
      </c>
      <c r="C817">
        <v>3</v>
      </c>
      <c r="D817">
        <v>1</v>
      </c>
      <c r="E817" t="s">
        <v>28</v>
      </c>
      <c r="F817">
        <v>50</v>
      </c>
      <c r="G817">
        <v>32</v>
      </c>
    </row>
    <row r="818" spans="1:7" x14ac:dyDescent="0.25">
      <c r="A818">
        <v>817</v>
      </c>
      <c r="B818">
        <v>6</v>
      </c>
      <c r="C818">
        <v>3</v>
      </c>
      <c r="D818">
        <v>1</v>
      </c>
      <c r="E818" t="s">
        <v>28</v>
      </c>
      <c r="F818">
        <v>50</v>
      </c>
      <c r="G818">
        <v>32</v>
      </c>
    </row>
    <row r="819" spans="1:7" x14ac:dyDescent="0.25">
      <c r="A819">
        <v>818</v>
      </c>
      <c r="B819">
        <v>42</v>
      </c>
      <c r="C819">
        <v>1</v>
      </c>
      <c r="D819">
        <v>1</v>
      </c>
      <c r="E819" t="s">
        <v>115</v>
      </c>
      <c r="F819">
        <v>5</v>
      </c>
      <c r="G819">
        <v>2</v>
      </c>
    </row>
    <row r="820" spans="1:7" x14ac:dyDescent="0.25">
      <c r="A820">
        <v>819</v>
      </c>
      <c r="B820">
        <v>6</v>
      </c>
      <c r="C820">
        <v>3</v>
      </c>
      <c r="D820">
        <v>1</v>
      </c>
      <c r="E820" t="s">
        <v>28</v>
      </c>
      <c r="F820">
        <v>64</v>
      </c>
      <c r="G820">
        <v>16</v>
      </c>
    </row>
    <row r="821" spans="1:7" x14ac:dyDescent="0.25">
      <c r="A821">
        <v>820</v>
      </c>
      <c r="B821">
        <v>4</v>
      </c>
      <c r="C821">
        <v>3</v>
      </c>
      <c r="D821">
        <v>1</v>
      </c>
      <c r="E821" t="s">
        <v>28</v>
      </c>
      <c r="F821">
        <v>48</v>
      </c>
      <c r="G821">
        <v>16</v>
      </c>
    </row>
    <row r="822" spans="1:7" x14ac:dyDescent="0.25">
      <c r="A822">
        <v>821</v>
      </c>
      <c r="B822">
        <v>6</v>
      </c>
      <c r="C822">
        <v>3</v>
      </c>
      <c r="D822">
        <v>1</v>
      </c>
      <c r="E822" t="s">
        <v>28</v>
      </c>
      <c r="F822">
        <v>108</v>
      </c>
      <c r="G822">
        <v>20</v>
      </c>
    </row>
    <row r="823" spans="1:7" x14ac:dyDescent="0.25">
      <c r="A823">
        <v>822</v>
      </c>
      <c r="B823">
        <v>38</v>
      </c>
      <c r="C823">
        <v>2</v>
      </c>
      <c r="D823">
        <v>1</v>
      </c>
      <c r="E823" t="s">
        <v>28</v>
      </c>
      <c r="F823">
        <v>64</v>
      </c>
      <c r="G823">
        <v>20</v>
      </c>
    </row>
    <row r="824" spans="1:7" x14ac:dyDescent="0.25">
      <c r="A824">
        <v>823</v>
      </c>
      <c r="B824">
        <v>2</v>
      </c>
      <c r="C824">
        <v>4</v>
      </c>
      <c r="D824">
        <v>1</v>
      </c>
      <c r="E824" t="s">
        <v>28</v>
      </c>
      <c r="F824">
        <v>64</v>
      </c>
      <c r="G824">
        <v>32</v>
      </c>
    </row>
    <row r="825" spans="1:7" x14ac:dyDescent="0.25">
      <c r="A825">
        <v>824</v>
      </c>
      <c r="B825">
        <v>4</v>
      </c>
      <c r="C825">
        <v>3</v>
      </c>
      <c r="D825">
        <v>1</v>
      </c>
      <c r="E825" t="s">
        <v>28</v>
      </c>
      <c r="F825">
        <v>13</v>
      </c>
      <c r="G825">
        <v>8</v>
      </c>
    </row>
    <row r="826" spans="1:7" x14ac:dyDescent="0.25">
      <c r="A826">
        <v>825</v>
      </c>
      <c r="B826">
        <v>5</v>
      </c>
      <c r="C826">
        <v>3</v>
      </c>
      <c r="D826">
        <v>1</v>
      </c>
      <c r="E826" t="s">
        <v>42</v>
      </c>
      <c r="F826">
        <v>12</v>
      </c>
      <c r="G826">
        <v>12</v>
      </c>
    </row>
    <row r="827" spans="1:7" x14ac:dyDescent="0.25">
      <c r="A827">
        <v>826</v>
      </c>
      <c r="B827">
        <v>6</v>
      </c>
      <c r="C827">
        <v>1</v>
      </c>
      <c r="D827">
        <v>1</v>
      </c>
      <c r="E827" t="s">
        <v>28</v>
      </c>
      <c r="F827">
        <v>13</v>
      </c>
      <c r="G827">
        <v>5</v>
      </c>
    </row>
    <row r="828" spans="1:7" x14ac:dyDescent="0.25">
      <c r="A828">
        <v>827</v>
      </c>
      <c r="B828">
        <v>4</v>
      </c>
      <c r="C828">
        <v>4</v>
      </c>
      <c r="D828">
        <v>1</v>
      </c>
      <c r="E828" t="s">
        <v>28</v>
      </c>
      <c r="F828">
        <v>64</v>
      </c>
      <c r="G828">
        <v>16</v>
      </c>
    </row>
    <row r="829" spans="1:7" x14ac:dyDescent="0.25">
      <c r="A829">
        <v>828</v>
      </c>
      <c r="B829">
        <v>2</v>
      </c>
      <c r="C829">
        <v>1</v>
      </c>
      <c r="D829">
        <v>1</v>
      </c>
      <c r="E829" t="s">
        <v>28</v>
      </c>
      <c r="F829">
        <v>8</v>
      </c>
      <c r="G829">
        <v>5</v>
      </c>
    </row>
    <row r="830" spans="1:7" x14ac:dyDescent="0.25">
      <c r="A830">
        <v>829</v>
      </c>
      <c r="B830">
        <v>8</v>
      </c>
      <c r="C830">
        <v>4</v>
      </c>
      <c r="D830">
        <v>1</v>
      </c>
      <c r="E830" t="s">
        <v>28</v>
      </c>
      <c r="F830">
        <v>64</v>
      </c>
      <c r="G830">
        <v>32</v>
      </c>
    </row>
    <row r="831" spans="1:7" x14ac:dyDescent="0.25">
      <c r="A831">
        <v>830</v>
      </c>
      <c r="B831">
        <v>8</v>
      </c>
      <c r="C831">
        <v>3</v>
      </c>
      <c r="D831">
        <v>1</v>
      </c>
      <c r="E831" t="s">
        <v>28</v>
      </c>
      <c r="F831">
        <v>12</v>
      </c>
      <c r="G831">
        <v>8</v>
      </c>
    </row>
    <row r="832" spans="1:7" x14ac:dyDescent="0.25">
      <c r="A832">
        <v>831</v>
      </c>
      <c r="B832">
        <v>31</v>
      </c>
      <c r="C832">
        <v>3</v>
      </c>
      <c r="D832">
        <v>1</v>
      </c>
      <c r="E832" t="s">
        <v>28</v>
      </c>
      <c r="F832">
        <v>12</v>
      </c>
      <c r="G832">
        <v>8</v>
      </c>
    </row>
    <row r="833" spans="1:7" x14ac:dyDescent="0.25">
      <c r="A833">
        <v>832</v>
      </c>
      <c r="B833">
        <v>9</v>
      </c>
      <c r="C833">
        <v>1</v>
      </c>
      <c r="D833">
        <v>1</v>
      </c>
      <c r="E833" t="s">
        <v>28</v>
      </c>
      <c r="F833">
        <v>13</v>
      </c>
      <c r="G833">
        <v>5</v>
      </c>
    </row>
    <row r="834" spans="1:7" x14ac:dyDescent="0.25">
      <c r="A834">
        <v>833</v>
      </c>
      <c r="B834">
        <v>36</v>
      </c>
      <c r="C834">
        <v>4</v>
      </c>
      <c r="D834">
        <v>1</v>
      </c>
      <c r="E834" t="s">
        <v>28</v>
      </c>
      <c r="F834">
        <v>48</v>
      </c>
      <c r="G834">
        <v>16</v>
      </c>
    </row>
    <row r="835" spans="1:7" x14ac:dyDescent="0.25">
      <c r="A835">
        <v>834</v>
      </c>
      <c r="B835">
        <v>9</v>
      </c>
      <c r="C835">
        <v>3</v>
      </c>
      <c r="D835">
        <v>1</v>
      </c>
      <c r="E835" t="s">
        <v>28</v>
      </c>
      <c r="F835">
        <v>16</v>
      </c>
      <c r="G835">
        <v>16</v>
      </c>
    </row>
    <row r="836" spans="1:7" x14ac:dyDescent="0.25">
      <c r="A836">
        <v>835</v>
      </c>
      <c r="B836">
        <v>9</v>
      </c>
      <c r="C836">
        <v>3</v>
      </c>
      <c r="D836">
        <v>1</v>
      </c>
      <c r="E836" t="s">
        <v>28</v>
      </c>
      <c r="F836">
        <v>16</v>
      </c>
      <c r="G836">
        <v>16</v>
      </c>
    </row>
    <row r="837" spans="1:7" x14ac:dyDescent="0.25">
      <c r="A837">
        <v>836</v>
      </c>
      <c r="B837">
        <v>6</v>
      </c>
      <c r="C837">
        <v>4</v>
      </c>
      <c r="D837">
        <v>1</v>
      </c>
      <c r="E837" t="s">
        <v>28</v>
      </c>
      <c r="F837">
        <v>48</v>
      </c>
      <c r="G837">
        <v>13</v>
      </c>
    </row>
    <row r="838" spans="1:7" x14ac:dyDescent="0.25">
      <c r="A838">
        <v>837</v>
      </c>
      <c r="B838">
        <v>6</v>
      </c>
      <c r="C838">
        <v>2</v>
      </c>
      <c r="D838">
        <v>1</v>
      </c>
      <c r="E838" t="s">
        <v>28</v>
      </c>
      <c r="F838">
        <v>12</v>
      </c>
      <c r="G838">
        <v>8</v>
      </c>
    </row>
    <row r="839" spans="1:7" x14ac:dyDescent="0.25">
      <c r="A839">
        <v>838</v>
      </c>
      <c r="B839">
        <v>3</v>
      </c>
      <c r="C839">
        <v>3</v>
      </c>
      <c r="D839">
        <v>1</v>
      </c>
      <c r="E839" t="s">
        <v>28</v>
      </c>
      <c r="F839">
        <v>13</v>
      </c>
      <c r="G839">
        <v>8</v>
      </c>
    </row>
    <row r="840" spans="1:7" x14ac:dyDescent="0.25">
      <c r="A840">
        <v>839</v>
      </c>
      <c r="B840">
        <v>16</v>
      </c>
      <c r="C840">
        <v>1</v>
      </c>
      <c r="D840">
        <v>1</v>
      </c>
      <c r="E840" t="s">
        <v>28</v>
      </c>
      <c r="F840">
        <v>12.2</v>
      </c>
      <c r="G840">
        <v>8</v>
      </c>
    </row>
    <row r="841" spans="1:7" x14ac:dyDescent="0.25">
      <c r="A841">
        <v>840</v>
      </c>
      <c r="B841">
        <v>2</v>
      </c>
      <c r="C841">
        <v>2</v>
      </c>
      <c r="D841">
        <v>1</v>
      </c>
      <c r="E841" t="s">
        <v>28</v>
      </c>
      <c r="F841">
        <v>16</v>
      </c>
      <c r="G841">
        <v>25</v>
      </c>
    </row>
    <row r="842" spans="1:7" x14ac:dyDescent="0.25">
      <c r="A842">
        <v>841</v>
      </c>
      <c r="B842">
        <v>2</v>
      </c>
      <c r="C842">
        <v>3</v>
      </c>
      <c r="D842">
        <v>1</v>
      </c>
      <c r="E842" t="s">
        <v>28</v>
      </c>
      <c r="F842">
        <v>16</v>
      </c>
      <c r="G842">
        <v>10</v>
      </c>
    </row>
    <row r="843" spans="1:7" x14ac:dyDescent="0.25">
      <c r="A843">
        <v>842</v>
      </c>
      <c r="B843">
        <v>36</v>
      </c>
      <c r="C843">
        <v>2</v>
      </c>
      <c r="D843">
        <v>1</v>
      </c>
      <c r="E843" t="s">
        <v>28</v>
      </c>
      <c r="F843">
        <v>13</v>
      </c>
      <c r="G843">
        <v>16</v>
      </c>
    </row>
    <row r="844" spans="1:7" x14ac:dyDescent="0.25">
      <c r="A844">
        <v>843</v>
      </c>
      <c r="B844">
        <v>6</v>
      </c>
      <c r="C844">
        <v>1</v>
      </c>
      <c r="D844">
        <v>1</v>
      </c>
      <c r="E844" t="s">
        <v>28</v>
      </c>
      <c r="F844">
        <v>13</v>
      </c>
      <c r="G844">
        <v>5</v>
      </c>
    </row>
    <row r="845" spans="1:7" x14ac:dyDescent="0.25">
      <c r="A845">
        <v>844</v>
      </c>
      <c r="B845">
        <v>43</v>
      </c>
      <c r="C845">
        <v>3</v>
      </c>
      <c r="D845">
        <v>1</v>
      </c>
      <c r="E845" t="s">
        <v>28</v>
      </c>
      <c r="F845">
        <v>108</v>
      </c>
      <c r="G845">
        <v>32</v>
      </c>
    </row>
    <row r="846" spans="1:7" x14ac:dyDescent="0.25">
      <c r="A846">
        <v>845</v>
      </c>
      <c r="B846">
        <v>36</v>
      </c>
      <c r="C846">
        <v>3</v>
      </c>
      <c r="D846">
        <v>1</v>
      </c>
      <c r="E846" t="s">
        <v>115</v>
      </c>
      <c r="F846">
        <v>50</v>
      </c>
      <c r="G846">
        <v>5</v>
      </c>
    </row>
    <row r="847" spans="1:7" x14ac:dyDescent="0.25">
      <c r="A847">
        <v>846</v>
      </c>
      <c r="B847">
        <v>11</v>
      </c>
      <c r="C847">
        <v>3</v>
      </c>
      <c r="D847">
        <v>1</v>
      </c>
      <c r="E847" t="s">
        <v>28</v>
      </c>
      <c r="F847">
        <v>64</v>
      </c>
      <c r="G847">
        <v>16</v>
      </c>
    </row>
    <row r="848" spans="1:7" x14ac:dyDescent="0.25">
      <c r="A848">
        <v>847</v>
      </c>
      <c r="B848">
        <v>9</v>
      </c>
      <c r="C848">
        <v>3</v>
      </c>
      <c r="D848">
        <v>1</v>
      </c>
      <c r="E848" t="s">
        <v>28</v>
      </c>
      <c r="F848">
        <v>64</v>
      </c>
      <c r="G848">
        <v>32</v>
      </c>
    </row>
    <row r="849" spans="1:7" x14ac:dyDescent="0.25">
      <c r="A849">
        <v>848</v>
      </c>
      <c r="B849">
        <v>10</v>
      </c>
      <c r="C849">
        <v>3</v>
      </c>
      <c r="D849">
        <v>1</v>
      </c>
      <c r="E849" t="s">
        <v>28</v>
      </c>
      <c r="F849">
        <v>50</v>
      </c>
      <c r="G849">
        <v>8</v>
      </c>
    </row>
    <row r="850" spans="1:7" x14ac:dyDescent="0.25">
      <c r="A850">
        <v>849</v>
      </c>
      <c r="B850">
        <v>23</v>
      </c>
      <c r="C850">
        <v>2</v>
      </c>
      <c r="D850">
        <v>1</v>
      </c>
      <c r="E850" t="s">
        <v>28</v>
      </c>
      <c r="F850">
        <v>50</v>
      </c>
      <c r="G850">
        <v>16</v>
      </c>
    </row>
    <row r="851" spans="1:7" x14ac:dyDescent="0.25">
      <c r="A851">
        <v>850</v>
      </c>
      <c r="B851">
        <v>14</v>
      </c>
      <c r="C851">
        <v>2</v>
      </c>
      <c r="D851">
        <v>1</v>
      </c>
      <c r="E851" t="s">
        <v>28</v>
      </c>
      <c r="F851">
        <v>16</v>
      </c>
      <c r="G851">
        <v>8</v>
      </c>
    </row>
    <row r="852" spans="1:7" x14ac:dyDescent="0.25">
      <c r="A852">
        <v>851</v>
      </c>
      <c r="B852">
        <v>9</v>
      </c>
      <c r="C852">
        <v>2</v>
      </c>
      <c r="D852">
        <v>1</v>
      </c>
      <c r="E852" t="s">
        <v>28</v>
      </c>
      <c r="F852">
        <v>13</v>
      </c>
      <c r="G852">
        <v>8</v>
      </c>
    </row>
    <row r="853" spans="1:7" x14ac:dyDescent="0.25">
      <c r="A853">
        <v>852</v>
      </c>
      <c r="B853">
        <v>36</v>
      </c>
      <c r="C853">
        <v>3</v>
      </c>
      <c r="D853">
        <v>1</v>
      </c>
      <c r="E853" t="s">
        <v>115</v>
      </c>
      <c r="F853">
        <v>50</v>
      </c>
      <c r="G853">
        <v>60</v>
      </c>
    </row>
    <row r="854" spans="1:7" x14ac:dyDescent="0.25">
      <c r="A854">
        <v>853</v>
      </c>
      <c r="B854">
        <v>36</v>
      </c>
      <c r="C854">
        <v>4</v>
      </c>
      <c r="D854">
        <v>1</v>
      </c>
      <c r="E854" t="s">
        <v>115</v>
      </c>
      <c r="F854">
        <v>50</v>
      </c>
      <c r="G854">
        <v>8</v>
      </c>
    </row>
    <row r="855" spans="1:7" x14ac:dyDescent="0.25">
      <c r="A855">
        <v>854</v>
      </c>
      <c r="B855">
        <v>2</v>
      </c>
      <c r="C855">
        <v>3</v>
      </c>
      <c r="D855">
        <v>1</v>
      </c>
      <c r="E855" t="s">
        <v>28</v>
      </c>
      <c r="F855">
        <v>48</v>
      </c>
      <c r="G855">
        <v>16</v>
      </c>
    </row>
    <row r="856" spans="1:7" x14ac:dyDescent="0.25">
      <c r="A856">
        <v>855</v>
      </c>
      <c r="B856">
        <v>17</v>
      </c>
      <c r="C856">
        <v>3</v>
      </c>
      <c r="D856">
        <v>1</v>
      </c>
      <c r="E856" t="s">
        <v>28</v>
      </c>
      <c r="F856">
        <v>108</v>
      </c>
      <c r="G856">
        <v>16</v>
      </c>
    </row>
    <row r="857" spans="1:7" x14ac:dyDescent="0.25">
      <c r="A857">
        <v>856</v>
      </c>
      <c r="B857">
        <v>1</v>
      </c>
      <c r="C857">
        <v>3</v>
      </c>
      <c r="D857">
        <v>1</v>
      </c>
      <c r="E857" t="s">
        <v>28</v>
      </c>
      <c r="F857">
        <v>50</v>
      </c>
      <c r="G857">
        <v>32</v>
      </c>
    </row>
    <row r="858" spans="1:7" x14ac:dyDescent="0.25">
      <c r="A858">
        <v>857</v>
      </c>
      <c r="B858">
        <v>4</v>
      </c>
      <c r="C858">
        <v>3</v>
      </c>
      <c r="D858">
        <v>1</v>
      </c>
      <c r="E858" t="s">
        <v>28</v>
      </c>
      <c r="F858">
        <v>50</v>
      </c>
      <c r="G858">
        <v>8</v>
      </c>
    </row>
    <row r="859" spans="1:7" x14ac:dyDescent="0.25">
      <c r="A859">
        <v>858</v>
      </c>
      <c r="B859">
        <v>1</v>
      </c>
      <c r="C859">
        <v>3</v>
      </c>
      <c r="D859">
        <v>1</v>
      </c>
      <c r="E859" t="s">
        <v>28</v>
      </c>
      <c r="F859">
        <v>50</v>
      </c>
      <c r="G859">
        <v>16</v>
      </c>
    </row>
    <row r="860" spans="1:7" x14ac:dyDescent="0.25">
      <c r="A860">
        <v>859</v>
      </c>
      <c r="B860">
        <v>11</v>
      </c>
      <c r="C860">
        <v>3</v>
      </c>
      <c r="D860">
        <v>1</v>
      </c>
      <c r="E860" t="s">
        <v>28</v>
      </c>
      <c r="F860">
        <v>48</v>
      </c>
      <c r="G860">
        <v>16</v>
      </c>
    </row>
    <row r="861" spans="1:7" x14ac:dyDescent="0.25">
      <c r="A861">
        <v>860</v>
      </c>
      <c r="B861">
        <v>6</v>
      </c>
      <c r="C861">
        <v>3</v>
      </c>
      <c r="D861">
        <v>1</v>
      </c>
      <c r="E861" t="s">
        <v>28</v>
      </c>
      <c r="F861">
        <v>64</v>
      </c>
      <c r="G861">
        <v>16</v>
      </c>
    </row>
    <row r="862" spans="1:7" x14ac:dyDescent="0.25">
      <c r="A862">
        <v>861</v>
      </c>
      <c r="B862">
        <v>8</v>
      </c>
      <c r="C862">
        <v>2</v>
      </c>
      <c r="D862">
        <v>1</v>
      </c>
      <c r="E862" t="s">
        <v>28</v>
      </c>
      <c r="F862">
        <v>48</v>
      </c>
      <c r="G862">
        <v>16</v>
      </c>
    </row>
    <row r="863" spans="1:7" x14ac:dyDescent="0.25">
      <c r="A863">
        <v>862</v>
      </c>
      <c r="B863">
        <v>30</v>
      </c>
      <c r="C863">
        <v>3</v>
      </c>
      <c r="D863">
        <v>1</v>
      </c>
      <c r="E863" t="s">
        <v>115</v>
      </c>
      <c r="F863">
        <v>64</v>
      </c>
      <c r="G863">
        <v>32</v>
      </c>
    </row>
    <row r="864" spans="1:7" x14ac:dyDescent="0.25">
      <c r="A864">
        <v>863</v>
      </c>
      <c r="B864">
        <v>14</v>
      </c>
      <c r="C864">
        <v>3</v>
      </c>
      <c r="D864">
        <v>1</v>
      </c>
      <c r="E864" t="s">
        <v>28</v>
      </c>
      <c r="F864">
        <v>48</v>
      </c>
      <c r="G864">
        <v>16</v>
      </c>
    </row>
    <row r="865" spans="1:7" x14ac:dyDescent="0.25">
      <c r="A865">
        <v>864</v>
      </c>
      <c r="B865">
        <v>14</v>
      </c>
      <c r="C865">
        <v>4</v>
      </c>
      <c r="D865">
        <v>2</v>
      </c>
      <c r="E865" t="s">
        <v>28</v>
      </c>
      <c r="F865">
        <v>50</v>
      </c>
      <c r="G865">
        <v>48</v>
      </c>
    </row>
    <row r="866" spans="1:7" x14ac:dyDescent="0.25">
      <c r="A866">
        <v>865</v>
      </c>
      <c r="B866">
        <v>14</v>
      </c>
      <c r="C866">
        <v>2</v>
      </c>
      <c r="D866">
        <v>1</v>
      </c>
      <c r="E866" t="s">
        <v>28</v>
      </c>
      <c r="F866">
        <v>50</v>
      </c>
      <c r="G866">
        <v>8</v>
      </c>
    </row>
    <row r="867" spans="1:7" x14ac:dyDescent="0.25">
      <c r="A867">
        <v>866</v>
      </c>
      <c r="B867">
        <v>4</v>
      </c>
      <c r="C867">
        <v>3</v>
      </c>
      <c r="D867">
        <v>1</v>
      </c>
      <c r="E867" t="s">
        <v>28</v>
      </c>
      <c r="F867">
        <v>64</v>
      </c>
      <c r="G867">
        <v>16</v>
      </c>
    </row>
    <row r="868" spans="1:7" x14ac:dyDescent="0.25">
      <c r="A868">
        <v>867</v>
      </c>
      <c r="B868">
        <v>31</v>
      </c>
      <c r="C868">
        <v>3</v>
      </c>
      <c r="D868">
        <v>1</v>
      </c>
      <c r="E868" t="s">
        <v>28</v>
      </c>
      <c r="F868">
        <v>12</v>
      </c>
      <c r="G868">
        <v>8</v>
      </c>
    </row>
    <row r="869" spans="1:7" x14ac:dyDescent="0.25">
      <c r="A869">
        <v>868</v>
      </c>
      <c r="B869">
        <v>4</v>
      </c>
      <c r="C869">
        <v>3</v>
      </c>
      <c r="D869">
        <v>1</v>
      </c>
      <c r="E869" t="s">
        <v>28</v>
      </c>
      <c r="F869">
        <v>13</v>
      </c>
      <c r="G869">
        <v>5</v>
      </c>
    </row>
    <row r="870" spans="1:7" x14ac:dyDescent="0.25">
      <c r="A870">
        <v>869</v>
      </c>
      <c r="B870">
        <v>14</v>
      </c>
      <c r="C870">
        <v>4</v>
      </c>
      <c r="D870">
        <v>1</v>
      </c>
      <c r="E870" t="s">
        <v>28</v>
      </c>
      <c r="F870">
        <v>48</v>
      </c>
      <c r="G870">
        <v>8</v>
      </c>
    </row>
    <row r="871" spans="1:7" x14ac:dyDescent="0.25">
      <c r="A871">
        <v>870</v>
      </c>
      <c r="B871">
        <v>10</v>
      </c>
      <c r="C871">
        <v>3</v>
      </c>
      <c r="D871">
        <v>1</v>
      </c>
      <c r="E871" t="s">
        <v>28</v>
      </c>
      <c r="F871">
        <v>50</v>
      </c>
      <c r="G871">
        <v>16</v>
      </c>
    </row>
    <row r="872" spans="1:7" x14ac:dyDescent="0.25">
      <c r="A872">
        <v>871</v>
      </c>
      <c r="B872">
        <v>3</v>
      </c>
      <c r="C872">
        <v>3</v>
      </c>
      <c r="D872">
        <v>1</v>
      </c>
      <c r="E872" t="s">
        <v>28</v>
      </c>
      <c r="F872">
        <v>64</v>
      </c>
      <c r="G872">
        <v>16</v>
      </c>
    </row>
    <row r="873" spans="1:7" x14ac:dyDescent="0.25">
      <c r="A873">
        <v>872</v>
      </c>
      <c r="B873">
        <v>1</v>
      </c>
      <c r="C873">
        <v>4</v>
      </c>
      <c r="D873">
        <v>1</v>
      </c>
      <c r="E873" t="s">
        <v>28</v>
      </c>
      <c r="F873">
        <v>108</v>
      </c>
      <c r="G873">
        <v>16</v>
      </c>
    </row>
    <row r="874" spans="1:7" x14ac:dyDescent="0.25">
      <c r="A874">
        <v>873</v>
      </c>
      <c r="B874">
        <v>4</v>
      </c>
      <c r="C874">
        <v>4</v>
      </c>
      <c r="D874">
        <v>1</v>
      </c>
      <c r="E874" t="s">
        <v>28</v>
      </c>
      <c r="F874">
        <v>64</v>
      </c>
      <c r="G874">
        <v>16</v>
      </c>
    </row>
    <row r="875" spans="1:7" x14ac:dyDescent="0.25">
      <c r="A875">
        <v>874</v>
      </c>
      <c r="B875">
        <v>4</v>
      </c>
      <c r="C875">
        <v>3</v>
      </c>
      <c r="D875">
        <v>1</v>
      </c>
      <c r="E875" t="s">
        <v>28</v>
      </c>
      <c r="F875">
        <v>48</v>
      </c>
      <c r="G875">
        <v>16</v>
      </c>
    </row>
    <row r="876" spans="1:7" x14ac:dyDescent="0.25">
      <c r="A876">
        <v>875</v>
      </c>
      <c r="B876">
        <v>29</v>
      </c>
      <c r="C876">
        <v>1</v>
      </c>
      <c r="D876">
        <v>1</v>
      </c>
      <c r="E876" t="s">
        <v>28</v>
      </c>
      <c r="F876">
        <v>5</v>
      </c>
      <c r="G876">
        <v>2</v>
      </c>
    </row>
    <row r="877" spans="1:7" x14ac:dyDescent="0.25">
      <c r="A877">
        <v>876</v>
      </c>
      <c r="B877">
        <v>2</v>
      </c>
      <c r="C877">
        <v>4</v>
      </c>
      <c r="D877">
        <v>1</v>
      </c>
      <c r="E877" t="s">
        <v>28</v>
      </c>
      <c r="F877">
        <v>108</v>
      </c>
      <c r="G877">
        <v>40</v>
      </c>
    </row>
    <row r="878" spans="1:7" x14ac:dyDescent="0.25">
      <c r="A878">
        <v>877</v>
      </c>
      <c r="B878">
        <v>8</v>
      </c>
      <c r="C878">
        <v>4</v>
      </c>
      <c r="D878">
        <v>1</v>
      </c>
      <c r="E878" t="s">
        <v>28</v>
      </c>
      <c r="F878">
        <v>64</v>
      </c>
      <c r="G878">
        <v>32</v>
      </c>
    </row>
    <row r="879" spans="1:7" x14ac:dyDescent="0.25">
      <c r="A879">
        <v>878</v>
      </c>
      <c r="B879">
        <v>1</v>
      </c>
      <c r="C879">
        <v>4</v>
      </c>
      <c r="D879">
        <v>1</v>
      </c>
      <c r="E879" t="s">
        <v>28</v>
      </c>
      <c r="F879">
        <v>48</v>
      </c>
      <c r="G879">
        <v>13</v>
      </c>
    </row>
    <row r="880" spans="1:7" x14ac:dyDescent="0.25">
      <c r="A880">
        <v>879</v>
      </c>
      <c r="B880">
        <v>2</v>
      </c>
      <c r="C880">
        <v>4</v>
      </c>
      <c r="D880">
        <v>1</v>
      </c>
      <c r="E880" t="s">
        <v>28</v>
      </c>
      <c r="F880">
        <v>48</v>
      </c>
      <c r="G880">
        <v>8</v>
      </c>
    </row>
    <row r="881" spans="1:7" x14ac:dyDescent="0.25">
      <c r="A881">
        <v>880</v>
      </c>
      <c r="B881">
        <v>1</v>
      </c>
      <c r="C881">
        <v>3</v>
      </c>
      <c r="D881">
        <v>1</v>
      </c>
      <c r="E881" t="s">
        <v>28</v>
      </c>
      <c r="F881">
        <v>13</v>
      </c>
      <c r="G881">
        <v>8</v>
      </c>
    </row>
    <row r="882" spans="1:7" x14ac:dyDescent="0.25">
      <c r="A882">
        <v>881</v>
      </c>
      <c r="B882">
        <v>5</v>
      </c>
      <c r="C882">
        <v>2</v>
      </c>
      <c r="D882">
        <v>1</v>
      </c>
      <c r="E882" t="s">
        <v>42</v>
      </c>
      <c r="F882">
        <v>12</v>
      </c>
      <c r="G882">
        <v>12</v>
      </c>
    </row>
    <row r="883" spans="1:7" x14ac:dyDescent="0.25">
      <c r="A883">
        <v>882</v>
      </c>
      <c r="B883">
        <v>5</v>
      </c>
      <c r="C883">
        <v>2</v>
      </c>
      <c r="D883">
        <v>1</v>
      </c>
      <c r="E883" t="s">
        <v>42</v>
      </c>
      <c r="F883">
        <v>12</v>
      </c>
      <c r="G883">
        <v>12</v>
      </c>
    </row>
    <row r="884" spans="1:7" x14ac:dyDescent="0.25">
      <c r="A884">
        <v>883</v>
      </c>
      <c r="B884">
        <v>8</v>
      </c>
      <c r="C884">
        <v>3</v>
      </c>
      <c r="D884">
        <v>1</v>
      </c>
      <c r="E884" t="s">
        <v>28</v>
      </c>
      <c r="F884">
        <v>13</v>
      </c>
      <c r="G884">
        <v>5</v>
      </c>
    </row>
    <row r="885" spans="1:7" x14ac:dyDescent="0.25">
      <c r="A885">
        <v>884</v>
      </c>
      <c r="B885">
        <v>6</v>
      </c>
      <c r="C885">
        <v>4</v>
      </c>
      <c r="D885">
        <v>1</v>
      </c>
      <c r="E885" t="s">
        <v>28</v>
      </c>
      <c r="F885">
        <v>48</v>
      </c>
      <c r="G885">
        <v>16</v>
      </c>
    </row>
    <row r="886" spans="1:7" x14ac:dyDescent="0.25">
      <c r="A886">
        <v>885</v>
      </c>
      <c r="B886">
        <v>8</v>
      </c>
      <c r="C886">
        <v>2</v>
      </c>
      <c r="D886">
        <v>1</v>
      </c>
      <c r="E886" t="s">
        <v>28</v>
      </c>
      <c r="F886">
        <v>13</v>
      </c>
      <c r="G886">
        <v>5</v>
      </c>
    </row>
    <row r="887" spans="1:7" x14ac:dyDescent="0.25">
      <c r="A887">
        <v>886</v>
      </c>
      <c r="B887">
        <v>4</v>
      </c>
      <c r="C887">
        <v>4</v>
      </c>
      <c r="D887">
        <v>2</v>
      </c>
      <c r="E887" t="s">
        <v>28</v>
      </c>
      <c r="F887">
        <v>64</v>
      </c>
      <c r="G887">
        <v>32</v>
      </c>
    </row>
    <row r="888" spans="1:7" x14ac:dyDescent="0.25">
      <c r="A888">
        <v>887</v>
      </c>
      <c r="B888">
        <v>2</v>
      </c>
      <c r="C888">
        <v>4</v>
      </c>
      <c r="D888">
        <v>1</v>
      </c>
      <c r="E888" t="s">
        <v>28</v>
      </c>
      <c r="F888">
        <v>64</v>
      </c>
      <c r="G888">
        <v>10</v>
      </c>
    </row>
    <row r="889" spans="1:7" x14ac:dyDescent="0.25">
      <c r="A889">
        <v>888</v>
      </c>
      <c r="B889">
        <v>6</v>
      </c>
      <c r="C889">
        <v>3</v>
      </c>
      <c r="D889">
        <v>1</v>
      </c>
      <c r="E889" t="s">
        <v>28</v>
      </c>
      <c r="F889">
        <v>48</v>
      </c>
      <c r="G889">
        <v>20</v>
      </c>
    </row>
    <row r="890" spans="1:7" x14ac:dyDescent="0.25">
      <c r="A890">
        <v>889</v>
      </c>
      <c r="B890">
        <v>6</v>
      </c>
      <c r="C890">
        <v>4</v>
      </c>
      <c r="D890">
        <v>1</v>
      </c>
      <c r="E890" t="s">
        <v>28</v>
      </c>
      <c r="F890">
        <v>64</v>
      </c>
      <c r="G890">
        <v>20</v>
      </c>
    </row>
    <row r="891" spans="1:7" x14ac:dyDescent="0.25">
      <c r="A891">
        <v>890</v>
      </c>
      <c r="B891">
        <v>4</v>
      </c>
      <c r="C891">
        <v>2</v>
      </c>
      <c r="D891">
        <v>1</v>
      </c>
      <c r="E891" t="s">
        <v>28</v>
      </c>
      <c r="F891">
        <v>13</v>
      </c>
      <c r="G891">
        <v>8</v>
      </c>
    </row>
    <row r="892" spans="1:7" x14ac:dyDescent="0.25">
      <c r="A892">
        <v>891</v>
      </c>
      <c r="B892">
        <v>8</v>
      </c>
      <c r="C892">
        <v>1</v>
      </c>
      <c r="D892">
        <v>1</v>
      </c>
      <c r="E892" t="s">
        <v>28</v>
      </c>
      <c r="F892">
        <v>13</v>
      </c>
      <c r="G892">
        <v>16</v>
      </c>
    </row>
    <row r="893" spans="1:7" x14ac:dyDescent="0.25">
      <c r="A893">
        <v>892</v>
      </c>
      <c r="B893">
        <v>35</v>
      </c>
      <c r="C893">
        <v>1</v>
      </c>
      <c r="D893">
        <v>1</v>
      </c>
      <c r="E893" t="s">
        <v>28</v>
      </c>
      <c r="F893">
        <v>13</v>
      </c>
      <c r="G893">
        <v>13</v>
      </c>
    </row>
    <row r="894" spans="1:7" x14ac:dyDescent="0.25">
      <c r="A894">
        <v>893</v>
      </c>
      <c r="B894">
        <v>5</v>
      </c>
      <c r="C894">
        <v>2</v>
      </c>
      <c r="D894">
        <v>1</v>
      </c>
      <c r="E894" t="s">
        <v>42</v>
      </c>
      <c r="F894">
        <v>12</v>
      </c>
      <c r="G894">
        <v>12</v>
      </c>
    </row>
    <row r="895" spans="1:7" x14ac:dyDescent="0.25">
      <c r="A895">
        <v>894</v>
      </c>
      <c r="B895">
        <v>9</v>
      </c>
      <c r="C895">
        <v>3</v>
      </c>
      <c r="D895">
        <v>1</v>
      </c>
      <c r="E895" t="s">
        <v>28</v>
      </c>
      <c r="F895">
        <v>50</v>
      </c>
      <c r="G895">
        <v>8</v>
      </c>
    </row>
    <row r="896" spans="1:7" x14ac:dyDescent="0.25">
      <c r="A896">
        <v>895</v>
      </c>
      <c r="B896">
        <v>24</v>
      </c>
      <c r="C896">
        <v>3</v>
      </c>
      <c r="D896">
        <v>1</v>
      </c>
      <c r="E896" t="s">
        <v>28</v>
      </c>
      <c r="F896">
        <v>13</v>
      </c>
      <c r="G896">
        <v>8</v>
      </c>
    </row>
    <row r="897" spans="1:7" x14ac:dyDescent="0.25">
      <c r="A897">
        <v>896</v>
      </c>
      <c r="B897">
        <v>14</v>
      </c>
      <c r="C897">
        <v>3</v>
      </c>
      <c r="D897">
        <v>1</v>
      </c>
      <c r="E897" t="s">
        <v>28</v>
      </c>
      <c r="F897">
        <v>50</v>
      </c>
      <c r="G897">
        <v>16</v>
      </c>
    </row>
    <row r="898" spans="1:7" x14ac:dyDescent="0.25">
      <c r="A898">
        <v>897</v>
      </c>
      <c r="B898">
        <v>8</v>
      </c>
      <c r="C898">
        <v>3</v>
      </c>
      <c r="D898">
        <v>1</v>
      </c>
      <c r="E898" t="s">
        <v>28</v>
      </c>
      <c r="F898">
        <v>50</v>
      </c>
      <c r="G898">
        <v>32</v>
      </c>
    </row>
    <row r="899" spans="1:7" x14ac:dyDescent="0.25">
      <c r="A899">
        <v>898</v>
      </c>
      <c r="B899">
        <v>3</v>
      </c>
      <c r="C899">
        <v>2</v>
      </c>
      <c r="D899">
        <v>1</v>
      </c>
      <c r="E899" t="s">
        <v>28</v>
      </c>
      <c r="F899">
        <v>16</v>
      </c>
      <c r="G899">
        <v>8</v>
      </c>
    </row>
    <row r="900" spans="1:7" x14ac:dyDescent="0.25">
      <c r="A900">
        <v>899</v>
      </c>
      <c r="B900">
        <v>6</v>
      </c>
      <c r="C900">
        <v>2</v>
      </c>
      <c r="D900">
        <v>1</v>
      </c>
      <c r="E900" t="s">
        <v>28</v>
      </c>
      <c r="F900">
        <v>8</v>
      </c>
      <c r="G900">
        <v>5</v>
      </c>
    </row>
    <row r="901" spans="1:7" x14ac:dyDescent="0.25">
      <c r="A901">
        <v>900</v>
      </c>
      <c r="B901">
        <v>17</v>
      </c>
      <c r="C901">
        <v>2</v>
      </c>
      <c r="D901">
        <v>1</v>
      </c>
      <c r="E901" t="s">
        <v>28</v>
      </c>
      <c r="F901">
        <v>13</v>
      </c>
      <c r="G901">
        <v>8</v>
      </c>
    </row>
    <row r="902" spans="1:7" x14ac:dyDescent="0.25">
      <c r="A902">
        <v>901</v>
      </c>
      <c r="B902">
        <v>14</v>
      </c>
      <c r="C902">
        <v>2</v>
      </c>
      <c r="D902">
        <v>1</v>
      </c>
      <c r="E902" t="s">
        <v>28</v>
      </c>
      <c r="F902">
        <v>13</v>
      </c>
      <c r="G902">
        <v>8</v>
      </c>
    </row>
    <row r="903" spans="1:7" x14ac:dyDescent="0.25">
      <c r="A903">
        <v>902</v>
      </c>
      <c r="B903">
        <v>37</v>
      </c>
      <c r="C903">
        <v>4</v>
      </c>
      <c r="D903">
        <v>1</v>
      </c>
      <c r="E903" t="s">
        <v>28</v>
      </c>
      <c r="F903">
        <v>50</v>
      </c>
      <c r="G903">
        <v>16</v>
      </c>
    </row>
    <row r="904" spans="1:7" x14ac:dyDescent="0.25">
      <c r="A904">
        <v>903</v>
      </c>
      <c r="B904">
        <v>25</v>
      </c>
      <c r="C904">
        <v>3</v>
      </c>
      <c r="D904">
        <v>1</v>
      </c>
      <c r="E904" t="s">
        <v>28</v>
      </c>
      <c r="F904">
        <v>50</v>
      </c>
      <c r="G904">
        <v>5</v>
      </c>
    </row>
    <row r="905" spans="1:7" x14ac:dyDescent="0.25">
      <c r="A905">
        <v>904</v>
      </c>
      <c r="B905">
        <v>6</v>
      </c>
      <c r="C905">
        <v>3</v>
      </c>
      <c r="D905">
        <v>2</v>
      </c>
      <c r="E905" t="s">
        <v>28</v>
      </c>
      <c r="F905">
        <v>50</v>
      </c>
      <c r="G905">
        <v>32</v>
      </c>
    </row>
    <row r="906" spans="1:7" x14ac:dyDescent="0.25">
      <c r="A906">
        <v>905</v>
      </c>
      <c r="B906">
        <v>44</v>
      </c>
      <c r="C906">
        <v>1</v>
      </c>
      <c r="D906">
        <v>1</v>
      </c>
      <c r="E906" t="s">
        <v>28</v>
      </c>
      <c r="F906">
        <v>13</v>
      </c>
      <c r="G906">
        <v>5</v>
      </c>
    </row>
    <row r="907" spans="1:7" x14ac:dyDescent="0.25">
      <c r="A907">
        <v>906</v>
      </c>
      <c r="B907">
        <v>2</v>
      </c>
      <c r="C907">
        <v>3</v>
      </c>
      <c r="D907">
        <v>2</v>
      </c>
      <c r="E907" t="s">
        <v>28</v>
      </c>
      <c r="F907">
        <v>50</v>
      </c>
      <c r="G907">
        <v>10</v>
      </c>
    </row>
    <row r="908" spans="1:7" x14ac:dyDescent="0.25">
      <c r="A908">
        <v>907</v>
      </c>
      <c r="B908">
        <v>7</v>
      </c>
      <c r="C908">
        <v>2</v>
      </c>
      <c r="D908">
        <v>1</v>
      </c>
      <c r="E908" t="s">
        <v>28</v>
      </c>
      <c r="F908">
        <v>50</v>
      </c>
      <c r="G908">
        <v>16</v>
      </c>
    </row>
    <row r="909" spans="1:7" x14ac:dyDescent="0.25">
      <c r="A909">
        <v>908</v>
      </c>
      <c r="B909">
        <v>3</v>
      </c>
      <c r="C909">
        <v>3</v>
      </c>
      <c r="D909">
        <v>1</v>
      </c>
      <c r="E909" t="s">
        <v>28</v>
      </c>
      <c r="F909">
        <v>200</v>
      </c>
      <c r="G909">
        <v>60</v>
      </c>
    </row>
    <row r="910" spans="1:7" x14ac:dyDescent="0.25">
      <c r="A910">
        <v>909</v>
      </c>
      <c r="B910">
        <v>1</v>
      </c>
      <c r="C910">
        <v>3</v>
      </c>
      <c r="D910">
        <v>1</v>
      </c>
      <c r="E910" t="s">
        <v>28</v>
      </c>
      <c r="F910">
        <v>50</v>
      </c>
      <c r="G910">
        <v>16</v>
      </c>
    </row>
    <row r="911" spans="1:7" x14ac:dyDescent="0.25">
      <c r="A911">
        <v>910</v>
      </c>
      <c r="B911">
        <v>4</v>
      </c>
      <c r="C911">
        <v>3</v>
      </c>
      <c r="D911">
        <v>1</v>
      </c>
      <c r="E911" t="s">
        <v>28</v>
      </c>
      <c r="F911">
        <v>50</v>
      </c>
      <c r="G911">
        <v>16</v>
      </c>
    </row>
    <row r="912" spans="1:7" x14ac:dyDescent="0.25">
      <c r="A912">
        <v>911</v>
      </c>
      <c r="B912">
        <v>2</v>
      </c>
      <c r="C912">
        <v>3</v>
      </c>
      <c r="D912">
        <v>1</v>
      </c>
      <c r="E912" t="s">
        <v>28</v>
      </c>
      <c r="F912">
        <v>64</v>
      </c>
      <c r="G912">
        <v>32</v>
      </c>
    </row>
    <row r="913" spans="1:7" x14ac:dyDescent="0.25">
      <c r="A913">
        <v>912</v>
      </c>
      <c r="B913">
        <v>2</v>
      </c>
      <c r="C913">
        <v>2</v>
      </c>
      <c r="D913">
        <v>1</v>
      </c>
      <c r="E913" t="s">
        <v>28</v>
      </c>
      <c r="F913">
        <v>48</v>
      </c>
      <c r="G913">
        <v>5</v>
      </c>
    </row>
    <row r="914" spans="1:7" x14ac:dyDescent="0.25">
      <c r="A914">
        <v>913</v>
      </c>
      <c r="B914">
        <v>17</v>
      </c>
      <c r="C914">
        <v>3</v>
      </c>
      <c r="D914">
        <v>1</v>
      </c>
      <c r="E914" t="s">
        <v>28</v>
      </c>
      <c r="F914">
        <v>50</v>
      </c>
      <c r="G914">
        <v>16</v>
      </c>
    </row>
    <row r="915" spans="1:7" x14ac:dyDescent="0.25">
      <c r="A915">
        <v>914</v>
      </c>
      <c r="B915">
        <v>10</v>
      </c>
      <c r="C915">
        <v>3</v>
      </c>
      <c r="D915">
        <v>1</v>
      </c>
      <c r="E915" t="s">
        <v>28</v>
      </c>
      <c r="F915">
        <v>64</v>
      </c>
      <c r="G915">
        <v>20</v>
      </c>
    </row>
    <row r="916" spans="1:7" x14ac:dyDescent="0.25">
      <c r="A916">
        <v>915</v>
      </c>
      <c r="B916">
        <v>11</v>
      </c>
      <c r="C916">
        <v>3</v>
      </c>
      <c r="D916">
        <v>1</v>
      </c>
      <c r="E916" t="s">
        <v>28</v>
      </c>
      <c r="F916">
        <v>50</v>
      </c>
      <c r="G916">
        <v>16</v>
      </c>
    </row>
    <row r="917" spans="1:7" x14ac:dyDescent="0.25">
      <c r="A917">
        <v>916</v>
      </c>
      <c r="B917">
        <v>9</v>
      </c>
      <c r="C917">
        <v>3</v>
      </c>
      <c r="D917">
        <v>1</v>
      </c>
      <c r="E917" t="s">
        <v>28</v>
      </c>
      <c r="F917">
        <v>50</v>
      </c>
      <c r="G917">
        <v>16</v>
      </c>
    </row>
    <row r="918" spans="1:7" x14ac:dyDescent="0.25">
      <c r="A918">
        <v>917</v>
      </c>
      <c r="B918">
        <v>9</v>
      </c>
      <c r="C918">
        <v>4</v>
      </c>
      <c r="D918">
        <v>1</v>
      </c>
      <c r="E918" t="s">
        <v>28</v>
      </c>
      <c r="F918">
        <v>50</v>
      </c>
      <c r="G918">
        <v>16</v>
      </c>
    </row>
    <row r="919" spans="1:7" x14ac:dyDescent="0.25">
      <c r="A919">
        <v>918</v>
      </c>
      <c r="B919">
        <v>8</v>
      </c>
      <c r="C919">
        <v>3</v>
      </c>
      <c r="D919">
        <v>1</v>
      </c>
      <c r="E919" t="s">
        <v>28</v>
      </c>
      <c r="F919">
        <v>50</v>
      </c>
      <c r="G919">
        <v>16</v>
      </c>
    </row>
    <row r="920" spans="1:7" x14ac:dyDescent="0.25">
      <c r="A920">
        <v>919</v>
      </c>
      <c r="B920">
        <v>14</v>
      </c>
      <c r="C920">
        <v>2</v>
      </c>
      <c r="D920">
        <v>1</v>
      </c>
      <c r="E920" t="s">
        <v>28</v>
      </c>
      <c r="F920">
        <v>13</v>
      </c>
      <c r="G920">
        <v>8</v>
      </c>
    </row>
    <row r="921" spans="1:7" x14ac:dyDescent="0.25">
      <c r="A921">
        <v>920</v>
      </c>
      <c r="B921">
        <v>11</v>
      </c>
      <c r="C921">
        <v>3</v>
      </c>
      <c r="D921">
        <v>1</v>
      </c>
      <c r="E921" t="s">
        <v>28</v>
      </c>
      <c r="F921">
        <v>50</v>
      </c>
      <c r="G921">
        <v>16</v>
      </c>
    </row>
    <row r="922" spans="1:7" x14ac:dyDescent="0.25">
      <c r="A922">
        <v>921</v>
      </c>
      <c r="B922">
        <v>17</v>
      </c>
      <c r="C922">
        <v>3</v>
      </c>
      <c r="D922">
        <v>1</v>
      </c>
      <c r="E922" t="s">
        <v>28</v>
      </c>
      <c r="F922">
        <v>50</v>
      </c>
      <c r="G922">
        <v>16</v>
      </c>
    </row>
    <row r="923" spans="1:7" x14ac:dyDescent="0.25">
      <c r="A923">
        <v>922</v>
      </c>
      <c r="B923">
        <v>6</v>
      </c>
      <c r="C923">
        <v>3</v>
      </c>
      <c r="D923">
        <v>1</v>
      </c>
      <c r="E923" t="s">
        <v>28</v>
      </c>
      <c r="F923">
        <v>108</v>
      </c>
      <c r="G923">
        <v>16</v>
      </c>
    </row>
    <row r="924" spans="1:7" x14ac:dyDescent="0.25">
      <c r="A924">
        <v>923</v>
      </c>
      <c r="B924">
        <v>2</v>
      </c>
      <c r="C924">
        <v>3</v>
      </c>
      <c r="D924">
        <v>1</v>
      </c>
      <c r="E924" t="s">
        <v>28</v>
      </c>
      <c r="F924">
        <v>64</v>
      </c>
      <c r="G924">
        <v>8</v>
      </c>
    </row>
    <row r="925" spans="1:7" x14ac:dyDescent="0.25">
      <c r="A925">
        <v>924</v>
      </c>
      <c r="B925">
        <v>5</v>
      </c>
      <c r="C925">
        <v>3</v>
      </c>
      <c r="D925">
        <v>1</v>
      </c>
      <c r="E925" t="s">
        <v>42</v>
      </c>
      <c r="F925">
        <v>12</v>
      </c>
      <c r="G925">
        <v>12</v>
      </c>
    </row>
    <row r="926" spans="1:7" x14ac:dyDescent="0.25">
      <c r="A926">
        <v>925</v>
      </c>
      <c r="B926">
        <v>26</v>
      </c>
      <c r="C926">
        <v>3</v>
      </c>
      <c r="D926">
        <v>1</v>
      </c>
      <c r="E926" t="s">
        <v>28</v>
      </c>
      <c r="F926">
        <v>64</v>
      </c>
      <c r="G926">
        <v>8</v>
      </c>
    </row>
    <row r="927" spans="1:7" x14ac:dyDescent="0.25">
      <c r="A927">
        <v>926</v>
      </c>
      <c r="B927">
        <v>40</v>
      </c>
      <c r="C927">
        <v>2</v>
      </c>
      <c r="D927">
        <v>1</v>
      </c>
      <c r="E927" t="s">
        <v>28</v>
      </c>
      <c r="F927">
        <v>13</v>
      </c>
      <c r="G927">
        <v>5</v>
      </c>
    </row>
    <row r="928" spans="1:7" x14ac:dyDescent="0.25">
      <c r="A928">
        <v>927</v>
      </c>
      <c r="B928">
        <v>23</v>
      </c>
      <c r="C928">
        <v>4</v>
      </c>
      <c r="D928">
        <v>1</v>
      </c>
      <c r="E928" t="s">
        <v>115</v>
      </c>
      <c r="F928">
        <v>200</v>
      </c>
      <c r="G928">
        <v>16</v>
      </c>
    </row>
    <row r="929" spans="1:7" x14ac:dyDescent="0.25">
      <c r="A929">
        <v>928</v>
      </c>
      <c r="B929">
        <v>9</v>
      </c>
      <c r="C929">
        <v>2</v>
      </c>
      <c r="D929">
        <v>1</v>
      </c>
      <c r="E929" t="s">
        <v>28</v>
      </c>
      <c r="F929">
        <v>13</v>
      </c>
      <c r="G929">
        <v>8</v>
      </c>
    </row>
    <row r="930" spans="1:7" x14ac:dyDescent="0.25">
      <c r="A930">
        <v>929</v>
      </c>
      <c r="B930">
        <v>8</v>
      </c>
      <c r="C930">
        <v>4</v>
      </c>
      <c r="D930">
        <v>1</v>
      </c>
      <c r="E930" t="s">
        <v>28</v>
      </c>
      <c r="F930">
        <v>64</v>
      </c>
      <c r="G930">
        <v>16</v>
      </c>
    </row>
    <row r="931" spans="1:7" x14ac:dyDescent="0.25">
      <c r="A931">
        <v>930</v>
      </c>
      <c r="B931">
        <v>10</v>
      </c>
      <c r="C931">
        <v>3</v>
      </c>
      <c r="D931">
        <v>1</v>
      </c>
      <c r="E931" t="s">
        <v>28</v>
      </c>
      <c r="F931">
        <v>64</v>
      </c>
      <c r="G931">
        <v>16</v>
      </c>
    </row>
    <row r="932" spans="1:7" x14ac:dyDescent="0.25">
      <c r="A932">
        <v>931</v>
      </c>
      <c r="B932">
        <v>25</v>
      </c>
      <c r="C932">
        <v>4</v>
      </c>
      <c r="D932">
        <v>1</v>
      </c>
      <c r="E932" t="s">
        <v>28</v>
      </c>
      <c r="F932">
        <v>108</v>
      </c>
      <c r="G932">
        <v>32</v>
      </c>
    </row>
    <row r="933" spans="1:7" x14ac:dyDescent="0.25">
      <c r="A933">
        <v>932</v>
      </c>
      <c r="B933">
        <v>8</v>
      </c>
      <c r="C933">
        <v>3</v>
      </c>
      <c r="D933">
        <v>1</v>
      </c>
      <c r="E933" t="s">
        <v>28</v>
      </c>
      <c r="F933">
        <v>13</v>
      </c>
      <c r="G933">
        <v>16</v>
      </c>
    </row>
    <row r="934" spans="1:7" x14ac:dyDescent="0.25">
      <c r="A934">
        <v>933</v>
      </c>
      <c r="B934">
        <v>4</v>
      </c>
      <c r="C934">
        <v>3</v>
      </c>
      <c r="D934">
        <v>1</v>
      </c>
      <c r="E934" t="s">
        <v>28</v>
      </c>
      <c r="F934">
        <v>50</v>
      </c>
      <c r="G934">
        <v>16</v>
      </c>
    </row>
    <row r="935" spans="1:7" x14ac:dyDescent="0.25">
      <c r="A935">
        <v>934</v>
      </c>
      <c r="B935">
        <v>11</v>
      </c>
      <c r="C935">
        <v>3</v>
      </c>
      <c r="D935">
        <v>1</v>
      </c>
      <c r="E935" t="s">
        <v>28</v>
      </c>
      <c r="F935">
        <v>48</v>
      </c>
      <c r="G935">
        <v>16</v>
      </c>
    </row>
    <row r="936" spans="1:7" x14ac:dyDescent="0.25">
      <c r="A936">
        <v>935</v>
      </c>
      <c r="B936">
        <v>4</v>
      </c>
      <c r="C936">
        <v>1</v>
      </c>
      <c r="D936">
        <v>1</v>
      </c>
      <c r="E936" t="s">
        <v>28</v>
      </c>
      <c r="F936">
        <v>8</v>
      </c>
      <c r="G936">
        <v>5</v>
      </c>
    </row>
    <row r="937" spans="1:7" x14ac:dyDescent="0.25">
      <c r="A937">
        <v>936</v>
      </c>
      <c r="B937">
        <v>2</v>
      </c>
      <c r="C937">
        <v>4</v>
      </c>
      <c r="D937">
        <v>1</v>
      </c>
      <c r="E937" t="s">
        <v>28</v>
      </c>
      <c r="F937">
        <v>48</v>
      </c>
      <c r="G937">
        <v>13</v>
      </c>
    </row>
    <row r="938" spans="1:7" x14ac:dyDescent="0.25">
      <c r="A938">
        <v>937</v>
      </c>
      <c r="B938">
        <v>4</v>
      </c>
      <c r="C938">
        <v>3</v>
      </c>
      <c r="D938">
        <v>1</v>
      </c>
      <c r="E938" t="s">
        <v>28</v>
      </c>
      <c r="F938">
        <v>64</v>
      </c>
      <c r="G938">
        <v>16</v>
      </c>
    </row>
    <row r="939" spans="1:7" x14ac:dyDescent="0.25">
      <c r="A939">
        <v>938</v>
      </c>
      <c r="B939">
        <v>16</v>
      </c>
      <c r="C939">
        <v>2</v>
      </c>
      <c r="D939">
        <v>1</v>
      </c>
      <c r="E939" t="s">
        <v>28</v>
      </c>
      <c r="F939">
        <v>16</v>
      </c>
      <c r="G939">
        <v>8</v>
      </c>
    </row>
    <row r="940" spans="1:7" x14ac:dyDescent="0.25">
      <c r="A940">
        <v>939</v>
      </c>
      <c r="B940">
        <v>2</v>
      </c>
      <c r="C940">
        <v>4</v>
      </c>
      <c r="D940">
        <v>1</v>
      </c>
      <c r="E940" t="s">
        <v>28</v>
      </c>
      <c r="F940">
        <v>48</v>
      </c>
      <c r="G940">
        <v>8</v>
      </c>
    </row>
    <row r="941" spans="1:7" x14ac:dyDescent="0.25">
      <c r="A941">
        <v>940</v>
      </c>
      <c r="B941">
        <v>2</v>
      </c>
      <c r="C941">
        <v>3</v>
      </c>
      <c r="D941">
        <v>1</v>
      </c>
      <c r="E941" t="s">
        <v>28</v>
      </c>
      <c r="F941">
        <v>64</v>
      </c>
      <c r="G941">
        <v>32</v>
      </c>
    </row>
    <row r="942" spans="1:7" x14ac:dyDescent="0.25">
      <c r="A942">
        <v>941</v>
      </c>
      <c r="B942">
        <v>2</v>
      </c>
      <c r="C942">
        <v>4</v>
      </c>
      <c r="D942">
        <v>1</v>
      </c>
      <c r="E942" t="s">
        <v>28</v>
      </c>
      <c r="F942">
        <v>48</v>
      </c>
      <c r="G942">
        <v>13</v>
      </c>
    </row>
    <row r="943" spans="1:7" x14ac:dyDescent="0.25">
      <c r="A943">
        <v>942</v>
      </c>
      <c r="B943">
        <v>6</v>
      </c>
      <c r="C943">
        <v>1</v>
      </c>
      <c r="D943">
        <v>1</v>
      </c>
      <c r="E943" t="s">
        <v>28</v>
      </c>
      <c r="F943">
        <v>13</v>
      </c>
      <c r="G943">
        <v>5</v>
      </c>
    </row>
    <row r="944" spans="1:7" x14ac:dyDescent="0.25">
      <c r="A944">
        <v>943</v>
      </c>
      <c r="B944">
        <v>9</v>
      </c>
      <c r="C944">
        <v>3</v>
      </c>
      <c r="D944">
        <v>1</v>
      </c>
      <c r="E944" t="s">
        <v>28</v>
      </c>
      <c r="F944">
        <v>48</v>
      </c>
      <c r="G944">
        <v>32</v>
      </c>
    </row>
    <row r="945" spans="1:7" x14ac:dyDescent="0.25">
      <c r="A945">
        <v>944</v>
      </c>
      <c r="B945">
        <v>8</v>
      </c>
      <c r="C945">
        <v>3</v>
      </c>
      <c r="D945">
        <v>1</v>
      </c>
      <c r="E945" t="s">
        <v>28</v>
      </c>
      <c r="F945">
        <v>13</v>
      </c>
      <c r="G945">
        <v>16</v>
      </c>
    </row>
    <row r="946" spans="1:7" x14ac:dyDescent="0.25">
      <c r="A946">
        <v>945</v>
      </c>
      <c r="B946">
        <v>4</v>
      </c>
      <c r="C946">
        <v>3</v>
      </c>
      <c r="D946">
        <v>1</v>
      </c>
      <c r="E946" t="s">
        <v>28</v>
      </c>
      <c r="F946">
        <v>48</v>
      </c>
      <c r="G946">
        <v>8</v>
      </c>
    </row>
    <row r="947" spans="1:7" x14ac:dyDescent="0.25">
      <c r="A947">
        <v>946</v>
      </c>
      <c r="B947">
        <v>29</v>
      </c>
      <c r="C947">
        <v>2</v>
      </c>
      <c r="D947">
        <v>1</v>
      </c>
      <c r="E947" t="s">
        <v>28</v>
      </c>
      <c r="F947">
        <v>8</v>
      </c>
      <c r="G947">
        <v>5</v>
      </c>
    </row>
    <row r="948" spans="1:7" x14ac:dyDescent="0.25">
      <c r="A948">
        <v>947</v>
      </c>
      <c r="B948">
        <v>4</v>
      </c>
      <c r="C948">
        <v>2</v>
      </c>
      <c r="D948">
        <v>1</v>
      </c>
      <c r="E948" t="s">
        <v>28</v>
      </c>
      <c r="F948">
        <v>13</v>
      </c>
      <c r="G948">
        <v>5</v>
      </c>
    </row>
    <row r="949" spans="1:7" x14ac:dyDescent="0.25">
      <c r="A949">
        <v>948</v>
      </c>
      <c r="B949">
        <v>6</v>
      </c>
      <c r="C949">
        <v>4</v>
      </c>
      <c r="D949">
        <v>1</v>
      </c>
      <c r="E949" t="s">
        <v>28</v>
      </c>
      <c r="F949">
        <v>108</v>
      </c>
      <c r="G949">
        <v>20</v>
      </c>
    </row>
    <row r="950" spans="1:7" x14ac:dyDescent="0.25">
      <c r="A950">
        <v>949</v>
      </c>
      <c r="B950">
        <v>9</v>
      </c>
      <c r="C950">
        <v>2</v>
      </c>
      <c r="D950">
        <v>1</v>
      </c>
      <c r="E950" t="s">
        <v>28</v>
      </c>
      <c r="F950">
        <v>13</v>
      </c>
      <c r="G950">
        <v>13</v>
      </c>
    </row>
    <row r="951" spans="1:7" x14ac:dyDescent="0.25">
      <c r="A951">
        <v>950</v>
      </c>
      <c r="B951">
        <v>1</v>
      </c>
      <c r="C951">
        <v>3</v>
      </c>
      <c r="D951">
        <v>1</v>
      </c>
      <c r="E951" t="s">
        <v>28</v>
      </c>
      <c r="F951">
        <v>64</v>
      </c>
      <c r="G951">
        <v>16</v>
      </c>
    </row>
    <row r="952" spans="1:7" x14ac:dyDescent="0.25">
      <c r="A952">
        <v>951</v>
      </c>
      <c r="B952">
        <v>45</v>
      </c>
      <c r="C952">
        <v>3</v>
      </c>
      <c r="D952">
        <v>1</v>
      </c>
      <c r="E952" t="s">
        <v>28</v>
      </c>
      <c r="F952">
        <v>48</v>
      </c>
      <c r="G952">
        <v>16</v>
      </c>
    </row>
    <row r="953" spans="1:7" x14ac:dyDescent="0.25">
      <c r="A953">
        <v>952</v>
      </c>
      <c r="B953">
        <v>36</v>
      </c>
      <c r="C953">
        <v>4</v>
      </c>
      <c r="D953">
        <v>2</v>
      </c>
      <c r="E953" t="s">
        <v>28</v>
      </c>
      <c r="F953">
        <v>40</v>
      </c>
      <c r="G953">
        <v>32</v>
      </c>
    </row>
    <row r="954" spans="1:7" x14ac:dyDescent="0.25">
      <c r="A954">
        <v>953</v>
      </c>
      <c r="B954">
        <v>2</v>
      </c>
      <c r="C954">
        <v>3</v>
      </c>
      <c r="D954">
        <v>1</v>
      </c>
      <c r="E954" t="s">
        <v>28</v>
      </c>
      <c r="F954">
        <v>13</v>
      </c>
      <c r="G954">
        <v>8</v>
      </c>
    </row>
    <row r="955" spans="1:7" x14ac:dyDescent="0.25">
      <c r="A955">
        <v>954</v>
      </c>
      <c r="B955">
        <v>4</v>
      </c>
      <c r="C955">
        <v>2</v>
      </c>
      <c r="D955">
        <v>1</v>
      </c>
      <c r="E955" t="s">
        <v>28</v>
      </c>
      <c r="F955">
        <v>13</v>
      </c>
      <c r="G955">
        <v>5</v>
      </c>
    </row>
    <row r="956" spans="1:7" x14ac:dyDescent="0.25">
      <c r="A956">
        <v>955</v>
      </c>
      <c r="B956">
        <v>36</v>
      </c>
      <c r="C956">
        <v>4</v>
      </c>
      <c r="D956">
        <v>1</v>
      </c>
      <c r="E956" t="s">
        <v>115</v>
      </c>
      <c r="F956">
        <v>48</v>
      </c>
      <c r="G956">
        <v>30</v>
      </c>
    </row>
    <row r="957" spans="1:7" x14ac:dyDescent="0.25">
      <c r="A957">
        <v>956</v>
      </c>
      <c r="B957">
        <v>2</v>
      </c>
      <c r="C957">
        <v>3</v>
      </c>
      <c r="D957">
        <v>1</v>
      </c>
      <c r="E957" t="s">
        <v>28</v>
      </c>
      <c r="F957">
        <v>24</v>
      </c>
      <c r="G957">
        <v>24</v>
      </c>
    </row>
    <row r="958" spans="1:7" x14ac:dyDescent="0.25">
      <c r="A958">
        <v>957</v>
      </c>
      <c r="B958">
        <v>2</v>
      </c>
      <c r="C958">
        <v>3</v>
      </c>
      <c r="D958">
        <v>1</v>
      </c>
      <c r="E958" t="s">
        <v>28</v>
      </c>
      <c r="F958">
        <v>24</v>
      </c>
      <c r="G958">
        <v>24</v>
      </c>
    </row>
    <row r="959" spans="1:7" x14ac:dyDescent="0.25">
      <c r="A959">
        <v>958</v>
      </c>
      <c r="B959">
        <v>9</v>
      </c>
      <c r="C959">
        <v>1</v>
      </c>
      <c r="D959">
        <v>1</v>
      </c>
      <c r="E959" t="s">
        <v>28</v>
      </c>
      <c r="F959">
        <v>13</v>
      </c>
      <c r="G959">
        <v>5</v>
      </c>
    </row>
    <row r="960" spans="1:7" x14ac:dyDescent="0.25">
      <c r="A960">
        <v>959</v>
      </c>
      <c r="B960">
        <v>10</v>
      </c>
      <c r="C960">
        <v>2</v>
      </c>
      <c r="D960">
        <v>1</v>
      </c>
      <c r="E960" t="s">
        <v>28</v>
      </c>
      <c r="F960">
        <v>50</v>
      </c>
      <c r="G960">
        <v>5</v>
      </c>
    </row>
    <row r="961" spans="1:7" x14ac:dyDescent="0.25">
      <c r="A961">
        <v>960</v>
      </c>
      <c r="B961">
        <v>46</v>
      </c>
      <c r="C961">
        <v>2</v>
      </c>
      <c r="D961">
        <v>1</v>
      </c>
      <c r="E961" t="s">
        <v>28</v>
      </c>
      <c r="F961">
        <v>13</v>
      </c>
      <c r="G961">
        <v>8</v>
      </c>
    </row>
    <row r="962" spans="1:7" x14ac:dyDescent="0.25">
      <c r="A962">
        <v>961</v>
      </c>
      <c r="B962">
        <v>25</v>
      </c>
      <c r="C962">
        <v>4</v>
      </c>
      <c r="D962">
        <v>1</v>
      </c>
      <c r="E962" t="s">
        <v>28</v>
      </c>
      <c r="F962">
        <v>50</v>
      </c>
      <c r="G962">
        <v>8</v>
      </c>
    </row>
    <row r="963" spans="1:7" x14ac:dyDescent="0.25">
      <c r="A963">
        <v>962</v>
      </c>
      <c r="B963">
        <v>8</v>
      </c>
      <c r="C963">
        <v>2</v>
      </c>
      <c r="D963">
        <v>1</v>
      </c>
      <c r="E963" t="s">
        <v>28</v>
      </c>
      <c r="F963">
        <v>13</v>
      </c>
      <c r="G963">
        <v>8</v>
      </c>
    </row>
    <row r="964" spans="1:7" x14ac:dyDescent="0.25">
      <c r="A964">
        <v>963</v>
      </c>
      <c r="B964">
        <v>43</v>
      </c>
      <c r="C964">
        <v>3</v>
      </c>
      <c r="D964">
        <v>1</v>
      </c>
      <c r="E964" t="s">
        <v>28</v>
      </c>
      <c r="F964">
        <v>108</v>
      </c>
      <c r="G964">
        <v>32</v>
      </c>
    </row>
    <row r="965" spans="1:7" x14ac:dyDescent="0.25">
      <c r="A965">
        <v>964</v>
      </c>
      <c r="B965">
        <v>24</v>
      </c>
      <c r="C965">
        <v>2</v>
      </c>
      <c r="D965">
        <v>1</v>
      </c>
      <c r="E965" t="s">
        <v>28</v>
      </c>
      <c r="F965">
        <v>8</v>
      </c>
      <c r="G965">
        <v>5</v>
      </c>
    </row>
    <row r="966" spans="1:7" x14ac:dyDescent="0.25">
      <c r="A966">
        <v>965</v>
      </c>
      <c r="B966">
        <v>3</v>
      </c>
      <c r="C966">
        <v>3</v>
      </c>
      <c r="D966">
        <v>1</v>
      </c>
      <c r="E966" t="s">
        <v>28</v>
      </c>
      <c r="F966">
        <v>50</v>
      </c>
      <c r="G966">
        <v>32</v>
      </c>
    </row>
    <row r="967" spans="1:7" x14ac:dyDescent="0.25">
      <c r="A967">
        <v>966</v>
      </c>
      <c r="B967">
        <v>20</v>
      </c>
      <c r="C967">
        <v>1</v>
      </c>
      <c r="D967">
        <v>1</v>
      </c>
      <c r="E967" t="s">
        <v>28</v>
      </c>
      <c r="F967">
        <v>20</v>
      </c>
      <c r="G967">
        <v>13</v>
      </c>
    </row>
    <row r="968" spans="1:7" x14ac:dyDescent="0.25">
      <c r="A968">
        <v>967</v>
      </c>
      <c r="B968">
        <v>32</v>
      </c>
      <c r="C968">
        <v>3</v>
      </c>
      <c r="D968">
        <v>1</v>
      </c>
      <c r="E968" t="s">
        <v>28</v>
      </c>
      <c r="F968">
        <v>16</v>
      </c>
      <c r="G968">
        <v>8</v>
      </c>
    </row>
    <row r="969" spans="1:7" x14ac:dyDescent="0.25">
      <c r="A969">
        <v>968</v>
      </c>
      <c r="B969">
        <v>6</v>
      </c>
      <c r="C969">
        <v>3</v>
      </c>
      <c r="D969">
        <v>1</v>
      </c>
      <c r="E969" t="s">
        <v>28</v>
      </c>
      <c r="F969">
        <v>50</v>
      </c>
      <c r="G969">
        <v>32</v>
      </c>
    </row>
    <row r="970" spans="1:7" x14ac:dyDescent="0.25">
      <c r="A970">
        <v>969</v>
      </c>
      <c r="B970">
        <v>3</v>
      </c>
      <c r="C970">
        <v>3</v>
      </c>
      <c r="D970">
        <v>2</v>
      </c>
      <c r="E970" t="s">
        <v>28</v>
      </c>
      <c r="F970">
        <v>50</v>
      </c>
      <c r="G970">
        <v>32</v>
      </c>
    </row>
    <row r="971" spans="1:7" x14ac:dyDescent="0.25">
      <c r="A971">
        <v>970</v>
      </c>
      <c r="B971">
        <v>6</v>
      </c>
      <c r="C971">
        <v>3</v>
      </c>
      <c r="D971">
        <v>2</v>
      </c>
      <c r="E971" t="s">
        <v>28</v>
      </c>
      <c r="F971">
        <v>64</v>
      </c>
      <c r="G971">
        <v>32</v>
      </c>
    </row>
    <row r="972" spans="1:7" x14ac:dyDescent="0.25">
      <c r="A972">
        <v>971</v>
      </c>
      <c r="B972">
        <v>4</v>
      </c>
      <c r="C972">
        <v>1</v>
      </c>
      <c r="D972">
        <v>1</v>
      </c>
      <c r="E972" t="s">
        <v>28</v>
      </c>
      <c r="F972">
        <v>8</v>
      </c>
      <c r="G972">
        <v>5</v>
      </c>
    </row>
    <row r="973" spans="1:7" x14ac:dyDescent="0.25">
      <c r="A973">
        <v>972</v>
      </c>
      <c r="B973">
        <v>8</v>
      </c>
      <c r="C973">
        <v>3</v>
      </c>
      <c r="D973">
        <v>1</v>
      </c>
      <c r="E973" t="s">
        <v>28</v>
      </c>
      <c r="F973">
        <v>50</v>
      </c>
      <c r="G973">
        <v>32</v>
      </c>
    </row>
    <row r="974" spans="1:7" x14ac:dyDescent="0.25">
      <c r="A974">
        <v>973</v>
      </c>
      <c r="B974">
        <v>29</v>
      </c>
      <c r="C974">
        <v>1</v>
      </c>
      <c r="D974">
        <v>1</v>
      </c>
      <c r="E974" t="s">
        <v>28</v>
      </c>
      <c r="F974">
        <v>2</v>
      </c>
      <c r="G974">
        <v>30</v>
      </c>
    </row>
    <row r="975" spans="1:7" x14ac:dyDescent="0.25">
      <c r="A975">
        <v>974</v>
      </c>
      <c r="B975">
        <v>16</v>
      </c>
      <c r="C975">
        <v>3</v>
      </c>
      <c r="D975">
        <v>1</v>
      </c>
      <c r="E975" t="s">
        <v>28</v>
      </c>
      <c r="F975">
        <v>50</v>
      </c>
      <c r="G975">
        <v>12</v>
      </c>
    </row>
    <row r="976" spans="1:7" x14ac:dyDescent="0.25">
      <c r="A976">
        <v>975</v>
      </c>
      <c r="B976">
        <v>9</v>
      </c>
      <c r="C976">
        <v>3</v>
      </c>
      <c r="D976">
        <v>1</v>
      </c>
      <c r="E976" t="s">
        <v>28</v>
      </c>
      <c r="F976">
        <v>50</v>
      </c>
      <c r="G976">
        <v>32</v>
      </c>
    </row>
    <row r="977" spans="1:7" x14ac:dyDescent="0.25">
      <c r="A977">
        <v>976</v>
      </c>
      <c r="B977">
        <v>3</v>
      </c>
      <c r="C977">
        <v>3</v>
      </c>
      <c r="D977">
        <v>1</v>
      </c>
      <c r="E977" t="s">
        <v>28</v>
      </c>
      <c r="F977">
        <v>64</v>
      </c>
      <c r="G977">
        <v>16</v>
      </c>
    </row>
    <row r="978" spans="1:7" x14ac:dyDescent="0.25">
      <c r="A978">
        <v>977</v>
      </c>
      <c r="B978">
        <v>25</v>
      </c>
      <c r="C978">
        <v>3</v>
      </c>
      <c r="D978">
        <v>1</v>
      </c>
      <c r="E978" t="s">
        <v>28</v>
      </c>
      <c r="F978">
        <v>48</v>
      </c>
      <c r="G978">
        <v>8</v>
      </c>
    </row>
    <row r="979" spans="1:7" x14ac:dyDescent="0.25">
      <c r="A979">
        <v>978</v>
      </c>
      <c r="B979">
        <v>10</v>
      </c>
      <c r="C979">
        <v>3</v>
      </c>
      <c r="D979">
        <v>1</v>
      </c>
      <c r="E979" t="s">
        <v>28</v>
      </c>
      <c r="F979">
        <v>64</v>
      </c>
      <c r="G979">
        <v>16</v>
      </c>
    </row>
    <row r="980" spans="1:7" x14ac:dyDescent="0.25">
      <c r="A980">
        <v>979</v>
      </c>
      <c r="B980">
        <v>3</v>
      </c>
      <c r="C980">
        <v>3</v>
      </c>
      <c r="D980">
        <v>1</v>
      </c>
      <c r="E980" t="s">
        <v>28</v>
      </c>
      <c r="F980">
        <v>108</v>
      </c>
      <c r="G980">
        <v>32</v>
      </c>
    </row>
    <row r="981" spans="1:7" x14ac:dyDescent="0.25">
      <c r="A981">
        <v>980</v>
      </c>
      <c r="B981">
        <v>2</v>
      </c>
      <c r="C981">
        <v>3</v>
      </c>
      <c r="D981">
        <v>1</v>
      </c>
      <c r="E981" t="s">
        <v>28</v>
      </c>
      <c r="F981">
        <v>64</v>
      </c>
      <c r="G981">
        <v>32</v>
      </c>
    </row>
    <row r="982" spans="1:7" x14ac:dyDescent="0.25">
      <c r="B982" t="s">
        <v>1152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84E02-8A86-4AB5-8141-1048360613D7}">
  <dimension ref="A1:D982"/>
  <sheetViews>
    <sheetView workbookViewId="0">
      <selection activeCell="D962" sqref="D962:D968"/>
    </sheetView>
  </sheetViews>
  <sheetFormatPr defaultRowHeight="15" x14ac:dyDescent="0.25"/>
  <cols>
    <col min="1" max="1" width="10" customWidth="1"/>
    <col min="2" max="2" width="17.42578125" customWidth="1"/>
    <col min="3" max="3" width="36.28515625" customWidth="1"/>
    <col min="4" max="4" width="28.7109375" customWidth="1"/>
  </cols>
  <sheetData>
    <row r="1" spans="1:4" x14ac:dyDescent="0.25">
      <c r="A1" s="1" t="s">
        <v>1149</v>
      </c>
      <c r="B1" s="2" t="s">
        <v>1150</v>
      </c>
      <c r="C1" s="1" t="s">
        <v>23</v>
      </c>
      <c r="D1" s="1" t="s">
        <v>24</v>
      </c>
    </row>
    <row r="2" spans="1:4" x14ac:dyDescent="0.25">
      <c r="A2">
        <v>1</v>
      </c>
      <c r="B2">
        <v>1</v>
      </c>
      <c r="C2">
        <v>0</v>
      </c>
    </row>
    <row r="3" spans="1:4" x14ac:dyDescent="0.25">
      <c r="A3">
        <v>2</v>
      </c>
      <c r="B3">
        <v>1</v>
      </c>
      <c r="C3">
        <v>1</v>
      </c>
      <c r="D3">
        <v>1024</v>
      </c>
    </row>
    <row r="4" spans="1:4" x14ac:dyDescent="0.25">
      <c r="A4">
        <v>3</v>
      </c>
      <c r="B4">
        <v>2</v>
      </c>
      <c r="C4">
        <v>1</v>
      </c>
      <c r="D4">
        <v>1024</v>
      </c>
    </row>
    <row r="5" spans="1:4" x14ac:dyDescent="0.25">
      <c r="A5">
        <v>4</v>
      </c>
      <c r="B5">
        <v>3</v>
      </c>
      <c r="C5">
        <v>1</v>
      </c>
      <c r="D5">
        <v>1024</v>
      </c>
    </row>
    <row r="6" spans="1:4" x14ac:dyDescent="0.25">
      <c r="A6">
        <v>5</v>
      </c>
      <c r="B6">
        <v>4</v>
      </c>
      <c r="C6">
        <v>0</v>
      </c>
    </row>
    <row r="7" spans="1:4" x14ac:dyDescent="0.25">
      <c r="A7">
        <v>6</v>
      </c>
      <c r="B7">
        <v>2</v>
      </c>
      <c r="C7">
        <v>1</v>
      </c>
      <c r="D7">
        <v>1024</v>
      </c>
    </row>
    <row r="8" spans="1:4" x14ac:dyDescent="0.25">
      <c r="A8">
        <v>7</v>
      </c>
      <c r="B8">
        <v>5</v>
      </c>
      <c r="C8">
        <v>0</v>
      </c>
    </row>
    <row r="9" spans="1:4" x14ac:dyDescent="0.25">
      <c r="A9">
        <v>8</v>
      </c>
      <c r="B9">
        <v>6</v>
      </c>
      <c r="C9">
        <v>0</v>
      </c>
    </row>
    <row r="10" spans="1:4" x14ac:dyDescent="0.25">
      <c r="A10">
        <v>9</v>
      </c>
      <c r="B10">
        <v>7</v>
      </c>
      <c r="C10">
        <v>0</v>
      </c>
    </row>
    <row r="11" spans="1:4" x14ac:dyDescent="0.25">
      <c r="A11">
        <v>10</v>
      </c>
      <c r="B11">
        <v>1</v>
      </c>
      <c r="C11">
        <v>0</v>
      </c>
    </row>
    <row r="12" spans="1:4" x14ac:dyDescent="0.25">
      <c r="A12">
        <v>11</v>
      </c>
      <c r="B12">
        <v>4</v>
      </c>
      <c r="C12">
        <v>1</v>
      </c>
      <c r="D12">
        <v>1024</v>
      </c>
    </row>
    <row r="13" spans="1:4" x14ac:dyDescent="0.25">
      <c r="A13">
        <v>12</v>
      </c>
      <c r="B13">
        <v>8</v>
      </c>
      <c r="C13">
        <v>1</v>
      </c>
      <c r="D13">
        <v>256</v>
      </c>
    </row>
    <row r="14" spans="1:4" x14ac:dyDescent="0.25">
      <c r="A14">
        <v>13</v>
      </c>
      <c r="B14">
        <v>6</v>
      </c>
      <c r="C14">
        <v>0</v>
      </c>
    </row>
    <row r="15" spans="1:4" x14ac:dyDescent="0.25">
      <c r="A15">
        <v>14</v>
      </c>
      <c r="B15">
        <v>9</v>
      </c>
      <c r="C15">
        <v>1</v>
      </c>
      <c r="D15">
        <v>1024</v>
      </c>
    </row>
    <row r="16" spans="1:4" x14ac:dyDescent="0.25">
      <c r="A16">
        <v>15</v>
      </c>
      <c r="B16">
        <v>2</v>
      </c>
      <c r="C16">
        <v>0</v>
      </c>
    </row>
    <row r="17" spans="1:4" x14ac:dyDescent="0.25">
      <c r="A17">
        <v>16</v>
      </c>
      <c r="B17">
        <v>5</v>
      </c>
      <c r="C17">
        <v>0</v>
      </c>
    </row>
    <row r="18" spans="1:4" x14ac:dyDescent="0.25">
      <c r="A18">
        <v>17</v>
      </c>
      <c r="B18">
        <v>9</v>
      </c>
      <c r="C18">
        <v>1</v>
      </c>
      <c r="D18">
        <v>256</v>
      </c>
    </row>
    <row r="19" spans="1:4" x14ac:dyDescent="0.25">
      <c r="A19">
        <v>18</v>
      </c>
      <c r="B19">
        <v>8</v>
      </c>
      <c r="C19">
        <v>0</v>
      </c>
    </row>
    <row r="20" spans="1:4" x14ac:dyDescent="0.25">
      <c r="A20">
        <v>19</v>
      </c>
      <c r="B20">
        <v>1</v>
      </c>
      <c r="C20">
        <v>0</v>
      </c>
    </row>
    <row r="21" spans="1:4" x14ac:dyDescent="0.25">
      <c r="A21">
        <v>20</v>
      </c>
      <c r="B21">
        <v>9</v>
      </c>
      <c r="C21">
        <v>1</v>
      </c>
      <c r="D21">
        <v>1024</v>
      </c>
    </row>
    <row r="22" spans="1:4" x14ac:dyDescent="0.25">
      <c r="A22">
        <v>21</v>
      </c>
      <c r="B22">
        <v>1</v>
      </c>
      <c r="C22">
        <v>0</v>
      </c>
    </row>
    <row r="23" spans="1:4" x14ac:dyDescent="0.25">
      <c r="A23">
        <v>22</v>
      </c>
      <c r="B23">
        <v>9</v>
      </c>
      <c r="C23">
        <v>0</v>
      </c>
    </row>
    <row r="24" spans="1:4" x14ac:dyDescent="0.25">
      <c r="A24">
        <v>23</v>
      </c>
      <c r="B24">
        <v>10</v>
      </c>
      <c r="C24">
        <v>1</v>
      </c>
      <c r="D24">
        <v>1024</v>
      </c>
    </row>
    <row r="25" spans="1:4" x14ac:dyDescent="0.25">
      <c r="A25">
        <v>24</v>
      </c>
      <c r="B25">
        <v>6</v>
      </c>
      <c r="C25">
        <v>1</v>
      </c>
      <c r="D25">
        <v>1024</v>
      </c>
    </row>
    <row r="26" spans="1:4" x14ac:dyDescent="0.25">
      <c r="A26">
        <v>25</v>
      </c>
      <c r="B26">
        <v>9</v>
      </c>
      <c r="C26">
        <v>0</v>
      </c>
    </row>
    <row r="27" spans="1:4" x14ac:dyDescent="0.25">
      <c r="A27">
        <v>26</v>
      </c>
      <c r="B27">
        <v>2</v>
      </c>
      <c r="C27">
        <v>1</v>
      </c>
      <c r="D27">
        <v>256</v>
      </c>
    </row>
    <row r="28" spans="1:4" x14ac:dyDescent="0.25">
      <c r="A28">
        <v>27</v>
      </c>
      <c r="B28">
        <v>1</v>
      </c>
      <c r="C28">
        <v>1</v>
      </c>
      <c r="D28">
        <v>1024</v>
      </c>
    </row>
    <row r="29" spans="1:4" x14ac:dyDescent="0.25">
      <c r="A29">
        <v>28</v>
      </c>
      <c r="B29">
        <v>5</v>
      </c>
      <c r="C29">
        <v>0</v>
      </c>
    </row>
    <row r="30" spans="1:4" x14ac:dyDescent="0.25">
      <c r="A30">
        <v>29</v>
      </c>
      <c r="B30">
        <v>9</v>
      </c>
      <c r="C30">
        <v>1</v>
      </c>
      <c r="D30">
        <v>1024</v>
      </c>
    </row>
    <row r="31" spans="1:4" x14ac:dyDescent="0.25">
      <c r="A31">
        <v>30</v>
      </c>
      <c r="B31">
        <v>1</v>
      </c>
      <c r="C31">
        <v>0</v>
      </c>
    </row>
    <row r="32" spans="1:4" x14ac:dyDescent="0.25">
      <c r="A32">
        <v>31</v>
      </c>
      <c r="B32">
        <v>4</v>
      </c>
      <c r="C32">
        <v>1</v>
      </c>
      <c r="D32">
        <v>1024</v>
      </c>
    </row>
    <row r="33" spans="1:4" x14ac:dyDescent="0.25">
      <c r="A33">
        <v>32</v>
      </c>
      <c r="B33">
        <v>10</v>
      </c>
      <c r="C33">
        <v>0</v>
      </c>
    </row>
    <row r="34" spans="1:4" x14ac:dyDescent="0.25">
      <c r="A34">
        <v>33</v>
      </c>
      <c r="B34">
        <v>9</v>
      </c>
      <c r="C34">
        <v>1</v>
      </c>
      <c r="D34">
        <v>256</v>
      </c>
    </row>
    <row r="35" spans="1:4" x14ac:dyDescent="0.25">
      <c r="A35">
        <v>34</v>
      </c>
      <c r="B35">
        <v>5</v>
      </c>
      <c r="C35">
        <v>0</v>
      </c>
    </row>
    <row r="36" spans="1:4" x14ac:dyDescent="0.25">
      <c r="A36">
        <v>35</v>
      </c>
      <c r="B36">
        <v>2</v>
      </c>
      <c r="C36">
        <v>1</v>
      </c>
      <c r="D36">
        <v>1024</v>
      </c>
    </row>
    <row r="37" spans="1:4" x14ac:dyDescent="0.25">
      <c r="A37">
        <v>36</v>
      </c>
      <c r="B37">
        <v>2</v>
      </c>
      <c r="C37">
        <v>0</v>
      </c>
    </row>
    <row r="38" spans="1:4" x14ac:dyDescent="0.25">
      <c r="A38">
        <v>37</v>
      </c>
      <c r="B38">
        <v>8</v>
      </c>
      <c r="C38">
        <v>1</v>
      </c>
      <c r="D38">
        <v>1024</v>
      </c>
    </row>
    <row r="39" spans="1:4" x14ac:dyDescent="0.25">
      <c r="A39">
        <v>38</v>
      </c>
      <c r="B39">
        <v>2</v>
      </c>
      <c r="C39">
        <v>0</v>
      </c>
    </row>
    <row r="40" spans="1:4" x14ac:dyDescent="0.25">
      <c r="A40">
        <v>39</v>
      </c>
      <c r="B40">
        <v>6</v>
      </c>
      <c r="C40">
        <v>1</v>
      </c>
      <c r="D40">
        <v>512</v>
      </c>
    </row>
    <row r="41" spans="1:4" x14ac:dyDescent="0.25">
      <c r="A41">
        <v>40</v>
      </c>
      <c r="B41">
        <v>8</v>
      </c>
      <c r="C41">
        <v>0</v>
      </c>
    </row>
    <row r="42" spans="1:4" x14ac:dyDescent="0.25">
      <c r="A42">
        <v>41</v>
      </c>
      <c r="B42">
        <v>1</v>
      </c>
      <c r="C42">
        <v>1</v>
      </c>
      <c r="D42">
        <v>1024</v>
      </c>
    </row>
    <row r="43" spans="1:4" x14ac:dyDescent="0.25">
      <c r="A43">
        <v>42</v>
      </c>
      <c r="B43">
        <v>6</v>
      </c>
      <c r="C43">
        <v>1</v>
      </c>
      <c r="D43">
        <v>1024</v>
      </c>
    </row>
    <row r="44" spans="1:4" x14ac:dyDescent="0.25">
      <c r="A44">
        <v>43</v>
      </c>
      <c r="B44">
        <v>3</v>
      </c>
      <c r="C44">
        <v>1</v>
      </c>
      <c r="D44">
        <v>1024</v>
      </c>
    </row>
    <row r="45" spans="1:4" x14ac:dyDescent="0.25">
      <c r="A45">
        <v>44</v>
      </c>
      <c r="B45">
        <v>4</v>
      </c>
      <c r="C45">
        <v>0</v>
      </c>
    </row>
    <row r="46" spans="1:4" x14ac:dyDescent="0.25">
      <c r="A46">
        <v>45</v>
      </c>
      <c r="B46">
        <v>9</v>
      </c>
      <c r="C46">
        <v>1</v>
      </c>
      <c r="D46">
        <v>1024</v>
      </c>
    </row>
    <row r="47" spans="1:4" x14ac:dyDescent="0.25">
      <c r="A47">
        <v>46</v>
      </c>
      <c r="B47">
        <v>2</v>
      </c>
      <c r="C47">
        <v>1</v>
      </c>
      <c r="D47">
        <v>1024</v>
      </c>
    </row>
    <row r="48" spans="1:4" x14ac:dyDescent="0.25">
      <c r="A48">
        <v>47</v>
      </c>
      <c r="B48">
        <v>6</v>
      </c>
      <c r="C48">
        <v>1</v>
      </c>
      <c r="D48">
        <v>512</v>
      </c>
    </row>
    <row r="49" spans="1:4" x14ac:dyDescent="0.25">
      <c r="A49">
        <v>48</v>
      </c>
      <c r="B49">
        <v>4</v>
      </c>
      <c r="C49">
        <v>1</v>
      </c>
      <c r="D49">
        <v>1024</v>
      </c>
    </row>
    <row r="50" spans="1:4" x14ac:dyDescent="0.25">
      <c r="A50">
        <v>49</v>
      </c>
      <c r="B50">
        <v>9</v>
      </c>
      <c r="C50">
        <v>1</v>
      </c>
      <c r="D50">
        <v>256</v>
      </c>
    </row>
    <row r="51" spans="1:4" x14ac:dyDescent="0.25">
      <c r="A51">
        <v>50</v>
      </c>
      <c r="B51">
        <v>2</v>
      </c>
      <c r="C51">
        <v>1</v>
      </c>
      <c r="D51">
        <v>1024</v>
      </c>
    </row>
    <row r="52" spans="1:4" x14ac:dyDescent="0.25">
      <c r="A52">
        <v>51</v>
      </c>
      <c r="B52">
        <v>2</v>
      </c>
      <c r="C52">
        <v>1</v>
      </c>
      <c r="D52">
        <v>1024</v>
      </c>
    </row>
    <row r="53" spans="1:4" x14ac:dyDescent="0.25">
      <c r="A53">
        <v>52</v>
      </c>
      <c r="B53">
        <v>11</v>
      </c>
      <c r="C53">
        <v>0</v>
      </c>
    </row>
    <row r="54" spans="1:4" x14ac:dyDescent="0.25">
      <c r="A54">
        <v>53</v>
      </c>
      <c r="B54">
        <v>12</v>
      </c>
      <c r="C54">
        <v>1</v>
      </c>
      <c r="D54">
        <v>512</v>
      </c>
    </row>
    <row r="55" spans="1:4" x14ac:dyDescent="0.25">
      <c r="A55">
        <v>54</v>
      </c>
      <c r="B55">
        <v>3</v>
      </c>
      <c r="C55">
        <v>1</v>
      </c>
      <c r="D55">
        <v>1024</v>
      </c>
    </row>
    <row r="56" spans="1:4" x14ac:dyDescent="0.25">
      <c r="A56">
        <v>55</v>
      </c>
      <c r="B56">
        <v>4</v>
      </c>
      <c r="C56">
        <v>1</v>
      </c>
      <c r="D56">
        <v>1024</v>
      </c>
    </row>
    <row r="57" spans="1:4" x14ac:dyDescent="0.25">
      <c r="A57">
        <v>56</v>
      </c>
      <c r="B57">
        <v>4</v>
      </c>
      <c r="C57">
        <v>1</v>
      </c>
      <c r="D57">
        <v>1024</v>
      </c>
    </row>
    <row r="58" spans="1:4" x14ac:dyDescent="0.25">
      <c r="A58">
        <v>57</v>
      </c>
      <c r="B58">
        <v>5</v>
      </c>
      <c r="C58">
        <v>0</v>
      </c>
    </row>
    <row r="59" spans="1:4" x14ac:dyDescent="0.25">
      <c r="A59">
        <v>58</v>
      </c>
      <c r="B59">
        <v>6</v>
      </c>
      <c r="C59">
        <v>1</v>
      </c>
      <c r="D59">
        <v>512</v>
      </c>
    </row>
    <row r="60" spans="1:4" x14ac:dyDescent="0.25">
      <c r="A60">
        <v>59</v>
      </c>
      <c r="B60">
        <v>2</v>
      </c>
      <c r="C60">
        <v>0</v>
      </c>
    </row>
    <row r="61" spans="1:4" x14ac:dyDescent="0.25">
      <c r="A61">
        <v>60</v>
      </c>
      <c r="B61">
        <v>3</v>
      </c>
      <c r="C61">
        <v>1</v>
      </c>
      <c r="D61">
        <v>1024</v>
      </c>
    </row>
    <row r="62" spans="1:4" x14ac:dyDescent="0.25">
      <c r="A62">
        <v>61</v>
      </c>
      <c r="B62">
        <v>6</v>
      </c>
      <c r="C62">
        <v>0</v>
      </c>
    </row>
    <row r="63" spans="1:4" x14ac:dyDescent="0.25">
      <c r="A63">
        <v>62</v>
      </c>
      <c r="B63">
        <v>9</v>
      </c>
      <c r="C63">
        <v>0</v>
      </c>
    </row>
    <row r="64" spans="1:4" x14ac:dyDescent="0.25">
      <c r="A64">
        <v>63</v>
      </c>
      <c r="B64">
        <v>2</v>
      </c>
      <c r="C64">
        <v>1</v>
      </c>
      <c r="D64">
        <v>1024</v>
      </c>
    </row>
    <row r="65" spans="1:4" x14ac:dyDescent="0.25">
      <c r="A65">
        <v>64</v>
      </c>
      <c r="B65">
        <v>9</v>
      </c>
      <c r="C65">
        <v>1</v>
      </c>
      <c r="D65">
        <v>1024</v>
      </c>
    </row>
    <row r="66" spans="1:4" x14ac:dyDescent="0.25">
      <c r="A66">
        <v>65</v>
      </c>
      <c r="B66">
        <v>10</v>
      </c>
      <c r="C66">
        <v>1</v>
      </c>
      <c r="D66">
        <v>1024</v>
      </c>
    </row>
    <row r="67" spans="1:4" x14ac:dyDescent="0.25">
      <c r="A67">
        <v>66</v>
      </c>
      <c r="B67">
        <v>9</v>
      </c>
      <c r="C67">
        <v>0</v>
      </c>
    </row>
    <row r="68" spans="1:4" x14ac:dyDescent="0.25">
      <c r="A68">
        <v>67</v>
      </c>
      <c r="B68">
        <v>1</v>
      </c>
      <c r="C68">
        <v>0</v>
      </c>
    </row>
    <row r="69" spans="1:4" x14ac:dyDescent="0.25">
      <c r="A69">
        <v>68</v>
      </c>
      <c r="B69">
        <v>6</v>
      </c>
      <c r="C69">
        <v>0</v>
      </c>
    </row>
    <row r="70" spans="1:4" x14ac:dyDescent="0.25">
      <c r="A70">
        <v>69</v>
      </c>
      <c r="B70">
        <v>2</v>
      </c>
      <c r="C70">
        <v>1</v>
      </c>
      <c r="D70">
        <v>1024</v>
      </c>
    </row>
    <row r="71" spans="1:4" x14ac:dyDescent="0.25">
      <c r="A71">
        <v>70</v>
      </c>
      <c r="B71">
        <v>8</v>
      </c>
      <c r="C71">
        <v>0</v>
      </c>
    </row>
    <row r="72" spans="1:4" x14ac:dyDescent="0.25">
      <c r="A72">
        <v>71</v>
      </c>
      <c r="B72">
        <v>8</v>
      </c>
      <c r="C72">
        <v>1</v>
      </c>
      <c r="D72">
        <v>1024</v>
      </c>
    </row>
    <row r="73" spans="1:4" x14ac:dyDescent="0.25">
      <c r="A73">
        <v>72</v>
      </c>
      <c r="B73">
        <v>9</v>
      </c>
      <c r="C73">
        <v>1</v>
      </c>
      <c r="D73">
        <v>256</v>
      </c>
    </row>
    <row r="74" spans="1:4" x14ac:dyDescent="0.25">
      <c r="A74">
        <v>73</v>
      </c>
      <c r="B74">
        <v>11</v>
      </c>
      <c r="C74">
        <v>1</v>
      </c>
      <c r="D74">
        <v>1024</v>
      </c>
    </row>
    <row r="75" spans="1:4" x14ac:dyDescent="0.25">
      <c r="A75">
        <v>74</v>
      </c>
      <c r="B75">
        <v>1</v>
      </c>
      <c r="C75">
        <v>0</v>
      </c>
    </row>
    <row r="76" spans="1:4" x14ac:dyDescent="0.25">
      <c r="A76">
        <v>75</v>
      </c>
      <c r="B76">
        <v>6</v>
      </c>
      <c r="C76">
        <v>1</v>
      </c>
      <c r="D76">
        <v>1024</v>
      </c>
    </row>
    <row r="77" spans="1:4" x14ac:dyDescent="0.25">
      <c r="A77">
        <v>76</v>
      </c>
      <c r="B77">
        <v>13</v>
      </c>
      <c r="C77">
        <v>1</v>
      </c>
      <c r="D77">
        <v>256</v>
      </c>
    </row>
    <row r="78" spans="1:4" x14ac:dyDescent="0.25">
      <c r="A78">
        <v>77</v>
      </c>
      <c r="B78">
        <v>5</v>
      </c>
      <c r="C78">
        <v>0</v>
      </c>
    </row>
    <row r="79" spans="1:4" x14ac:dyDescent="0.25">
      <c r="A79">
        <v>78</v>
      </c>
      <c r="B79">
        <v>8</v>
      </c>
      <c r="C79">
        <v>1</v>
      </c>
      <c r="D79">
        <v>1024</v>
      </c>
    </row>
    <row r="80" spans="1:4" x14ac:dyDescent="0.25">
      <c r="A80">
        <v>79</v>
      </c>
      <c r="B80">
        <v>2</v>
      </c>
      <c r="C80">
        <v>1</v>
      </c>
      <c r="D80">
        <v>1024</v>
      </c>
    </row>
    <row r="81" spans="1:4" x14ac:dyDescent="0.25">
      <c r="A81">
        <v>80</v>
      </c>
      <c r="B81">
        <v>6</v>
      </c>
      <c r="C81">
        <v>1</v>
      </c>
      <c r="D81">
        <v>512</v>
      </c>
    </row>
    <row r="82" spans="1:4" x14ac:dyDescent="0.25">
      <c r="A82">
        <v>81</v>
      </c>
      <c r="B82">
        <v>3</v>
      </c>
      <c r="C82">
        <v>1</v>
      </c>
      <c r="D82">
        <v>256</v>
      </c>
    </row>
    <row r="83" spans="1:4" x14ac:dyDescent="0.25">
      <c r="A83">
        <v>82</v>
      </c>
      <c r="B83">
        <v>2</v>
      </c>
      <c r="C83">
        <v>1</v>
      </c>
      <c r="D83">
        <v>1024</v>
      </c>
    </row>
    <row r="84" spans="1:4" x14ac:dyDescent="0.25">
      <c r="A84">
        <v>83</v>
      </c>
      <c r="B84">
        <v>4</v>
      </c>
      <c r="C84">
        <v>1</v>
      </c>
      <c r="D84">
        <v>1024</v>
      </c>
    </row>
    <row r="85" spans="1:4" x14ac:dyDescent="0.25">
      <c r="A85">
        <v>84</v>
      </c>
      <c r="B85">
        <v>9</v>
      </c>
      <c r="C85">
        <v>1</v>
      </c>
      <c r="D85">
        <v>1024</v>
      </c>
    </row>
    <row r="86" spans="1:4" x14ac:dyDescent="0.25">
      <c r="A86">
        <v>85</v>
      </c>
      <c r="B86">
        <v>2</v>
      </c>
      <c r="C86">
        <v>1</v>
      </c>
      <c r="D86">
        <v>1024</v>
      </c>
    </row>
    <row r="87" spans="1:4" x14ac:dyDescent="0.25">
      <c r="A87">
        <v>86</v>
      </c>
      <c r="B87">
        <v>3</v>
      </c>
      <c r="C87">
        <v>0</v>
      </c>
    </row>
    <row r="88" spans="1:4" x14ac:dyDescent="0.25">
      <c r="A88">
        <v>87</v>
      </c>
      <c r="B88">
        <v>2</v>
      </c>
      <c r="C88">
        <v>1</v>
      </c>
      <c r="D88">
        <v>1024</v>
      </c>
    </row>
    <row r="89" spans="1:4" x14ac:dyDescent="0.25">
      <c r="A89">
        <v>88</v>
      </c>
      <c r="B89">
        <v>8</v>
      </c>
      <c r="C89">
        <v>1</v>
      </c>
      <c r="D89">
        <v>1024</v>
      </c>
    </row>
    <row r="90" spans="1:4" x14ac:dyDescent="0.25">
      <c r="A90">
        <v>89</v>
      </c>
      <c r="B90">
        <v>6</v>
      </c>
      <c r="C90">
        <v>1</v>
      </c>
      <c r="D90">
        <v>512</v>
      </c>
    </row>
    <row r="91" spans="1:4" x14ac:dyDescent="0.25">
      <c r="A91">
        <v>90</v>
      </c>
      <c r="B91">
        <v>2</v>
      </c>
      <c r="C91">
        <v>1</v>
      </c>
      <c r="D91">
        <v>1024</v>
      </c>
    </row>
    <row r="92" spans="1:4" x14ac:dyDescent="0.25">
      <c r="A92">
        <v>91</v>
      </c>
      <c r="B92">
        <v>9</v>
      </c>
      <c r="C92">
        <v>1</v>
      </c>
      <c r="D92">
        <v>1024</v>
      </c>
    </row>
    <row r="93" spans="1:4" x14ac:dyDescent="0.25">
      <c r="A93">
        <v>92</v>
      </c>
      <c r="B93">
        <v>1</v>
      </c>
      <c r="C93">
        <v>0</v>
      </c>
    </row>
    <row r="94" spans="1:4" x14ac:dyDescent="0.25">
      <c r="A94">
        <v>93</v>
      </c>
      <c r="B94">
        <v>3</v>
      </c>
      <c r="C94">
        <v>1</v>
      </c>
      <c r="D94">
        <v>1024</v>
      </c>
    </row>
    <row r="95" spans="1:4" x14ac:dyDescent="0.25">
      <c r="A95">
        <v>94</v>
      </c>
      <c r="B95">
        <v>9</v>
      </c>
      <c r="C95">
        <v>0</v>
      </c>
    </row>
    <row r="96" spans="1:4" x14ac:dyDescent="0.25">
      <c r="A96">
        <v>95</v>
      </c>
      <c r="B96">
        <v>4</v>
      </c>
      <c r="C96">
        <v>1</v>
      </c>
      <c r="D96">
        <v>1024</v>
      </c>
    </row>
    <row r="97" spans="1:4" x14ac:dyDescent="0.25">
      <c r="A97">
        <v>96</v>
      </c>
      <c r="B97">
        <v>4</v>
      </c>
      <c r="C97">
        <v>1</v>
      </c>
      <c r="D97">
        <v>1024</v>
      </c>
    </row>
    <row r="98" spans="1:4" x14ac:dyDescent="0.25">
      <c r="A98">
        <v>97</v>
      </c>
      <c r="B98">
        <v>8</v>
      </c>
      <c r="C98">
        <v>1</v>
      </c>
      <c r="D98">
        <v>1024</v>
      </c>
    </row>
    <row r="99" spans="1:4" x14ac:dyDescent="0.25">
      <c r="A99">
        <v>98</v>
      </c>
      <c r="B99">
        <v>11</v>
      </c>
      <c r="C99">
        <v>0</v>
      </c>
    </row>
    <row r="100" spans="1:4" x14ac:dyDescent="0.25">
      <c r="A100">
        <v>99</v>
      </c>
      <c r="B100">
        <v>9</v>
      </c>
      <c r="C100">
        <v>0</v>
      </c>
    </row>
    <row r="101" spans="1:4" x14ac:dyDescent="0.25">
      <c r="A101">
        <v>100</v>
      </c>
      <c r="B101">
        <v>9</v>
      </c>
      <c r="C101">
        <v>1</v>
      </c>
      <c r="D101">
        <v>1024</v>
      </c>
    </row>
    <row r="102" spans="1:4" x14ac:dyDescent="0.25">
      <c r="A102">
        <v>101</v>
      </c>
      <c r="B102">
        <v>5</v>
      </c>
      <c r="C102">
        <v>0</v>
      </c>
    </row>
    <row r="103" spans="1:4" x14ac:dyDescent="0.25">
      <c r="A103">
        <v>102</v>
      </c>
      <c r="B103">
        <v>6</v>
      </c>
      <c r="C103">
        <v>1</v>
      </c>
      <c r="D103">
        <v>512</v>
      </c>
    </row>
    <row r="104" spans="1:4" x14ac:dyDescent="0.25">
      <c r="A104">
        <v>103</v>
      </c>
      <c r="B104">
        <v>3</v>
      </c>
      <c r="C104">
        <v>0</v>
      </c>
    </row>
    <row r="105" spans="1:4" x14ac:dyDescent="0.25">
      <c r="A105">
        <v>104</v>
      </c>
      <c r="B105">
        <v>4</v>
      </c>
      <c r="C105">
        <v>1</v>
      </c>
      <c r="D105">
        <v>1024</v>
      </c>
    </row>
    <row r="106" spans="1:4" x14ac:dyDescent="0.25">
      <c r="A106">
        <v>105</v>
      </c>
      <c r="B106">
        <v>8</v>
      </c>
      <c r="C106">
        <v>1</v>
      </c>
      <c r="D106">
        <v>256</v>
      </c>
    </row>
    <row r="107" spans="1:4" x14ac:dyDescent="0.25">
      <c r="A107">
        <v>106</v>
      </c>
      <c r="B107">
        <v>6</v>
      </c>
      <c r="C107">
        <v>0</v>
      </c>
    </row>
    <row r="108" spans="1:4" x14ac:dyDescent="0.25">
      <c r="A108">
        <v>107</v>
      </c>
      <c r="B108">
        <v>9</v>
      </c>
      <c r="C108">
        <v>0</v>
      </c>
    </row>
    <row r="109" spans="1:4" x14ac:dyDescent="0.25">
      <c r="A109">
        <v>108</v>
      </c>
      <c r="B109">
        <v>2</v>
      </c>
      <c r="C109">
        <v>0</v>
      </c>
    </row>
    <row r="110" spans="1:4" x14ac:dyDescent="0.25">
      <c r="A110">
        <v>109</v>
      </c>
      <c r="B110">
        <v>9</v>
      </c>
      <c r="C110">
        <v>1</v>
      </c>
      <c r="D110">
        <v>1024</v>
      </c>
    </row>
    <row r="111" spans="1:4" x14ac:dyDescent="0.25">
      <c r="A111">
        <v>110</v>
      </c>
      <c r="B111">
        <v>1</v>
      </c>
      <c r="C111">
        <v>0</v>
      </c>
    </row>
    <row r="112" spans="1:4" x14ac:dyDescent="0.25">
      <c r="A112">
        <v>111</v>
      </c>
      <c r="B112">
        <v>14</v>
      </c>
      <c r="C112">
        <v>0</v>
      </c>
    </row>
    <row r="113" spans="1:4" x14ac:dyDescent="0.25">
      <c r="A113">
        <v>112</v>
      </c>
      <c r="B113">
        <v>5</v>
      </c>
      <c r="C113">
        <v>0</v>
      </c>
    </row>
    <row r="114" spans="1:4" x14ac:dyDescent="0.25">
      <c r="A114">
        <v>113</v>
      </c>
      <c r="B114">
        <v>6</v>
      </c>
      <c r="C114">
        <v>0</v>
      </c>
    </row>
    <row r="115" spans="1:4" x14ac:dyDescent="0.25">
      <c r="A115">
        <v>114</v>
      </c>
      <c r="B115">
        <v>2</v>
      </c>
      <c r="C115">
        <v>1</v>
      </c>
      <c r="D115">
        <v>1024</v>
      </c>
    </row>
    <row r="116" spans="1:4" x14ac:dyDescent="0.25">
      <c r="A116">
        <v>115</v>
      </c>
      <c r="B116">
        <v>6</v>
      </c>
      <c r="C116">
        <v>1</v>
      </c>
      <c r="D116">
        <v>512</v>
      </c>
    </row>
    <row r="117" spans="1:4" x14ac:dyDescent="0.25">
      <c r="A117">
        <v>116</v>
      </c>
      <c r="B117">
        <v>8</v>
      </c>
      <c r="C117">
        <v>0</v>
      </c>
    </row>
    <row r="118" spans="1:4" x14ac:dyDescent="0.25">
      <c r="A118">
        <v>117</v>
      </c>
      <c r="B118">
        <v>2</v>
      </c>
      <c r="C118">
        <v>1</v>
      </c>
      <c r="D118">
        <v>1024</v>
      </c>
    </row>
    <row r="119" spans="1:4" x14ac:dyDescent="0.25">
      <c r="A119">
        <v>118</v>
      </c>
      <c r="B119">
        <v>11</v>
      </c>
      <c r="C119">
        <v>0</v>
      </c>
    </row>
    <row r="120" spans="1:4" x14ac:dyDescent="0.25">
      <c r="A120">
        <v>119</v>
      </c>
      <c r="B120">
        <v>15</v>
      </c>
      <c r="C120">
        <v>0</v>
      </c>
    </row>
    <row r="121" spans="1:4" x14ac:dyDescent="0.25">
      <c r="A121">
        <v>120</v>
      </c>
      <c r="B121">
        <v>2</v>
      </c>
      <c r="C121">
        <v>0</v>
      </c>
    </row>
    <row r="122" spans="1:4" x14ac:dyDescent="0.25">
      <c r="A122">
        <v>121</v>
      </c>
      <c r="B122">
        <v>3</v>
      </c>
      <c r="C122">
        <v>0</v>
      </c>
    </row>
    <row r="123" spans="1:4" x14ac:dyDescent="0.25">
      <c r="A123">
        <v>122</v>
      </c>
      <c r="B123">
        <v>1</v>
      </c>
      <c r="C123">
        <v>0</v>
      </c>
    </row>
    <row r="124" spans="1:4" x14ac:dyDescent="0.25">
      <c r="A124">
        <v>123</v>
      </c>
      <c r="B124">
        <v>16</v>
      </c>
      <c r="C124">
        <v>0</v>
      </c>
    </row>
    <row r="125" spans="1:4" x14ac:dyDescent="0.25">
      <c r="A125">
        <v>124</v>
      </c>
      <c r="B125">
        <v>17</v>
      </c>
      <c r="C125">
        <v>1</v>
      </c>
      <c r="D125">
        <v>2048</v>
      </c>
    </row>
    <row r="126" spans="1:4" x14ac:dyDescent="0.25">
      <c r="A126">
        <v>125</v>
      </c>
      <c r="B126">
        <v>2</v>
      </c>
      <c r="C126">
        <v>1</v>
      </c>
      <c r="D126">
        <v>1024</v>
      </c>
    </row>
    <row r="127" spans="1:4" x14ac:dyDescent="0.25">
      <c r="A127">
        <v>126</v>
      </c>
      <c r="B127">
        <v>9</v>
      </c>
      <c r="C127">
        <v>0</v>
      </c>
    </row>
    <row r="128" spans="1:4" x14ac:dyDescent="0.25">
      <c r="A128">
        <v>127</v>
      </c>
      <c r="B128">
        <v>3</v>
      </c>
      <c r="C128">
        <v>1</v>
      </c>
      <c r="D128">
        <v>1024</v>
      </c>
    </row>
    <row r="129" spans="1:4" x14ac:dyDescent="0.25">
      <c r="A129">
        <v>128</v>
      </c>
      <c r="B129">
        <v>1</v>
      </c>
      <c r="C129">
        <v>1</v>
      </c>
      <c r="D129">
        <v>1024</v>
      </c>
    </row>
    <row r="130" spans="1:4" x14ac:dyDescent="0.25">
      <c r="A130">
        <v>129</v>
      </c>
      <c r="B130">
        <v>2</v>
      </c>
      <c r="C130">
        <v>1</v>
      </c>
      <c r="D130">
        <v>1024</v>
      </c>
    </row>
    <row r="131" spans="1:4" x14ac:dyDescent="0.25">
      <c r="A131">
        <v>130</v>
      </c>
      <c r="B131">
        <v>16</v>
      </c>
      <c r="C131">
        <v>0</v>
      </c>
    </row>
    <row r="132" spans="1:4" x14ac:dyDescent="0.25">
      <c r="A132">
        <v>131</v>
      </c>
      <c r="B132">
        <v>6</v>
      </c>
      <c r="C132">
        <v>1</v>
      </c>
      <c r="D132">
        <v>512</v>
      </c>
    </row>
    <row r="133" spans="1:4" x14ac:dyDescent="0.25">
      <c r="A133">
        <v>132</v>
      </c>
      <c r="B133">
        <v>6</v>
      </c>
      <c r="C133">
        <v>1</v>
      </c>
      <c r="D133">
        <v>512</v>
      </c>
    </row>
    <row r="134" spans="1:4" x14ac:dyDescent="0.25">
      <c r="A134">
        <v>133</v>
      </c>
      <c r="B134">
        <v>3</v>
      </c>
      <c r="C134">
        <v>1</v>
      </c>
      <c r="D134">
        <v>1024</v>
      </c>
    </row>
    <row r="135" spans="1:4" x14ac:dyDescent="0.25">
      <c r="A135">
        <v>134</v>
      </c>
      <c r="B135">
        <v>7</v>
      </c>
      <c r="C135">
        <v>0</v>
      </c>
    </row>
    <row r="136" spans="1:4" x14ac:dyDescent="0.25">
      <c r="A136">
        <v>135</v>
      </c>
      <c r="B136">
        <v>10</v>
      </c>
      <c r="C136">
        <v>1</v>
      </c>
      <c r="D136">
        <v>1024</v>
      </c>
    </row>
    <row r="137" spans="1:4" x14ac:dyDescent="0.25">
      <c r="A137">
        <v>136</v>
      </c>
      <c r="B137">
        <v>6</v>
      </c>
      <c r="C137">
        <v>1</v>
      </c>
      <c r="D137">
        <v>1024</v>
      </c>
    </row>
    <row r="138" spans="1:4" x14ac:dyDescent="0.25">
      <c r="A138">
        <v>137</v>
      </c>
      <c r="B138">
        <v>5</v>
      </c>
      <c r="C138">
        <v>0</v>
      </c>
    </row>
    <row r="139" spans="1:4" x14ac:dyDescent="0.25">
      <c r="A139">
        <v>138</v>
      </c>
      <c r="B139">
        <v>4</v>
      </c>
      <c r="C139">
        <v>1</v>
      </c>
      <c r="D139">
        <v>1024</v>
      </c>
    </row>
    <row r="140" spans="1:4" x14ac:dyDescent="0.25">
      <c r="A140">
        <v>139</v>
      </c>
      <c r="B140">
        <v>8</v>
      </c>
      <c r="C140">
        <v>1</v>
      </c>
      <c r="D140">
        <v>1024</v>
      </c>
    </row>
    <row r="141" spans="1:4" x14ac:dyDescent="0.25">
      <c r="A141">
        <v>140</v>
      </c>
      <c r="B141">
        <v>11</v>
      </c>
      <c r="C141">
        <v>0</v>
      </c>
    </row>
    <row r="142" spans="1:4" x14ac:dyDescent="0.25">
      <c r="A142">
        <v>141</v>
      </c>
      <c r="B142">
        <v>11</v>
      </c>
      <c r="C142">
        <v>1</v>
      </c>
      <c r="D142">
        <v>1024</v>
      </c>
    </row>
    <row r="143" spans="1:4" x14ac:dyDescent="0.25">
      <c r="A143">
        <v>142</v>
      </c>
      <c r="B143">
        <v>8</v>
      </c>
      <c r="C143">
        <v>0</v>
      </c>
    </row>
    <row r="144" spans="1:4" x14ac:dyDescent="0.25">
      <c r="A144">
        <v>143</v>
      </c>
      <c r="B144">
        <v>10</v>
      </c>
      <c r="C144">
        <v>1</v>
      </c>
      <c r="D144">
        <v>1024</v>
      </c>
    </row>
    <row r="145" spans="1:4" x14ac:dyDescent="0.25">
      <c r="A145">
        <v>144</v>
      </c>
      <c r="B145">
        <v>12</v>
      </c>
      <c r="C145">
        <v>1</v>
      </c>
      <c r="D145">
        <v>128</v>
      </c>
    </row>
    <row r="146" spans="1:4" x14ac:dyDescent="0.25">
      <c r="A146">
        <v>145</v>
      </c>
      <c r="B146">
        <v>1</v>
      </c>
      <c r="C146">
        <v>1</v>
      </c>
      <c r="D146">
        <v>256</v>
      </c>
    </row>
    <row r="147" spans="1:4" x14ac:dyDescent="0.25">
      <c r="A147">
        <v>146</v>
      </c>
      <c r="B147">
        <v>2</v>
      </c>
      <c r="C147">
        <v>1</v>
      </c>
      <c r="D147">
        <v>1024</v>
      </c>
    </row>
    <row r="148" spans="1:4" x14ac:dyDescent="0.25">
      <c r="A148">
        <v>147</v>
      </c>
      <c r="B148">
        <v>11</v>
      </c>
      <c r="C148">
        <v>0</v>
      </c>
    </row>
    <row r="149" spans="1:4" x14ac:dyDescent="0.25">
      <c r="A149">
        <v>148</v>
      </c>
      <c r="B149">
        <v>2</v>
      </c>
      <c r="C149">
        <v>1</v>
      </c>
      <c r="D149">
        <v>256</v>
      </c>
    </row>
    <row r="150" spans="1:4" x14ac:dyDescent="0.25">
      <c r="A150">
        <v>149</v>
      </c>
      <c r="B150">
        <v>6</v>
      </c>
      <c r="C150">
        <v>1</v>
      </c>
      <c r="D150">
        <v>512</v>
      </c>
    </row>
    <row r="151" spans="1:4" x14ac:dyDescent="0.25">
      <c r="A151">
        <v>150</v>
      </c>
      <c r="B151">
        <v>5</v>
      </c>
      <c r="C151">
        <v>0</v>
      </c>
    </row>
    <row r="152" spans="1:4" x14ac:dyDescent="0.25">
      <c r="A152">
        <v>151</v>
      </c>
      <c r="B152">
        <v>6</v>
      </c>
      <c r="C152">
        <v>1</v>
      </c>
      <c r="D152">
        <v>1024</v>
      </c>
    </row>
    <row r="153" spans="1:4" x14ac:dyDescent="0.25">
      <c r="A153">
        <v>152</v>
      </c>
      <c r="B153">
        <v>3</v>
      </c>
      <c r="C153">
        <v>1</v>
      </c>
      <c r="D153">
        <v>256</v>
      </c>
    </row>
    <row r="154" spans="1:4" x14ac:dyDescent="0.25">
      <c r="A154">
        <v>153</v>
      </c>
      <c r="B154">
        <v>5</v>
      </c>
      <c r="C154">
        <v>0</v>
      </c>
    </row>
    <row r="155" spans="1:4" x14ac:dyDescent="0.25">
      <c r="A155">
        <v>154</v>
      </c>
      <c r="B155">
        <v>8</v>
      </c>
      <c r="C155">
        <v>1</v>
      </c>
      <c r="D155">
        <v>1024</v>
      </c>
    </row>
    <row r="156" spans="1:4" x14ac:dyDescent="0.25">
      <c r="A156">
        <v>155</v>
      </c>
      <c r="B156">
        <v>17</v>
      </c>
      <c r="C156">
        <v>1</v>
      </c>
      <c r="D156">
        <v>256</v>
      </c>
    </row>
    <row r="157" spans="1:4" x14ac:dyDescent="0.25">
      <c r="A157">
        <v>156</v>
      </c>
      <c r="B157">
        <v>4</v>
      </c>
      <c r="C157">
        <v>1</v>
      </c>
      <c r="D157">
        <v>1024</v>
      </c>
    </row>
    <row r="158" spans="1:4" x14ac:dyDescent="0.25">
      <c r="A158">
        <v>157</v>
      </c>
      <c r="B158">
        <v>8</v>
      </c>
      <c r="C158">
        <v>1</v>
      </c>
      <c r="D158">
        <v>1024</v>
      </c>
    </row>
    <row r="159" spans="1:4" x14ac:dyDescent="0.25">
      <c r="A159">
        <v>158</v>
      </c>
      <c r="B159">
        <v>4</v>
      </c>
      <c r="C159">
        <v>1</v>
      </c>
      <c r="D159">
        <v>256</v>
      </c>
    </row>
    <row r="160" spans="1:4" x14ac:dyDescent="0.25">
      <c r="A160">
        <v>159</v>
      </c>
      <c r="B160">
        <v>8</v>
      </c>
      <c r="C160">
        <v>0</v>
      </c>
    </row>
    <row r="161" spans="1:4" x14ac:dyDescent="0.25">
      <c r="A161">
        <v>160</v>
      </c>
      <c r="B161">
        <v>4</v>
      </c>
      <c r="C161">
        <v>1</v>
      </c>
      <c r="D161">
        <v>256</v>
      </c>
    </row>
    <row r="162" spans="1:4" x14ac:dyDescent="0.25">
      <c r="A162">
        <v>161</v>
      </c>
      <c r="B162">
        <v>18</v>
      </c>
      <c r="C162">
        <v>1</v>
      </c>
      <c r="D162">
        <v>1024</v>
      </c>
    </row>
    <row r="163" spans="1:4" x14ac:dyDescent="0.25">
      <c r="A163">
        <v>162</v>
      </c>
      <c r="B163">
        <v>5</v>
      </c>
      <c r="C163">
        <v>0</v>
      </c>
    </row>
    <row r="164" spans="1:4" x14ac:dyDescent="0.25">
      <c r="A164">
        <v>163</v>
      </c>
      <c r="B164">
        <v>8</v>
      </c>
      <c r="C164">
        <v>0</v>
      </c>
    </row>
    <row r="165" spans="1:4" x14ac:dyDescent="0.25">
      <c r="A165">
        <v>164</v>
      </c>
      <c r="B165">
        <v>9</v>
      </c>
      <c r="C165">
        <v>0</v>
      </c>
    </row>
    <row r="166" spans="1:4" x14ac:dyDescent="0.25">
      <c r="A166">
        <v>165</v>
      </c>
      <c r="B166">
        <v>2</v>
      </c>
      <c r="C166">
        <v>1</v>
      </c>
      <c r="D166">
        <v>1024</v>
      </c>
    </row>
    <row r="167" spans="1:4" x14ac:dyDescent="0.25">
      <c r="A167">
        <v>166</v>
      </c>
      <c r="B167">
        <v>6</v>
      </c>
      <c r="C167">
        <v>1</v>
      </c>
      <c r="D167">
        <v>512</v>
      </c>
    </row>
    <row r="168" spans="1:4" x14ac:dyDescent="0.25">
      <c r="A168">
        <v>167</v>
      </c>
      <c r="B168">
        <v>4</v>
      </c>
      <c r="C168">
        <v>1</v>
      </c>
      <c r="D168">
        <v>1024</v>
      </c>
    </row>
    <row r="169" spans="1:4" x14ac:dyDescent="0.25">
      <c r="A169">
        <v>168</v>
      </c>
      <c r="B169">
        <v>11</v>
      </c>
      <c r="C169">
        <v>0</v>
      </c>
    </row>
    <row r="170" spans="1:4" x14ac:dyDescent="0.25">
      <c r="A170">
        <v>169</v>
      </c>
      <c r="B170">
        <v>17</v>
      </c>
      <c r="C170">
        <v>1</v>
      </c>
      <c r="D170">
        <v>1024</v>
      </c>
    </row>
    <row r="171" spans="1:4" x14ac:dyDescent="0.25">
      <c r="A171">
        <v>170</v>
      </c>
      <c r="B171">
        <v>19</v>
      </c>
      <c r="C171">
        <v>0</v>
      </c>
    </row>
    <row r="172" spans="1:4" x14ac:dyDescent="0.25">
      <c r="A172">
        <v>171</v>
      </c>
      <c r="B172">
        <v>6</v>
      </c>
      <c r="C172">
        <v>1</v>
      </c>
      <c r="D172">
        <v>512</v>
      </c>
    </row>
    <row r="173" spans="1:4" x14ac:dyDescent="0.25">
      <c r="A173">
        <v>172</v>
      </c>
      <c r="B173">
        <v>4</v>
      </c>
      <c r="C173">
        <v>1</v>
      </c>
      <c r="D173">
        <v>256</v>
      </c>
    </row>
    <row r="174" spans="1:4" x14ac:dyDescent="0.25">
      <c r="A174">
        <v>173</v>
      </c>
      <c r="B174">
        <v>8</v>
      </c>
      <c r="C174">
        <v>1</v>
      </c>
      <c r="D174">
        <v>256</v>
      </c>
    </row>
    <row r="175" spans="1:4" x14ac:dyDescent="0.25">
      <c r="A175">
        <v>174</v>
      </c>
      <c r="B175">
        <v>5</v>
      </c>
      <c r="C175">
        <v>0</v>
      </c>
    </row>
    <row r="176" spans="1:4" x14ac:dyDescent="0.25">
      <c r="A176">
        <v>175</v>
      </c>
      <c r="B176">
        <v>11</v>
      </c>
      <c r="C176">
        <v>1</v>
      </c>
      <c r="D176">
        <v>1024</v>
      </c>
    </row>
    <row r="177" spans="1:4" x14ac:dyDescent="0.25">
      <c r="A177">
        <v>176</v>
      </c>
      <c r="B177">
        <v>6</v>
      </c>
      <c r="C177">
        <v>1</v>
      </c>
      <c r="D177">
        <v>512</v>
      </c>
    </row>
    <row r="178" spans="1:4" x14ac:dyDescent="0.25">
      <c r="A178">
        <v>177</v>
      </c>
      <c r="B178">
        <v>4</v>
      </c>
      <c r="C178">
        <v>1</v>
      </c>
      <c r="D178">
        <v>256</v>
      </c>
    </row>
    <row r="179" spans="1:4" x14ac:dyDescent="0.25">
      <c r="A179">
        <v>178</v>
      </c>
      <c r="B179">
        <v>9</v>
      </c>
      <c r="C179">
        <v>1</v>
      </c>
      <c r="D179">
        <v>256</v>
      </c>
    </row>
    <row r="180" spans="1:4" x14ac:dyDescent="0.25">
      <c r="A180">
        <v>179</v>
      </c>
      <c r="B180">
        <v>9</v>
      </c>
      <c r="C180">
        <v>1</v>
      </c>
      <c r="D180">
        <v>1024</v>
      </c>
    </row>
    <row r="181" spans="1:4" x14ac:dyDescent="0.25">
      <c r="A181">
        <v>180</v>
      </c>
      <c r="B181">
        <v>10</v>
      </c>
      <c r="C181">
        <v>1</v>
      </c>
      <c r="D181">
        <v>1024</v>
      </c>
    </row>
    <row r="182" spans="1:4" x14ac:dyDescent="0.25">
      <c r="A182">
        <v>181</v>
      </c>
      <c r="B182">
        <v>17</v>
      </c>
      <c r="C182">
        <v>1</v>
      </c>
      <c r="D182">
        <v>256</v>
      </c>
    </row>
    <row r="183" spans="1:4" x14ac:dyDescent="0.25">
      <c r="A183">
        <v>182</v>
      </c>
      <c r="B183">
        <v>14</v>
      </c>
      <c r="C183">
        <v>1</v>
      </c>
      <c r="D183">
        <v>256</v>
      </c>
    </row>
    <row r="184" spans="1:4" x14ac:dyDescent="0.25">
      <c r="A184">
        <v>183</v>
      </c>
      <c r="B184">
        <v>3</v>
      </c>
      <c r="C184">
        <v>0</v>
      </c>
    </row>
    <row r="185" spans="1:4" x14ac:dyDescent="0.25">
      <c r="A185">
        <v>184</v>
      </c>
      <c r="B185">
        <v>2</v>
      </c>
      <c r="C185">
        <v>1</v>
      </c>
      <c r="D185">
        <v>1024</v>
      </c>
    </row>
    <row r="186" spans="1:4" x14ac:dyDescent="0.25">
      <c r="A186">
        <v>185</v>
      </c>
      <c r="B186">
        <v>4</v>
      </c>
      <c r="C186">
        <v>1</v>
      </c>
      <c r="D186">
        <v>1024</v>
      </c>
    </row>
    <row r="187" spans="1:4" x14ac:dyDescent="0.25">
      <c r="A187">
        <v>186</v>
      </c>
      <c r="B187">
        <v>1</v>
      </c>
      <c r="C187">
        <v>0</v>
      </c>
    </row>
    <row r="188" spans="1:4" x14ac:dyDescent="0.25">
      <c r="A188">
        <v>187</v>
      </c>
      <c r="B188">
        <v>3</v>
      </c>
      <c r="C188">
        <v>1</v>
      </c>
      <c r="D188">
        <v>1024</v>
      </c>
    </row>
    <row r="189" spans="1:4" x14ac:dyDescent="0.25">
      <c r="A189">
        <v>188</v>
      </c>
      <c r="B189">
        <v>20</v>
      </c>
      <c r="C189">
        <v>1</v>
      </c>
      <c r="D189">
        <v>128</v>
      </c>
    </row>
    <row r="190" spans="1:4" x14ac:dyDescent="0.25">
      <c r="A190">
        <v>189</v>
      </c>
      <c r="B190">
        <v>21</v>
      </c>
      <c r="C190">
        <v>0</v>
      </c>
    </row>
    <row r="191" spans="1:4" x14ac:dyDescent="0.25">
      <c r="A191">
        <v>190</v>
      </c>
      <c r="B191">
        <v>4</v>
      </c>
      <c r="C191">
        <v>1</v>
      </c>
      <c r="D191">
        <v>128</v>
      </c>
    </row>
    <row r="192" spans="1:4" x14ac:dyDescent="0.25">
      <c r="A192">
        <v>191</v>
      </c>
      <c r="B192">
        <v>22</v>
      </c>
      <c r="C192">
        <v>1</v>
      </c>
      <c r="D192">
        <v>256</v>
      </c>
    </row>
    <row r="193" spans="1:4" x14ac:dyDescent="0.25">
      <c r="A193">
        <v>192</v>
      </c>
      <c r="B193">
        <v>2</v>
      </c>
      <c r="C193">
        <v>1</v>
      </c>
      <c r="D193">
        <v>1024</v>
      </c>
    </row>
    <row r="194" spans="1:4" x14ac:dyDescent="0.25">
      <c r="A194">
        <v>193</v>
      </c>
      <c r="B194">
        <v>23</v>
      </c>
      <c r="C194">
        <v>1</v>
      </c>
      <c r="D194">
        <v>256</v>
      </c>
    </row>
    <row r="195" spans="1:4" x14ac:dyDescent="0.25">
      <c r="A195">
        <v>194</v>
      </c>
      <c r="B195">
        <v>3</v>
      </c>
      <c r="C195">
        <v>0</v>
      </c>
    </row>
    <row r="196" spans="1:4" x14ac:dyDescent="0.25">
      <c r="A196">
        <v>195</v>
      </c>
      <c r="B196">
        <v>4</v>
      </c>
      <c r="C196">
        <v>1</v>
      </c>
      <c r="D196">
        <v>1024</v>
      </c>
    </row>
    <row r="197" spans="1:4" x14ac:dyDescent="0.25">
      <c r="A197">
        <v>196</v>
      </c>
      <c r="B197">
        <v>8</v>
      </c>
      <c r="C197">
        <v>0</v>
      </c>
    </row>
    <row r="198" spans="1:4" x14ac:dyDescent="0.25">
      <c r="A198">
        <v>197</v>
      </c>
      <c r="B198">
        <v>1</v>
      </c>
      <c r="C198">
        <v>1</v>
      </c>
      <c r="D198">
        <v>1024</v>
      </c>
    </row>
    <row r="199" spans="1:4" x14ac:dyDescent="0.25">
      <c r="A199">
        <v>198</v>
      </c>
      <c r="B199">
        <v>10</v>
      </c>
      <c r="C199">
        <v>1</v>
      </c>
      <c r="D199">
        <v>1024</v>
      </c>
    </row>
    <row r="200" spans="1:4" x14ac:dyDescent="0.25">
      <c r="A200">
        <v>199</v>
      </c>
      <c r="B200">
        <v>2</v>
      </c>
      <c r="C200">
        <v>1</v>
      </c>
      <c r="D200">
        <v>1024</v>
      </c>
    </row>
    <row r="201" spans="1:4" x14ac:dyDescent="0.25">
      <c r="A201">
        <v>200</v>
      </c>
      <c r="B201">
        <v>8</v>
      </c>
      <c r="C201">
        <v>1</v>
      </c>
      <c r="D201">
        <v>256</v>
      </c>
    </row>
    <row r="202" spans="1:4" x14ac:dyDescent="0.25">
      <c r="A202">
        <v>201</v>
      </c>
      <c r="B202">
        <v>2</v>
      </c>
      <c r="C202">
        <v>1</v>
      </c>
      <c r="D202">
        <v>1024</v>
      </c>
    </row>
    <row r="203" spans="1:4" x14ac:dyDescent="0.25">
      <c r="A203">
        <v>202</v>
      </c>
      <c r="B203">
        <v>3</v>
      </c>
      <c r="C203">
        <v>0</v>
      </c>
    </row>
    <row r="204" spans="1:4" x14ac:dyDescent="0.25">
      <c r="A204">
        <v>203</v>
      </c>
      <c r="B204">
        <v>6</v>
      </c>
      <c r="C204">
        <v>0</v>
      </c>
    </row>
    <row r="205" spans="1:4" x14ac:dyDescent="0.25">
      <c r="A205">
        <v>204</v>
      </c>
      <c r="B205">
        <v>3</v>
      </c>
      <c r="C205">
        <v>1</v>
      </c>
      <c r="D205">
        <v>256</v>
      </c>
    </row>
    <row r="206" spans="1:4" x14ac:dyDescent="0.25">
      <c r="A206">
        <v>205</v>
      </c>
      <c r="B206">
        <v>10</v>
      </c>
      <c r="C206">
        <v>1</v>
      </c>
      <c r="D206">
        <v>512</v>
      </c>
    </row>
    <row r="207" spans="1:4" x14ac:dyDescent="0.25">
      <c r="A207">
        <v>206</v>
      </c>
      <c r="B207">
        <v>7</v>
      </c>
      <c r="C207">
        <v>0</v>
      </c>
    </row>
    <row r="208" spans="1:4" x14ac:dyDescent="0.25">
      <c r="A208">
        <v>207</v>
      </c>
      <c r="B208">
        <v>2</v>
      </c>
      <c r="C208">
        <v>1</v>
      </c>
      <c r="D208">
        <v>1024</v>
      </c>
    </row>
    <row r="209" spans="1:4" x14ac:dyDescent="0.25">
      <c r="A209">
        <v>208</v>
      </c>
      <c r="B209">
        <v>14</v>
      </c>
      <c r="C209">
        <v>1</v>
      </c>
      <c r="D209">
        <v>512</v>
      </c>
    </row>
    <row r="210" spans="1:4" x14ac:dyDescent="0.25">
      <c r="A210">
        <v>209</v>
      </c>
      <c r="B210">
        <v>6</v>
      </c>
      <c r="C210">
        <v>0</v>
      </c>
    </row>
    <row r="211" spans="1:4" x14ac:dyDescent="0.25">
      <c r="A211">
        <v>210</v>
      </c>
      <c r="B211">
        <v>5</v>
      </c>
      <c r="C211">
        <v>0</v>
      </c>
    </row>
    <row r="212" spans="1:4" x14ac:dyDescent="0.25">
      <c r="A212">
        <v>211</v>
      </c>
      <c r="B212">
        <v>9</v>
      </c>
      <c r="C212">
        <v>0</v>
      </c>
    </row>
    <row r="213" spans="1:4" x14ac:dyDescent="0.25">
      <c r="A213">
        <v>212</v>
      </c>
      <c r="B213">
        <v>4</v>
      </c>
      <c r="C213">
        <v>1</v>
      </c>
      <c r="D213">
        <v>1024</v>
      </c>
    </row>
    <row r="214" spans="1:4" x14ac:dyDescent="0.25">
      <c r="A214">
        <v>213</v>
      </c>
      <c r="B214">
        <v>4</v>
      </c>
      <c r="C214">
        <v>1</v>
      </c>
      <c r="D214">
        <v>256</v>
      </c>
    </row>
    <row r="215" spans="1:4" x14ac:dyDescent="0.25">
      <c r="A215">
        <v>214</v>
      </c>
      <c r="B215">
        <v>24</v>
      </c>
      <c r="C215">
        <v>1</v>
      </c>
      <c r="D215">
        <v>1024</v>
      </c>
    </row>
    <row r="216" spans="1:4" x14ac:dyDescent="0.25">
      <c r="A216">
        <v>215</v>
      </c>
      <c r="B216">
        <v>25</v>
      </c>
      <c r="C216">
        <v>0</v>
      </c>
    </row>
    <row r="217" spans="1:4" x14ac:dyDescent="0.25">
      <c r="A217">
        <v>216</v>
      </c>
      <c r="B217">
        <v>16</v>
      </c>
      <c r="C217">
        <v>0</v>
      </c>
    </row>
    <row r="218" spans="1:4" x14ac:dyDescent="0.25">
      <c r="A218">
        <v>217</v>
      </c>
      <c r="B218">
        <v>14</v>
      </c>
      <c r="C218">
        <v>1</v>
      </c>
      <c r="D218">
        <v>256</v>
      </c>
    </row>
    <row r="219" spans="1:4" x14ac:dyDescent="0.25">
      <c r="A219">
        <v>218</v>
      </c>
      <c r="B219">
        <v>9</v>
      </c>
      <c r="C219">
        <v>0</v>
      </c>
    </row>
    <row r="220" spans="1:4" x14ac:dyDescent="0.25">
      <c r="A220">
        <v>219</v>
      </c>
      <c r="B220">
        <v>2</v>
      </c>
      <c r="C220">
        <v>1</v>
      </c>
      <c r="D220">
        <v>1024</v>
      </c>
    </row>
    <row r="221" spans="1:4" x14ac:dyDescent="0.25">
      <c r="A221">
        <v>220</v>
      </c>
      <c r="B221">
        <v>6</v>
      </c>
      <c r="C221">
        <v>0</v>
      </c>
    </row>
    <row r="222" spans="1:4" x14ac:dyDescent="0.25">
      <c r="A222">
        <v>221</v>
      </c>
      <c r="B222">
        <v>4</v>
      </c>
      <c r="C222">
        <v>0</v>
      </c>
    </row>
    <row r="223" spans="1:4" x14ac:dyDescent="0.25">
      <c r="A223">
        <v>222</v>
      </c>
      <c r="B223">
        <v>4</v>
      </c>
      <c r="C223">
        <v>1</v>
      </c>
      <c r="D223">
        <v>1024</v>
      </c>
    </row>
    <row r="224" spans="1:4" x14ac:dyDescent="0.25">
      <c r="A224">
        <v>223</v>
      </c>
      <c r="B224">
        <v>3</v>
      </c>
      <c r="C224">
        <v>0</v>
      </c>
    </row>
    <row r="225" spans="1:4" x14ac:dyDescent="0.25">
      <c r="A225">
        <v>224</v>
      </c>
      <c r="B225">
        <v>6</v>
      </c>
      <c r="C225">
        <v>1</v>
      </c>
      <c r="D225">
        <v>512</v>
      </c>
    </row>
    <row r="226" spans="1:4" x14ac:dyDescent="0.25">
      <c r="A226">
        <v>225</v>
      </c>
      <c r="B226">
        <v>9</v>
      </c>
      <c r="C226">
        <v>1</v>
      </c>
      <c r="D226">
        <v>1024</v>
      </c>
    </row>
    <row r="227" spans="1:4" x14ac:dyDescent="0.25">
      <c r="A227">
        <v>226</v>
      </c>
      <c r="B227">
        <v>10</v>
      </c>
      <c r="C227">
        <v>1</v>
      </c>
      <c r="D227">
        <v>512</v>
      </c>
    </row>
    <row r="228" spans="1:4" x14ac:dyDescent="0.25">
      <c r="A228">
        <v>227</v>
      </c>
      <c r="B228">
        <v>4</v>
      </c>
      <c r="C228">
        <v>1</v>
      </c>
      <c r="D228">
        <v>1024</v>
      </c>
    </row>
    <row r="229" spans="1:4" x14ac:dyDescent="0.25">
      <c r="A229">
        <v>228</v>
      </c>
      <c r="B229">
        <v>4</v>
      </c>
      <c r="C229">
        <v>0</v>
      </c>
    </row>
    <row r="230" spans="1:4" x14ac:dyDescent="0.25">
      <c r="A230">
        <v>229</v>
      </c>
      <c r="B230">
        <v>8</v>
      </c>
      <c r="C230">
        <v>0</v>
      </c>
    </row>
    <row r="231" spans="1:4" x14ac:dyDescent="0.25">
      <c r="A231">
        <v>230</v>
      </c>
      <c r="B231">
        <v>1</v>
      </c>
      <c r="C231">
        <v>0</v>
      </c>
    </row>
    <row r="232" spans="1:4" x14ac:dyDescent="0.25">
      <c r="A232">
        <v>231</v>
      </c>
      <c r="B232">
        <v>11</v>
      </c>
      <c r="C232">
        <v>0</v>
      </c>
    </row>
    <row r="233" spans="1:4" x14ac:dyDescent="0.25">
      <c r="A233">
        <v>232</v>
      </c>
      <c r="B233">
        <v>9</v>
      </c>
      <c r="C233">
        <v>1</v>
      </c>
      <c r="D233">
        <v>256</v>
      </c>
    </row>
    <row r="234" spans="1:4" x14ac:dyDescent="0.25">
      <c r="A234">
        <v>233</v>
      </c>
      <c r="B234">
        <v>6</v>
      </c>
      <c r="C234">
        <v>1</v>
      </c>
      <c r="D234">
        <v>256</v>
      </c>
    </row>
    <row r="235" spans="1:4" x14ac:dyDescent="0.25">
      <c r="A235">
        <v>234</v>
      </c>
      <c r="B235">
        <v>8</v>
      </c>
      <c r="C235">
        <v>1</v>
      </c>
      <c r="D235">
        <v>1024</v>
      </c>
    </row>
    <row r="236" spans="1:4" x14ac:dyDescent="0.25">
      <c r="A236">
        <v>235</v>
      </c>
      <c r="B236">
        <v>9</v>
      </c>
      <c r="C236">
        <v>1</v>
      </c>
      <c r="D236">
        <v>1024</v>
      </c>
    </row>
    <row r="237" spans="1:4" x14ac:dyDescent="0.25">
      <c r="A237">
        <v>236</v>
      </c>
      <c r="B237">
        <v>6</v>
      </c>
      <c r="C237">
        <v>0</v>
      </c>
    </row>
    <row r="238" spans="1:4" x14ac:dyDescent="0.25">
      <c r="A238">
        <v>237</v>
      </c>
      <c r="B238">
        <v>9</v>
      </c>
      <c r="C238">
        <v>1</v>
      </c>
      <c r="D238">
        <v>256</v>
      </c>
    </row>
    <row r="239" spans="1:4" x14ac:dyDescent="0.25">
      <c r="A239">
        <v>238</v>
      </c>
      <c r="B239">
        <v>8</v>
      </c>
      <c r="C239">
        <v>1</v>
      </c>
      <c r="D239">
        <v>1024</v>
      </c>
    </row>
    <row r="240" spans="1:4" x14ac:dyDescent="0.25">
      <c r="A240">
        <v>239</v>
      </c>
      <c r="B240">
        <v>9</v>
      </c>
      <c r="C240">
        <v>1</v>
      </c>
      <c r="D240">
        <v>1024</v>
      </c>
    </row>
    <row r="241" spans="1:4" x14ac:dyDescent="0.25">
      <c r="A241">
        <v>240</v>
      </c>
      <c r="B241">
        <v>6</v>
      </c>
      <c r="C241">
        <v>1</v>
      </c>
      <c r="D241">
        <v>512</v>
      </c>
    </row>
    <row r="242" spans="1:4" x14ac:dyDescent="0.25">
      <c r="A242">
        <v>241</v>
      </c>
      <c r="B242">
        <v>8</v>
      </c>
      <c r="C242">
        <v>1</v>
      </c>
      <c r="D242">
        <v>256</v>
      </c>
    </row>
    <row r="243" spans="1:4" x14ac:dyDescent="0.25">
      <c r="A243">
        <v>242</v>
      </c>
      <c r="B243">
        <v>2</v>
      </c>
      <c r="C243">
        <v>1</v>
      </c>
      <c r="D243">
        <v>1024</v>
      </c>
    </row>
    <row r="244" spans="1:4" x14ac:dyDescent="0.25">
      <c r="A244">
        <v>243</v>
      </c>
      <c r="B244">
        <v>9</v>
      </c>
      <c r="C244">
        <v>1</v>
      </c>
      <c r="D244">
        <v>1024</v>
      </c>
    </row>
    <row r="245" spans="1:4" x14ac:dyDescent="0.25">
      <c r="A245">
        <v>244</v>
      </c>
      <c r="B245">
        <v>16</v>
      </c>
      <c r="C245">
        <v>0</v>
      </c>
    </row>
    <row r="246" spans="1:4" x14ac:dyDescent="0.25">
      <c r="A246">
        <v>245</v>
      </c>
      <c r="B246">
        <v>6</v>
      </c>
      <c r="C246">
        <v>1</v>
      </c>
      <c r="D246">
        <v>1024</v>
      </c>
    </row>
    <row r="247" spans="1:4" x14ac:dyDescent="0.25">
      <c r="A247">
        <v>246</v>
      </c>
      <c r="B247">
        <v>8</v>
      </c>
      <c r="C247">
        <v>1</v>
      </c>
      <c r="D247">
        <v>512</v>
      </c>
    </row>
    <row r="248" spans="1:4" x14ac:dyDescent="0.25">
      <c r="A248">
        <v>247</v>
      </c>
      <c r="B248">
        <v>5</v>
      </c>
      <c r="C248">
        <v>0</v>
      </c>
    </row>
    <row r="249" spans="1:4" x14ac:dyDescent="0.25">
      <c r="A249">
        <v>248</v>
      </c>
      <c r="B249">
        <v>3</v>
      </c>
      <c r="C249">
        <v>1</v>
      </c>
      <c r="D249">
        <v>256</v>
      </c>
    </row>
    <row r="250" spans="1:4" x14ac:dyDescent="0.25">
      <c r="A250">
        <v>249</v>
      </c>
      <c r="B250">
        <v>26</v>
      </c>
      <c r="C250">
        <v>0</v>
      </c>
    </row>
    <row r="251" spans="1:4" x14ac:dyDescent="0.25">
      <c r="A251">
        <v>250</v>
      </c>
      <c r="B251">
        <v>3</v>
      </c>
      <c r="C251">
        <v>1</v>
      </c>
      <c r="D251">
        <v>1024</v>
      </c>
    </row>
    <row r="252" spans="1:4" x14ac:dyDescent="0.25">
      <c r="A252">
        <v>251</v>
      </c>
      <c r="B252">
        <v>14</v>
      </c>
      <c r="C252">
        <v>0</v>
      </c>
    </row>
    <row r="253" spans="1:4" x14ac:dyDescent="0.25">
      <c r="A253">
        <v>252</v>
      </c>
      <c r="B253">
        <v>17</v>
      </c>
      <c r="C253">
        <v>1</v>
      </c>
      <c r="D253">
        <v>2048</v>
      </c>
    </row>
    <row r="254" spans="1:4" x14ac:dyDescent="0.25">
      <c r="A254">
        <v>253</v>
      </c>
      <c r="B254">
        <v>11</v>
      </c>
      <c r="C254">
        <v>1</v>
      </c>
      <c r="D254">
        <v>1024</v>
      </c>
    </row>
    <row r="255" spans="1:4" x14ac:dyDescent="0.25">
      <c r="A255">
        <v>254</v>
      </c>
      <c r="B255">
        <v>6</v>
      </c>
      <c r="C255">
        <v>1</v>
      </c>
      <c r="D255">
        <v>256</v>
      </c>
    </row>
    <row r="256" spans="1:4" x14ac:dyDescent="0.25">
      <c r="A256">
        <v>255</v>
      </c>
      <c r="B256">
        <v>8</v>
      </c>
      <c r="C256">
        <v>1</v>
      </c>
      <c r="D256">
        <v>1024</v>
      </c>
    </row>
    <row r="257" spans="1:4" x14ac:dyDescent="0.25">
      <c r="A257">
        <v>256</v>
      </c>
      <c r="B257">
        <v>2</v>
      </c>
      <c r="C257">
        <v>0</v>
      </c>
    </row>
    <row r="258" spans="1:4" x14ac:dyDescent="0.25">
      <c r="A258">
        <v>257</v>
      </c>
      <c r="B258">
        <v>2</v>
      </c>
      <c r="C258">
        <v>0</v>
      </c>
    </row>
    <row r="259" spans="1:4" x14ac:dyDescent="0.25">
      <c r="A259">
        <v>258</v>
      </c>
      <c r="B259">
        <v>9</v>
      </c>
      <c r="C259">
        <v>0</v>
      </c>
    </row>
    <row r="260" spans="1:4" x14ac:dyDescent="0.25">
      <c r="A260">
        <v>259</v>
      </c>
      <c r="B260">
        <v>3</v>
      </c>
      <c r="C260">
        <v>1</v>
      </c>
      <c r="D260">
        <v>512</v>
      </c>
    </row>
    <row r="261" spans="1:4" x14ac:dyDescent="0.25">
      <c r="A261">
        <v>260</v>
      </c>
      <c r="B261">
        <v>10</v>
      </c>
      <c r="C261">
        <v>1</v>
      </c>
      <c r="D261">
        <v>512</v>
      </c>
    </row>
    <row r="262" spans="1:4" x14ac:dyDescent="0.25">
      <c r="A262">
        <v>261</v>
      </c>
      <c r="B262">
        <v>14</v>
      </c>
      <c r="C262">
        <v>1</v>
      </c>
      <c r="D262">
        <v>512</v>
      </c>
    </row>
    <row r="263" spans="1:4" x14ac:dyDescent="0.25">
      <c r="A263">
        <v>262</v>
      </c>
      <c r="B263">
        <v>10</v>
      </c>
      <c r="C263">
        <v>1</v>
      </c>
      <c r="D263">
        <v>512</v>
      </c>
    </row>
    <row r="264" spans="1:4" x14ac:dyDescent="0.25">
      <c r="A264">
        <v>263</v>
      </c>
      <c r="B264">
        <v>5</v>
      </c>
      <c r="C264">
        <v>0</v>
      </c>
    </row>
    <row r="265" spans="1:4" x14ac:dyDescent="0.25">
      <c r="A265">
        <v>264</v>
      </c>
      <c r="B265">
        <v>2</v>
      </c>
      <c r="C265">
        <v>1</v>
      </c>
      <c r="D265">
        <v>1024</v>
      </c>
    </row>
    <row r="266" spans="1:4" x14ac:dyDescent="0.25">
      <c r="A266">
        <v>265</v>
      </c>
      <c r="B266">
        <v>17</v>
      </c>
      <c r="C266">
        <v>1</v>
      </c>
      <c r="D266">
        <v>2048</v>
      </c>
    </row>
    <row r="267" spans="1:4" x14ac:dyDescent="0.25">
      <c r="A267">
        <v>266</v>
      </c>
      <c r="B267">
        <v>8</v>
      </c>
      <c r="C267">
        <v>1</v>
      </c>
      <c r="D267">
        <v>256</v>
      </c>
    </row>
    <row r="268" spans="1:4" x14ac:dyDescent="0.25">
      <c r="A268">
        <v>267</v>
      </c>
      <c r="B268">
        <v>1</v>
      </c>
      <c r="C268">
        <v>0</v>
      </c>
    </row>
    <row r="269" spans="1:4" x14ac:dyDescent="0.25">
      <c r="A269">
        <v>268</v>
      </c>
      <c r="B269">
        <v>27</v>
      </c>
      <c r="C269">
        <v>1</v>
      </c>
      <c r="D269">
        <v>1024</v>
      </c>
    </row>
    <row r="270" spans="1:4" x14ac:dyDescent="0.25">
      <c r="A270">
        <v>269</v>
      </c>
      <c r="B270">
        <v>7</v>
      </c>
      <c r="C270">
        <v>0</v>
      </c>
    </row>
    <row r="271" spans="1:4" x14ac:dyDescent="0.25">
      <c r="A271">
        <v>270</v>
      </c>
      <c r="B271">
        <v>2</v>
      </c>
      <c r="C271">
        <v>1</v>
      </c>
      <c r="D271">
        <v>1024</v>
      </c>
    </row>
    <row r="272" spans="1:4" x14ac:dyDescent="0.25">
      <c r="A272">
        <v>271</v>
      </c>
      <c r="B272">
        <v>16</v>
      </c>
      <c r="C272">
        <v>0</v>
      </c>
    </row>
    <row r="273" spans="1:4" x14ac:dyDescent="0.25">
      <c r="A273">
        <v>272</v>
      </c>
      <c r="B273">
        <v>17</v>
      </c>
      <c r="C273">
        <v>1</v>
      </c>
      <c r="D273">
        <v>512</v>
      </c>
    </row>
    <row r="274" spans="1:4" x14ac:dyDescent="0.25">
      <c r="A274">
        <v>273</v>
      </c>
      <c r="B274">
        <v>6</v>
      </c>
      <c r="C274">
        <v>1</v>
      </c>
      <c r="D274">
        <v>512</v>
      </c>
    </row>
    <row r="275" spans="1:4" x14ac:dyDescent="0.25">
      <c r="A275">
        <v>274</v>
      </c>
      <c r="B275">
        <v>6</v>
      </c>
      <c r="C275">
        <v>1</v>
      </c>
      <c r="D275">
        <v>1024</v>
      </c>
    </row>
    <row r="276" spans="1:4" x14ac:dyDescent="0.25">
      <c r="A276">
        <v>275</v>
      </c>
      <c r="B276">
        <v>6</v>
      </c>
      <c r="C276">
        <v>0</v>
      </c>
    </row>
    <row r="277" spans="1:4" x14ac:dyDescent="0.25">
      <c r="A277">
        <v>276</v>
      </c>
      <c r="B277">
        <v>5</v>
      </c>
      <c r="C277">
        <v>0</v>
      </c>
    </row>
    <row r="278" spans="1:4" x14ac:dyDescent="0.25">
      <c r="A278">
        <v>277</v>
      </c>
      <c r="B278">
        <v>14</v>
      </c>
      <c r="C278">
        <v>1</v>
      </c>
      <c r="D278">
        <v>256</v>
      </c>
    </row>
    <row r="279" spans="1:4" x14ac:dyDescent="0.25">
      <c r="A279">
        <v>278</v>
      </c>
      <c r="B279">
        <v>4</v>
      </c>
      <c r="C279">
        <v>1</v>
      </c>
      <c r="D279">
        <v>1024</v>
      </c>
    </row>
    <row r="280" spans="1:4" x14ac:dyDescent="0.25">
      <c r="A280">
        <v>279</v>
      </c>
      <c r="B280">
        <v>28</v>
      </c>
      <c r="C280">
        <v>0</v>
      </c>
    </row>
    <row r="281" spans="1:4" x14ac:dyDescent="0.25">
      <c r="A281">
        <v>280</v>
      </c>
      <c r="B281">
        <v>9</v>
      </c>
      <c r="C281">
        <v>1</v>
      </c>
      <c r="D281">
        <v>256</v>
      </c>
    </row>
    <row r="282" spans="1:4" x14ac:dyDescent="0.25">
      <c r="A282">
        <v>281</v>
      </c>
      <c r="B282">
        <v>5</v>
      </c>
      <c r="C282">
        <v>0</v>
      </c>
    </row>
    <row r="283" spans="1:4" x14ac:dyDescent="0.25">
      <c r="A283">
        <v>282</v>
      </c>
      <c r="B283">
        <v>6</v>
      </c>
      <c r="C283">
        <v>1</v>
      </c>
      <c r="D283">
        <v>1024</v>
      </c>
    </row>
    <row r="284" spans="1:4" x14ac:dyDescent="0.25">
      <c r="A284">
        <v>283</v>
      </c>
      <c r="B284">
        <v>11</v>
      </c>
      <c r="C284">
        <v>0</v>
      </c>
    </row>
    <row r="285" spans="1:4" x14ac:dyDescent="0.25">
      <c r="A285">
        <v>284</v>
      </c>
      <c r="B285">
        <v>2</v>
      </c>
      <c r="C285">
        <v>1</v>
      </c>
      <c r="D285">
        <v>1024</v>
      </c>
    </row>
    <row r="286" spans="1:4" x14ac:dyDescent="0.25">
      <c r="A286">
        <v>285</v>
      </c>
      <c r="B286">
        <v>6</v>
      </c>
      <c r="C286">
        <v>0</v>
      </c>
    </row>
    <row r="287" spans="1:4" x14ac:dyDescent="0.25">
      <c r="A287">
        <v>286</v>
      </c>
      <c r="B287">
        <v>6</v>
      </c>
      <c r="C287">
        <v>0</v>
      </c>
    </row>
    <row r="288" spans="1:4" x14ac:dyDescent="0.25">
      <c r="A288">
        <v>287</v>
      </c>
      <c r="B288">
        <v>17</v>
      </c>
      <c r="C288">
        <v>1</v>
      </c>
      <c r="D288">
        <v>2048</v>
      </c>
    </row>
    <row r="289" spans="1:4" x14ac:dyDescent="0.25">
      <c r="A289">
        <v>288</v>
      </c>
      <c r="B289">
        <v>17</v>
      </c>
      <c r="C289">
        <v>1</v>
      </c>
      <c r="D289">
        <v>1024</v>
      </c>
    </row>
    <row r="290" spans="1:4" x14ac:dyDescent="0.25">
      <c r="A290">
        <v>289</v>
      </c>
      <c r="B290">
        <v>5</v>
      </c>
      <c r="C290">
        <v>0</v>
      </c>
    </row>
    <row r="291" spans="1:4" x14ac:dyDescent="0.25">
      <c r="A291">
        <v>290</v>
      </c>
      <c r="B291">
        <v>2</v>
      </c>
      <c r="C291">
        <v>1</v>
      </c>
      <c r="D291">
        <v>1024</v>
      </c>
    </row>
    <row r="292" spans="1:4" x14ac:dyDescent="0.25">
      <c r="A292">
        <v>291</v>
      </c>
      <c r="B292">
        <v>10</v>
      </c>
      <c r="C292">
        <v>1</v>
      </c>
      <c r="D292">
        <v>1024</v>
      </c>
    </row>
    <row r="293" spans="1:4" x14ac:dyDescent="0.25">
      <c r="A293">
        <v>292</v>
      </c>
      <c r="B293">
        <v>6</v>
      </c>
      <c r="C293">
        <v>1</v>
      </c>
      <c r="D293">
        <v>512</v>
      </c>
    </row>
    <row r="294" spans="1:4" x14ac:dyDescent="0.25">
      <c r="A294">
        <v>293</v>
      </c>
      <c r="B294">
        <v>4</v>
      </c>
      <c r="C294">
        <v>1</v>
      </c>
      <c r="D294">
        <v>256</v>
      </c>
    </row>
    <row r="295" spans="1:4" x14ac:dyDescent="0.25">
      <c r="A295">
        <v>294</v>
      </c>
      <c r="B295">
        <v>2</v>
      </c>
      <c r="C295">
        <v>1</v>
      </c>
      <c r="D295">
        <v>1024</v>
      </c>
    </row>
    <row r="296" spans="1:4" x14ac:dyDescent="0.25">
      <c r="A296">
        <v>295</v>
      </c>
      <c r="B296">
        <v>3</v>
      </c>
      <c r="C296">
        <v>0</v>
      </c>
    </row>
    <row r="297" spans="1:4" x14ac:dyDescent="0.25">
      <c r="A297">
        <v>296</v>
      </c>
      <c r="B297">
        <v>8</v>
      </c>
      <c r="C297">
        <v>1</v>
      </c>
      <c r="D297">
        <v>512</v>
      </c>
    </row>
    <row r="298" spans="1:4" x14ac:dyDescent="0.25">
      <c r="A298">
        <v>297</v>
      </c>
      <c r="B298">
        <v>6</v>
      </c>
      <c r="C298">
        <v>0</v>
      </c>
    </row>
    <row r="299" spans="1:4" x14ac:dyDescent="0.25">
      <c r="A299">
        <v>298</v>
      </c>
      <c r="B299">
        <v>6</v>
      </c>
      <c r="C299">
        <v>1</v>
      </c>
      <c r="D299">
        <v>512</v>
      </c>
    </row>
    <row r="300" spans="1:4" x14ac:dyDescent="0.25">
      <c r="A300">
        <v>299</v>
      </c>
      <c r="B300">
        <v>9</v>
      </c>
      <c r="C300">
        <v>1</v>
      </c>
      <c r="D300">
        <v>256</v>
      </c>
    </row>
    <row r="301" spans="1:4" x14ac:dyDescent="0.25">
      <c r="A301">
        <v>300</v>
      </c>
      <c r="B301">
        <v>6</v>
      </c>
      <c r="C301">
        <v>0</v>
      </c>
    </row>
    <row r="302" spans="1:4" x14ac:dyDescent="0.25">
      <c r="A302">
        <v>301</v>
      </c>
      <c r="B302">
        <v>4</v>
      </c>
      <c r="C302">
        <v>1</v>
      </c>
      <c r="D302">
        <v>1024</v>
      </c>
    </row>
    <row r="303" spans="1:4" x14ac:dyDescent="0.25">
      <c r="A303">
        <v>302</v>
      </c>
      <c r="B303">
        <v>3</v>
      </c>
      <c r="C303">
        <v>1</v>
      </c>
      <c r="D303">
        <v>512</v>
      </c>
    </row>
    <row r="304" spans="1:4" x14ac:dyDescent="0.25">
      <c r="A304">
        <v>303</v>
      </c>
      <c r="B304">
        <v>6</v>
      </c>
      <c r="C304">
        <v>1</v>
      </c>
      <c r="D304">
        <v>512</v>
      </c>
    </row>
    <row r="305" spans="1:4" x14ac:dyDescent="0.25">
      <c r="A305">
        <v>304</v>
      </c>
      <c r="B305">
        <v>6</v>
      </c>
      <c r="C305">
        <v>1</v>
      </c>
      <c r="D305">
        <v>512</v>
      </c>
    </row>
    <row r="306" spans="1:4" x14ac:dyDescent="0.25">
      <c r="A306">
        <v>305</v>
      </c>
      <c r="B306">
        <v>2</v>
      </c>
      <c r="C306">
        <v>0</v>
      </c>
    </row>
    <row r="307" spans="1:4" x14ac:dyDescent="0.25">
      <c r="A307">
        <v>306</v>
      </c>
      <c r="B307">
        <v>5</v>
      </c>
      <c r="C307">
        <v>0</v>
      </c>
    </row>
    <row r="308" spans="1:4" x14ac:dyDescent="0.25">
      <c r="A308">
        <v>307</v>
      </c>
      <c r="B308">
        <v>1</v>
      </c>
      <c r="C308">
        <v>0</v>
      </c>
    </row>
    <row r="309" spans="1:4" x14ac:dyDescent="0.25">
      <c r="A309">
        <v>308</v>
      </c>
      <c r="B309">
        <v>2</v>
      </c>
      <c r="C309">
        <v>1</v>
      </c>
      <c r="D309">
        <v>1024</v>
      </c>
    </row>
    <row r="310" spans="1:4" x14ac:dyDescent="0.25">
      <c r="A310">
        <v>309</v>
      </c>
      <c r="B310">
        <v>8</v>
      </c>
      <c r="C310">
        <v>1</v>
      </c>
      <c r="D310">
        <v>1024</v>
      </c>
    </row>
    <row r="311" spans="1:4" x14ac:dyDescent="0.25">
      <c r="A311">
        <v>310</v>
      </c>
      <c r="B311">
        <v>1</v>
      </c>
      <c r="C311">
        <v>0</v>
      </c>
    </row>
    <row r="312" spans="1:4" x14ac:dyDescent="0.25">
      <c r="A312">
        <v>311</v>
      </c>
      <c r="B312">
        <v>2</v>
      </c>
      <c r="C312">
        <v>1</v>
      </c>
      <c r="D312">
        <v>1024</v>
      </c>
    </row>
    <row r="313" spans="1:4" x14ac:dyDescent="0.25">
      <c r="A313">
        <v>312</v>
      </c>
      <c r="B313">
        <v>2</v>
      </c>
      <c r="C313">
        <v>0</v>
      </c>
    </row>
    <row r="314" spans="1:4" x14ac:dyDescent="0.25">
      <c r="A314">
        <v>313</v>
      </c>
      <c r="B314">
        <v>3</v>
      </c>
      <c r="C314">
        <v>0</v>
      </c>
    </row>
    <row r="315" spans="1:4" x14ac:dyDescent="0.25">
      <c r="A315">
        <v>314</v>
      </c>
      <c r="B315">
        <v>29</v>
      </c>
      <c r="C315">
        <v>1</v>
      </c>
      <c r="D315">
        <v>32</v>
      </c>
    </row>
    <row r="316" spans="1:4" x14ac:dyDescent="0.25">
      <c r="A316">
        <v>315</v>
      </c>
      <c r="B316">
        <v>9</v>
      </c>
      <c r="C316">
        <v>0</v>
      </c>
    </row>
    <row r="317" spans="1:4" x14ac:dyDescent="0.25">
      <c r="A317">
        <v>316</v>
      </c>
      <c r="B317">
        <v>2</v>
      </c>
      <c r="C317">
        <v>1</v>
      </c>
      <c r="D317">
        <v>1024</v>
      </c>
    </row>
    <row r="318" spans="1:4" x14ac:dyDescent="0.25">
      <c r="A318">
        <v>317</v>
      </c>
      <c r="B318">
        <v>10</v>
      </c>
      <c r="C318">
        <v>0</v>
      </c>
    </row>
    <row r="319" spans="1:4" x14ac:dyDescent="0.25">
      <c r="A319">
        <v>318</v>
      </c>
      <c r="B319">
        <v>25</v>
      </c>
      <c r="C319">
        <v>0</v>
      </c>
    </row>
    <row r="320" spans="1:4" x14ac:dyDescent="0.25">
      <c r="A320">
        <v>319</v>
      </c>
      <c r="B320">
        <v>11</v>
      </c>
      <c r="C320">
        <v>0</v>
      </c>
    </row>
    <row r="321" spans="1:4" x14ac:dyDescent="0.25">
      <c r="A321">
        <v>320</v>
      </c>
      <c r="B321">
        <v>2</v>
      </c>
      <c r="C321">
        <v>0</v>
      </c>
    </row>
    <row r="322" spans="1:4" x14ac:dyDescent="0.25">
      <c r="A322">
        <v>321</v>
      </c>
      <c r="B322">
        <v>30</v>
      </c>
      <c r="C322">
        <v>0</v>
      </c>
    </row>
    <row r="323" spans="1:4" x14ac:dyDescent="0.25">
      <c r="A323">
        <v>322</v>
      </c>
      <c r="B323">
        <v>5</v>
      </c>
      <c r="C323">
        <v>0</v>
      </c>
    </row>
    <row r="324" spans="1:4" x14ac:dyDescent="0.25">
      <c r="A324">
        <v>323</v>
      </c>
      <c r="B324">
        <v>2</v>
      </c>
      <c r="C324">
        <v>1</v>
      </c>
      <c r="D324">
        <v>1024</v>
      </c>
    </row>
    <row r="325" spans="1:4" x14ac:dyDescent="0.25">
      <c r="A325">
        <v>324</v>
      </c>
      <c r="B325">
        <v>14</v>
      </c>
      <c r="C325">
        <v>1</v>
      </c>
      <c r="D325">
        <v>256</v>
      </c>
    </row>
    <row r="326" spans="1:4" x14ac:dyDescent="0.25">
      <c r="A326">
        <v>325</v>
      </c>
      <c r="B326">
        <v>16</v>
      </c>
      <c r="C326">
        <v>0</v>
      </c>
    </row>
    <row r="327" spans="1:4" x14ac:dyDescent="0.25">
      <c r="A327">
        <v>326</v>
      </c>
      <c r="B327">
        <v>6</v>
      </c>
      <c r="C327">
        <v>1</v>
      </c>
      <c r="D327">
        <v>512</v>
      </c>
    </row>
    <row r="328" spans="1:4" x14ac:dyDescent="0.25">
      <c r="A328">
        <v>327</v>
      </c>
      <c r="B328">
        <v>2</v>
      </c>
      <c r="C328">
        <v>0</v>
      </c>
    </row>
    <row r="329" spans="1:4" x14ac:dyDescent="0.25">
      <c r="A329">
        <v>328</v>
      </c>
      <c r="B329">
        <v>17</v>
      </c>
      <c r="C329">
        <v>1</v>
      </c>
      <c r="D329">
        <v>256</v>
      </c>
    </row>
    <row r="330" spans="1:4" x14ac:dyDescent="0.25">
      <c r="A330">
        <v>329</v>
      </c>
      <c r="B330">
        <v>9</v>
      </c>
      <c r="C330">
        <v>1</v>
      </c>
      <c r="D330">
        <v>512</v>
      </c>
    </row>
    <row r="331" spans="1:4" x14ac:dyDescent="0.25">
      <c r="A331">
        <v>330</v>
      </c>
      <c r="B331">
        <v>8</v>
      </c>
      <c r="C331">
        <v>1</v>
      </c>
      <c r="D331">
        <v>256</v>
      </c>
    </row>
    <row r="332" spans="1:4" x14ac:dyDescent="0.25">
      <c r="A332">
        <v>331</v>
      </c>
      <c r="B332">
        <v>11</v>
      </c>
      <c r="C332">
        <v>0</v>
      </c>
    </row>
    <row r="333" spans="1:4" x14ac:dyDescent="0.25">
      <c r="A333">
        <v>332</v>
      </c>
      <c r="B333">
        <v>2</v>
      </c>
      <c r="C333">
        <v>1</v>
      </c>
      <c r="D333">
        <v>1024</v>
      </c>
    </row>
    <row r="334" spans="1:4" x14ac:dyDescent="0.25">
      <c r="A334">
        <v>333</v>
      </c>
      <c r="B334">
        <v>4</v>
      </c>
      <c r="C334">
        <v>1</v>
      </c>
      <c r="D334">
        <v>1024</v>
      </c>
    </row>
    <row r="335" spans="1:4" x14ac:dyDescent="0.25">
      <c r="A335">
        <v>334</v>
      </c>
      <c r="B335">
        <v>10</v>
      </c>
      <c r="C335">
        <v>0</v>
      </c>
    </row>
    <row r="336" spans="1:4" x14ac:dyDescent="0.25">
      <c r="A336">
        <v>335</v>
      </c>
      <c r="B336">
        <v>17</v>
      </c>
      <c r="C336">
        <v>1</v>
      </c>
      <c r="D336">
        <v>512</v>
      </c>
    </row>
    <row r="337" spans="1:4" x14ac:dyDescent="0.25">
      <c r="A337">
        <v>336</v>
      </c>
      <c r="B337">
        <v>2</v>
      </c>
      <c r="C337">
        <v>1</v>
      </c>
      <c r="D337">
        <v>1024</v>
      </c>
    </row>
    <row r="338" spans="1:4" x14ac:dyDescent="0.25">
      <c r="A338">
        <v>337</v>
      </c>
      <c r="B338">
        <v>3</v>
      </c>
      <c r="C338">
        <v>1</v>
      </c>
      <c r="D338">
        <v>1024</v>
      </c>
    </row>
    <row r="339" spans="1:4" x14ac:dyDescent="0.25">
      <c r="A339">
        <v>338</v>
      </c>
      <c r="B339">
        <v>1</v>
      </c>
      <c r="C339">
        <v>0</v>
      </c>
    </row>
    <row r="340" spans="1:4" x14ac:dyDescent="0.25">
      <c r="A340">
        <v>339</v>
      </c>
      <c r="B340">
        <v>6</v>
      </c>
      <c r="C340">
        <v>1</v>
      </c>
      <c r="D340">
        <v>512</v>
      </c>
    </row>
    <row r="341" spans="1:4" x14ac:dyDescent="0.25">
      <c r="A341">
        <v>340</v>
      </c>
      <c r="B341">
        <v>6</v>
      </c>
      <c r="C341">
        <v>1</v>
      </c>
      <c r="D341">
        <v>512</v>
      </c>
    </row>
    <row r="342" spans="1:4" x14ac:dyDescent="0.25">
      <c r="A342">
        <v>341</v>
      </c>
      <c r="B342">
        <v>14</v>
      </c>
      <c r="C342">
        <v>0</v>
      </c>
    </row>
    <row r="343" spans="1:4" x14ac:dyDescent="0.25">
      <c r="A343">
        <v>342</v>
      </c>
      <c r="B343">
        <v>2</v>
      </c>
      <c r="C343">
        <v>1</v>
      </c>
      <c r="D343">
        <v>1024</v>
      </c>
    </row>
    <row r="344" spans="1:4" x14ac:dyDescent="0.25">
      <c r="A344">
        <v>343</v>
      </c>
      <c r="B344">
        <v>10</v>
      </c>
      <c r="C344">
        <v>1</v>
      </c>
      <c r="D344">
        <v>1024</v>
      </c>
    </row>
    <row r="345" spans="1:4" x14ac:dyDescent="0.25">
      <c r="A345">
        <v>344</v>
      </c>
      <c r="B345">
        <v>1</v>
      </c>
      <c r="C345">
        <v>1</v>
      </c>
      <c r="D345">
        <v>512</v>
      </c>
    </row>
    <row r="346" spans="1:4" x14ac:dyDescent="0.25">
      <c r="A346">
        <v>345</v>
      </c>
      <c r="B346">
        <v>5</v>
      </c>
      <c r="C346">
        <v>0</v>
      </c>
    </row>
    <row r="347" spans="1:4" x14ac:dyDescent="0.25">
      <c r="A347">
        <v>346</v>
      </c>
      <c r="B347">
        <v>8</v>
      </c>
      <c r="C347">
        <v>0</v>
      </c>
    </row>
    <row r="348" spans="1:4" x14ac:dyDescent="0.25">
      <c r="A348">
        <v>347</v>
      </c>
      <c r="B348">
        <v>9</v>
      </c>
      <c r="C348">
        <v>0</v>
      </c>
    </row>
    <row r="349" spans="1:4" x14ac:dyDescent="0.25">
      <c r="A349">
        <v>348</v>
      </c>
      <c r="B349">
        <v>3</v>
      </c>
      <c r="C349">
        <v>1</v>
      </c>
      <c r="D349">
        <v>1024</v>
      </c>
    </row>
    <row r="350" spans="1:4" x14ac:dyDescent="0.25">
      <c r="A350">
        <v>349</v>
      </c>
      <c r="B350">
        <v>3</v>
      </c>
      <c r="C350">
        <v>1</v>
      </c>
      <c r="D350">
        <v>1024</v>
      </c>
    </row>
    <row r="351" spans="1:4" x14ac:dyDescent="0.25">
      <c r="A351">
        <v>350</v>
      </c>
      <c r="B351">
        <v>6</v>
      </c>
      <c r="C351">
        <v>1</v>
      </c>
      <c r="D351">
        <v>512</v>
      </c>
    </row>
    <row r="352" spans="1:4" x14ac:dyDescent="0.25">
      <c r="A352">
        <v>351</v>
      </c>
      <c r="B352">
        <v>12</v>
      </c>
      <c r="C352">
        <v>1</v>
      </c>
      <c r="D352">
        <v>512</v>
      </c>
    </row>
    <row r="353" spans="1:4" x14ac:dyDescent="0.25">
      <c r="A353">
        <v>352</v>
      </c>
      <c r="B353">
        <v>9</v>
      </c>
      <c r="C353">
        <v>1</v>
      </c>
      <c r="D353">
        <v>256</v>
      </c>
    </row>
    <row r="354" spans="1:4" x14ac:dyDescent="0.25">
      <c r="A354">
        <v>353</v>
      </c>
      <c r="B354">
        <v>6</v>
      </c>
      <c r="C354">
        <v>0</v>
      </c>
    </row>
    <row r="355" spans="1:4" x14ac:dyDescent="0.25">
      <c r="A355">
        <v>354</v>
      </c>
      <c r="B355">
        <v>4</v>
      </c>
      <c r="C355">
        <v>1</v>
      </c>
      <c r="D355">
        <v>1024</v>
      </c>
    </row>
    <row r="356" spans="1:4" x14ac:dyDescent="0.25">
      <c r="A356">
        <v>355</v>
      </c>
      <c r="B356">
        <v>9</v>
      </c>
      <c r="C356">
        <v>1</v>
      </c>
      <c r="D356">
        <v>1024</v>
      </c>
    </row>
    <row r="357" spans="1:4" x14ac:dyDescent="0.25">
      <c r="A357">
        <v>356</v>
      </c>
      <c r="B357">
        <v>8</v>
      </c>
      <c r="C357">
        <v>1</v>
      </c>
      <c r="D357">
        <v>512</v>
      </c>
    </row>
    <row r="358" spans="1:4" x14ac:dyDescent="0.25">
      <c r="A358">
        <v>357</v>
      </c>
      <c r="B358">
        <v>6</v>
      </c>
      <c r="C358">
        <v>1</v>
      </c>
      <c r="D358">
        <v>512</v>
      </c>
    </row>
    <row r="359" spans="1:4" x14ac:dyDescent="0.25">
      <c r="A359">
        <v>358</v>
      </c>
      <c r="B359">
        <v>10</v>
      </c>
      <c r="C359">
        <v>0</v>
      </c>
    </row>
    <row r="360" spans="1:4" x14ac:dyDescent="0.25">
      <c r="A360">
        <v>359</v>
      </c>
      <c r="B360">
        <v>4</v>
      </c>
      <c r="C360">
        <v>1</v>
      </c>
      <c r="D360">
        <v>256</v>
      </c>
    </row>
    <row r="361" spans="1:4" x14ac:dyDescent="0.25">
      <c r="A361">
        <v>360</v>
      </c>
      <c r="B361">
        <v>6</v>
      </c>
      <c r="C361">
        <v>0</v>
      </c>
    </row>
    <row r="362" spans="1:4" x14ac:dyDescent="0.25">
      <c r="A362">
        <v>361</v>
      </c>
      <c r="B362">
        <v>11</v>
      </c>
      <c r="C362">
        <v>0</v>
      </c>
    </row>
    <row r="363" spans="1:4" x14ac:dyDescent="0.25">
      <c r="A363">
        <v>362</v>
      </c>
      <c r="B363">
        <v>5</v>
      </c>
      <c r="C363">
        <v>0</v>
      </c>
    </row>
    <row r="364" spans="1:4" x14ac:dyDescent="0.25">
      <c r="A364">
        <v>363</v>
      </c>
      <c r="B364">
        <v>2</v>
      </c>
      <c r="C364">
        <v>0</v>
      </c>
    </row>
    <row r="365" spans="1:4" x14ac:dyDescent="0.25">
      <c r="A365">
        <v>364</v>
      </c>
      <c r="B365">
        <v>8</v>
      </c>
      <c r="C365">
        <v>0</v>
      </c>
    </row>
    <row r="366" spans="1:4" x14ac:dyDescent="0.25">
      <c r="A366">
        <v>365</v>
      </c>
      <c r="B366">
        <v>1</v>
      </c>
      <c r="C366">
        <v>0</v>
      </c>
    </row>
    <row r="367" spans="1:4" x14ac:dyDescent="0.25">
      <c r="A367">
        <v>366</v>
      </c>
      <c r="B367">
        <v>14</v>
      </c>
      <c r="C367">
        <v>1</v>
      </c>
      <c r="D367">
        <v>256</v>
      </c>
    </row>
    <row r="368" spans="1:4" x14ac:dyDescent="0.25">
      <c r="A368">
        <v>367</v>
      </c>
      <c r="B368">
        <v>2</v>
      </c>
      <c r="C368">
        <v>0</v>
      </c>
    </row>
    <row r="369" spans="1:4" x14ac:dyDescent="0.25">
      <c r="A369">
        <v>368</v>
      </c>
      <c r="B369">
        <v>6</v>
      </c>
      <c r="C369">
        <v>1</v>
      </c>
      <c r="D369">
        <v>1024</v>
      </c>
    </row>
    <row r="370" spans="1:4" x14ac:dyDescent="0.25">
      <c r="A370">
        <v>369</v>
      </c>
      <c r="B370">
        <v>31</v>
      </c>
      <c r="C370">
        <v>1</v>
      </c>
      <c r="D370">
        <v>1024</v>
      </c>
    </row>
    <row r="371" spans="1:4" x14ac:dyDescent="0.25">
      <c r="A371">
        <v>370</v>
      </c>
      <c r="B371">
        <v>9</v>
      </c>
      <c r="C371">
        <v>0</v>
      </c>
    </row>
    <row r="372" spans="1:4" x14ac:dyDescent="0.25">
      <c r="A372">
        <v>371</v>
      </c>
      <c r="B372">
        <v>10</v>
      </c>
      <c r="C372">
        <v>1</v>
      </c>
      <c r="D372">
        <v>512</v>
      </c>
    </row>
    <row r="373" spans="1:4" x14ac:dyDescent="0.25">
      <c r="A373">
        <v>372</v>
      </c>
      <c r="B373">
        <v>2</v>
      </c>
      <c r="C373">
        <v>1</v>
      </c>
      <c r="D373">
        <v>1024</v>
      </c>
    </row>
    <row r="374" spans="1:4" x14ac:dyDescent="0.25">
      <c r="A374">
        <v>373</v>
      </c>
      <c r="B374">
        <v>16</v>
      </c>
      <c r="C374">
        <v>0</v>
      </c>
    </row>
    <row r="375" spans="1:4" x14ac:dyDescent="0.25">
      <c r="A375">
        <v>374</v>
      </c>
      <c r="B375">
        <v>2</v>
      </c>
      <c r="C375">
        <v>1</v>
      </c>
      <c r="D375">
        <v>512</v>
      </c>
    </row>
    <row r="376" spans="1:4" x14ac:dyDescent="0.25">
      <c r="A376">
        <v>375</v>
      </c>
      <c r="B376">
        <v>4</v>
      </c>
      <c r="C376">
        <v>0</v>
      </c>
    </row>
    <row r="377" spans="1:4" x14ac:dyDescent="0.25">
      <c r="A377">
        <v>376</v>
      </c>
      <c r="B377">
        <v>8</v>
      </c>
      <c r="C377">
        <v>1</v>
      </c>
      <c r="D377">
        <v>256</v>
      </c>
    </row>
    <row r="378" spans="1:4" x14ac:dyDescent="0.25">
      <c r="A378">
        <v>377</v>
      </c>
      <c r="B378">
        <v>4</v>
      </c>
      <c r="C378">
        <v>0</v>
      </c>
    </row>
    <row r="379" spans="1:4" x14ac:dyDescent="0.25">
      <c r="A379">
        <v>378</v>
      </c>
      <c r="B379">
        <v>2</v>
      </c>
      <c r="C379">
        <v>0</v>
      </c>
    </row>
    <row r="380" spans="1:4" x14ac:dyDescent="0.25">
      <c r="A380">
        <v>379</v>
      </c>
      <c r="B380">
        <v>2</v>
      </c>
      <c r="C380">
        <v>1</v>
      </c>
      <c r="D380">
        <v>1024</v>
      </c>
    </row>
    <row r="381" spans="1:4" x14ac:dyDescent="0.25">
      <c r="A381">
        <v>380</v>
      </c>
      <c r="B381">
        <v>9</v>
      </c>
      <c r="C381">
        <v>1</v>
      </c>
      <c r="D381">
        <v>512</v>
      </c>
    </row>
    <row r="382" spans="1:4" x14ac:dyDescent="0.25">
      <c r="A382">
        <v>381</v>
      </c>
      <c r="B382">
        <v>19</v>
      </c>
      <c r="C382">
        <v>0</v>
      </c>
    </row>
    <row r="383" spans="1:4" x14ac:dyDescent="0.25">
      <c r="A383">
        <v>382</v>
      </c>
      <c r="B383">
        <v>14</v>
      </c>
      <c r="C383">
        <v>1</v>
      </c>
      <c r="D383">
        <v>256</v>
      </c>
    </row>
    <row r="384" spans="1:4" x14ac:dyDescent="0.25">
      <c r="A384">
        <v>383</v>
      </c>
      <c r="B384">
        <v>11</v>
      </c>
      <c r="C384">
        <v>1</v>
      </c>
      <c r="D384">
        <v>1024</v>
      </c>
    </row>
    <row r="385" spans="1:4" x14ac:dyDescent="0.25">
      <c r="A385">
        <v>384</v>
      </c>
      <c r="B385">
        <v>9</v>
      </c>
      <c r="C385">
        <v>1</v>
      </c>
      <c r="D385">
        <v>1024</v>
      </c>
    </row>
    <row r="386" spans="1:4" x14ac:dyDescent="0.25">
      <c r="A386">
        <v>385</v>
      </c>
      <c r="B386">
        <v>4</v>
      </c>
      <c r="C386">
        <v>0</v>
      </c>
    </row>
    <row r="387" spans="1:4" x14ac:dyDescent="0.25">
      <c r="A387">
        <v>386</v>
      </c>
      <c r="B387">
        <v>2</v>
      </c>
      <c r="C387">
        <v>1</v>
      </c>
      <c r="D387">
        <v>1024</v>
      </c>
    </row>
    <row r="388" spans="1:4" x14ac:dyDescent="0.25">
      <c r="A388">
        <v>387</v>
      </c>
      <c r="B388">
        <v>4</v>
      </c>
      <c r="C388">
        <v>1</v>
      </c>
      <c r="D388">
        <v>1024</v>
      </c>
    </row>
    <row r="389" spans="1:4" x14ac:dyDescent="0.25">
      <c r="A389">
        <v>388</v>
      </c>
      <c r="B389">
        <v>4</v>
      </c>
      <c r="C389">
        <v>1</v>
      </c>
      <c r="D389">
        <v>1024</v>
      </c>
    </row>
    <row r="390" spans="1:4" x14ac:dyDescent="0.25">
      <c r="A390">
        <v>389</v>
      </c>
      <c r="B390">
        <v>8</v>
      </c>
      <c r="C390">
        <v>1</v>
      </c>
      <c r="D390">
        <v>256</v>
      </c>
    </row>
    <row r="391" spans="1:4" x14ac:dyDescent="0.25">
      <c r="A391">
        <v>390</v>
      </c>
      <c r="B391">
        <v>8</v>
      </c>
      <c r="C391">
        <v>0</v>
      </c>
    </row>
    <row r="392" spans="1:4" x14ac:dyDescent="0.25">
      <c r="A392">
        <v>391</v>
      </c>
      <c r="B392">
        <v>2</v>
      </c>
      <c r="C392">
        <v>1</v>
      </c>
      <c r="D392">
        <v>1024</v>
      </c>
    </row>
    <row r="393" spans="1:4" x14ac:dyDescent="0.25">
      <c r="A393">
        <v>392</v>
      </c>
      <c r="B393">
        <v>32</v>
      </c>
      <c r="C393">
        <v>1</v>
      </c>
      <c r="D393">
        <v>512</v>
      </c>
    </row>
    <row r="394" spans="1:4" x14ac:dyDescent="0.25">
      <c r="A394">
        <v>393</v>
      </c>
      <c r="B394">
        <v>4</v>
      </c>
      <c r="C394">
        <v>1</v>
      </c>
      <c r="D394">
        <v>256</v>
      </c>
    </row>
    <row r="395" spans="1:4" x14ac:dyDescent="0.25">
      <c r="A395">
        <v>394</v>
      </c>
      <c r="B395">
        <v>6</v>
      </c>
      <c r="C395">
        <v>1</v>
      </c>
      <c r="D395">
        <v>512</v>
      </c>
    </row>
    <row r="396" spans="1:4" x14ac:dyDescent="0.25">
      <c r="A396">
        <v>395</v>
      </c>
      <c r="B396">
        <v>2</v>
      </c>
      <c r="C396">
        <v>1</v>
      </c>
      <c r="D396">
        <v>512</v>
      </c>
    </row>
    <row r="397" spans="1:4" x14ac:dyDescent="0.25">
      <c r="A397">
        <v>396</v>
      </c>
      <c r="B397">
        <v>6</v>
      </c>
      <c r="C397">
        <v>1</v>
      </c>
      <c r="D397">
        <v>512</v>
      </c>
    </row>
    <row r="398" spans="1:4" x14ac:dyDescent="0.25">
      <c r="A398">
        <v>397</v>
      </c>
      <c r="B398">
        <v>29</v>
      </c>
      <c r="C398">
        <v>0</v>
      </c>
    </row>
    <row r="399" spans="1:4" x14ac:dyDescent="0.25">
      <c r="A399">
        <v>398</v>
      </c>
      <c r="B399">
        <v>4</v>
      </c>
      <c r="C399">
        <v>0</v>
      </c>
    </row>
    <row r="400" spans="1:4" x14ac:dyDescent="0.25">
      <c r="A400">
        <v>399</v>
      </c>
      <c r="B400">
        <v>5</v>
      </c>
      <c r="C400">
        <v>0</v>
      </c>
    </row>
    <row r="401" spans="1:4" x14ac:dyDescent="0.25">
      <c r="A401">
        <v>400</v>
      </c>
      <c r="B401">
        <v>10</v>
      </c>
      <c r="C401">
        <v>1</v>
      </c>
      <c r="D401">
        <v>512</v>
      </c>
    </row>
    <row r="402" spans="1:4" x14ac:dyDescent="0.25">
      <c r="A402">
        <v>401</v>
      </c>
      <c r="B402">
        <v>2</v>
      </c>
      <c r="C402">
        <v>1</v>
      </c>
      <c r="D402">
        <v>1024</v>
      </c>
    </row>
    <row r="403" spans="1:4" x14ac:dyDescent="0.25">
      <c r="A403">
        <v>402</v>
      </c>
      <c r="B403">
        <v>4</v>
      </c>
      <c r="C403">
        <v>1</v>
      </c>
      <c r="D403">
        <v>1024</v>
      </c>
    </row>
    <row r="404" spans="1:4" x14ac:dyDescent="0.25">
      <c r="A404">
        <v>403</v>
      </c>
      <c r="B404">
        <v>6</v>
      </c>
      <c r="C404">
        <v>1</v>
      </c>
      <c r="D404">
        <v>1024</v>
      </c>
    </row>
    <row r="405" spans="1:4" x14ac:dyDescent="0.25">
      <c r="A405">
        <v>404</v>
      </c>
      <c r="B405">
        <v>9</v>
      </c>
      <c r="C405">
        <v>0</v>
      </c>
    </row>
    <row r="406" spans="1:4" x14ac:dyDescent="0.25">
      <c r="A406">
        <v>405</v>
      </c>
      <c r="B406">
        <v>8</v>
      </c>
      <c r="C406">
        <v>0</v>
      </c>
    </row>
    <row r="407" spans="1:4" x14ac:dyDescent="0.25">
      <c r="A407">
        <v>406</v>
      </c>
      <c r="B407">
        <v>6</v>
      </c>
      <c r="C407">
        <v>1</v>
      </c>
      <c r="D407">
        <v>1024</v>
      </c>
    </row>
    <row r="408" spans="1:4" x14ac:dyDescent="0.25">
      <c r="A408">
        <v>407</v>
      </c>
      <c r="B408">
        <v>28</v>
      </c>
      <c r="C408">
        <v>0</v>
      </c>
    </row>
    <row r="409" spans="1:4" x14ac:dyDescent="0.25">
      <c r="A409">
        <v>408</v>
      </c>
      <c r="B409">
        <v>8</v>
      </c>
      <c r="C409">
        <v>1</v>
      </c>
      <c r="D409">
        <v>512</v>
      </c>
    </row>
    <row r="410" spans="1:4" x14ac:dyDescent="0.25">
      <c r="A410">
        <v>409</v>
      </c>
      <c r="B410">
        <v>4</v>
      </c>
      <c r="C410">
        <v>1</v>
      </c>
      <c r="D410">
        <v>1024</v>
      </c>
    </row>
    <row r="411" spans="1:4" x14ac:dyDescent="0.25">
      <c r="A411">
        <v>410</v>
      </c>
      <c r="B411">
        <v>2</v>
      </c>
      <c r="C411">
        <v>1</v>
      </c>
      <c r="D411">
        <v>1024</v>
      </c>
    </row>
    <row r="412" spans="1:4" x14ac:dyDescent="0.25">
      <c r="A412">
        <v>411</v>
      </c>
      <c r="B412">
        <v>1</v>
      </c>
      <c r="C412">
        <v>1</v>
      </c>
      <c r="D412">
        <v>512</v>
      </c>
    </row>
    <row r="413" spans="1:4" x14ac:dyDescent="0.25">
      <c r="A413">
        <v>412</v>
      </c>
      <c r="B413">
        <v>6</v>
      </c>
      <c r="C413">
        <v>0</v>
      </c>
    </row>
    <row r="414" spans="1:4" x14ac:dyDescent="0.25">
      <c r="A414">
        <v>413</v>
      </c>
      <c r="B414">
        <v>8</v>
      </c>
      <c r="C414">
        <v>0</v>
      </c>
    </row>
    <row r="415" spans="1:4" x14ac:dyDescent="0.25">
      <c r="A415">
        <v>414</v>
      </c>
      <c r="B415">
        <v>4</v>
      </c>
      <c r="C415">
        <v>0</v>
      </c>
    </row>
    <row r="416" spans="1:4" x14ac:dyDescent="0.25">
      <c r="A416">
        <v>415</v>
      </c>
      <c r="B416">
        <v>6</v>
      </c>
      <c r="C416">
        <v>1</v>
      </c>
      <c r="D416">
        <v>512</v>
      </c>
    </row>
    <row r="417" spans="1:4" x14ac:dyDescent="0.25">
      <c r="A417">
        <v>416</v>
      </c>
      <c r="B417">
        <v>27</v>
      </c>
      <c r="C417">
        <v>0</v>
      </c>
    </row>
    <row r="418" spans="1:4" x14ac:dyDescent="0.25">
      <c r="A418">
        <v>417</v>
      </c>
      <c r="B418">
        <v>5</v>
      </c>
      <c r="C418">
        <v>0</v>
      </c>
    </row>
    <row r="419" spans="1:4" x14ac:dyDescent="0.25">
      <c r="A419">
        <v>418</v>
      </c>
      <c r="B419">
        <v>3</v>
      </c>
      <c r="C419">
        <v>0</v>
      </c>
    </row>
    <row r="420" spans="1:4" x14ac:dyDescent="0.25">
      <c r="A420">
        <v>419</v>
      </c>
      <c r="B420">
        <v>3</v>
      </c>
      <c r="C420">
        <v>0</v>
      </c>
    </row>
    <row r="421" spans="1:4" x14ac:dyDescent="0.25">
      <c r="A421">
        <v>420</v>
      </c>
      <c r="B421">
        <v>6</v>
      </c>
      <c r="C421">
        <v>0</v>
      </c>
    </row>
    <row r="422" spans="1:4" x14ac:dyDescent="0.25">
      <c r="A422">
        <v>421</v>
      </c>
      <c r="B422">
        <v>25</v>
      </c>
      <c r="C422">
        <v>0</v>
      </c>
    </row>
    <row r="423" spans="1:4" x14ac:dyDescent="0.25">
      <c r="A423">
        <v>422</v>
      </c>
      <c r="B423">
        <v>1</v>
      </c>
      <c r="C423">
        <v>0</v>
      </c>
    </row>
    <row r="424" spans="1:4" x14ac:dyDescent="0.25">
      <c r="A424">
        <v>423</v>
      </c>
      <c r="B424">
        <v>9</v>
      </c>
      <c r="C424">
        <v>0</v>
      </c>
    </row>
    <row r="425" spans="1:4" x14ac:dyDescent="0.25">
      <c r="A425">
        <v>424</v>
      </c>
      <c r="B425">
        <v>8</v>
      </c>
      <c r="C425">
        <v>1</v>
      </c>
      <c r="D425">
        <v>256</v>
      </c>
    </row>
    <row r="426" spans="1:4" x14ac:dyDescent="0.25">
      <c r="A426">
        <v>425</v>
      </c>
      <c r="B426">
        <v>6</v>
      </c>
      <c r="C426">
        <v>0</v>
      </c>
    </row>
    <row r="427" spans="1:4" x14ac:dyDescent="0.25">
      <c r="A427">
        <v>426</v>
      </c>
      <c r="B427">
        <v>23</v>
      </c>
      <c r="C427">
        <v>1</v>
      </c>
      <c r="D427">
        <v>512</v>
      </c>
    </row>
    <row r="428" spans="1:4" x14ac:dyDescent="0.25">
      <c r="A428">
        <v>427</v>
      </c>
      <c r="B428">
        <v>6</v>
      </c>
      <c r="C428">
        <v>1</v>
      </c>
      <c r="D428">
        <v>512</v>
      </c>
    </row>
    <row r="429" spans="1:4" x14ac:dyDescent="0.25">
      <c r="A429">
        <v>428</v>
      </c>
      <c r="B429">
        <v>33</v>
      </c>
      <c r="C429">
        <v>0</v>
      </c>
    </row>
    <row r="430" spans="1:4" x14ac:dyDescent="0.25">
      <c r="A430">
        <v>429</v>
      </c>
      <c r="B430">
        <v>2</v>
      </c>
      <c r="C430">
        <v>1</v>
      </c>
      <c r="D430">
        <v>1024</v>
      </c>
    </row>
    <row r="431" spans="1:4" x14ac:dyDescent="0.25">
      <c r="A431">
        <v>430</v>
      </c>
      <c r="B431">
        <v>14</v>
      </c>
      <c r="C431">
        <v>1</v>
      </c>
      <c r="D431">
        <v>512</v>
      </c>
    </row>
    <row r="432" spans="1:4" x14ac:dyDescent="0.25">
      <c r="A432">
        <v>431</v>
      </c>
      <c r="B432">
        <v>10</v>
      </c>
      <c r="C432">
        <v>0</v>
      </c>
    </row>
    <row r="433" spans="1:4" x14ac:dyDescent="0.25">
      <c r="A433">
        <v>432</v>
      </c>
      <c r="B433">
        <v>34</v>
      </c>
      <c r="C433">
        <v>1</v>
      </c>
      <c r="D433">
        <v>512</v>
      </c>
    </row>
    <row r="434" spans="1:4" x14ac:dyDescent="0.25">
      <c r="A434">
        <v>433</v>
      </c>
      <c r="B434">
        <v>8</v>
      </c>
      <c r="C434">
        <v>1</v>
      </c>
      <c r="D434">
        <v>1024</v>
      </c>
    </row>
    <row r="435" spans="1:4" x14ac:dyDescent="0.25">
      <c r="A435">
        <v>434</v>
      </c>
      <c r="B435">
        <v>3</v>
      </c>
      <c r="C435">
        <v>1</v>
      </c>
      <c r="D435">
        <v>1024</v>
      </c>
    </row>
    <row r="436" spans="1:4" x14ac:dyDescent="0.25">
      <c r="A436">
        <v>435</v>
      </c>
      <c r="B436">
        <v>6</v>
      </c>
      <c r="C436">
        <v>1</v>
      </c>
      <c r="D436">
        <v>512</v>
      </c>
    </row>
    <row r="437" spans="1:4" x14ac:dyDescent="0.25">
      <c r="A437">
        <v>436</v>
      </c>
      <c r="B437">
        <v>5</v>
      </c>
      <c r="C437">
        <v>0</v>
      </c>
    </row>
    <row r="438" spans="1:4" x14ac:dyDescent="0.25">
      <c r="A438">
        <v>437</v>
      </c>
      <c r="B438">
        <v>2</v>
      </c>
      <c r="C438">
        <v>1</v>
      </c>
      <c r="D438">
        <v>1024</v>
      </c>
    </row>
    <row r="439" spans="1:4" x14ac:dyDescent="0.25">
      <c r="A439">
        <v>438</v>
      </c>
      <c r="B439">
        <v>10</v>
      </c>
      <c r="C439">
        <v>1</v>
      </c>
      <c r="D439">
        <v>512</v>
      </c>
    </row>
    <row r="440" spans="1:4" x14ac:dyDescent="0.25">
      <c r="A440">
        <v>439</v>
      </c>
      <c r="B440">
        <v>6</v>
      </c>
      <c r="C440">
        <v>1</v>
      </c>
      <c r="D440">
        <v>512</v>
      </c>
    </row>
    <row r="441" spans="1:4" x14ac:dyDescent="0.25">
      <c r="A441">
        <v>440</v>
      </c>
      <c r="B441">
        <v>2</v>
      </c>
      <c r="C441">
        <v>1</v>
      </c>
      <c r="D441">
        <v>1024</v>
      </c>
    </row>
    <row r="442" spans="1:4" x14ac:dyDescent="0.25">
      <c r="A442">
        <v>441</v>
      </c>
      <c r="B442">
        <v>3</v>
      </c>
      <c r="C442">
        <v>1</v>
      </c>
      <c r="D442">
        <v>512</v>
      </c>
    </row>
    <row r="443" spans="1:4" x14ac:dyDescent="0.25">
      <c r="A443">
        <v>442</v>
      </c>
      <c r="B443">
        <v>28</v>
      </c>
      <c r="C443">
        <v>0</v>
      </c>
    </row>
    <row r="444" spans="1:4" x14ac:dyDescent="0.25">
      <c r="A444">
        <v>443</v>
      </c>
      <c r="B444">
        <v>6</v>
      </c>
      <c r="C444">
        <v>0</v>
      </c>
    </row>
    <row r="445" spans="1:4" x14ac:dyDescent="0.25">
      <c r="A445">
        <v>444</v>
      </c>
      <c r="B445">
        <v>17</v>
      </c>
      <c r="C445">
        <v>1</v>
      </c>
      <c r="D445">
        <v>512</v>
      </c>
    </row>
    <row r="446" spans="1:4" x14ac:dyDescent="0.25">
      <c r="A446">
        <v>445</v>
      </c>
      <c r="B446">
        <v>5</v>
      </c>
      <c r="C446">
        <v>0</v>
      </c>
    </row>
    <row r="447" spans="1:4" x14ac:dyDescent="0.25">
      <c r="A447">
        <v>446</v>
      </c>
      <c r="B447">
        <v>4</v>
      </c>
      <c r="C447">
        <v>1</v>
      </c>
      <c r="D447">
        <v>1024</v>
      </c>
    </row>
    <row r="448" spans="1:4" x14ac:dyDescent="0.25">
      <c r="A448">
        <v>447</v>
      </c>
      <c r="B448">
        <v>17</v>
      </c>
      <c r="C448">
        <v>1</v>
      </c>
      <c r="D448">
        <v>512</v>
      </c>
    </row>
    <row r="449" spans="1:4" x14ac:dyDescent="0.25">
      <c r="A449">
        <v>448</v>
      </c>
      <c r="B449">
        <v>9</v>
      </c>
      <c r="C449">
        <v>0</v>
      </c>
    </row>
    <row r="450" spans="1:4" x14ac:dyDescent="0.25">
      <c r="A450">
        <v>449</v>
      </c>
      <c r="B450">
        <v>9</v>
      </c>
      <c r="C450">
        <v>1</v>
      </c>
      <c r="D450">
        <v>1024</v>
      </c>
    </row>
    <row r="451" spans="1:4" x14ac:dyDescent="0.25">
      <c r="A451">
        <v>450</v>
      </c>
      <c r="B451">
        <v>14</v>
      </c>
      <c r="C451">
        <v>0</v>
      </c>
    </row>
    <row r="452" spans="1:4" x14ac:dyDescent="0.25">
      <c r="A452">
        <v>451</v>
      </c>
      <c r="B452">
        <v>2</v>
      </c>
      <c r="C452">
        <v>1</v>
      </c>
      <c r="D452">
        <v>1024</v>
      </c>
    </row>
    <row r="453" spans="1:4" x14ac:dyDescent="0.25">
      <c r="A453">
        <v>452</v>
      </c>
      <c r="B453">
        <v>27</v>
      </c>
      <c r="C453">
        <v>1</v>
      </c>
      <c r="D453">
        <v>512</v>
      </c>
    </row>
    <row r="454" spans="1:4" x14ac:dyDescent="0.25">
      <c r="A454">
        <v>453</v>
      </c>
      <c r="B454">
        <v>28</v>
      </c>
      <c r="C454">
        <v>0</v>
      </c>
    </row>
    <row r="455" spans="1:4" x14ac:dyDescent="0.25">
      <c r="A455">
        <v>454</v>
      </c>
      <c r="B455">
        <v>31</v>
      </c>
      <c r="C455">
        <v>1</v>
      </c>
      <c r="D455">
        <v>512</v>
      </c>
    </row>
    <row r="456" spans="1:4" x14ac:dyDescent="0.25">
      <c r="A456">
        <v>455</v>
      </c>
      <c r="B456">
        <v>11</v>
      </c>
      <c r="C456">
        <v>0</v>
      </c>
    </row>
    <row r="457" spans="1:4" x14ac:dyDescent="0.25">
      <c r="A457">
        <v>456</v>
      </c>
      <c r="B457">
        <v>14</v>
      </c>
      <c r="C457">
        <v>1</v>
      </c>
      <c r="D457">
        <v>512</v>
      </c>
    </row>
    <row r="458" spans="1:4" x14ac:dyDescent="0.25">
      <c r="A458">
        <v>457</v>
      </c>
      <c r="B458">
        <v>6</v>
      </c>
      <c r="C458">
        <v>1</v>
      </c>
      <c r="D458">
        <v>512</v>
      </c>
    </row>
    <row r="459" spans="1:4" x14ac:dyDescent="0.25">
      <c r="A459">
        <v>458</v>
      </c>
      <c r="B459">
        <v>2</v>
      </c>
      <c r="C459">
        <v>1</v>
      </c>
      <c r="D459">
        <v>1024</v>
      </c>
    </row>
    <row r="460" spans="1:4" x14ac:dyDescent="0.25">
      <c r="A460">
        <v>459</v>
      </c>
      <c r="B460">
        <v>6</v>
      </c>
      <c r="C460">
        <v>0</v>
      </c>
    </row>
    <row r="461" spans="1:4" x14ac:dyDescent="0.25">
      <c r="A461">
        <v>460</v>
      </c>
      <c r="B461">
        <v>8</v>
      </c>
      <c r="C461">
        <v>0</v>
      </c>
    </row>
    <row r="462" spans="1:4" x14ac:dyDescent="0.25">
      <c r="A462">
        <v>461</v>
      </c>
      <c r="B462">
        <v>26</v>
      </c>
      <c r="C462">
        <v>0</v>
      </c>
    </row>
    <row r="463" spans="1:4" x14ac:dyDescent="0.25">
      <c r="A463">
        <v>462</v>
      </c>
      <c r="B463">
        <v>2</v>
      </c>
      <c r="C463">
        <v>1</v>
      </c>
      <c r="D463">
        <v>1024</v>
      </c>
    </row>
    <row r="464" spans="1:4" x14ac:dyDescent="0.25">
      <c r="A464">
        <v>463</v>
      </c>
      <c r="B464">
        <v>23</v>
      </c>
      <c r="C464">
        <v>1</v>
      </c>
      <c r="D464">
        <v>512</v>
      </c>
    </row>
    <row r="465" spans="1:4" x14ac:dyDescent="0.25">
      <c r="A465">
        <v>464</v>
      </c>
      <c r="B465">
        <v>17</v>
      </c>
      <c r="C465">
        <v>1</v>
      </c>
      <c r="D465">
        <v>256</v>
      </c>
    </row>
    <row r="466" spans="1:4" x14ac:dyDescent="0.25">
      <c r="A466">
        <v>465</v>
      </c>
      <c r="B466">
        <v>9</v>
      </c>
      <c r="C466">
        <v>1</v>
      </c>
      <c r="D466">
        <v>1024</v>
      </c>
    </row>
    <row r="467" spans="1:4" x14ac:dyDescent="0.25">
      <c r="A467">
        <v>466</v>
      </c>
      <c r="B467">
        <v>8</v>
      </c>
      <c r="C467">
        <v>1</v>
      </c>
      <c r="D467">
        <v>512</v>
      </c>
    </row>
    <row r="468" spans="1:4" x14ac:dyDescent="0.25">
      <c r="A468">
        <v>467</v>
      </c>
      <c r="B468">
        <v>6</v>
      </c>
      <c r="C468">
        <v>1</v>
      </c>
      <c r="D468">
        <v>512</v>
      </c>
    </row>
    <row r="469" spans="1:4" x14ac:dyDescent="0.25">
      <c r="A469">
        <v>468</v>
      </c>
      <c r="B469">
        <v>4</v>
      </c>
      <c r="C469">
        <v>1</v>
      </c>
      <c r="D469">
        <v>256</v>
      </c>
    </row>
    <row r="470" spans="1:4" x14ac:dyDescent="0.25">
      <c r="A470">
        <v>469</v>
      </c>
      <c r="B470">
        <v>17</v>
      </c>
      <c r="C470">
        <v>1</v>
      </c>
      <c r="D470">
        <v>512</v>
      </c>
    </row>
    <row r="471" spans="1:4" x14ac:dyDescent="0.25">
      <c r="A471">
        <v>470</v>
      </c>
      <c r="B471">
        <v>2</v>
      </c>
      <c r="C471">
        <v>1</v>
      </c>
      <c r="D471">
        <v>1024</v>
      </c>
    </row>
    <row r="472" spans="1:4" x14ac:dyDescent="0.25">
      <c r="A472">
        <v>471</v>
      </c>
      <c r="B472">
        <v>2</v>
      </c>
      <c r="C472">
        <v>1</v>
      </c>
      <c r="D472">
        <v>1024</v>
      </c>
    </row>
    <row r="473" spans="1:4" x14ac:dyDescent="0.25">
      <c r="A473">
        <v>472</v>
      </c>
      <c r="B473">
        <v>6</v>
      </c>
      <c r="C473">
        <v>1</v>
      </c>
      <c r="D473">
        <v>256</v>
      </c>
    </row>
    <row r="474" spans="1:4" x14ac:dyDescent="0.25">
      <c r="A474">
        <v>473</v>
      </c>
      <c r="B474">
        <v>9</v>
      </c>
      <c r="C474">
        <v>1</v>
      </c>
      <c r="D474">
        <v>128</v>
      </c>
    </row>
    <row r="475" spans="1:4" x14ac:dyDescent="0.25">
      <c r="A475">
        <v>474</v>
      </c>
      <c r="B475">
        <v>35</v>
      </c>
      <c r="C475">
        <v>1</v>
      </c>
      <c r="D475">
        <v>64</v>
      </c>
    </row>
    <row r="476" spans="1:4" x14ac:dyDescent="0.25">
      <c r="A476">
        <v>475</v>
      </c>
      <c r="B476">
        <v>3</v>
      </c>
      <c r="C476">
        <v>1</v>
      </c>
      <c r="D476">
        <v>1024</v>
      </c>
    </row>
    <row r="477" spans="1:4" x14ac:dyDescent="0.25">
      <c r="A477">
        <v>476</v>
      </c>
      <c r="B477">
        <v>14</v>
      </c>
      <c r="C477">
        <v>1</v>
      </c>
      <c r="D477">
        <v>1024</v>
      </c>
    </row>
    <row r="478" spans="1:4" x14ac:dyDescent="0.25">
      <c r="A478">
        <v>477</v>
      </c>
      <c r="B478">
        <v>29</v>
      </c>
      <c r="C478">
        <v>1</v>
      </c>
      <c r="D478">
        <v>512</v>
      </c>
    </row>
    <row r="479" spans="1:4" x14ac:dyDescent="0.25">
      <c r="A479">
        <v>478</v>
      </c>
      <c r="B479">
        <v>9</v>
      </c>
      <c r="C479">
        <v>0</v>
      </c>
    </row>
    <row r="480" spans="1:4" x14ac:dyDescent="0.25">
      <c r="A480">
        <v>479</v>
      </c>
      <c r="B480">
        <v>36</v>
      </c>
      <c r="C480">
        <v>1</v>
      </c>
      <c r="D480">
        <v>256</v>
      </c>
    </row>
    <row r="481" spans="1:4" x14ac:dyDescent="0.25">
      <c r="A481">
        <v>480</v>
      </c>
      <c r="B481">
        <v>2</v>
      </c>
      <c r="C481">
        <v>1</v>
      </c>
      <c r="D481">
        <v>1024</v>
      </c>
    </row>
    <row r="482" spans="1:4" x14ac:dyDescent="0.25">
      <c r="A482">
        <v>481</v>
      </c>
      <c r="B482">
        <v>11</v>
      </c>
      <c r="C482">
        <v>1</v>
      </c>
      <c r="D482">
        <v>1024</v>
      </c>
    </row>
    <row r="483" spans="1:4" x14ac:dyDescent="0.25">
      <c r="A483">
        <v>482</v>
      </c>
      <c r="B483">
        <v>31</v>
      </c>
      <c r="C483">
        <v>1</v>
      </c>
      <c r="D483">
        <v>512</v>
      </c>
    </row>
    <row r="484" spans="1:4" x14ac:dyDescent="0.25">
      <c r="A484">
        <v>483</v>
      </c>
      <c r="B484">
        <v>9</v>
      </c>
      <c r="C484">
        <v>1</v>
      </c>
      <c r="D484">
        <v>256</v>
      </c>
    </row>
    <row r="485" spans="1:4" x14ac:dyDescent="0.25">
      <c r="A485">
        <v>484</v>
      </c>
      <c r="B485">
        <v>31</v>
      </c>
      <c r="C485">
        <v>1</v>
      </c>
      <c r="D485">
        <v>512</v>
      </c>
    </row>
    <row r="486" spans="1:4" x14ac:dyDescent="0.25">
      <c r="A486">
        <v>485</v>
      </c>
      <c r="B486">
        <v>14</v>
      </c>
      <c r="C486">
        <v>1</v>
      </c>
      <c r="D486">
        <v>1024</v>
      </c>
    </row>
    <row r="487" spans="1:4" x14ac:dyDescent="0.25">
      <c r="A487">
        <v>486</v>
      </c>
      <c r="B487">
        <v>36</v>
      </c>
      <c r="C487">
        <v>1</v>
      </c>
      <c r="D487">
        <v>512</v>
      </c>
    </row>
    <row r="488" spans="1:4" x14ac:dyDescent="0.25">
      <c r="A488">
        <v>487</v>
      </c>
      <c r="B488">
        <v>9</v>
      </c>
      <c r="C488">
        <v>1</v>
      </c>
      <c r="D488">
        <v>512</v>
      </c>
    </row>
    <row r="489" spans="1:4" x14ac:dyDescent="0.25">
      <c r="A489">
        <v>488</v>
      </c>
      <c r="B489">
        <v>26</v>
      </c>
      <c r="C489">
        <v>0</v>
      </c>
    </row>
    <row r="490" spans="1:4" x14ac:dyDescent="0.25">
      <c r="A490">
        <v>489</v>
      </c>
      <c r="B490">
        <v>3</v>
      </c>
      <c r="C490">
        <v>1</v>
      </c>
      <c r="D490">
        <v>512</v>
      </c>
    </row>
    <row r="491" spans="1:4" x14ac:dyDescent="0.25">
      <c r="A491">
        <v>490</v>
      </c>
      <c r="B491">
        <v>11</v>
      </c>
      <c r="C491">
        <v>0</v>
      </c>
    </row>
    <row r="492" spans="1:4" x14ac:dyDescent="0.25">
      <c r="A492">
        <v>491</v>
      </c>
      <c r="B492">
        <v>2</v>
      </c>
      <c r="C492">
        <v>1</v>
      </c>
      <c r="D492">
        <v>1024</v>
      </c>
    </row>
    <row r="493" spans="1:4" x14ac:dyDescent="0.25">
      <c r="A493">
        <v>492</v>
      </c>
      <c r="B493">
        <v>10</v>
      </c>
      <c r="C493">
        <v>0</v>
      </c>
    </row>
    <row r="494" spans="1:4" x14ac:dyDescent="0.25">
      <c r="A494">
        <v>493</v>
      </c>
      <c r="B494">
        <v>4</v>
      </c>
      <c r="C494">
        <v>1</v>
      </c>
      <c r="D494">
        <v>1024</v>
      </c>
    </row>
    <row r="495" spans="1:4" x14ac:dyDescent="0.25">
      <c r="A495">
        <v>494</v>
      </c>
      <c r="B495">
        <v>9</v>
      </c>
      <c r="C495">
        <v>1</v>
      </c>
      <c r="D495">
        <v>1024</v>
      </c>
    </row>
    <row r="496" spans="1:4" x14ac:dyDescent="0.25">
      <c r="A496">
        <v>495</v>
      </c>
      <c r="B496">
        <v>25</v>
      </c>
      <c r="C496">
        <v>0</v>
      </c>
    </row>
    <row r="497" spans="1:4" x14ac:dyDescent="0.25">
      <c r="A497">
        <v>496</v>
      </c>
      <c r="B497">
        <v>6</v>
      </c>
      <c r="C497">
        <v>1</v>
      </c>
      <c r="D497">
        <v>512</v>
      </c>
    </row>
    <row r="498" spans="1:4" x14ac:dyDescent="0.25">
      <c r="A498">
        <v>497</v>
      </c>
      <c r="B498">
        <v>4</v>
      </c>
      <c r="C498">
        <v>1</v>
      </c>
      <c r="D498">
        <v>1024</v>
      </c>
    </row>
    <row r="499" spans="1:4" x14ac:dyDescent="0.25">
      <c r="A499">
        <v>498</v>
      </c>
      <c r="B499">
        <v>3</v>
      </c>
      <c r="C499">
        <v>1</v>
      </c>
      <c r="D499">
        <v>1024</v>
      </c>
    </row>
    <row r="500" spans="1:4" x14ac:dyDescent="0.25">
      <c r="A500">
        <v>499</v>
      </c>
      <c r="B500">
        <v>2</v>
      </c>
      <c r="C500">
        <v>0</v>
      </c>
    </row>
    <row r="501" spans="1:4" x14ac:dyDescent="0.25">
      <c r="A501">
        <v>500</v>
      </c>
      <c r="B501">
        <v>1</v>
      </c>
      <c r="C501">
        <v>0</v>
      </c>
    </row>
    <row r="502" spans="1:4" x14ac:dyDescent="0.25">
      <c r="A502">
        <v>501</v>
      </c>
      <c r="B502">
        <v>16</v>
      </c>
      <c r="C502">
        <v>0</v>
      </c>
    </row>
    <row r="503" spans="1:4" x14ac:dyDescent="0.25">
      <c r="A503">
        <v>502</v>
      </c>
      <c r="B503">
        <v>6</v>
      </c>
      <c r="C503">
        <v>1</v>
      </c>
      <c r="D503">
        <v>512</v>
      </c>
    </row>
    <row r="504" spans="1:4" x14ac:dyDescent="0.25">
      <c r="A504">
        <v>503</v>
      </c>
      <c r="B504">
        <v>25</v>
      </c>
      <c r="C504">
        <v>0</v>
      </c>
    </row>
    <row r="505" spans="1:4" x14ac:dyDescent="0.25">
      <c r="A505">
        <v>504</v>
      </c>
      <c r="B505">
        <v>4</v>
      </c>
      <c r="C505">
        <v>1</v>
      </c>
      <c r="D505">
        <v>256</v>
      </c>
    </row>
    <row r="506" spans="1:4" x14ac:dyDescent="0.25">
      <c r="A506">
        <v>505</v>
      </c>
      <c r="B506">
        <v>9</v>
      </c>
      <c r="C506">
        <v>1</v>
      </c>
      <c r="D506">
        <v>1024</v>
      </c>
    </row>
    <row r="507" spans="1:4" x14ac:dyDescent="0.25">
      <c r="A507">
        <v>506</v>
      </c>
      <c r="B507">
        <v>2</v>
      </c>
      <c r="C507">
        <v>1</v>
      </c>
      <c r="D507">
        <v>1024</v>
      </c>
    </row>
    <row r="508" spans="1:4" x14ac:dyDescent="0.25">
      <c r="A508">
        <v>507</v>
      </c>
      <c r="B508">
        <v>2</v>
      </c>
      <c r="C508">
        <v>1</v>
      </c>
      <c r="D508">
        <v>1024</v>
      </c>
    </row>
    <row r="509" spans="1:4" x14ac:dyDescent="0.25">
      <c r="A509">
        <v>508</v>
      </c>
      <c r="B509">
        <v>4</v>
      </c>
      <c r="C509">
        <v>1</v>
      </c>
      <c r="D509">
        <v>512</v>
      </c>
    </row>
    <row r="510" spans="1:4" x14ac:dyDescent="0.25">
      <c r="A510">
        <v>509</v>
      </c>
      <c r="B510">
        <v>10</v>
      </c>
      <c r="C510">
        <v>1</v>
      </c>
      <c r="D510">
        <v>1024</v>
      </c>
    </row>
    <row r="511" spans="1:4" x14ac:dyDescent="0.25">
      <c r="A511">
        <v>510</v>
      </c>
      <c r="B511">
        <v>16</v>
      </c>
      <c r="C511">
        <v>0</v>
      </c>
    </row>
    <row r="512" spans="1:4" x14ac:dyDescent="0.25">
      <c r="A512">
        <v>511</v>
      </c>
      <c r="B512">
        <v>1</v>
      </c>
      <c r="C512">
        <v>0</v>
      </c>
    </row>
    <row r="513" spans="1:4" x14ac:dyDescent="0.25">
      <c r="A513">
        <v>512</v>
      </c>
      <c r="B513">
        <v>6</v>
      </c>
      <c r="C513">
        <v>0</v>
      </c>
    </row>
    <row r="514" spans="1:4" x14ac:dyDescent="0.25">
      <c r="A514">
        <v>513</v>
      </c>
      <c r="B514">
        <v>2</v>
      </c>
      <c r="C514">
        <v>1</v>
      </c>
      <c r="D514">
        <v>1024</v>
      </c>
    </row>
    <row r="515" spans="1:4" x14ac:dyDescent="0.25">
      <c r="A515">
        <v>514</v>
      </c>
      <c r="B515">
        <v>8</v>
      </c>
      <c r="C515">
        <v>0</v>
      </c>
    </row>
    <row r="516" spans="1:4" x14ac:dyDescent="0.25">
      <c r="A516">
        <v>515</v>
      </c>
      <c r="B516">
        <v>9</v>
      </c>
      <c r="C516">
        <v>0</v>
      </c>
    </row>
    <row r="517" spans="1:4" x14ac:dyDescent="0.25">
      <c r="A517">
        <v>516</v>
      </c>
      <c r="B517">
        <v>11</v>
      </c>
      <c r="C517">
        <v>1</v>
      </c>
      <c r="D517">
        <v>1024</v>
      </c>
    </row>
    <row r="518" spans="1:4" x14ac:dyDescent="0.25">
      <c r="A518">
        <v>517</v>
      </c>
      <c r="B518">
        <v>8</v>
      </c>
      <c r="C518">
        <v>1</v>
      </c>
      <c r="D518">
        <v>512</v>
      </c>
    </row>
    <row r="519" spans="1:4" x14ac:dyDescent="0.25">
      <c r="A519">
        <v>518</v>
      </c>
      <c r="B519">
        <v>4</v>
      </c>
      <c r="C519">
        <v>0</v>
      </c>
    </row>
    <row r="520" spans="1:4" x14ac:dyDescent="0.25">
      <c r="A520">
        <v>519</v>
      </c>
      <c r="B520">
        <v>9</v>
      </c>
      <c r="C520">
        <v>1</v>
      </c>
      <c r="D520">
        <v>1024</v>
      </c>
    </row>
    <row r="521" spans="1:4" x14ac:dyDescent="0.25">
      <c r="A521">
        <v>520</v>
      </c>
      <c r="B521">
        <v>3</v>
      </c>
      <c r="C521">
        <v>0</v>
      </c>
    </row>
    <row r="522" spans="1:4" x14ac:dyDescent="0.25">
      <c r="A522">
        <v>521</v>
      </c>
      <c r="B522">
        <v>4</v>
      </c>
      <c r="C522">
        <v>0</v>
      </c>
    </row>
    <row r="523" spans="1:4" x14ac:dyDescent="0.25">
      <c r="A523">
        <v>522</v>
      </c>
      <c r="B523">
        <v>5</v>
      </c>
      <c r="C523">
        <v>0</v>
      </c>
    </row>
    <row r="524" spans="1:4" x14ac:dyDescent="0.25">
      <c r="A524">
        <v>523</v>
      </c>
      <c r="B524">
        <v>9</v>
      </c>
      <c r="C524">
        <v>1</v>
      </c>
      <c r="D524">
        <v>1024</v>
      </c>
    </row>
    <row r="525" spans="1:4" x14ac:dyDescent="0.25">
      <c r="A525">
        <v>524</v>
      </c>
      <c r="B525">
        <v>2</v>
      </c>
      <c r="C525">
        <v>1</v>
      </c>
      <c r="D525">
        <v>1024</v>
      </c>
    </row>
    <row r="526" spans="1:4" x14ac:dyDescent="0.25">
      <c r="A526">
        <v>525</v>
      </c>
      <c r="B526">
        <v>9</v>
      </c>
      <c r="C526">
        <v>1</v>
      </c>
      <c r="D526">
        <v>1024</v>
      </c>
    </row>
    <row r="527" spans="1:4" x14ac:dyDescent="0.25">
      <c r="A527">
        <v>526</v>
      </c>
      <c r="B527">
        <v>6</v>
      </c>
      <c r="C527">
        <v>1</v>
      </c>
      <c r="D527">
        <v>512</v>
      </c>
    </row>
    <row r="528" spans="1:4" x14ac:dyDescent="0.25">
      <c r="A528">
        <v>527</v>
      </c>
      <c r="B528">
        <v>1</v>
      </c>
      <c r="C528">
        <v>0</v>
      </c>
    </row>
    <row r="529" spans="1:4" x14ac:dyDescent="0.25">
      <c r="A529">
        <v>528</v>
      </c>
      <c r="B529">
        <v>16</v>
      </c>
      <c r="C529">
        <v>0</v>
      </c>
    </row>
    <row r="530" spans="1:4" x14ac:dyDescent="0.25">
      <c r="A530">
        <v>529</v>
      </c>
      <c r="B530">
        <v>23</v>
      </c>
      <c r="C530">
        <v>1</v>
      </c>
      <c r="D530">
        <v>256</v>
      </c>
    </row>
    <row r="531" spans="1:4" x14ac:dyDescent="0.25">
      <c r="A531">
        <v>530</v>
      </c>
      <c r="B531">
        <v>17</v>
      </c>
      <c r="C531">
        <v>1</v>
      </c>
      <c r="D531">
        <v>256</v>
      </c>
    </row>
    <row r="532" spans="1:4" x14ac:dyDescent="0.25">
      <c r="A532">
        <v>531</v>
      </c>
      <c r="B532">
        <v>10</v>
      </c>
      <c r="C532">
        <v>1</v>
      </c>
      <c r="D532">
        <v>512</v>
      </c>
    </row>
    <row r="533" spans="1:4" x14ac:dyDescent="0.25">
      <c r="A533">
        <v>532</v>
      </c>
      <c r="B533">
        <v>6</v>
      </c>
      <c r="C533">
        <v>1</v>
      </c>
      <c r="D533">
        <v>512</v>
      </c>
    </row>
    <row r="534" spans="1:4" x14ac:dyDescent="0.25">
      <c r="A534">
        <v>533</v>
      </c>
      <c r="B534">
        <v>37</v>
      </c>
      <c r="C534">
        <v>0</v>
      </c>
    </row>
    <row r="535" spans="1:4" x14ac:dyDescent="0.25">
      <c r="A535">
        <v>534</v>
      </c>
      <c r="B535">
        <v>6</v>
      </c>
      <c r="C535">
        <v>0</v>
      </c>
    </row>
    <row r="536" spans="1:4" x14ac:dyDescent="0.25">
      <c r="A536">
        <v>535</v>
      </c>
      <c r="B536">
        <v>8</v>
      </c>
      <c r="C536">
        <v>1</v>
      </c>
      <c r="D536">
        <v>1024</v>
      </c>
    </row>
    <row r="537" spans="1:4" x14ac:dyDescent="0.25">
      <c r="A537">
        <v>536</v>
      </c>
      <c r="B537">
        <v>36</v>
      </c>
      <c r="C537">
        <v>1</v>
      </c>
      <c r="D537">
        <v>1024</v>
      </c>
    </row>
    <row r="538" spans="1:4" x14ac:dyDescent="0.25">
      <c r="A538">
        <v>537</v>
      </c>
      <c r="B538">
        <v>2</v>
      </c>
      <c r="C538">
        <v>0</v>
      </c>
    </row>
    <row r="539" spans="1:4" x14ac:dyDescent="0.25">
      <c r="A539">
        <v>538</v>
      </c>
      <c r="B539">
        <v>38</v>
      </c>
      <c r="C539">
        <v>0</v>
      </c>
    </row>
    <row r="540" spans="1:4" x14ac:dyDescent="0.25">
      <c r="A540">
        <v>539</v>
      </c>
      <c r="B540">
        <v>9</v>
      </c>
      <c r="C540">
        <v>1</v>
      </c>
      <c r="D540">
        <v>1024</v>
      </c>
    </row>
    <row r="541" spans="1:4" x14ac:dyDescent="0.25">
      <c r="A541">
        <v>540</v>
      </c>
      <c r="B541">
        <v>23</v>
      </c>
      <c r="C541">
        <v>1</v>
      </c>
      <c r="D541">
        <v>1024</v>
      </c>
    </row>
    <row r="542" spans="1:4" x14ac:dyDescent="0.25">
      <c r="A542">
        <v>541</v>
      </c>
      <c r="B542">
        <v>4</v>
      </c>
      <c r="C542">
        <v>1</v>
      </c>
      <c r="D542">
        <v>1024</v>
      </c>
    </row>
    <row r="543" spans="1:4" x14ac:dyDescent="0.25">
      <c r="A543">
        <v>542</v>
      </c>
      <c r="B543">
        <v>4</v>
      </c>
      <c r="C543">
        <v>1</v>
      </c>
      <c r="D543">
        <v>1024</v>
      </c>
    </row>
    <row r="544" spans="1:4" x14ac:dyDescent="0.25">
      <c r="A544">
        <v>543</v>
      </c>
      <c r="B544">
        <v>23</v>
      </c>
      <c r="C544">
        <v>1</v>
      </c>
      <c r="D544">
        <v>1024</v>
      </c>
    </row>
    <row r="545" spans="1:4" x14ac:dyDescent="0.25">
      <c r="A545">
        <v>544</v>
      </c>
      <c r="B545">
        <v>10</v>
      </c>
      <c r="C545">
        <v>0</v>
      </c>
    </row>
    <row r="546" spans="1:4" x14ac:dyDescent="0.25">
      <c r="A546">
        <v>545</v>
      </c>
      <c r="B546">
        <v>6</v>
      </c>
      <c r="C546">
        <v>1</v>
      </c>
      <c r="D546">
        <v>512</v>
      </c>
    </row>
    <row r="547" spans="1:4" x14ac:dyDescent="0.25">
      <c r="A547">
        <v>546</v>
      </c>
      <c r="B547">
        <v>11</v>
      </c>
      <c r="C547">
        <v>0</v>
      </c>
    </row>
    <row r="548" spans="1:4" x14ac:dyDescent="0.25">
      <c r="A548">
        <v>547</v>
      </c>
      <c r="B548">
        <v>4</v>
      </c>
      <c r="C548">
        <v>1</v>
      </c>
      <c r="D548">
        <v>256</v>
      </c>
    </row>
    <row r="549" spans="1:4" x14ac:dyDescent="0.25">
      <c r="A549">
        <v>548</v>
      </c>
      <c r="B549">
        <v>2</v>
      </c>
      <c r="C549">
        <v>1</v>
      </c>
      <c r="D549">
        <v>1024</v>
      </c>
    </row>
    <row r="550" spans="1:4" x14ac:dyDescent="0.25">
      <c r="A550">
        <v>549</v>
      </c>
      <c r="B550">
        <v>6</v>
      </c>
      <c r="C550">
        <v>0</v>
      </c>
    </row>
    <row r="551" spans="1:4" x14ac:dyDescent="0.25">
      <c r="A551">
        <v>550</v>
      </c>
      <c r="B551">
        <v>3</v>
      </c>
      <c r="C551">
        <v>1</v>
      </c>
      <c r="D551">
        <v>1024</v>
      </c>
    </row>
    <row r="552" spans="1:4" x14ac:dyDescent="0.25">
      <c r="A552">
        <v>551</v>
      </c>
      <c r="B552">
        <v>1</v>
      </c>
      <c r="C552">
        <v>0</v>
      </c>
    </row>
    <row r="553" spans="1:4" x14ac:dyDescent="0.25">
      <c r="A553">
        <v>552</v>
      </c>
      <c r="B553">
        <v>8</v>
      </c>
      <c r="C553">
        <v>1</v>
      </c>
      <c r="D553">
        <v>256</v>
      </c>
    </row>
    <row r="554" spans="1:4" x14ac:dyDescent="0.25">
      <c r="A554">
        <v>553</v>
      </c>
      <c r="B554">
        <v>10</v>
      </c>
      <c r="C554">
        <v>0</v>
      </c>
    </row>
    <row r="555" spans="1:4" x14ac:dyDescent="0.25">
      <c r="A555">
        <v>554</v>
      </c>
      <c r="B555">
        <v>8</v>
      </c>
      <c r="C555">
        <v>1</v>
      </c>
      <c r="D555">
        <v>1024</v>
      </c>
    </row>
    <row r="556" spans="1:4" x14ac:dyDescent="0.25">
      <c r="A556">
        <v>555</v>
      </c>
      <c r="B556">
        <v>10</v>
      </c>
      <c r="C556">
        <v>1</v>
      </c>
      <c r="D556">
        <v>1024</v>
      </c>
    </row>
    <row r="557" spans="1:4" x14ac:dyDescent="0.25">
      <c r="A557">
        <v>556</v>
      </c>
      <c r="B557">
        <v>4</v>
      </c>
      <c r="C557">
        <v>1</v>
      </c>
      <c r="D557">
        <v>256</v>
      </c>
    </row>
    <row r="558" spans="1:4" x14ac:dyDescent="0.25">
      <c r="A558">
        <v>557</v>
      </c>
      <c r="B558">
        <v>28</v>
      </c>
      <c r="C558">
        <v>0</v>
      </c>
    </row>
    <row r="559" spans="1:4" x14ac:dyDescent="0.25">
      <c r="A559">
        <v>558</v>
      </c>
      <c r="B559">
        <v>4</v>
      </c>
      <c r="C559">
        <v>0</v>
      </c>
    </row>
    <row r="560" spans="1:4" x14ac:dyDescent="0.25">
      <c r="A560">
        <v>559</v>
      </c>
      <c r="B560">
        <v>2</v>
      </c>
      <c r="C560">
        <v>1</v>
      </c>
      <c r="D560">
        <v>1024</v>
      </c>
    </row>
    <row r="561" spans="1:4" x14ac:dyDescent="0.25">
      <c r="A561">
        <v>560</v>
      </c>
      <c r="B561">
        <v>26</v>
      </c>
      <c r="C561">
        <v>0</v>
      </c>
    </row>
    <row r="562" spans="1:4" x14ac:dyDescent="0.25">
      <c r="A562">
        <v>561</v>
      </c>
      <c r="B562">
        <v>2</v>
      </c>
      <c r="C562">
        <v>0</v>
      </c>
    </row>
    <row r="563" spans="1:4" x14ac:dyDescent="0.25">
      <c r="A563">
        <v>562</v>
      </c>
      <c r="B563">
        <v>39</v>
      </c>
      <c r="C563">
        <v>0</v>
      </c>
    </row>
    <row r="564" spans="1:4" x14ac:dyDescent="0.25">
      <c r="A564">
        <v>563</v>
      </c>
      <c r="B564">
        <v>6</v>
      </c>
      <c r="C564">
        <v>1</v>
      </c>
      <c r="D564">
        <v>512</v>
      </c>
    </row>
    <row r="565" spans="1:4" x14ac:dyDescent="0.25">
      <c r="A565">
        <v>564</v>
      </c>
      <c r="B565">
        <v>2</v>
      </c>
      <c r="C565">
        <v>1</v>
      </c>
      <c r="D565">
        <v>1024</v>
      </c>
    </row>
    <row r="566" spans="1:4" x14ac:dyDescent="0.25">
      <c r="A566">
        <v>565</v>
      </c>
      <c r="B566">
        <v>9</v>
      </c>
      <c r="C566">
        <v>1</v>
      </c>
      <c r="D566">
        <v>1024</v>
      </c>
    </row>
    <row r="567" spans="1:4" x14ac:dyDescent="0.25">
      <c r="A567">
        <v>566</v>
      </c>
      <c r="B567">
        <v>2</v>
      </c>
      <c r="C567">
        <v>1</v>
      </c>
      <c r="D567">
        <v>1024</v>
      </c>
    </row>
    <row r="568" spans="1:4" x14ac:dyDescent="0.25">
      <c r="A568">
        <v>567</v>
      </c>
      <c r="B568">
        <v>8</v>
      </c>
      <c r="C568">
        <v>1</v>
      </c>
      <c r="D568">
        <v>1024</v>
      </c>
    </row>
    <row r="569" spans="1:4" x14ac:dyDescent="0.25">
      <c r="A569">
        <v>568</v>
      </c>
      <c r="B569">
        <v>8</v>
      </c>
      <c r="C569">
        <v>1</v>
      </c>
      <c r="D569">
        <v>1024</v>
      </c>
    </row>
    <row r="570" spans="1:4" x14ac:dyDescent="0.25">
      <c r="A570">
        <v>569</v>
      </c>
      <c r="B570">
        <v>8</v>
      </c>
      <c r="C570">
        <v>0</v>
      </c>
    </row>
    <row r="571" spans="1:4" x14ac:dyDescent="0.25">
      <c r="A571">
        <v>570</v>
      </c>
      <c r="B571">
        <v>23</v>
      </c>
      <c r="C571">
        <v>1</v>
      </c>
      <c r="D571">
        <v>1024</v>
      </c>
    </row>
    <row r="572" spans="1:4" x14ac:dyDescent="0.25">
      <c r="A572">
        <v>571</v>
      </c>
      <c r="B572">
        <v>8</v>
      </c>
      <c r="C572">
        <v>1</v>
      </c>
      <c r="D572">
        <v>1024</v>
      </c>
    </row>
    <row r="573" spans="1:4" x14ac:dyDescent="0.25">
      <c r="A573">
        <v>572</v>
      </c>
      <c r="B573">
        <v>3</v>
      </c>
      <c r="C573">
        <v>0</v>
      </c>
    </row>
    <row r="574" spans="1:4" x14ac:dyDescent="0.25">
      <c r="A574">
        <v>573</v>
      </c>
      <c r="B574">
        <v>8</v>
      </c>
      <c r="C574">
        <v>0</v>
      </c>
    </row>
    <row r="575" spans="1:4" x14ac:dyDescent="0.25">
      <c r="A575">
        <v>574</v>
      </c>
      <c r="B575">
        <v>11</v>
      </c>
      <c r="C575">
        <v>0</v>
      </c>
    </row>
    <row r="576" spans="1:4" x14ac:dyDescent="0.25">
      <c r="A576">
        <v>575</v>
      </c>
      <c r="B576">
        <v>23</v>
      </c>
      <c r="C576">
        <v>1</v>
      </c>
      <c r="D576">
        <v>512</v>
      </c>
    </row>
    <row r="577" spans="1:4" x14ac:dyDescent="0.25">
      <c r="A577">
        <v>576</v>
      </c>
      <c r="B577">
        <v>2</v>
      </c>
      <c r="C577">
        <v>1</v>
      </c>
      <c r="D577">
        <v>1024</v>
      </c>
    </row>
    <row r="578" spans="1:4" x14ac:dyDescent="0.25">
      <c r="A578">
        <v>577</v>
      </c>
      <c r="B578">
        <v>8</v>
      </c>
      <c r="C578">
        <v>1</v>
      </c>
      <c r="D578">
        <v>256</v>
      </c>
    </row>
    <row r="579" spans="1:4" x14ac:dyDescent="0.25">
      <c r="A579">
        <v>578</v>
      </c>
      <c r="B579">
        <v>6</v>
      </c>
      <c r="C579">
        <v>1</v>
      </c>
      <c r="D579">
        <v>512</v>
      </c>
    </row>
    <row r="580" spans="1:4" x14ac:dyDescent="0.25">
      <c r="A580">
        <v>579</v>
      </c>
      <c r="B580">
        <v>14</v>
      </c>
      <c r="C580">
        <v>1</v>
      </c>
      <c r="D580">
        <v>1024</v>
      </c>
    </row>
    <row r="581" spans="1:4" x14ac:dyDescent="0.25">
      <c r="A581">
        <v>580</v>
      </c>
      <c r="B581">
        <v>4</v>
      </c>
      <c r="C581">
        <v>0</v>
      </c>
    </row>
    <row r="582" spans="1:4" x14ac:dyDescent="0.25">
      <c r="A582">
        <v>581</v>
      </c>
      <c r="B582">
        <v>6</v>
      </c>
      <c r="C582">
        <v>1</v>
      </c>
      <c r="D582">
        <v>1024</v>
      </c>
    </row>
    <row r="583" spans="1:4" x14ac:dyDescent="0.25">
      <c r="A583">
        <v>582</v>
      </c>
      <c r="B583">
        <v>11</v>
      </c>
      <c r="C583">
        <v>0</v>
      </c>
    </row>
    <row r="584" spans="1:4" x14ac:dyDescent="0.25">
      <c r="A584">
        <v>583</v>
      </c>
      <c r="B584">
        <v>11</v>
      </c>
      <c r="C584">
        <v>0</v>
      </c>
    </row>
    <row r="585" spans="1:4" x14ac:dyDescent="0.25">
      <c r="A585">
        <v>584</v>
      </c>
      <c r="B585">
        <v>4</v>
      </c>
      <c r="C585">
        <v>1</v>
      </c>
      <c r="D585">
        <v>256</v>
      </c>
    </row>
    <row r="586" spans="1:4" x14ac:dyDescent="0.25">
      <c r="A586">
        <v>585</v>
      </c>
      <c r="B586">
        <v>6</v>
      </c>
      <c r="C586">
        <v>1</v>
      </c>
      <c r="D586">
        <v>512</v>
      </c>
    </row>
    <row r="587" spans="1:4" x14ac:dyDescent="0.25">
      <c r="A587">
        <v>586</v>
      </c>
      <c r="B587">
        <v>12</v>
      </c>
      <c r="C587">
        <v>1</v>
      </c>
      <c r="D587">
        <v>1024</v>
      </c>
    </row>
    <row r="588" spans="1:4" x14ac:dyDescent="0.25">
      <c r="A588">
        <v>587</v>
      </c>
      <c r="B588">
        <v>6</v>
      </c>
      <c r="C588">
        <v>1</v>
      </c>
      <c r="D588">
        <v>1024</v>
      </c>
    </row>
    <row r="589" spans="1:4" x14ac:dyDescent="0.25">
      <c r="A589">
        <v>588</v>
      </c>
      <c r="B589">
        <v>6</v>
      </c>
      <c r="C589">
        <v>1</v>
      </c>
      <c r="D589">
        <v>512</v>
      </c>
    </row>
    <row r="590" spans="1:4" x14ac:dyDescent="0.25">
      <c r="A590">
        <v>589</v>
      </c>
      <c r="B590">
        <v>9</v>
      </c>
      <c r="C590">
        <v>1</v>
      </c>
      <c r="D590">
        <v>256</v>
      </c>
    </row>
    <row r="591" spans="1:4" x14ac:dyDescent="0.25">
      <c r="A591">
        <v>590</v>
      </c>
      <c r="B591">
        <v>2</v>
      </c>
      <c r="C591">
        <v>1</v>
      </c>
      <c r="D591">
        <v>1024</v>
      </c>
    </row>
    <row r="592" spans="1:4" x14ac:dyDescent="0.25">
      <c r="A592">
        <v>591</v>
      </c>
      <c r="B592">
        <v>9</v>
      </c>
      <c r="C592">
        <v>1</v>
      </c>
      <c r="D592">
        <v>1024</v>
      </c>
    </row>
    <row r="593" spans="1:4" x14ac:dyDescent="0.25">
      <c r="A593">
        <v>592</v>
      </c>
      <c r="B593">
        <v>4</v>
      </c>
      <c r="C593">
        <v>1</v>
      </c>
      <c r="D593">
        <v>256</v>
      </c>
    </row>
    <row r="594" spans="1:4" x14ac:dyDescent="0.25">
      <c r="A594">
        <v>593</v>
      </c>
      <c r="B594">
        <v>1</v>
      </c>
      <c r="C594">
        <v>0</v>
      </c>
    </row>
    <row r="595" spans="1:4" x14ac:dyDescent="0.25">
      <c r="A595">
        <v>594</v>
      </c>
      <c r="B595">
        <v>2</v>
      </c>
      <c r="C595">
        <v>1</v>
      </c>
      <c r="D595">
        <v>1024</v>
      </c>
    </row>
    <row r="596" spans="1:4" x14ac:dyDescent="0.25">
      <c r="A596">
        <v>595</v>
      </c>
      <c r="B596">
        <v>5</v>
      </c>
      <c r="C596">
        <v>0</v>
      </c>
    </row>
    <row r="597" spans="1:4" x14ac:dyDescent="0.25">
      <c r="A597">
        <v>596</v>
      </c>
      <c r="B597">
        <v>5</v>
      </c>
      <c r="C597">
        <v>0</v>
      </c>
    </row>
    <row r="598" spans="1:4" x14ac:dyDescent="0.25">
      <c r="A598">
        <v>597</v>
      </c>
      <c r="B598">
        <v>31</v>
      </c>
      <c r="C598">
        <v>1</v>
      </c>
      <c r="D598">
        <v>1024</v>
      </c>
    </row>
    <row r="599" spans="1:4" x14ac:dyDescent="0.25">
      <c r="A599">
        <v>598</v>
      </c>
      <c r="B599">
        <v>2</v>
      </c>
      <c r="C599">
        <v>1</v>
      </c>
      <c r="D599">
        <v>1024</v>
      </c>
    </row>
    <row r="600" spans="1:4" x14ac:dyDescent="0.25">
      <c r="A600">
        <v>599</v>
      </c>
      <c r="B600">
        <v>6</v>
      </c>
      <c r="C600">
        <v>1</v>
      </c>
      <c r="D600">
        <v>1024</v>
      </c>
    </row>
    <row r="601" spans="1:4" x14ac:dyDescent="0.25">
      <c r="A601">
        <v>600</v>
      </c>
      <c r="B601">
        <v>32</v>
      </c>
      <c r="C601">
        <v>0</v>
      </c>
    </row>
    <row r="602" spans="1:4" x14ac:dyDescent="0.25">
      <c r="A602">
        <v>601</v>
      </c>
      <c r="B602">
        <v>9</v>
      </c>
      <c r="C602">
        <v>1</v>
      </c>
      <c r="D602">
        <v>1024</v>
      </c>
    </row>
    <row r="603" spans="1:4" x14ac:dyDescent="0.25">
      <c r="A603">
        <v>602</v>
      </c>
      <c r="B603">
        <v>10</v>
      </c>
      <c r="C603">
        <v>0</v>
      </c>
    </row>
    <row r="604" spans="1:4" x14ac:dyDescent="0.25">
      <c r="A604">
        <v>603</v>
      </c>
      <c r="B604">
        <v>6</v>
      </c>
      <c r="C604">
        <v>1</v>
      </c>
      <c r="D604">
        <v>1024</v>
      </c>
    </row>
    <row r="605" spans="1:4" x14ac:dyDescent="0.25">
      <c r="A605">
        <v>604</v>
      </c>
      <c r="B605">
        <v>4</v>
      </c>
      <c r="C605">
        <v>1</v>
      </c>
      <c r="D605">
        <v>1024</v>
      </c>
    </row>
    <row r="606" spans="1:4" x14ac:dyDescent="0.25">
      <c r="A606">
        <v>605</v>
      </c>
      <c r="B606">
        <v>9</v>
      </c>
      <c r="C606">
        <v>1</v>
      </c>
      <c r="D606">
        <v>1024</v>
      </c>
    </row>
    <row r="607" spans="1:4" x14ac:dyDescent="0.25">
      <c r="A607">
        <v>606</v>
      </c>
      <c r="B607">
        <v>6</v>
      </c>
      <c r="C607">
        <v>1</v>
      </c>
      <c r="D607">
        <v>512</v>
      </c>
    </row>
    <row r="608" spans="1:4" x14ac:dyDescent="0.25">
      <c r="A608">
        <v>607</v>
      </c>
      <c r="B608">
        <v>24</v>
      </c>
      <c r="C608">
        <v>1</v>
      </c>
      <c r="D608">
        <v>1024</v>
      </c>
    </row>
    <row r="609" spans="1:4" x14ac:dyDescent="0.25">
      <c r="A609">
        <v>608</v>
      </c>
      <c r="B609">
        <v>4</v>
      </c>
      <c r="C609">
        <v>1</v>
      </c>
      <c r="D609">
        <v>256</v>
      </c>
    </row>
    <row r="610" spans="1:4" x14ac:dyDescent="0.25">
      <c r="A610">
        <v>609</v>
      </c>
      <c r="B610">
        <v>8</v>
      </c>
      <c r="C610">
        <v>1</v>
      </c>
      <c r="D610">
        <v>256</v>
      </c>
    </row>
    <row r="611" spans="1:4" x14ac:dyDescent="0.25">
      <c r="A611">
        <v>610</v>
      </c>
      <c r="B611">
        <v>10</v>
      </c>
      <c r="C611">
        <v>1</v>
      </c>
      <c r="D611">
        <v>1024</v>
      </c>
    </row>
    <row r="612" spans="1:4" x14ac:dyDescent="0.25">
      <c r="A612">
        <v>611</v>
      </c>
      <c r="B612">
        <v>4</v>
      </c>
      <c r="C612">
        <v>1</v>
      </c>
      <c r="D612">
        <v>256</v>
      </c>
    </row>
    <row r="613" spans="1:4" x14ac:dyDescent="0.25">
      <c r="A613">
        <v>612</v>
      </c>
      <c r="B613">
        <v>8</v>
      </c>
      <c r="C613">
        <v>1</v>
      </c>
      <c r="D613">
        <v>1024</v>
      </c>
    </row>
    <row r="614" spans="1:4" x14ac:dyDescent="0.25">
      <c r="A614">
        <v>613</v>
      </c>
      <c r="B614">
        <v>9</v>
      </c>
      <c r="C614">
        <v>1</v>
      </c>
      <c r="D614">
        <v>1024</v>
      </c>
    </row>
    <row r="615" spans="1:4" x14ac:dyDescent="0.25">
      <c r="A615">
        <v>614</v>
      </c>
      <c r="B615">
        <v>5</v>
      </c>
      <c r="C615">
        <v>0</v>
      </c>
    </row>
    <row r="616" spans="1:4" x14ac:dyDescent="0.25">
      <c r="A616">
        <v>615</v>
      </c>
      <c r="B616">
        <v>31</v>
      </c>
      <c r="C616">
        <v>1</v>
      </c>
      <c r="D616">
        <v>1024</v>
      </c>
    </row>
    <row r="617" spans="1:4" x14ac:dyDescent="0.25">
      <c r="A617">
        <v>616</v>
      </c>
      <c r="B617">
        <v>3</v>
      </c>
      <c r="C617">
        <v>0</v>
      </c>
    </row>
    <row r="618" spans="1:4" x14ac:dyDescent="0.25">
      <c r="A618">
        <v>617</v>
      </c>
      <c r="B618">
        <v>2</v>
      </c>
      <c r="C618">
        <v>0</v>
      </c>
    </row>
    <row r="619" spans="1:4" x14ac:dyDescent="0.25">
      <c r="A619">
        <v>618</v>
      </c>
      <c r="B619">
        <v>2</v>
      </c>
      <c r="C619">
        <v>1</v>
      </c>
      <c r="D619">
        <v>1024</v>
      </c>
    </row>
    <row r="620" spans="1:4" x14ac:dyDescent="0.25">
      <c r="A620">
        <v>619</v>
      </c>
      <c r="B620">
        <v>6</v>
      </c>
      <c r="C620">
        <v>0</v>
      </c>
    </row>
    <row r="621" spans="1:4" x14ac:dyDescent="0.25">
      <c r="A621">
        <v>620</v>
      </c>
      <c r="B621">
        <v>4</v>
      </c>
      <c r="C621">
        <v>0</v>
      </c>
    </row>
    <row r="622" spans="1:4" x14ac:dyDescent="0.25">
      <c r="A622">
        <v>621</v>
      </c>
      <c r="B622">
        <v>4</v>
      </c>
      <c r="C622">
        <v>1</v>
      </c>
      <c r="D622">
        <v>1024</v>
      </c>
    </row>
    <row r="623" spans="1:4" x14ac:dyDescent="0.25">
      <c r="A623">
        <v>622</v>
      </c>
      <c r="B623">
        <v>5</v>
      </c>
      <c r="C623">
        <v>0</v>
      </c>
    </row>
    <row r="624" spans="1:4" x14ac:dyDescent="0.25">
      <c r="A624">
        <v>623</v>
      </c>
      <c r="B624">
        <v>11</v>
      </c>
      <c r="C624">
        <v>0</v>
      </c>
    </row>
    <row r="625" spans="1:4" x14ac:dyDescent="0.25">
      <c r="A625">
        <v>624</v>
      </c>
      <c r="B625">
        <v>14</v>
      </c>
      <c r="C625">
        <v>0</v>
      </c>
    </row>
    <row r="626" spans="1:4" x14ac:dyDescent="0.25">
      <c r="A626">
        <v>625</v>
      </c>
      <c r="B626">
        <v>1</v>
      </c>
      <c r="C626">
        <v>1</v>
      </c>
      <c r="D626">
        <v>1024</v>
      </c>
    </row>
    <row r="627" spans="1:4" x14ac:dyDescent="0.25">
      <c r="A627">
        <v>626</v>
      </c>
      <c r="B627">
        <v>2</v>
      </c>
      <c r="C627">
        <v>0</v>
      </c>
    </row>
    <row r="628" spans="1:4" x14ac:dyDescent="0.25">
      <c r="A628">
        <v>627</v>
      </c>
      <c r="B628">
        <v>10</v>
      </c>
      <c r="C628">
        <v>0</v>
      </c>
    </row>
    <row r="629" spans="1:4" x14ac:dyDescent="0.25">
      <c r="A629">
        <v>628</v>
      </c>
      <c r="B629">
        <v>6</v>
      </c>
      <c r="C629">
        <v>0</v>
      </c>
    </row>
    <row r="630" spans="1:4" x14ac:dyDescent="0.25">
      <c r="A630">
        <v>629</v>
      </c>
      <c r="B630">
        <v>9</v>
      </c>
      <c r="C630">
        <v>0</v>
      </c>
    </row>
    <row r="631" spans="1:4" x14ac:dyDescent="0.25">
      <c r="A631">
        <v>630</v>
      </c>
      <c r="B631">
        <v>2</v>
      </c>
      <c r="C631">
        <v>1</v>
      </c>
      <c r="D631">
        <v>1024</v>
      </c>
    </row>
    <row r="632" spans="1:4" x14ac:dyDescent="0.25">
      <c r="A632">
        <v>631</v>
      </c>
      <c r="B632">
        <v>9</v>
      </c>
      <c r="C632">
        <v>1</v>
      </c>
      <c r="D632">
        <v>1024</v>
      </c>
    </row>
    <row r="633" spans="1:4" x14ac:dyDescent="0.25">
      <c r="A633">
        <v>632</v>
      </c>
      <c r="B633">
        <v>36</v>
      </c>
      <c r="C633">
        <v>1</v>
      </c>
      <c r="D633">
        <v>256</v>
      </c>
    </row>
    <row r="634" spans="1:4" x14ac:dyDescent="0.25">
      <c r="A634">
        <v>633</v>
      </c>
      <c r="B634">
        <v>40</v>
      </c>
      <c r="C634">
        <v>1</v>
      </c>
      <c r="D634">
        <v>256</v>
      </c>
    </row>
    <row r="635" spans="1:4" x14ac:dyDescent="0.25">
      <c r="A635">
        <v>634</v>
      </c>
      <c r="B635">
        <v>28</v>
      </c>
      <c r="C635">
        <v>0</v>
      </c>
    </row>
    <row r="636" spans="1:4" x14ac:dyDescent="0.25">
      <c r="A636">
        <v>635</v>
      </c>
      <c r="B636">
        <v>4</v>
      </c>
      <c r="C636">
        <v>0</v>
      </c>
    </row>
    <row r="637" spans="1:4" x14ac:dyDescent="0.25">
      <c r="A637">
        <v>636</v>
      </c>
      <c r="B637">
        <v>4</v>
      </c>
      <c r="C637">
        <v>1</v>
      </c>
      <c r="D637">
        <v>1024</v>
      </c>
    </row>
    <row r="638" spans="1:4" x14ac:dyDescent="0.25">
      <c r="A638">
        <v>637</v>
      </c>
      <c r="B638">
        <v>8</v>
      </c>
      <c r="C638">
        <v>1</v>
      </c>
      <c r="D638">
        <v>1024</v>
      </c>
    </row>
    <row r="639" spans="1:4" x14ac:dyDescent="0.25">
      <c r="A639">
        <v>638</v>
      </c>
      <c r="B639">
        <v>6</v>
      </c>
      <c r="C639">
        <v>1</v>
      </c>
      <c r="D639">
        <v>512</v>
      </c>
    </row>
    <row r="640" spans="1:4" x14ac:dyDescent="0.25">
      <c r="A640">
        <v>639</v>
      </c>
      <c r="B640">
        <v>5</v>
      </c>
      <c r="C640">
        <v>0</v>
      </c>
    </row>
    <row r="641" spans="1:4" x14ac:dyDescent="0.25">
      <c r="A641">
        <v>640</v>
      </c>
      <c r="B641">
        <v>19</v>
      </c>
      <c r="C641">
        <v>0</v>
      </c>
    </row>
    <row r="642" spans="1:4" x14ac:dyDescent="0.25">
      <c r="A642">
        <v>641</v>
      </c>
      <c r="B642">
        <v>1</v>
      </c>
      <c r="C642">
        <v>0</v>
      </c>
    </row>
    <row r="643" spans="1:4" x14ac:dyDescent="0.25">
      <c r="A643">
        <v>642</v>
      </c>
      <c r="B643">
        <v>9</v>
      </c>
      <c r="C643">
        <v>0</v>
      </c>
    </row>
    <row r="644" spans="1:4" x14ac:dyDescent="0.25">
      <c r="A644">
        <v>643</v>
      </c>
      <c r="B644">
        <v>8</v>
      </c>
      <c r="C644">
        <v>1</v>
      </c>
      <c r="D644">
        <v>1024</v>
      </c>
    </row>
    <row r="645" spans="1:4" x14ac:dyDescent="0.25">
      <c r="A645">
        <v>644</v>
      </c>
      <c r="B645">
        <v>9</v>
      </c>
      <c r="C645">
        <v>1</v>
      </c>
      <c r="D645">
        <v>1024</v>
      </c>
    </row>
    <row r="646" spans="1:4" x14ac:dyDescent="0.25">
      <c r="A646">
        <v>645</v>
      </c>
      <c r="B646">
        <v>17</v>
      </c>
      <c r="C646">
        <v>1</v>
      </c>
      <c r="D646">
        <v>256</v>
      </c>
    </row>
    <row r="647" spans="1:4" x14ac:dyDescent="0.25">
      <c r="A647">
        <v>646</v>
      </c>
      <c r="B647">
        <v>4</v>
      </c>
      <c r="C647">
        <v>1</v>
      </c>
      <c r="D647">
        <v>1024</v>
      </c>
    </row>
    <row r="648" spans="1:4" x14ac:dyDescent="0.25">
      <c r="A648">
        <v>647</v>
      </c>
      <c r="B648">
        <v>29</v>
      </c>
      <c r="C648">
        <v>1</v>
      </c>
      <c r="D648">
        <v>128</v>
      </c>
    </row>
    <row r="649" spans="1:4" x14ac:dyDescent="0.25">
      <c r="A649">
        <v>648</v>
      </c>
      <c r="B649">
        <v>8</v>
      </c>
      <c r="C649">
        <v>1</v>
      </c>
      <c r="D649">
        <v>1024</v>
      </c>
    </row>
    <row r="650" spans="1:4" x14ac:dyDescent="0.25">
      <c r="A650">
        <v>649</v>
      </c>
      <c r="B650">
        <v>6</v>
      </c>
      <c r="C650">
        <v>0</v>
      </c>
    </row>
    <row r="651" spans="1:4" x14ac:dyDescent="0.25">
      <c r="A651">
        <v>650</v>
      </c>
      <c r="B651">
        <v>25</v>
      </c>
      <c r="C651">
        <v>0</v>
      </c>
    </row>
    <row r="652" spans="1:4" x14ac:dyDescent="0.25">
      <c r="A652">
        <v>651</v>
      </c>
      <c r="B652">
        <v>14</v>
      </c>
      <c r="C652">
        <v>1</v>
      </c>
      <c r="D652">
        <v>1024</v>
      </c>
    </row>
    <row r="653" spans="1:4" x14ac:dyDescent="0.25">
      <c r="A653">
        <v>652</v>
      </c>
      <c r="B653">
        <v>17</v>
      </c>
      <c r="C653">
        <v>1</v>
      </c>
      <c r="D653">
        <v>512</v>
      </c>
    </row>
    <row r="654" spans="1:4" x14ac:dyDescent="0.25">
      <c r="A654">
        <v>653</v>
      </c>
      <c r="B654">
        <v>4</v>
      </c>
      <c r="C654">
        <v>1</v>
      </c>
      <c r="D654">
        <v>256</v>
      </c>
    </row>
    <row r="655" spans="1:4" x14ac:dyDescent="0.25">
      <c r="A655">
        <v>654</v>
      </c>
      <c r="B655">
        <v>2</v>
      </c>
      <c r="C655">
        <v>1</v>
      </c>
      <c r="D655">
        <v>1024</v>
      </c>
    </row>
    <row r="656" spans="1:4" x14ac:dyDescent="0.25">
      <c r="A656">
        <v>655</v>
      </c>
      <c r="B656">
        <v>14</v>
      </c>
      <c r="C656">
        <v>1</v>
      </c>
      <c r="D656">
        <v>512</v>
      </c>
    </row>
    <row r="657" spans="1:4" x14ac:dyDescent="0.25">
      <c r="A657">
        <v>656</v>
      </c>
      <c r="B657">
        <v>6</v>
      </c>
      <c r="C657">
        <v>1</v>
      </c>
      <c r="D657">
        <v>1024</v>
      </c>
    </row>
    <row r="658" spans="1:4" x14ac:dyDescent="0.25">
      <c r="A658">
        <v>657</v>
      </c>
      <c r="B658">
        <v>6</v>
      </c>
      <c r="C658">
        <v>0</v>
      </c>
    </row>
    <row r="659" spans="1:4" x14ac:dyDescent="0.25">
      <c r="A659">
        <v>658</v>
      </c>
      <c r="B659">
        <v>6</v>
      </c>
      <c r="C659">
        <v>1</v>
      </c>
      <c r="D659">
        <v>512</v>
      </c>
    </row>
    <row r="660" spans="1:4" x14ac:dyDescent="0.25">
      <c r="A660">
        <v>659</v>
      </c>
      <c r="B660">
        <v>6</v>
      </c>
      <c r="C660">
        <v>1</v>
      </c>
      <c r="D660">
        <v>512</v>
      </c>
    </row>
    <row r="661" spans="1:4" x14ac:dyDescent="0.25">
      <c r="A661">
        <v>660</v>
      </c>
      <c r="B661">
        <v>6</v>
      </c>
      <c r="C661">
        <v>0</v>
      </c>
    </row>
    <row r="662" spans="1:4" x14ac:dyDescent="0.25">
      <c r="A662">
        <v>661</v>
      </c>
      <c r="B662">
        <v>39</v>
      </c>
      <c r="C662">
        <v>1</v>
      </c>
      <c r="D662">
        <v>1024</v>
      </c>
    </row>
    <row r="663" spans="1:4" x14ac:dyDescent="0.25">
      <c r="A663">
        <v>662</v>
      </c>
      <c r="B663">
        <v>3</v>
      </c>
      <c r="C663">
        <v>1</v>
      </c>
      <c r="D663">
        <v>1024</v>
      </c>
    </row>
    <row r="664" spans="1:4" x14ac:dyDescent="0.25">
      <c r="A664">
        <v>663</v>
      </c>
      <c r="B664">
        <v>39</v>
      </c>
      <c r="C664">
        <v>0</v>
      </c>
    </row>
    <row r="665" spans="1:4" x14ac:dyDescent="0.25">
      <c r="A665">
        <v>664</v>
      </c>
      <c r="B665">
        <v>2</v>
      </c>
      <c r="C665">
        <v>1</v>
      </c>
      <c r="D665">
        <v>1024</v>
      </c>
    </row>
    <row r="666" spans="1:4" x14ac:dyDescent="0.25">
      <c r="A666">
        <v>665</v>
      </c>
      <c r="B666">
        <v>2</v>
      </c>
      <c r="C666">
        <v>1</v>
      </c>
      <c r="D666">
        <v>512</v>
      </c>
    </row>
    <row r="667" spans="1:4" x14ac:dyDescent="0.25">
      <c r="A667">
        <v>666</v>
      </c>
      <c r="B667">
        <v>11</v>
      </c>
      <c r="C667">
        <v>0</v>
      </c>
    </row>
    <row r="668" spans="1:4" x14ac:dyDescent="0.25">
      <c r="A668">
        <v>667</v>
      </c>
      <c r="B668">
        <v>2</v>
      </c>
      <c r="C668">
        <v>1</v>
      </c>
      <c r="D668">
        <v>1024</v>
      </c>
    </row>
    <row r="669" spans="1:4" x14ac:dyDescent="0.25">
      <c r="A669">
        <v>668</v>
      </c>
      <c r="B669">
        <v>9</v>
      </c>
      <c r="C669">
        <v>1</v>
      </c>
      <c r="D669">
        <v>1024</v>
      </c>
    </row>
    <row r="670" spans="1:4" x14ac:dyDescent="0.25">
      <c r="A670">
        <v>669</v>
      </c>
      <c r="B670">
        <v>9</v>
      </c>
      <c r="C670">
        <v>1</v>
      </c>
      <c r="D670">
        <v>1024</v>
      </c>
    </row>
    <row r="671" spans="1:4" x14ac:dyDescent="0.25">
      <c r="A671">
        <v>670</v>
      </c>
      <c r="B671">
        <v>29</v>
      </c>
      <c r="C671">
        <v>1</v>
      </c>
      <c r="D671">
        <v>128</v>
      </c>
    </row>
    <row r="672" spans="1:4" x14ac:dyDescent="0.25">
      <c r="A672">
        <v>671</v>
      </c>
      <c r="B672">
        <v>6</v>
      </c>
      <c r="C672">
        <v>1</v>
      </c>
      <c r="D672">
        <v>512</v>
      </c>
    </row>
    <row r="673" spans="1:4" x14ac:dyDescent="0.25">
      <c r="A673">
        <v>672</v>
      </c>
      <c r="B673">
        <v>10</v>
      </c>
      <c r="C673">
        <v>1</v>
      </c>
      <c r="D673">
        <v>1024</v>
      </c>
    </row>
    <row r="674" spans="1:4" x14ac:dyDescent="0.25">
      <c r="A674">
        <v>673</v>
      </c>
      <c r="B674">
        <v>8</v>
      </c>
      <c r="C674">
        <v>1</v>
      </c>
      <c r="D674">
        <v>1024</v>
      </c>
    </row>
    <row r="675" spans="1:4" x14ac:dyDescent="0.25">
      <c r="A675">
        <v>674</v>
      </c>
      <c r="B675">
        <v>2</v>
      </c>
      <c r="C675">
        <v>1</v>
      </c>
      <c r="D675">
        <v>1024</v>
      </c>
    </row>
    <row r="676" spans="1:4" x14ac:dyDescent="0.25">
      <c r="A676">
        <v>675</v>
      </c>
      <c r="B676">
        <v>17</v>
      </c>
      <c r="C676">
        <v>1</v>
      </c>
      <c r="D676">
        <v>256</v>
      </c>
    </row>
    <row r="677" spans="1:4" x14ac:dyDescent="0.25">
      <c r="A677">
        <v>676</v>
      </c>
      <c r="B677">
        <v>25</v>
      </c>
      <c r="C677">
        <v>1</v>
      </c>
      <c r="D677">
        <v>1024</v>
      </c>
    </row>
    <row r="678" spans="1:4" x14ac:dyDescent="0.25">
      <c r="A678">
        <v>677</v>
      </c>
      <c r="B678">
        <v>17</v>
      </c>
      <c r="C678">
        <v>1</v>
      </c>
      <c r="D678">
        <v>512</v>
      </c>
    </row>
    <row r="679" spans="1:4" x14ac:dyDescent="0.25">
      <c r="A679">
        <v>678</v>
      </c>
      <c r="B679">
        <v>31</v>
      </c>
      <c r="C679">
        <v>1</v>
      </c>
      <c r="D679">
        <v>1024</v>
      </c>
    </row>
    <row r="680" spans="1:4" x14ac:dyDescent="0.25">
      <c r="A680">
        <v>679</v>
      </c>
      <c r="B680">
        <v>26</v>
      </c>
      <c r="C680">
        <v>0</v>
      </c>
    </row>
    <row r="681" spans="1:4" x14ac:dyDescent="0.25">
      <c r="A681">
        <v>680</v>
      </c>
      <c r="B681">
        <v>23</v>
      </c>
      <c r="C681">
        <v>1</v>
      </c>
      <c r="D681">
        <v>512</v>
      </c>
    </row>
    <row r="682" spans="1:4" x14ac:dyDescent="0.25">
      <c r="A682">
        <v>681</v>
      </c>
      <c r="B682">
        <v>6</v>
      </c>
      <c r="C682">
        <v>0</v>
      </c>
    </row>
    <row r="683" spans="1:4" x14ac:dyDescent="0.25">
      <c r="A683">
        <v>682</v>
      </c>
      <c r="B683">
        <v>8</v>
      </c>
      <c r="C683">
        <v>0</v>
      </c>
    </row>
    <row r="684" spans="1:4" x14ac:dyDescent="0.25">
      <c r="A684">
        <v>683</v>
      </c>
      <c r="B684">
        <v>5</v>
      </c>
      <c r="C684">
        <v>0</v>
      </c>
    </row>
    <row r="685" spans="1:4" x14ac:dyDescent="0.25">
      <c r="A685">
        <v>684</v>
      </c>
      <c r="B685">
        <v>9</v>
      </c>
      <c r="C685">
        <v>1</v>
      </c>
      <c r="D685">
        <v>1024</v>
      </c>
    </row>
    <row r="686" spans="1:4" x14ac:dyDescent="0.25">
      <c r="A686">
        <v>685</v>
      </c>
      <c r="B686">
        <v>8</v>
      </c>
      <c r="C686">
        <v>1</v>
      </c>
      <c r="D686">
        <v>256</v>
      </c>
    </row>
    <row r="687" spans="1:4" x14ac:dyDescent="0.25">
      <c r="A687">
        <v>686</v>
      </c>
      <c r="B687">
        <v>2</v>
      </c>
      <c r="C687">
        <v>1</v>
      </c>
      <c r="D687">
        <v>512</v>
      </c>
    </row>
    <row r="688" spans="1:4" x14ac:dyDescent="0.25">
      <c r="A688">
        <v>687</v>
      </c>
      <c r="B688">
        <v>8</v>
      </c>
      <c r="C688">
        <v>1</v>
      </c>
      <c r="D688">
        <v>256</v>
      </c>
    </row>
    <row r="689" spans="1:4" x14ac:dyDescent="0.25">
      <c r="A689">
        <v>688</v>
      </c>
      <c r="B689">
        <v>8</v>
      </c>
      <c r="C689">
        <v>0</v>
      </c>
    </row>
    <row r="690" spans="1:4" x14ac:dyDescent="0.25">
      <c r="A690">
        <v>689</v>
      </c>
      <c r="B690">
        <v>1</v>
      </c>
      <c r="C690">
        <v>1</v>
      </c>
      <c r="D690">
        <v>512</v>
      </c>
    </row>
    <row r="691" spans="1:4" x14ac:dyDescent="0.25">
      <c r="A691">
        <v>690</v>
      </c>
      <c r="B691">
        <v>13</v>
      </c>
      <c r="C691">
        <v>1</v>
      </c>
      <c r="D691">
        <v>256</v>
      </c>
    </row>
    <row r="692" spans="1:4" x14ac:dyDescent="0.25">
      <c r="A692">
        <v>691</v>
      </c>
      <c r="B692">
        <v>10</v>
      </c>
      <c r="C692">
        <v>1</v>
      </c>
      <c r="D692">
        <v>512</v>
      </c>
    </row>
    <row r="693" spans="1:4" x14ac:dyDescent="0.25">
      <c r="A693">
        <v>692</v>
      </c>
      <c r="B693">
        <v>8</v>
      </c>
      <c r="C693">
        <v>1</v>
      </c>
      <c r="D693">
        <v>256</v>
      </c>
    </row>
    <row r="694" spans="1:4" x14ac:dyDescent="0.25">
      <c r="A694">
        <v>693</v>
      </c>
      <c r="B694">
        <v>3</v>
      </c>
      <c r="C694">
        <v>1</v>
      </c>
      <c r="D694">
        <v>1024</v>
      </c>
    </row>
    <row r="695" spans="1:4" x14ac:dyDescent="0.25">
      <c r="A695">
        <v>694</v>
      </c>
      <c r="B695">
        <v>2</v>
      </c>
      <c r="C695">
        <v>1</v>
      </c>
      <c r="D695">
        <v>512</v>
      </c>
    </row>
    <row r="696" spans="1:4" x14ac:dyDescent="0.25">
      <c r="A696">
        <v>695</v>
      </c>
      <c r="B696">
        <v>2</v>
      </c>
      <c r="C696">
        <v>1</v>
      </c>
      <c r="D696">
        <v>1024</v>
      </c>
    </row>
    <row r="697" spans="1:4" x14ac:dyDescent="0.25">
      <c r="A697">
        <v>696</v>
      </c>
      <c r="B697">
        <v>9</v>
      </c>
      <c r="C697">
        <v>1</v>
      </c>
      <c r="D697">
        <v>256</v>
      </c>
    </row>
    <row r="698" spans="1:4" x14ac:dyDescent="0.25">
      <c r="A698">
        <v>697</v>
      </c>
      <c r="B698">
        <v>9</v>
      </c>
      <c r="C698">
        <v>1</v>
      </c>
      <c r="D698">
        <v>256</v>
      </c>
    </row>
    <row r="699" spans="1:4" x14ac:dyDescent="0.25">
      <c r="A699">
        <v>698</v>
      </c>
      <c r="B699">
        <v>9</v>
      </c>
      <c r="C699">
        <v>1</v>
      </c>
      <c r="D699">
        <v>1024</v>
      </c>
    </row>
    <row r="700" spans="1:4" x14ac:dyDescent="0.25">
      <c r="A700">
        <v>699</v>
      </c>
      <c r="B700">
        <v>9</v>
      </c>
      <c r="C700">
        <v>1</v>
      </c>
      <c r="D700">
        <v>1024</v>
      </c>
    </row>
    <row r="701" spans="1:4" x14ac:dyDescent="0.25">
      <c r="A701">
        <v>700</v>
      </c>
      <c r="B701">
        <v>28</v>
      </c>
      <c r="C701">
        <v>0</v>
      </c>
    </row>
    <row r="702" spans="1:4" x14ac:dyDescent="0.25">
      <c r="A702">
        <v>701</v>
      </c>
      <c r="B702">
        <v>3</v>
      </c>
      <c r="C702">
        <v>0</v>
      </c>
    </row>
    <row r="703" spans="1:4" x14ac:dyDescent="0.25">
      <c r="A703">
        <v>702</v>
      </c>
      <c r="B703">
        <v>6</v>
      </c>
      <c r="C703">
        <v>0</v>
      </c>
    </row>
    <row r="704" spans="1:4" x14ac:dyDescent="0.25">
      <c r="A704">
        <v>703</v>
      </c>
      <c r="B704">
        <v>36</v>
      </c>
      <c r="C704">
        <v>0</v>
      </c>
    </row>
    <row r="705" spans="1:4" x14ac:dyDescent="0.25">
      <c r="A705">
        <v>704</v>
      </c>
      <c r="B705">
        <v>4</v>
      </c>
      <c r="C705">
        <v>1</v>
      </c>
      <c r="D705">
        <v>1024</v>
      </c>
    </row>
    <row r="706" spans="1:4" x14ac:dyDescent="0.25">
      <c r="A706">
        <v>705</v>
      </c>
      <c r="B706">
        <v>36</v>
      </c>
      <c r="C706">
        <v>0</v>
      </c>
    </row>
    <row r="707" spans="1:4" x14ac:dyDescent="0.25">
      <c r="A707">
        <v>706</v>
      </c>
      <c r="B707">
        <v>11</v>
      </c>
      <c r="C707">
        <v>1</v>
      </c>
      <c r="D707">
        <v>1024</v>
      </c>
    </row>
    <row r="708" spans="1:4" x14ac:dyDescent="0.25">
      <c r="A708">
        <v>707</v>
      </c>
      <c r="B708">
        <v>5</v>
      </c>
      <c r="C708">
        <v>0</v>
      </c>
    </row>
    <row r="709" spans="1:4" x14ac:dyDescent="0.25">
      <c r="A709">
        <v>708</v>
      </c>
      <c r="B709">
        <v>17</v>
      </c>
      <c r="C709">
        <v>1</v>
      </c>
      <c r="D709">
        <v>2048</v>
      </c>
    </row>
    <row r="710" spans="1:4" x14ac:dyDescent="0.25">
      <c r="A710">
        <v>709</v>
      </c>
      <c r="B710">
        <v>14</v>
      </c>
      <c r="C710">
        <v>1</v>
      </c>
      <c r="D710">
        <v>256</v>
      </c>
    </row>
    <row r="711" spans="1:4" x14ac:dyDescent="0.25">
      <c r="A711">
        <v>710</v>
      </c>
      <c r="B711">
        <v>8</v>
      </c>
      <c r="C711">
        <v>1</v>
      </c>
      <c r="D711">
        <v>1024</v>
      </c>
    </row>
    <row r="712" spans="1:4" x14ac:dyDescent="0.25">
      <c r="A712">
        <v>711</v>
      </c>
      <c r="B712">
        <v>9</v>
      </c>
      <c r="C712">
        <v>0</v>
      </c>
    </row>
    <row r="713" spans="1:4" x14ac:dyDescent="0.25">
      <c r="A713">
        <v>712</v>
      </c>
      <c r="B713">
        <v>6</v>
      </c>
      <c r="C713">
        <v>1</v>
      </c>
      <c r="D713">
        <v>512</v>
      </c>
    </row>
    <row r="714" spans="1:4" x14ac:dyDescent="0.25">
      <c r="A714">
        <v>713</v>
      </c>
      <c r="B714">
        <v>36</v>
      </c>
      <c r="C714">
        <v>0</v>
      </c>
    </row>
    <row r="715" spans="1:4" x14ac:dyDescent="0.25">
      <c r="A715">
        <v>714</v>
      </c>
      <c r="B715">
        <v>14</v>
      </c>
      <c r="C715">
        <v>1</v>
      </c>
      <c r="D715">
        <v>1024</v>
      </c>
    </row>
    <row r="716" spans="1:4" x14ac:dyDescent="0.25">
      <c r="A716">
        <v>715</v>
      </c>
      <c r="B716">
        <v>36</v>
      </c>
      <c r="C716">
        <v>1</v>
      </c>
      <c r="D716">
        <v>256</v>
      </c>
    </row>
    <row r="717" spans="1:4" x14ac:dyDescent="0.25">
      <c r="A717">
        <v>716</v>
      </c>
      <c r="B717">
        <v>6</v>
      </c>
      <c r="C717">
        <v>0</v>
      </c>
    </row>
    <row r="718" spans="1:4" x14ac:dyDescent="0.25">
      <c r="A718">
        <v>717</v>
      </c>
      <c r="B718">
        <v>23</v>
      </c>
      <c r="C718">
        <v>1</v>
      </c>
      <c r="D718">
        <v>256</v>
      </c>
    </row>
    <row r="719" spans="1:4" x14ac:dyDescent="0.25">
      <c r="A719">
        <v>718</v>
      </c>
      <c r="B719">
        <v>4</v>
      </c>
      <c r="C719">
        <v>1</v>
      </c>
      <c r="D719">
        <v>1024</v>
      </c>
    </row>
    <row r="720" spans="1:4" x14ac:dyDescent="0.25">
      <c r="A720">
        <v>719</v>
      </c>
      <c r="B720">
        <v>8</v>
      </c>
      <c r="C720">
        <v>0</v>
      </c>
    </row>
    <row r="721" spans="1:4" x14ac:dyDescent="0.25">
      <c r="A721">
        <v>720</v>
      </c>
      <c r="B721">
        <v>3</v>
      </c>
      <c r="C721">
        <v>1</v>
      </c>
      <c r="D721">
        <v>1024</v>
      </c>
    </row>
    <row r="722" spans="1:4" x14ac:dyDescent="0.25">
      <c r="A722">
        <v>721</v>
      </c>
      <c r="B722">
        <v>8</v>
      </c>
      <c r="C722">
        <v>0</v>
      </c>
    </row>
    <row r="723" spans="1:4" x14ac:dyDescent="0.25">
      <c r="A723">
        <v>722</v>
      </c>
      <c r="B723">
        <v>10</v>
      </c>
      <c r="C723">
        <v>1</v>
      </c>
      <c r="D723">
        <v>512</v>
      </c>
    </row>
    <row r="724" spans="1:4" x14ac:dyDescent="0.25">
      <c r="A724">
        <v>723</v>
      </c>
      <c r="B724">
        <v>29</v>
      </c>
      <c r="C724">
        <v>1</v>
      </c>
      <c r="D724">
        <v>32</v>
      </c>
    </row>
    <row r="725" spans="1:4" x14ac:dyDescent="0.25">
      <c r="A725">
        <v>724</v>
      </c>
      <c r="B725">
        <v>9</v>
      </c>
      <c r="C725">
        <v>0</v>
      </c>
    </row>
    <row r="726" spans="1:4" x14ac:dyDescent="0.25">
      <c r="A726">
        <v>725</v>
      </c>
      <c r="B726">
        <v>6</v>
      </c>
      <c r="C726">
        <v>0</v>
      </c>
    </row>
    <row r="727" spans="1:4" x14ac:dyDescent="0.25">
      <c r="A727">
        <v>726</v>
      </c>
      <c r="B727">
        <v>9</v>
      </c>
      <c r="C727">
        <v>1</v>
      </c>
      <c r="D727">
        <v>512</v>
      </c>
    </row>
    <row r="728" spans="1:4" x14ac:dyDescent="0.25">
      <c r="A728">
        <v>727</v>
      </c>
      <c r="B728">
        <v>2</v>
      </c>
      <c r="C728">
        <v>1</v>
      </c>
      <c r="D728">
        <v>1024</v>
      </c>
    </row>
    <row r="729" spans="1:4" x14ac:dyDescent="0.25">
      <c r="A729">
        <v>728</v>
      </c>
      <c r="B729">
        <v>9</v>
      </c>
      <c r="C729">
        <v>1</v>
      </c>
      <c r="D729">
        <v>256</v>
      </c>
    </row>
    <row r="730" spans="1:4" x14ac:dyDescent="0.25">
      <c r="A730">
        <v>729</v>
      </c>
      <c r="B730">
        <v>8</v>
      </c>
      <c r="C730">
        <v>1</v>
      </c>
      <c r="D730">
        <v>256</v>
      </c>
    </row>
    <row r="731" spans="1:4" x14ac:dyDescent="0.25">
      <c r="A731">
        <v>730</v>
      </c>
      <c r="B731">
        <v>4</v>
      </c>
      <c r="C731">
        <v>1</v>
      </c>
      <c r="D731">
        <v>256</v>
      </c>
    </row>
    <row r="732" spans="1:4" x14ac:dyDescent="0.25">
      <c r="A732">
        <v>731</v>
      </c>
      <c r="B732">
        <v>9</v>
      </c>
      <c r="C732">
        <v>1</v>
      </c>
      <c r="D732">
        <v>256</v>
      </c>
    </row>
    <row r="733" spans="1:4" x14ac:dyDescent="0.25">
      <c r="A733">
        <v>732</v>
      </c>
      <c r="B733">
        <v>6</v>
      </c>
      <c r="C733">
        <v>1</v>
      </c>
      <c r="D733">
        <v>256</v>
      </c>
    </row>
    <row r="734" spans="1:4" x14ac:dyDescent="0.25">
      <c r="A734">
        <v>733</v>
      </c>
      <c r="B734">
        <v>10</v>
      </c>
      <c r="C734">
        <v>1</v>
      </c>
      <c r="D734">
        <v>512</v>
      </c>
    </row>
    <row r="735" spans="1:4" x14ac:dyDescent="0.25">
      <c r="A735">
        <v>734</v>
      </c>
      <c r="B735">
        <v>20</v>
      </c>
      <c r="C735">
        <v>1</v>
      </c>
      <c r="D735">
        <v>128</v>
      </c>
    </row>
    <row r="736" spans="1:4" x14ac:dyDescent="0.25">
      <c r="A736">
        <v>735</v>
      </c>
      <c r="B736">
        <v>6</v>
      </c>
      <c r="C736">
        <v>0</v>
      </c>
    </row>
    <row r="737" spans="1:4" x14ac:dyDescent="0.25">
      <c r="A737">
        <v>736</v>
      </c>
      <c r="B737">
        <v>9</v>
      </c>
      <c r="C737">
        <v>0</v>
      </c>
    </row>
    <row r="738" spans="1:4" x14ac:dyDescent="0.25">
      <c r="A738">
        <v>737</v>
      </c>
      <c r="B738">
        <v>25</v>
      </c>
      <c r="C738">
        <v>0</v>
      </c>
    </row>
    <row r="739" spans="1:4" x14ac:dyDescent="0.25">
      <c r="A739">
        <v>738</v>
      </c>
      <c r="B739">
        <v>5</v>
      </c>
      <c r="C739">
        <v>0</v>
      </c>
    </row>
    <row r="740" spans="1:4" x14ac:dyDescent="0.25">
      <c r="A740">
        <v>739</v>
      </c>
      <c r="B740">
        <v>14</v>
      </c>
      <c r="C740">
        <v>1</v>
      </c>
      <c r="D740">
        <v>1024</v>
      </c>
    </row>
    <row r="741" spans="1:4" x14ac:dyDescent="0.25">
      <c r="A741">
        <v>740</v>
      </c>
      <c r="B741">
        <v>5</v>
      </c>
      <c r="C741">
        <v>0</v>
      </c>
    </row>
    <row r="742" spans="1:4" x14ac:dyDescent="0.25">
      <c r="A742">
        <v>741</v>
      </c>
      <c r="B742">
        <v>16</v>
      </c>
      <c r="C742">
        <v>0</v>
      </c>
    </row>
    <row r="743" spans="1:4" x14ac:dyDescent="0.25">
      <c r="A743">
        <v>742</v>
      </c>
      <c r="B743">
        <v>9</v>
      </c>
      <c r="C743">
        <v>0</v>
      </c>
    </row>
    <row r="744" spans="1:4" x14ac:dyDescent="0.25">
      <c r="A744">
        <v>743</v>
      </c>
      <c r="B744">
        <v>3</v>
      </c>
      <c r="C744">
        <v>1</v>
      </c>
      <c r="D744">
        <v>1024</v>
      </c>
    </row>
    <row r="745" spans="1:4" x14ac:dyDescent="0.25">
      <c r="A745">
        <v>744</v>
      </c>
      <c r="B745">
        <v>3</v>
      </c>
      <c r="C745">
        <v>0</v>
      </c>
    </row>
    <row r="746" spans="1:4" x14ac:dyDescent="0.25">
      <c r="A746">
        <v>745</v>
      </c>
      <c r="B746">
        <v>9</v>
      </c>
      <c r="C746">
        <v>0</v>
      </c>
    </row>
    <row r="747" spans="1:4" x14ac:dyDescent="0.25">
      <c r="A747">
        <v>746</v>
      </c>
      <c r="B747">
        <v>4</v>
      </c>
      <c r="C747">
        <v>0</v>
      </c>
    </row>
    <row r="748" spans="1:4" x14ac:dyDescent="0.25">
      <c r="A748">
        <v>747</v>
      </c>
      <c r="B748">
        <v>9</v>
      </c>
      <c r="C748">
        <v>1</v>
      </c>
      <c r="D748">
        <v>1024</v>
      </c>
    </row>
    <row r="749" spans="1:4" x14ac:dyDescent="0.25">
      <c r="A749">
        <v>748</v>
      </c>
      <c r="B749">
        <v>25</v>
      </c>
      <c r="C749">
        <v>0</v>
      </c>
    </row>
    <row r="750" spans="1:4" x14ac:dyDescent="0.25">
      <c r="A750">
        <v>749</v>
      </c>
      <c r="B750">
        <v>2</v>
      </c>
      <c r="C750">
        <v>1</v>
      </c>
      <c r="D750">
        <v>1024</v>
      </c>
    </row>
    <row r="751" spans="1:4" x14ac:dyDescent="0.25">
      <c r="A751">
        <v>750</v>
      </c>
      <c r="B751">
        <v>2</v>
      </c>
      <c r="C751">
        <v>0</v>
      </c>
    </row>
    <row r="752" spans="1:4" x14ac:dyDescent="0.25">
      <c r="A752">
        <v>751</v>
      </c>
      <c r="B752">
        <v>9</v>
      </c>
      <c r="C752">
        <v>1</v>
      </c>
      <c r="D752">
        <v>1024</v>
      </c>
    </row>
    <row r="753" spans="1:4" x14ac:dyDescent="0.25">
      <c r="A753">
        <v>752</v>
      </c>
      <c r="B753">
        <v>6</v>
      </c>
      <c r="C753">
        <v>1</v>
      </c>
      <c r="D753">
        <v>1024</v>
      </c>
    </row>
    <row r="754" spans="1:4" x14ac:dyDescent="0.25">
      <c r="A754">
        <v>753</v>
      </c>
      <c r="B754">
        <v>8</v>
      </c>
      <c r="C754">
        <v>0</v>
      </c>
    </row>
    <row r="755" spans="1:4" x14ac:dyDescent="0.25">
      <c r="A755">
        <v>754</v>
      </c>
      <c r="B755">
        <v>14</v>
      </c>
      <c r="C755">
        <v>1</v>
      </c>
      <c r="D755">
        <v>256</v>
      </c>
    </row>
    <row r="756" spans="1:4" x14ac:dyDescent="0.25">
      <c r="A756">
        <v>755</v>
      </c>
      <c r="B756">
        <v>9</v>
      </c>
      <c r="C756">
        <v>1</v>
      </c>
      <c r="D756">
        <v>1024</v>
      </c>
    </row>
    <row r="757" spans="1:4" x14ac:dyDescent="0.25">
      <c r="A757">
        <v>756</v>
      </c>
      <c r="B757">
        <v>6</v>
      </c>
      <c r="C757">
        <v>1</v>
      </c>
      <c r="D757">
        <v>512</v>
      </c>
    </row>
    <row r="758" spans="1:4" x14ac:dyDescent="0.25">
      <c r="A758">
        <v>757</v>
      </c>
      <c r="B758">
        <v>5</v>
      </c>
      <c r="C758">
        <v>0</v>
      </c>
    </row>
    <row r="759" spans="1:4" x14ac:dyDescent="0.25">
      <c r="A759">
        <v>758</v>
      </c>
      <c r="B759">
        <v>9</v>
      </c>
      <c r="C759">
        <v>1</v>
      </c>
      <c r="D759">
        <v>1024</v>
      </c>
    </row>
    <row r="760" spans="1:4" x14ac:dyDescent="0.25">
      <c r="A760">
        <v>759</v>
      </c>
      <c r="B760">
        <v>9</v>
      </c>
      <c r="C760">
        <v>0</v>
      </c>
    </row>
    <row r="761" spans="1:4" x14ac:dyDescent="0.25">
      <c r="A761">
        <v>760</v>
      </c>
      <c r="B761">
        <v>2</v>
      </c>
      <c r="C761">
        <v>1</v>
      </c>
      <c r="D761">
        <v>1024</v>
      </c>
    </row>
    <row r="762" spans="1:4" x14ac:dyDescent="0.25">
      <c r="A762">
        <v>761</v>
      </c>
      <c r="B762">
        <v>6</v>
      </c>
      <c r="C762">
        <v>0</v>
      </c>
    </row>
    <row r="763" spans="1:4" x14ac:dyDescent="0.25">
      <c r="A763">
        <v>762</v>
      </c>
      <c r="B763">
        <v>40</v>
      </c>
      <c r="C763">
        <v>1</v>
      </c>
      <c r="D763">
        <v>256</v>
      </c>
    </row>
    <row r="764" spans="1:4" x14ac:dyDescent="0.25">
      <c r="A764">
        <v>763</v>
      </c>
      <c r="B764">
        <v>2</v>
      </c>
      <c r="C764">
        <v>1</v>
      </c>
      <c r="D764">
        <v>1024</v>
      </c>
    </row>
    <row r="765" spans="1:4" x14ac:dyDescent="0.25">
      <c r="A765">
        <v>764</v>
      </c>
      <c r="B765">
        <v>8</v>
      </c>
      <c r="C765">
        <v>1</v>
      </c>
      <c r="D765">
        <v>256</v>
      </c>
    </row>
    <row r="766" spans="1:4" x14ac:dyDescent="0.25">
      <c r="A766">
        <v>765</v>
      </c>
      <c r="B766">
        <v>6</v>
      </c>
      <c r="C766">
        <v>1</v>
      </c>
      <c r="D766">
        <v>1024</v>
      </c>
    </row>
    <row r="767" spans="1:4" x14ac:dyDescent="0.25">
      <c r="A767">
        <v>766</v>
      </c>
      <c r="B767">
        <v>6</v>
      </c>
      <c r="C767">
        <v>0</v>
      </c>
    </row>
    <row r="768" spans="1:4" x14ac:dyDescent="0.25">
      <c r="A768">
        <v>767</v>
      </c>
      <c r="B768">
        <v>4</v>
      </c>
      <c r="C768">
        <v>1</v>
      </c>
      <c r="D768">
        <v>1024</v>
      </c>
    </row>
    <row r="769" spans="1:4" x14ac:dyDescent="0.25">
      <c r="A769">
        <v>768</v>
      </c>
      <c r="B769">
        <v>8</v>
      </c>
      <c r="C769">
        <v>1</v>
      </c>
      <c r="D769">
        <v>256</v>
      </c>
    </row>
    <row r="770" spans="1:4" x14ac:dyDescent="0.25">
      <c r="A770">
        <v>769</v>
      </c>
      <c r="B770">
        <v>8</v>
      </c>
      <c r="C770">
        <v>1</v>
      </c>
      <c r="D770">
        <v>256</v>
      </c>
    </row>
    <row r="771" spans="1:4" x14ac:dyDescent="0.25">
      <c r="A771">
        <v>770</v>
      </c>
      <c r="B771">
        <v>29</v>
      </c>
      <c r="C771">
        <v>1</v>
      </c>
      <c r="D771">
        <v>32</v>
      </c>
    </row>
    <row r="772" spans="1:4" x14ac:dyDescent="0.25">
      <c r="A772">
        <v>771</v>
      </c>
      <c r="B772">
        <v>6</v>
      </c>
      <c r="C772">
        <v>1</v>
      </c>
      <c r="D772">
        <v>512</v>
      </c>
    </row>
    <row r="773" spans="1:4" x14ac:dyDescent="0.25">
      <c r="A773">
        <v>772</v>
      </c>
      <c r="B773">
        <v>2</v>
      </c>
      <c r="C773">
        <v>0</v>
      </c>
    </row>
    <row r="774" spans="1:4" x14ac:dyDescent="0.25">
      <c r="A774">
        <v>773</v>
      </c>
      <c r="B774">
        <v>10</v>
      </c>
      <c r="C774">
        <v>1</v>
      </c>
      <c r="D774">
        <v>512</v>
      </c>
    </row>
    <row r="775" spans="1:4" x14ac:dyDescent="0.25">
      <c r="A775">
        <v>774</v>
      </c>
      <c r="B775">
        <v>2</v>
      </c>
      <c r="C775">
        <v>1</v>
      </c>
      <c r="D775">
        <v>1024</v>
      </c>
    </row>
    <row r="776" spans="1:4" x14ac:dyDescent="0.25">
      <c r="A776">
        <v>775</v>
      </c>
      <c r="B776">
        <v>4</v>
      </c>
      <c r="C776">
        <v>1</v>
      </c>
      <c r="D776">
        <v>256</v>
      </c>
    </row>
    <row r="777" spans="1:4" x14ac:dyDescent="0.25">
      <c r="A777">
        <v>776</v>
      </c>
      <c r="B777">
        <v>36</v>
      </c>
      <c r="C777">
        <v>1</v>
      </c>
      <c r="D777">
        <v>256</v>
      </c>
    </row>
    <row r="778" spans="1:4" x14ac:dyDescent="0.25">
      <c r="A778">
        <v>777</v>
      </c>
      <c r="B778">
        <v>9</v>
      </c>
      <c r="C778">
        <v>1</v>
      </c>
      <c r="D778">
        <v>256</v>
      </c>
    </row>
    <row r="779" spans="1:4" x14ac:dyDescent="0.25">
      <c r="A779">
        <v>778</v>
      </c>
      <c r="B779">
        <v>9</v>
      </c>
      <c r="C779">
        <v>1</v>
      </c>
      <c r="D779">
        <v>256</v>
      </c>
    </row>
    <row r="780" spans="1:4" x14ac:dyDescent="0.25">
      <c r="A780">
        <v>779</v>
      </c>
      <c r="B780">
        <v>9</v>
      </c>
      <c r="C780">
        <v>1</v>
      </c>
      <c r="D780">
        <v>256</v>
      </c>
    </row>
    <row r="781" spans="1:4" x14ac:dyDescent="0.25">
      <c r="A781">
        <v>780</v>
      </c>
      <c r="B781">
        <v>9</v>
      </c>
      <c r="C781">
        <v>1</v>
      </c>
      <c r="D781">
        <v>256</v>
      </c>
    </row>
    <row r="782" spans="1:4" x14ac:dyDescent="0.25">
      <c r="A782">
        <v>781</v>
      </c>
      <c r="B782">
        <v>2</v>
      </c>
      <c r="C782">
        <v>1</v>
      </c>
      <c r="D782">
        <v>512</v>
      </c>
    </row>
    <row r="783" spans="1:4" x14ac:dyDescent="0.25">
      <c r="A783">
        <v>782</v>
      </c>
      <c r="B783">
        <v>4</v>
      </c>
      <c r="C783">
        <v>0</v>
      </c>
    </row>
    <row r="784" spans="1:4" x14ac:dyDescent="0.25">
      <c r="A784">
        <v>783</v>
      </c>
      <c r="B784">
        <v>9</v>
      </c>
      <c r="C784">
        <v>0</v>
      </c>
    </row>
    <row r="785" spans="1:4" x14ac:dyDescent="0.25">
      <c r="A785">
        <v>784</v>
      </c>
      <c r="B785">
        <v>2</v>
      </c>
      <c r="C785">
        <v>1</v>
      </c>
      <c r="D785">
        <v>1024</v>
      </c>
    </row>
    <row r="786" spans="1:4" x14ac:dyDescent="0.25">
      <c r="A786">
        <v>785</v>
      </c>
      <c r="B786">
        <v>41</v>
      </c>
      <c r="C786">
        <v>1</v>
      </c>
      <c r="D786">
        <v>1024</v>
      </c>
    </row>
    <row r="787" spans="1:4" x14ac:dyDescent="0.25">
      <c r="A787">
        <v>786</v>
      </c>
      <c r="B787">
        <v>6</v>
      </c>
      <c r="C787">
        <v>0</v>
      </c>
    </row>
    <row r="788" spans="1:4" x14ac:dyDescent="0.25">
      <c r="A788">
        <v>787</v>
      </c>
      <c r="B788">
        <v>17</v>
      </c>
      <c r="C788">
        <v>1</v>
      </c>
      <c r="D788">
        <v>1024</v>
      </c>
    </row>
    <row r="789" spans="1:4" x14ac:dyDescent="0.25">
      <c r="A789">
        <v>788</v>
      </c>
      <c r="B789">
        <v>4</v>
      </c>
      <c r="C789">
        <v>0</v>
      </c>
    </row>
    <row r="790" spans="1:4" x14ac:dyDescent="0.25">
      <c r="A790">
        <v>789</v>
      </c>
      <c r="B790">
        <v>5</v>
      </c>
      <c r="C790">
        <v>0</v>
      </c>
    </row>
    <row r="791" spans="1:4" x14ac:dyDescent="0.25">
      <c r="A791">
        <v>790</v>
      </c>
      <c r="B791">
        <v>5</v>
      </c>
      <c r="C791">
        <v>0</v>
      </c>
    </row>
    <row r="792" spans="1:4" x14ac:dyDescent="0.25">
      <c r="A792">
        <v>791</v>
      </c>
      <c r="B792">
        <v>6</v>
      </c>
      <c r="C792">
        <v>1</v>
      </c>
      <c r="D792">
        <v>1024</v>
      </c>
    </row>
    <row r="793" spans="1:4" x14ac:dyDescent="0.25">
      <c r="A793">
        <v>792</v>
      </c>
      <c r="B793">
        <v>6</v>
      </c>
      <c r="C793">
        <v>1</v>
      </c>
      <c r="D793">
        <v>512</v>
      </c>
    </row>
    <row r="794" spans="1:4" x14ac:dyDescent="0.25">
      <c r="A794">
        <v>793</v>
      </c>
      <c r="B794">
        <v>23</v>
      </c>
      <c r="C794">
        <v>1</v>
      </c>
      <c r="D794">
        <v>1024</v>
      </c>
    </row>
    <row r="795" spans="1:4" x14ac:dyDescent="0.25">
      <c r="A795">
        <v>794</v>
      </c>
      <c r="B795">
        <v>1</v>
      </c>
      <c r="C795">
        <v>1</v>
      </c>
      <c r="D795">
        <v>1024</v>
      </c>
    </row>
    <row r="796" spans="1:4" x14ac:dyDescent="0.25">
      <c r="A796">
        <v>795</v>
      </c>
      <c r="B796">
        <v>14</v>
      </c>
      <c r="C796">
        <v>0</v>
      </c>
    </row>
    <row r="797" spans="1:4" x14ac:dyDescent="0.25">
      <c r="A797">
        <v>796</v>
      </c>
      <c r="B797">
        <v>4</v>
      </c>
      <c r="C797">
        <v>1</v>
      </c>
      <c r="D797">
        <v>1024</v>
      </c>
    </row>
    <row r="798" spans="1:4" x14ac:dyDescent="0.25">
      <c r="A798">
        <v>797</v>
      </c>
      <c r="B798">
        <v>6</v>
      </c>
      <c r="C798">
        <v>0</v>
      </c>
    </row>
    <row r="799" spans="1:4" x14ac:dyDescent="0.25">
      <c r="A799">
        <v>798</v>
      </c>
      <c r="B799">
        <v>8</v>
      </c>
      <c r="C799">
        <v>1</v>
      </c>
      <c r="D799">
        <v>1024</v>
      </c>
    </row>
    <row r="800" spans="1:4" x14ac:dyDescent="0.25">
      <c r="A800">
        <v>799</v>
      </c>
      <c r="B800">
        <v>17</v>
      </c>
      <c r="C800">
        <v>1</v>
      </c>
      <c r="D800">
        <v>512</v>
      </c>
    </row>
    <row r="801" spans="1:4" x14ac:dyDescent="0.25">
      <c r="A801">
        <v>800</v>
      </c>
      <c r="B801">
        <v>2</v>
      </c>
      <c r="C801">
        <v>0</v>
      </c>
    </row>
    <row r="802" spans="1:4" x14ac:dyDescent="0.25">
      <c r="A802">
        <v>801</v>
      </c>
      <c r="B802">
        <v>2</v>
      </c>
      <c r="C802">
        <v>1</v>
      </c>
      <c r="D802">
        <v>1024</v>
      </c>
    </row>
    <row r="803" spans="1:4" x14ac:dyDescent="0.25">
      <c r="A803">
        <v>802</v>
      </c>
      <c r="B803">
        <v>9</v>
      </c>
      <c r="C803">
        <v>0</v>
      </c>
    </row>
    <row r="804" spans="1:4" x14ac:dyDescent="0.25">
      <c r="A804">
        <v>803</v>
      </c>
      <c r="B804">
        <v>10</v>
      </c>
      <c r="C804">
        <v>1</v>
      </c>
      <c r="D804">
        <v>1024</v>
      </c>
    </row>
    <row r="805" spans="1:4" x14ac:dyDescent="0.25">
      <c r="A805">
        <v>804</v>
      </c>
      <c r="B805">
        <v>17</v>
      </c>
      <c r="C805">
        <v>1</v>
      </c>
      <c r="D805">
        <v>1024</v>
      </c>
    </row>
    <row r="806" spans="1:4" x14ac:dyDescent="0.25">
      <c r="A806">
        <v>805</v>
      </c>
      <c r="B806">
        <v>2</v>
      </c>
      <c r="C806">
        <v>1</v>
      </c>
      <c r="D806">
        <v>512</v>
      </c>
    </row>
    <row r="807" spans="1:4" x14ac:dyDescent="0.25">
      <c r="A807">
        <v>806</v>
      </c>
      <c r="B807">
        <v>9</v>
      </c>
      <c r="C807">
        <v>1</v>
      </c>
      <c r="D807">
        <v>1024</v>
      </c>
    </row>
    <row r="808" spans="1:4" x14ac:dyDescent="0.25">
      <c r="A808">
        <v>807</v>
      </c>
      <c r="B808">
        <v>6</v>
      </c>
      <c r="C808">
        <v>0</v>
      </c>
    </row>
    <row r="809" spans="1:4" x14ac:dyDescent="0.25">
      <c r="A809">
        <v>808</v>
      </c>
      <c r="B809">
        <v>6</v>
      </c>
      <c r="C809">
        <v>1</v>
      </c>
      <c r="D809">
        <v>1024</v>
      </c>
    </row>
    <row r="810" spans="1:4" x14ac:dyDescent="0.25">
      <c r="A810">
        <v>809</v>
      </c>
      <c r="B810">
        <v>4</v>
      </c>
      <c r="C810">
        <v>1</v>
      </c>
      <c r="D810">
        <v>1024</v>
      </c>
    </row>
    <row r="811" spans="1:4" x14ac:dyDescent="0.25">
      <c r="A811">
        <v>810</v>
      </c>
      <c r="B811">
        <v>9</v>
      </c>
      <c r="C811">
        <v>0</v>
      </c>
    </row>
    <row r="812" spans="1:4" x14ac:dyDescent="0.25">
      <c r="A812">
        <v>811</v>
      </c>
      <c r="B812">
        <v>9</v>
      </c>
      <c r="C812">
        <v>1</v>
      </c>
      <c r="D812">
        <v>1024</v>
      </c>
    </row>
    <row r="813" spans="1:4" x14ac:dyDescent="0.25">
      <c r="A813">
        <v>812</v>
      </c>
      <c r="B813">
        <v>13</v>
      </c>
      <c r="C813">
        <v>1</v>
      </c>
      <c r="D813">
        <v>1024</v>
      </c>
    </row>
    <row r="814" spans="1:4" x14ac:dyDescent="0.25">
      <c r="A814">
        <v>813</v>
      </c>
      <c r="B814">
        <v>6</v>
      </c>
      <c r="C814">
        <v>1</v>
      </c>
      <c r="D814">
        <v>512</v>
      </c>
    </row>
    <row r="815" spans="1:4" x14ac:dyDescent="0.25">
      <c r="A815">
        <v>814</v>
      </c>
      <c r="B815">
        <v>5</v>
      </c>
      <c r="C815">
        <v>0</v>
      </c>
    </row>
    <row r="816" spans="1:4" x14ac:dyDescent="0.25">
      <c r="A816">
        <v>815</v>
      </c>
      <c r="B816">
        <v>17</v>
      </c>
      <c r="C816">
        <v>1</v>
      </c>
      <c r="D816">
        <v>256</v>
      </c>
    </row>
    <row r="817" spans="1:4" x14ac:dyDescent="0.25">
      <c r="A817">
        <v>816</v>
      </c>
      <c r="B817">
        <v>4</v>
      </c>
      <c r="C817">
        <v>0</v>
      </c>
    </row>
    <row r="818" spans="1:4" x14ac:dyDescent="0.25">
      <c r="A818">
        <v>817</v>
      </c>
      <c r="B818">
        <v>6</v>
      </c>
      <c r="C818">
        <v>0</v>
      </c>
    </row>
    <row r="819" spans="1:4" x14ac:dyDescent="0.25">
      <c r="A819">
        <v>818</v>
      </c>
      <c r="B819">
        <v>42</v>
      </c>
      <c r="C819">
        <v>0</v>
      </c>
    </row>
    <row r="820" spans="1:4" x14ac:dyDescent="0.25">
      <c r="A820">
        <v>819</v>
      </c>
      <c r="B820">
        <v>6</v>
      </c>
      <c r="C820">
        <v>1</v>
      </c>
      <c r="D820">
        <v>512</v>
      </c>
    </row>
    <row r="821" spans="1:4" x14ac:dyDescent="0.25">
      <c r="A821">
        <v>820</v>
      </c>
      <c r="B821">
        <v>4</v>
      </c>
      <c r="C821">
        <v>1</v>
      </c>
      <c r="D821">
        <v>1024</v>
      </c>
    </row>
    <row r="822" spans="1:4" x14ac:dyDescent="0.25">
      <c r="A822">
        <v>821</v>
      </c>
      <c r="B822">
        <v>6</v>
      </c>
      <c r="C822">
        <v>0</v>
      </c>
    </row>
    <row r="823" spans="1:4" x14ac:dyDescent="0.25">
      <c r="A823">
        <v>822</v>
      </c>
      <c r="B823">
        <v>38</v>
      </c>
      <c r="C823">
        <v>0</v>
      </c>
    </row>
    <row r="824" spans="1:4" x14ac:dyDescent="0.25">
      <c r="A824">
        <v>823</v>
      </c>
      <c r="B824">
        <v>2</v>
      </c>
      <c r="C824">
        <v>1</v>
      </c>
      <c r="D824">
        <v>1024</v>
      </c>
    </row>
    <row r="825" spans="1:4" x14ac:dyDescent="0.25">
      <c r="A825">
        <v>824</v>
      </c>
      <c r="B825">
        <v>4</v>
      </c>
      <c r="C825">
        <v>0</v>
      </c>
    </row>
    <row r="826" spans="1:4" x14ac:dyDescent="0.25">
      <c r="A826">
        <v>825</v>
      </c>
      <c r="B826">
        <v>5</v>
      </c>
      <c r="C826">
        <v>0</v>
      </c>
    </row>
    <row r="827" spans="1:4" x14ac:dyDescent="0.25">
      <c r="A827">
        <v>826</v>
      </c>
      <c r="B827">
        <v>6</v>
      </c>
      <c r="C827">
        <v>1</v>
      </c>
      <c r="D827">
        <v>512</v>
      </c>
    </row>
    <row r="828" spans="1:4" x14ac:dyDescent="0.25">
      <c r="A828">
        <v>827</v>
      </c>
      <c r="B828">
        <v>4</v>
      </c>
      <c r="C828">
        <v>1</v>
      </c>
      <c r="D828">
        <v>256</v>
      </c>
    </row>
    <row r="829" spans="1:4" x14ac:dyDescent="0.25">
      <c r="A829">
        <v>828</v>
      </c>
      <c r="B829">
        <v>2</v>
      </c>
      <c r="C829">
        <v>1</v>
      </c>
      <c r="D829">
        <v>1024</v>
      </c>
    </row>
    <row r="830" spans="1:4" x14ac:dyDescent="0.25">
      <c r="A830">
        <v>829</v>
      </c>
      <c r="B830">
        <v>8</v>
      </c>
      <c r="C830">
        <v>0</v>
      </c>
    </row>
    <row r="831" spans="1:4" x14ac:dyDescent="0.25">
      <c r="A831">
        <v>830</v>
      </c>
      <c r="B831">
        <v>8</v>
      </c>
      <c r="C831">
        <v>1</v>
      </c>
      <c r="D831">
        <v>256</v>
      </c>
    </row>
    <row r="832" spans="1:4" x14ac:dyDescent="0.25">
      <c r="A832">
        <v>831</v>
      </c>
      <c r="B832">
        <v>31</v>
      </c>
      <c r="C832">
        <v>1</v>
      </c>
      <c r="D832">
        <v>1024</v>
      </c>
    </row>
    <row r="833" spans="1:4" x14ac:dyDescent="0.25">
      <c r="A833">
        <v>832</v>
      </c>
      <c r="B833">
        <v>9</v>
      </c>
      <c r="C833">
        <v>1</v>
      </c>
      <c r="D833">
        <v>256</v>
      </c>
    </row>
    <row r="834" spans="1:4" x14ac:dyDescent="0.25">
      <c r="A834">
        <v>833</v>
      </c>
      <c r="B834">
        <v>36</v>
      </c>
      <c r="C834">
        <v>1</v>
      </c>
      <c r="D834">
        <v>256</v>
      </c>
    </row>
    <row r="835" spans="1:4" x14ac:dyDescent="0.25">
      <c r="A835">
        <v>834</v>
      </c>
      <c r="B835">
        <v>9</v>
      </c>
      <c r="C835">
        <v>1</v>
      </c>
      <c r="D835">
        <v>256</v>
      </c>
    </row>
    <row r="836" spans="1:4" x14ac:dyDescent="0.25">
      <c r="A836">
        <v>835</v>
      </c>
      <c r="B836">
        <v>9</v>
      </c>
      <c r="C836">
        <v>1</v>
      </c>
      <c r="D836">
        <v>256</v>
      </c>
    </row>
    <row r="837" spans="1:4" x14ac:dyDescent="0.25">
      <c r="A837">
        <v>836</v>
      </c>
      <c r="B837">
        <v>6</v>
      </c>
      <c r="C837">
        <v>1</v>
      </c>
      <c r="D837">
        <v>512</v>
      </c>
    </row>
    <row r="838" spans="1:4" x14ac:dyDescent="0.25">
      <c r="A838">
        <v>837</v>
      </c>
      <c r="B838">
        <v>6</v>
      </c>
      <c r="C838">
        <v>1</v>
      </c>
      <c r="D838">
        <v>512</v>
      </c>
    </row>
    <row r="839" spans="1:4" x14ac:dyDescent="0.25">
      <c r="A839">
        <v>838</v>
      </c>
      <c r="B839">
        <v>3</v>
      </c>
      <c r="C839">
        <v>1</v>
      </c>
      <c r="D839">
        <v>512</v>
      </c>
    </row>
    <row r="840" spans="1:4" x14ac:dyDescent="0.25">
      <c r="A840">
        <v>839</v>
      </c>
      <c r="B840">
        <v>16</v>
      </c>
      <c r="C840">
        <v>0</v>
      </c>
    </row>
    <row r="841" spans="1:4" x14ac:dyDescent="0.25">
      <c r="A841">
        <v>840</v>
      </c>
      <c r="B841">
        <v>2</v>
      </c>
      <c r="C841">
        <v>1</v>
      </c>
      <c r="D841">
        <v>512</v>
      </c>
    </row>
    <row r="842" spans="1:4" x14ac:dyDescent="0.25">
      <c r="A842">
        <v>841</v>
      </c>
      <c r="B842">
        <v>2</v>
      </c>
      <c r="C842">
        <v>1</v>
      </c>
      <c r="D842">
        <v>512</v>
      </c>
    </row>
    <row r="843" spans="1:4" x14ac:dyDescent="0.25">
      <c r="A843">
        <v>842</v>
      </c>
      <c r="B843">
        <v>36</v>
      </c>
      <c r="C843">
        <v>1</v>
      </c>
      <c r="D843">
        <v>256</v>
      </c>
    </row>
    <row r="844" spans="1:4" x14ac:dyDescent="0.25">
      <c r="A844">
        <v>843</v>
      </c>
      <c r="B844">
        <v>6</v>
      </c>
      <c r="C844">
        <v>1</v>
      </c>
      <c r="D844">
        <v>128</v>
      </c>
    </row>
    <row r="845" spans="1:4" x14ac:dyDescent="0.25">
      <c r="A845">
        <v>844</v>
      </c>
      <c r="B845">
        <v>43</v>
      </c>
      <c r="C845">
        <v>1</v>
      </c>
      <c r="D845">
        <v>2048</v>
      </c>
    </row>
    <row r="846" spans="1:4" x14ac:dyDescent="0.25">
      <c r="A846">
        <v>845</v>
      </c>
      <c r="B846">
        <v>36</v>
      </c>
      <c r="C846">
        <v>1</v>
      </c>
      <c r="D846">
        <v>1024</v>
      </c>
    </row>
    <row r="847" spans="1:4" x14ac:dyDescent="0.25">
      <c r="A847">
        <v>846</v>
      </c>
      <c r="B847">
        <v>11</v>
      </c>
      <c r="C847">
        <v>1</v>
      </c>
      <c r="D847">
        <v>1024</v>
      </c>
    </row>
    <row r="848" spans="1:4" x14ac:dyDescent="0.25">
      <c r="A848">
        <v>847</v>
      </c>
      <c r="B848">
        <v>9</v>
      </c>
      <c r="C848">
        <v>1</v>
      </c>
      <c r="D848">
        <v>1024</v>
      </c>
    </row>
    <row r="849" spans="1:4" x14ac:dyDescent="0.25">
      <c r="A849">
        <v>848</v>
      </c>
      <c r="B849">
        <v>10</v>
      </c>
      <c r="C849">
        <v>1</v>
      </c>
      <c r="D849">
        <v>512</v>
      </c>
    </row>
    <row r="850" spans="1:4" x14ac:dyDescent="0.25">
      <c r="A850">
        <v>849</v>
      </c>
      <c r="B850">
        <v>23</v>
      </c>
      <c r="C850">
        <v>1</v>
      </c>
      <c r="D850">
        <v>1024</v>
      </c>
    </row>
    <row r="851" spans="1:4" x14ac:dyDescent="0.25">
      <c r="A851">
        <v>850</v>
      </c>
      <c r="B851">
        <v>14</v>
      </c>
      <c r="C851">
        <v>1</v>
      </c>
      <c r="D851">
        <v>512</v>
      </c>
    </row>
    <row r="852" spans="1:4" x14ac:dyDescent="0.25">
      <c r="A852">
        <v>851</v>
      </c>
      <c r="B852">
        <v>9</v>
      </c>
      <c r="C852">
        <v>1</v>
      </c>
      <c r="D852">
        <v>1024</v>
      </c>
    </row>
    <row r="853" spans="1:4" x14ac:dyDescent="0.25">
      <c r="A853">
        <v>852</v>
      </c>
      <c r="B853">
        <v>36</v>
      </c>
      <c r="C853">
        <v>0</v>
      </c>
    </row>
    <row r="854" spans="1:4" x14ac:dyDescent="0.25">
      <c r="A854">
        <v>853</v>
      </c>
      <c r="B854">
        <v>36</v>
      </c>
      <c r="C854">
        <v>1</v>
      </c>
      <c r="D854">
        <v>2048</v>
      </c>
    </row>
    <row r="855" spans="1:4" x14ac:dyDescent="0.25">
      <c r="A855">
        <v>854</v>
      </c>
      <c r="B855">
        <v>2</v>
      </c>
      <c r="C855">
        <v>0</v>
      </c>
    </row>
    <row r="856" spans="1:4" x14ac:dyDescent="0.25">
      <c r="A856">
        <v>855</v>
      </c>
      <c r="B856">
        <v>17</v>
      </c>
      <c r="C856">
        <v>1</v>
      </c>
      <c r="D856">
        <v>256</v>
      </c>
    </row>
    <row r="857" spans="1:4" x14ac:dyDescent="0.25">
      <c r="A857">
        <v>856</v>
      </c>
      <c r="B857">
        <v>1</v>
      </c>
      <c r="C857">
        <v>0</v>
      </c>
    </row>
    <row r="858" spans="1:4" x14ac:dyDescent="0.25">
      <c r="A858">
        <v>857</v>
      </c>
      <c r="B858">
        <v>4</v>
      </c>
      <c r="C858">
        <v>1</v>
      </c>
      <c r="D858">
        <v>1024</v>
      </c>
    </row>
    <row r="859" spans="1:4" x14ac:dyDescent="0.25">
      <c r="A859">
        <v>858</v>
      </c>
      <c r="B859">
        <v>1</v>
      </c>
      <c r="C859">
        <v>0</v>
      </c>
    </row>
    <row r="860" spans="1:4" x14ac:dyDescent="0.25">
      <c r="A860">
        <v>859</v>
      </c>
      <c r="B860">
        <v>11</v>
      </c>
      <c r="C860">
        <v>0</v>
      </c>
    </row>
    <row r="861" spans="1:4" x14ac:dyDescent="0.25">
      <c r="A861">
        <v>860</v>
      </c>
      <c r="B861">
        <v>6</v>
      </c>
      <c r="C861">
        <v>1</v>
      </c>
      <c r="D861">
        <v>512</v>
      </c>
    </row>
    <row r="862" spans="1:4" x14ac:dyDescent="0.25">
      <c r="A862">
        <v>861</v>
      </c>
      <c r="B862">
        <v>8</v>
      </c>
      <c r="C862">
        <v>1</v>
      </c>
      <c r="D862">
        <v>2048</v>
      </c>
    </row>
    <row r="863" spans="1:4" x14ac:dyDescent="0.25">
      <c r="A863">
        <v>862</v>
      </c>
      <c r="B863">
        <v>30</v>
      </c>
      <c r="C863">
        <v>0</v>
      </c>
    </row>
    <row r="864" spans="1:4" x14ac:dyDescent="0.25">
      <c r="A864">
        <v>863</v>
      </c>
      <c r="B864">
        <v>14</v>
      </c>
      <c r="C864">
        <v>0</v>
      </c>
    </row>
    <row r="865" spans="1:4" x14ac:dyDescent="0.25">
      <c r="A865">
        <v>864</v>
      </c>
      <c r="B865">
        <v>14</v>
      </c>
      <c r="C865">
        <v>0</v>
      </c>
    </row>
    <row r="866" spans="1:4" x14ac:dyDescent="0.25">
      <c r="A866">
        <v>865</v>
      </c>
      <c r="B866">
        <v>14</v>
      </c>
      <c r="C866">
        <v>1</v>
      </c>
      <c r="D866">
        <v>2048</v>
      </c>
    </row>
    <row r="867" spans="1:4" x14ac:dyDescent="0.25">
      <c r="A867">
        <v>866</v>
      </c>
      <c r="B867">
        <v>4</v>
      </c>
      <c r="C867">
        <v>0</v>
      </c>
    </row>
    <row r="868" spans="1:4" x14ac:dyDescent="0.25">
      <c r="A868">
        <v>867</v>
      </c>
      <c r="B868">
        <v>31</v>
      </c>
      <c r="C868">
        <v>1</v>
      </c>
      <c r="D868">
        <v>2048</v>
      </c>
    </row>
    <row r="869" spans="1:4" x14ac:dyDescent="0.25">
      <c r="A869">
        <v>868</v>
      </c>
      <c r="B869">
        <v>4</v>
      </c>
      <c r="C869">
        <v>1</v>
      </c>
      <c r="D869">
        <v>256</v>
      </c>
    </row>
    <row r="870" spans="1:4" x14ac:dyDescent="0.25">
      <c r="A870">
        <v>869</v>
      </c>
      <c r="B870">
        <v>14</v>
      </c>
      <c r="C870">
        <v>1</v>
      </c>
      <c r="D870">
        <v>256</v>
      </c>
    </row>
    <row r="871" spans="1:4" x14ac:dyDescent="0.25">
      <c r="A871">
        <v>870</v>
      </c>
      <c r="B871">
        <v>10</v>
      </c>
      <c r="C871">
        <v>1</v>
      </c>
      <c r="D871">
        <v>1024</v>
      </c>
    </row>
    <row r="872" spans="1:4" x14ac:dyDescent="0.25">
      <c r="A872">
        <v>871</v>
      </c>
      <c r="B872">
        <v>3</v>
      </c>
      <c r="C872">
        <v>1</v>
      </c>
      <c r="D872">
        <v>256</v>
      </c>
    </row>
    <row r="873" spans="1:4" x14ac:dyDescent="0.25">
      <c r="A873">
        <v>872</v>
      </c>
      <c r="B873">
        <v>1</v>
      </c>
      <c r="C873">
        <v>0</v>
      </c>
    </row>
    <row r="874" spans="1:4" x14ac:dyDescent="0.25">
      <c r="A874">
        <v>873</v>
      </c>
      <c r="B874">
        <v>4</v>
      </c>
      <c r="C874">
        <v>1</v>
      </c>
      <c r="D874">
        <v>256</v>
      </c>
    </row>
    <row r="875" spans="1:4" x14ac:dyDescent="0.25">
      <c r="A875">
        <v>874</v>
      </c>
      <c r="B875">
        <v>4</v>
      </c>
      <c r="C875">
        <v>1</v>
      </c>
      <c r="D875">
        <v>256</v>
      </c>
    </row>
    <row r="876" spans="1:4" x14ac:dyDescent="0.25">
      <c r="A876">
        <v>875</v>
      </c>
      <c r="B876">
        <v>29</v>
      </c>
      <c r="C876">
        <v>0</v>
      </c>
    </row>
    <row r="877" spans="1:4" x14ac:dyDescent="0.25">
      <c r="A877">
        <v>876</v>
      </c>
      <c r="B877">
        <v>2</v>
      </c>
      <c r="C877">
        <v>0</v>
      </c>
    </row>
    <row r="878" spans="1:4" x14ac:dyDescent="0.25">
      <c r="A878">
        <v>877</v>
      </c>
      <c r="B878">
        <v>8</v>
      </c>
      <c r="C878">
        <v>0</v>
      </c>
    </row>
    <row r="879" spans="1:4" x14ac:dyDescent="0.25">
      <c r="A879">
        <v>878</v>
      </c>
      <c r="B879">
        <v>1</v>
      </c>
      <c r="C879">
        <v>1</v>
      </c>
      <c r="D879">
        <v>256</v>
      </c>
    </row>
    <row r="880" spans="1:4" x14ac:dyDescent="0.25">
      <c r="A880">
        <v>879</v>
      </c>
      <c r="B880">
        <v>2</v>
      </c>
      <c r="C880">
        <v>1</v>
      </c>
      <c r="D880">
        <v>1024</v>
      </c>
    </row>
    <row r="881" spans="1:4" x14ac:dyDescent="0.25">
      <c r="A881">
        <v>880</v>
      </c>
      <c r="B881">
        <v>1</v>
      </c>
      <c r="C881">
        <v>1</v>
      </c>
      <c r="D881">
        <v>256</v>
      </c>
    </row>
    <row r="882" spans="1:4" x14ac:dyDescent="0.25">
      <c r="A882">
        <v>881</v>
      </c>
      <c r="B882">
        <v>5</v>
      </c>
      <c r="C882">
        <v>0</v>
      </c>
    </row>
    <row r="883" spans="1:4" x14ac:dyDescent="0.25">
      <c r="A883">
        <v>882</v>
      </c>
      <c r="B883">
        <v>5</v>
      </c>
      <c r="C883">
        <v>0</v>
      </c>
    </row>
    <row r="884" spans="1:4" x14ac:dyDescent="0.25">
      <c r="A884">
        <v>883</v>
      </c>
      <c r="B884">
        <v>8</v>
      </c>
      <c r="C884">
        <v>1</v>
      </c>
      <c r="D884">
        <v>256</v>
      </c>
    </row>
    <row r="885" spans="1:4" x14ac:dyDescent="0.25">
      <c r="A885">
        <v>884</v>
      </c>
      <c r="B885">
        <v>6</v>
      </c>
      <c r="C885">
        <v>1</v>
      </c>
      <c r="D885">
        <v>512</v>
      </c>
    </row>
    <row r="886" spans="1:4" x14ac:dyDescent="0.25">
      <c r="A886">
        <v>885</v>
      </c>
      <c r="B886">
        <v>8</v>
      </c>
      <c r="C886">
        <v>1</v>
      </c>
      <c r="D886">
        <v>256</v>
      </c>
    </row>
    <row r="887" spans="1:4" x14ac:dyDescent="0.25">
      <c r="A887">
        <v>886</v>
      </c>
      <c r="B887">
        <v>4</v>
      </c>
      <c r="C887">
        <v>0</v>
      </c>
    </row>
    <row r="888" spans="1:4" x14ac:dyDescent="0.25">
      <c r="A888">
        <v>887</v>
      </c>
      <c r="B888">
        <v>2</v>
      </c>
      <c r="C888">
        <v>1</v>
      </c>
      <c r="D888">
        <v>1024</v>
      </c>
    </row>
    <row r="889" spans="1:4" x14ac:dyDescent="0.25">
      <c r="A889">
        <v>888</v>
      </c>
      <c r="B889">
        <v>6</v>
      </c>
      <c r="C889">
        <v>0</v>
      </c>
    </row>
    <row r="890" spans="1:4" x14ac:dyDescent="0.25">
      <c r="A890">
        <v>889</v>
      </c>
      <c r="B890">
        <v>6</v>
      </c>
      <c r="C890">
        <v>1</v>
      </c>
      <c r="D890">
        <v>512</v>
      </c>
    </row>
    <row r="891" spans="1:4" x14ac:dyDescent="0.25">
      <c r="A891">
        <v>890</v>
      </c>
      <c r="B891">
        <v>4</v>
      </c>
      <c r="C891">
        <v>1</v>
      </c>
      <c r="D891">
        <v>256</v>
      </c>
    </row>
    <row r="892" spans="1:4" x14ac:dyDescent="0.25">
      <c r="A892">
        <v>891</v>
      </c>
      <c r="B892">
        <v>8</v>
      </c>
      <c r="C892">
        <v>1</v>
      </c>
      <c r="D892">
        <v>2048</v>
      </c>
    </row>
    <row r="893" spans="1:4" x14ac:dyDescent="0.25">
      <c r="A893">
        <v>892</v>
      </c>
      <c r="B893">
        <v>35</v>
      </c>
      <c r="C893">
        <v>1</v>
      </c>
      <c r="D893">
        <v>64</v>
      </c>
    </row>
    <row r="894" spans="1:4" x14ac:dyDescent="0.25">
      <c r="A894">
        <v>893</v>
      </c>
      <c r="B894">
        <v>5</v>
      </c>
      <c r="C894">
        <v>0</v>
      </c>
    </row>
    <row r="895" spans="1:4" x14ac:dyDescent="0.25">
      <c r="A895">
        <v>894</v>
      </c>
      <c r="B895">
        <v>9</v>
      </c>
      <c r="C895">
        <v>1</v>
      </c>
      <c r="D895">
        <v>2048</v>
      </c>
    </row>
    <row r="896" spans="1:4" x14ac:dyDescent="0.25">
      <c r="A896">
        <v>895</v>
      </c>
      <c r="B896">
        <v>24</v>
      </c>
      <c r="C896">
        <v>1</v>
      </c>
      <c r="D896">
        <v>256</v>
      </c>
    </row>
    <row r="897" spans="1:4" x14ac:dyDescent="0.25">
      <c r="A897">
        <v>896</v>
      </c>
      <c r="B897">
        <v>14</v>
      </c>
      <c r="C897">
        <v>0</v>
      </c>
    </row>
    <row r="898" spans="1:4" x14ac:dyDescent="0.25">
      <c r="A898">
        <v>897</v>
      </c>
      <c r="B898">
        <v>8</v>
      </c>
      <c r="C898">
        <v>0</v>
      </c>
    </row>
    <row r="899" spans="1:4" x14ac:dyDescent="0.25">
      <c r="A899">
        <v>898</v>
      </c>
      <c r="B899">
        <v>3</v>
      </c>
      <c r="C899">
        <v>1</v>
      </c>
      <c r="D899">
        <v>2048</v>
      </c>
    </row>
    <row r="900" spans="1:4" x14ac:dyDescent="0.25">
      <c r="A900">
        <v>899</v>
      </c>
      <c r="B900">
        <v>6</v>
      </c>
      <c r="C900">
        <v>1</v>
      </c>
      <c r="D900">
        <v>512</v>
      </c>
    </row>
    <row r="901" spans="1:4" x14ac:dyDescent="0.25">
      <c r="A901">
        <v>900</v>
      </c>
      <c r="B901">
        <v>17</v>
      </c>
      <c r="C901">
        <v>1</v>
      </c>
      <c r="D901">
        <v>2048</v>
      </c>
    </row>
    <row r="902" spans="1:4" x14ac:dyDescent="0.25">
      <c r="A902">
        <v>901</v>
      </c>
      <c r="B902">
        <v>14</v>
      </c>
      <c r="C902">
        <v>1</v>
      </c>
      <c r="D902">
        <v>256</v>
      </c>
    </row>
    <row r="903" spans="1:4" x14ac:dyDescent="0.25">
      <c r="A903">
        <v>902</v>
      </c>
      <c r="B903">
        <v>37</v>
      </c>
      <c r="C903">
        <v>1</v>
      </c>
      <c r="D903">
        <v>2048</v>
      </c>
    </row>
    <row r="904" spans="1:4" x14ac:dyDescent="0.25">
      <c r="A904">
        <v>903</v>
      </c>
      <c r="B904">
        <v>25</v>
      </c>
      <c r="C904">
        <v>1</v>
      </c>
      <c r="D904">
        <v>2048</v>
      </c>
    </row>
    <row r="905" spans="1:4" x14ac:dyDescent="0.25">
      <c r="A905">
        <v>904</v>
      </c>
      <c r="B905">
        <v>6</v>
      </c>
      <c r="C905">
        <v>0</v>
      </c>
    </row>
    <row r="906" spans="1:4" x14ac:dyDescent="0.25">
      <c r="A906">
        <v>905</v>
      </c>
      <c r="B906">
        <v>44</v>
      </c>
      <c r="C906">
        <v>1</v>
      </c>
      <c r="D906">
        <v>2048</v>
      </c>
    </row>
    <row r="907" spans="1:4" x14ac:dyDescent="0.25">
      <c r="A907">
        <v>906</v>
      </c>
      <c r="B907">
        <v>2</v>
      </c>
      <c r="C907">
        <v>0</v>
      </c>
    </row>
    <row r="908" spans="1:4" x14ac:dyDescent="0.25">
      <c r="A908">
        <v>907</v>
      </c>
      <c r="B908">
        <v>7</v>
      </c>
      <c r="C908">
        <v>0</v>
      </c>
    </row>
    <row r="909" spans="1:4" x14ac:dyDescent="0.25">
      <c r="A909">
        <v>908</v>
      </c>
      <c r="B909">
        <v>3</v>
      </c>
      <c r="C909">
        <v>0</v>
      </c>
    </row>
    <row r="910" spans="1:4" x14ac:dyDescent="0.25">
      <c r="A910">
        <v>909</v>
      </c>
      <c r="B910">
        <v>1</v>
      </c>
      <c r="C910">
        <v>0</v>
      </c>
    </row>
    <row r="911" spans="1:4" x14ac:dyDescent="0.25">
      <c r="A911">
        <v>910</v>
      </c>
      <c r="B911">
        <v>4</v>
      </c>
      <c r="C911">
        <v>0</v>
      </c>
    </row>
    <row r="912" spans="1:4" x14ac:dyDescent="0.25">
      <c r="A912">
        <v>911</v>
      </c>
      <c r="B912">
        <v>2</v>
      </c>
      <c r="C912">
        <v>1</v>
      </c>
      <c r="D912">
        <v>1024</v>
      </c>
    </row>
    <row r="913" spans="1:4" x14ac:dyDescent="0.25">
      <c r="A913">
        <v>912</v>
      </c>
      <c r="B913">
        <v>2</v>
      </c>
      <c r="C913">
        <v>1</v>
      </c>
      <c r="D913">
        <v>1024</v>
      </c>
    </row>
    <row r="914" spans="1:4" x14ac:dyDescent="0.25">
      <c r="A914">
        <v>913</v>
      </c>
      <c r="B914">
        <v>17</v>
      </c>
      <c r="C914">
        <v>1</v>
      </c>
      <c r="D914">
        <v>512</v>
      </c>
    </row>
    <row r="915" spans="1:4" x14ac:dyDescent="0.25">
      <c r="A915">
        <v>914</v>
      </c>
      <c r="B915">
        <v>10</v>
      </c>
      <c r="C915">
        <v>0</v>
      </c>
    </row>
    <row r="916" spans="1:4" x14ac:dyDescent="0.25">
      <c r="A916">
        <v>915</v>
      </c>
      <c r="B916">
        <v>11</v>
      </c>
      <c r="C916">
        <v>1</v>
      </c>
      <c r="D916">
        <v>1024</v>
      </c>
    </row>
    <row r="917" spans="1:4" x14ac:dyDescent="0.25">
      <c r="A917">
        <v>916</v>
      </c>
      <c r="B917">
        <v>9</v>
      </c>
      <c r="C917">
        <v>1</v>
      </c>
      <c r="D917">
        <v>1024</v>
      </c>
    </row>
    <row r="918" spans="1:4" x14ac:dyDescent="0.25">
      <c r="A918">
        <v>917</v>
      </c>
      <c r="B918">
        <v>9</v>
      </c>
      <c r="C918">
        <v>0</v>
      </c>
    </row>
    <row r="919" spans="1:4" x14ac:dyDescent="0.25">
      <c r="A919">
        <v>918</v>
      </c>
      <c r="B919">
        <v>8</v>
      </c>
      <c r="C919">
        <v>0</v>
      </c>
    </row>
    <row r="920" spans="1:4" x14ac:dyDescent="0.25">
      <c r="A920">
        <v>919</v>
      </c>
      <c r="B920">
        <v>14</v>
      </c>
      <c r="C920">
        <v>1</v>
      </c>
      <c r="D920">
        <v>256</v>
      </c>
    </row>
    <row r="921" spans="1:4" x14ac:dyDescent="0.25">
      <c r="A921">
        <v>920</v>
      </c>
      <c r="B921">
        <v>11</v>
      </c>
      <c r="C921">
        <v>0</v>
      </c>
    </row>
    <row r="922" spans="1:4" x14ac:dyDescent="0.25">
      <c r="A922">
        <v>921</v>
      </c>
      <c r="B922">
        <v>17</v>
      </c>
      <c r="C922">
        <v>1</v>
      </c>
      <c r="D922">
        <v>2048</v>
      </c>
    </row>
    <row r="923" spans="1:4" x14ac:dyDescent="0.25">
      <c r="A923">
        <v>922</v>
      </c>
      <c r="B923">
        <v>6</v>
      </c>
      <c r="C923">
        <v>1</v>
      </c>
      <c r="D923">
        <v>1024</v>
      </c>
    </row>
    <row r="924" spans="1:4" x14ac:dyDescent="0.25">
      <c r="A924">
        <v>923</v>
      </c>
      <c r="B924">
        <v>2</v>
      </c>
      <c r="C924">
        <v>1</v>
      </c>
      <c r="D924">
        <v>1024</v>
      </c>
    </row>
    <row r="925" spans="1:4" x14ac:dyDescent="0.25">
      <c r="A925">
        <v>924</v>
      </c>
      <c r="B925">
        <v>5</v>
      </c>
      <c r="C925">
        <v>0</v>
      </c>
    </row>
    <row r="926" spans="1:4" x14ac:dyDescent="0.25">
      <c r="A926">
        <v>925</v>
      </c>
      <c r="B926">
        <v>26</v>
      </c>
      <c r="C926">
        <v>0</v>
      </c>
    </row>
    <row r="927" spans="1:4" x14ac:dyDescent="0.25">
      <c r="A927">
        <v>926</v>
      </c>
      <c r="B927">
        <v>40</v>
      </c>
      <c r="C927">
        <v>1</v>
      </c>
      <c r="D927">
        <v>256</v>
      </c>
    </row>
    <row r="928" spans="1:4" x14ac:dyDescent="0.25">
      <c r="A928">
        <v>927</v>
      </c>
      <c r="B928">
        <v>23</v>
      </c>
      <c r="C928">
        <v>1</v>
      </c>
      <c r="D928">
        <v>2048</v>
      </c>
    </row>
    <row r="929" spans="1:4" x14ac:dyDescent="0.25">
      <c r="A929">
        <v>928</v>
      </c>
      <c r="B929">
        <v>9</v>
      </c>
      <c r="C929">
        <v>1</v>
      </c>
      <c r="D929">
        <v>2048</v>
      </c>
    </row>
    <row r="930" spans="1:4" x14ac:dyDescent="0.25">
      <c r="A930">
        <v>929</v>
      </c>
      <c r="B930">
        <v>8</v>
      </c>
      <c r="C930">
        <v>1</v>
      </c>
      <c r="D930">
        <v>1024</v>
      </c>
    </row>
    <row r="931" spans="1:4" x14ac:dyDescent="0.25">
      <c r="A931">
        <v>930</v>
      </c>
      <c r="B931">
        <v>10</v>
      </c>
      <c r="C931">
        <v>0</v>
      </c>
    </row>
    <row r="932" spans="1:4" x14ac:dyDescent="0.25">
      <c r="A932">
        <v>931</v>
      </c>
      <c r="B932">
        <v>25</v>
      </c>
      <c r="C932">
        <v>0</v>
      </c>
    </row>
    <row r="933" spans="1:4" x14ac:dyDescent="0.25">
      <c r="A933">
        <v>932</v>
      </c>
      <c r="B933">
        <v>8</v>
      </c>
      <c r="C933">
        <v>1</v>
      </c>
      <c r="D933">
        <v>256</v>
      </c>
    </row>
    <row r="934" spans="1:4" x14ac:dyDescent="0.25">
      <c r="A934">
        <v>933</v>
      </c>
      <c r="B934">
        <v>4</v>
      </c>
      <c r="C934">
        <v>1</v>
      </c>
      <c r="D934">
        <v>256</v>
      </c>
    </row>
    <row r="935" spans="1:4" x14ac:dyDescent="0.25">
      <c r="A935">
        <v>934</v>
      </c>
      <c r="B935">
        <v>11</v>
      </c>
      <c r="C935">
        <v>0</v>
      </c>
    </row>
    <row r="936" spans="1:4" x14ac:dyDescent="0.25">
      <c r="A936">
        <v>935</v>
      </c>
      <c r="B936">
        <v>4</v>
      </c>
      <c r="C936">
        <v>1</v>
      </c>
      <c r="D936">
        <v>2048</v>
      </c>
    </row>
    <row r="937" spans="1:4" x14ac:dyDescent="0.25">
      <c r="A937">
        <v>936</v>
      </c>
      <c r="B937">
        <v>2</v>
      </c>
      <c r="C937">
        <v>1</v>
      </c>
      <c r="D937">
        <v>1024</v>
      </c>
    </row>
    <row r="938" spans="1:4" x14ac:dyDescent="0.25">
      <c r="A938">
        <v>937</v>
      </c>
      <c r="B938">
        <v>4</v>
      </c>
      <c r="C938">
        <v>0</v>
      </c>
    </row>
    <row r="939" spans="1:4" x14ac:dyDescent="0.25">
      <c r="A939">
        <v>938</v>
      </c>
      <c r="B939">
        <v>16</v>
      </c>
      <c r="C939">
        <v>0</v>
      </c>
    </row>
    <row r="940" spans="1:4" x14ac:dyDescent="0.25">
      <c r="A940">
        <v>939</v>
      </c>
      <c r="B940">
        <v>2</v>
      </c>
      <c r="C940">
        <v>1</v>
      </c>
      <c r="D940">
        <v>512</v>
      </c>
    </row>
    <row r="941" spans="1:4" x14ac:dyDescent="0.25">
      <c r="A941">
        <v>940</v>
      </c>
      <c r="B941">
        <v>2</v>
      </c>
      <c r="C941">
        <v>1</v>
      </c>
      <c r="D941">
        <v>512</v>
      </c>
    </row>
    <row r="942" spans="1:4" x14ac:dyDescent="0.25">
      <c r="A942">
        <v>941</v>
      </c>
      <c r="B942">
        <v>2</v>
      </c>
      <c r="C942">
        <v>1</v>
      </c>
      <c r="D942">
        <v>512</v>
      </c>
    </row>
    <row r="943" spans="1:4" x14ac:dyDescent="0.25">
      <c r="A943">
        <v>942</v>
      </c>
      <c r="B943">
        <v>6</v>
      </c>
      <c r="C943">
        <v>1</v>
      </c>
      <c r="D943">
        <v>512</v>
      </c>
    </row>
    <row r="944" spans="1:4" x14ac:dyDescent="0.25">
      <c r="A944">
        <v>943</v>
      </c>
      <c r="B944">
        <v>9</v>
      </c>
      <c r="C944">
        <v>1</v>
      </c>
      <c r="D944">
        <v>2048</v>
      </c>
    </row>
    <row r="945" spans="1:4" x14ac:dyDescent="0.25">
      <c r="A945">
        <v>944</v>
      </c>
      <c r="B945">
        <v>8</v>
      </c>
      <c r="C945">
        <v>1</v>
      </c>
      <c r="D945">
        <v>256</v>
      </c>
    </row>
    <row r="946" spans="1:4" x14ac:dyDescent="0.25">
      <c r="A946">
        <v>945</v>
      </c>
      <c r="B946">
        <v>4</v>
      </c>
      <c r="C946">
        <v>1</v>
      </c>
      <c r="D946">
        <v>256</v>
      </c>
    </row>
    <row r="947" spans="1:4" x14ac:dyDescent="0.25">
      <c r="A947">
        <v>946</v>
      </c>
      <c r="B947">
        <v>29</v>
      </c>
      <c r="C947">
        <v>1</v>
      </c>
      <c r="D947">
        <v>128</v>
      </c>
    </row>
    <row r="948" spans="1:4" x14ac:dyDescent="0.25">
      <c r="A948">
        <v>947</v>
      </c>
      <c r="B948">
        <v>4</v>
      </c>
      <c r="C948">
        <v>1</v>
      </c>
      <c r="D948">
        <v>256</v>
      </c>
    </row>
    <row r="949" spans="1:4" x14ac:dyDescent="0.25">
      <c r="A949">
        <v>948</v>
      </c>
      <c r="B949">
        <v>6</v>
      </c>
      <c r="C949">
        <v>0</v>
      </c>
    </row>
    <row r="950" spans="1:4" x14ac:dyDescent="0.25">
      <c r="A950">
        <v>949</v>
      </c>
      <c r="B950">
        <v>9</v>
      </c>
      <c r="C950">
        <v>1</v>
      </c>
      <c r="D950">
        <v>256</v>
      </c>
    </row>
    <row r="951" spans="1:4" x14ac:dyDescent="0.25">
      <c r="A951">
        <v>950</v>
      </c>
      <c r="B951">
        <v>1</v>
      </c>
      <c r="C951">
        <v>0</v>
      </c>
    </row>
    <row r="952" spans="1:4" x14ac:dyDescent="0.25">
      <c r="A952">
        <v>951</v>
      </c>
      <c r="B952">
        <v>45</v>
      </c>
      <c r="C952">
        <v>1</v>
      </c>
      <c r="D952">
        <v>1024</v>
      </c>
    </row>
    <row r="953" spans="1:4" x14ac:dyDescent="0.25">
      <c r="A953">
        <v>952</v>
      </c>
      <c r="B953">
        <v>36</v>
      </c>
      <c r="C953">
        <v>1</v>
      </c>
      <c r="D953">
        <v>256</v>
      </c>
    </row>
    <row r="954" spans="1:4" x14ac:dyDescent="0.25">
      <c r="A954">
        <v>953</v>
      </c>
      <c r="B954">
        <v>2</v>
      </c>
      <c r="C954">
        <v>1</v>
      </c>
      <c r="D954">
        <v>512</v>
      </c>
    </row>
    <row r="955" spans="1:4" x14ac:dyDescent="0.25">
      <c r="A955">
        <v>954</v>
      </c>
      <c r="B955">
        <v>4</v>
      </c>
      <c r="C955">
        <v>1</v>
      </c>
      <c r="D955">
        <v>256</v>
      </c>
    </row>
    <row r="956" spans="1:4" x14ac:dyDescent="0.25">
      <c r="A956">
        <v>955</v>
      </c>
      <c r="B956">
        <v>36</v>
      </c>
      <c r="C956">
        <v>0</v>
      </c>
    </row>
    <row r="957" spans="1:4" x14ac:dyDescent="0.25">
      <c r="A957">
        <v>956</v>
      </c>
      <c r="B957">
        <v>2</v>
      </c>
      <c r="C957">
        <v>1</v>
      </c>
      <c r="D957">
        <v>512</v>
      </c>
    </row>
    <row r="958" spans="1:4" x14ac:dyDescent="0.25">
      <c r="A958">
        <v>957</v>
      </c>
      <c r="B958">
        <v>2</v>
      </c>
      <c r="C958">
        <v>1</v>
      </c>
      <c r="D958">
        <v>512</v>
      </c>
    </row>
    <row r="959" spans="1:4" x14ac:dyDescent="0.25">
      <c r="A959">
        <v>958</v>
      </c>
      <c r="B959">
        <v>9</v>
      </c>
      <c r="C959">
        <v>1</v>
      </c>
      <c r="D959">
        <v>2048</v>
      </c>
    </row>
    <row r="960" spans="1:4" x14ac:dyDescent="0.25">
      <c r="A960">
        <v>959</v>
      </c>
      <c r="B960">
        <v>10</v>
      </c>
      <c r="C960">
        <v>1</v>
      </c>
      <c r="D960">
        <v>512</v>
      </c>
    </row>
    <row r="961" spans="1:4" x14ac:dyDescent="0.25">
      <c r="A961">
        <v>960</v>
      </c>
      <c r="B961">
        <v>46</v>
      </c>
      <c r="C961">
        <v>1</v>
      </c>
      <c r="D961">
        <v>2048</v>
      </c>
    </row>
    <row r="962" spans="1:4" x14ac:dyDescent="0.25">
      <c r="A962">
        <v>961</v>
      </c>
      <c r="B962">
        <v>25</v>
      </c>
      <c r="C962">
        <v>1</v>
      </c>
      <c r="D962">
        <v>2048</v>
      </c>
    </row>
    <row r="963" spans="1:4" x14ac:dyDescent="0.25">
      <c r="A963">
        <v>962</v>
      </c>
      <c r="B963">
        <v>8</v>
      </c>
      <c r="C963">
        <v>1</v>
      </c>
      <c r="D963">
        <v>1024</v>
      </c>
    </row>
    <row r="964" spans="1:4" x14ac:dyDescent="0.25">
      <c r="A964">
        <v>963</v>
      </c>
      <c r="B964">
        <v>43</v>
      </c>
      <c r="C964">
        <v>1</v>
      </c>
      <c r="D964">
        <v>1024</v>
      </c>
    </row>
    <row r="965" spans="1:4" x14ac:dyDescent="0.25">
      <c r="A965">
        <v>964</v>
      </c>
      <c r="B965">
        <v>24</v>
      </c>
      <c r="C965">
        <v>1</v>
      </c>
      <c r="D965">
        <v>512</v>
      </c>
    </row>
    <row r="966" spans="1:4" x14ac:dyDescent="0.25">
      <c r="A966">
        <v>965</v>
      </c>
      <c r="B966">
        <v>3</v>
      </c>
      <c r="C966">
        <v>0</v>
      </c>
    </row>
    <row r="967" spans="1:4" x14ac:dyDescent="0.25">
      <c r="A967">
        <v>966</v>
      </c>
      <c r="B967">
        <v>20</v>
      </c>
      <c r="C967">
        <v>1</v>
      </c>
      <c r="D967">
        <v>64</v>
      </c>
    </row>
    <row r="968" spans="1:4" x14ac:dyDescent="0.25">
      <c r="A968">
        <v>967</v>
      </c>
      <c r="B968">
        <v>32</v>
      </c>
      <c r="C968">
        <v>1</v>
      </c>
      <c r="D968">
        <v>2048</v>
      </c>
    </row>
    <row r="969" spans="1:4" x14ac:dyDescent="0.25">
      <c r="A969">
        <v>968</v>
      </c>
      <c r="B969">
        <v>6</v>
      </c>
      <c r="C969">
        <v>0</v>
      </c>
    </row>
    <row r="970" spans="1:4" x14ac:dyDescent="0.25">
      <c r="A970">
        <v>969</v>
      </c>
      <c r="B970">
        <v>3</v>
      </c>
      <c r="C970">
        <v>0</v>
      </c>
    </row>
    <row r="971" spans="1:4" x14ac:dyDescent="0.25">
      <c r="A971">
        <v>970</v>
      </c>
      <c r="B971">
        <v>6</v>
      </c>
      <c r="C971">
        <v>0</v>
      </c>
    </row>
    <row r="972" spans="1:4" x14ac:dyDescent="0.25">
      <c r="A972">
        <v>971</v>
      </c>
      <c r="B972">
        <v>4</v>
      </c>
      <c r="C972">
        <v>1</v>
      </c>
      <c r="D972">
        <v>1024</v>
      </c>
    </row>
    <row r="973" spans="1:4" x14ac:dyDescent="0.25">
      <c r="A973">
        <v>972</v>
      </c>
      <c r="B973">
        <v>8</v>
      </c>
      <c r="C973">
        <v>0</v>
      </c>
    </row>
    <row r="974" spans="1:4" x14ac:dyDescent="0.25">
      <c r="A974">
        <v>973</v>
      </c>
      <c r="B974">
        <v>29</v>
      </c>
      <c r="C974">
        <v>0</v>
      </c>
    </row>
    <row r="975" spans="1:4" x14ac:dyDescent="0.25">
      <c r="A975">
        <v>974</v>
      </c>
      <c r="B975">
        <v>16</v>
      </c>
      <c r="C975">
        <v>0</v>
      </c>
    </row>
    <row r="976" spans="1:4" x14ac:dyDescent="0.25">
      <c r="A976">
        <v>975</v>
      </c>
      <c r="B976">
        <v>9</v>
      </c>
      <c r="C976">
        <v>0</v>
      </c>
    </row>
    <row r="977" spans="1:4" x14ac:dyDescent="0.25">
      <c r="A977">
        <v>976</v>
      </c>
      <c r="B977">
        <v>3</v>
      </c>
      <c r="C977">
        <v>0</v>
      </c>
    </row>
    <row r="978" spans="1:4" x14ac:dyDescent="0.25">
      <c r="A978">
        <v>977</v>
      </c>
      <c r="B978">
        <v>25</v>
      </c>
      <c r="C978">
        <v>1</v>
      </c>
      <c r="D978">
        <v>1024</v>
      </c>
    </row>
    <row r="979" spans="1:4" x14ac:dyDescent="0.25">
      <c r="A979">
        <v>978</v>
      </c>
      <c r="B979">
        <v>10</v>
      </c>
      <c r="C979">
        <v>0</v>
      </c>
    </row>
    <row r="980" spans="1:4" x14ac:dyDescent="0.25">
      <c r="A980">
        <v>979</v>
      </c>
      <c r="B980">
        <v>3</v>
      </c>
      <c r="C980">
        <v>1</v>
      </c>
      <c r="D980">
        <v>1024</v>
      </c>
    </row>
    <row r="981" spans="1:4" x14ac:dyDescent="0.25">
      <c r="A981">
        <v>980</v>
      </c>
      <c r="B981">
        <v>2</v>
      </c>
      <c r="C981">
        <v>1</v>
      </c>
      <c r="D981">
        <v>1024</v>
      </c>
    </row>
    <row r="982" spans="1:4" x14ac:dyDescent="0.25">
      <c r="B982" t="s">
        <v>1152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A512C-B355-42B6-80F4-EF748EF9068E}">
  <dimension ref="A1:B6"/>
  <sheetViews>
    <sheetView workbookViewId="0">
      <selection activeCell="B2" sqref="B2"/>
    </sheetView>
  </sheetViews>
  <sheetFormatPr defaultRowHeight="15" x14ac:dyDescent="0.25"/>
  <cols>
    <col min="1" max="1" width="22" customWidth="1"/>
    <col min="2" max="2" width="12.28515625" customWidth="1"/>
    <col min="8" max="8" width="10.42578125" customWidth="1"/>
  </cols>
  <sheetData>
    <row r="1" spans="1:2" x14ac:dyDescent="0.25">
      <c r="A1" t="s">
        <v>1162</v>
      </c>
      <c r="B1" t="s">
        <v>1161</v>
      </c>
    </row>
    <row r="2" spans="1:2" x14ac:dyDescent="0.25">
      <c r="A2" t="s">
        <v>1156</v>
      </c>
      <c r="B2">
        <v>90</v>
      </c>
    </row>
    <row r="3" spans="1:2" x14ac:dyDescent="0.25">
      <c r="A3" t="s">
        <v>1157</v>
      </c>
      <c r="B3">
        <v>80</v>
      </c>
    </row>
    <row r="4" spans="1:2" x14ac:dyDescent="0.25">
      <c r="A4" t="s">
        <v>1158</v>
      </c>
      <c r="B4">
        <v>70</v>
      </c>
    </row>
    <row r="5" spans="1:2" x14ac:dyDescent="0.25">
      <c r="A5" t="s">
        <v>1159</v>
      </c>
      <c r="B5">
        <v>60</v>
      </c>
    </row>
    <row r="6" spans="1:2" x14ac:dyDescent="0.25">
      <c r="A6" t="s">
        <v>1160</v>
      </c>
      <c r="B6">
        <v>50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B7126-8A49-4C5E-91EC-12563543D7C1}">
  <dimension ref="A1:D28"/>
  <sheetViews>
    <sheetView workbookViewId="0">
      <selection activeCell="C29" sqref="C29"/>
    </sheetView>
  </sheetViews>
  <sheetFormatPr defaultRowHeight="15" x14ac:dyDescent="0.25"/>
  <cols>
    <col min="1" max="3" width="21.5703125" customWidth="1"/>
    <col min="4" max="4" width="35.7109375" customWidth="1"/>
  </cols>
  <sheetData>
    <row r="1" spans="1:4" x14ac:dyDescent="0.25">
      <c r="A1" t="s">
        <v>1169</v>
      </c>
      <c r="B1" s="3" t="s">
        <v>1154</v>
      </c>
      <c r="C1" s="5">
        <v>4</v>
      </c>
    </row>
    <row r="2" spans="1:4" x14ac:dyDescent="0.25">
      <c r="B2" s="4" t="s">
        <v>1154</v>
      </c>
      <c r="C2" t="str">
        <f>VLOOKUP(C1,T_SmartPhone[],2,FALSE)</f>
        <v>Motorola Moto G62 5G</v>
      </c>
    </row>
    <row r="3" spans="1:4" x14ac:dyDescent="0.25">
      <c r="B3" s="4" t="s">
        <v>1155</v>
      </c>
      <c r="C3" t="str">
        <f>VLOOKUP(C1,T_SmartPhone[],4,FALSE)</f>
        <v>motorola</v>
      </c>
    </row>
    <row r="4" spans="1:4" x14ac:dyDescent="0.25">
      <c r="B4" s="4" t="s">
        <v>1153</v>
      </c>
      <c r="C4" s="6">
        <f>VLOOKUP(C1,T_SmartPhone[],5,FALSE)</f>
        <v>172.4</v>
      </c>
      <c r="D4" t="str">
        <f ca="1">_xlfn.FORMULATEXT(C4)</f>
        <v>=VLOOKUP(C1,T_SmartPhone,5,FALSE)</v>
      </c>
    </row>
    <row r="7" spans="1:4" x14ac:dyDescent="0.25">
      <c r="A7" t="s">
        <v>1167</v>
      </c>
      <c r="B7" t="s">
        <v>1164</v>
      </c>
    </row>
    <row r="8" spans="1:4" x14ac:dyDescent="0.25">
      <c r="B8" s="3" t="s">
        <v>1154</v>
      </c>
      <c r="C8" s="5">
        <v>58</v>
      </c>
    </row>
    <row r="9" spans="1:4" x14ac:dyDescent="0.25">
      <c r="B9" t="s">
        <v>1165</v>
      </c>
      <c r="C9">
        <f>MATCH(C8,T_SmartPhone[model_id],0)</f>
        <v>58</v>
      </c>
      <c r="D9" t="str">
        <f ca="1">_xlfn.FORMULATEXT(C9)</f>
        <v>=MATCH(C8,T_SmartPhone[model_id],0)</v>
      </c>
    </row>
    <row r="10" spans="1:4" x14ac:dyDescent="0.25">
      <c r="B10" t="s">
        <v>1166</v>
      </c>
      <c r="C10" t="str">
        <f>INDEX(T_Screen[],MATCH(C16,T_SmartPhone[model_id],0),4)</f>
        <v>1080x2400</v>
      </c>
      <c r="D10" t="str">
        <f ca="1">_xlfn.FORMULATEXT(C10)</f>
        <v>=INDEX(T_Screen,MATCH(C16,T_SmartPhone[model_id],0),4)</v>
      </c>
    </row>
    <row r="13" spans="1:4" x14ac:dyDescent="0.25">
      <c r="A13" t="s">
        <v>1171</v>
      </c>
      <c r="B13" s="4" t="s">
        <v>1155</v>
      </c>
      <c r="C13" t="str">
        <f>_xlfn.XLOOKUP(C2, T_SmartPhone[model], T_SmartPhone[brand_name],,0,1)</f>
        <v>motorola</v>
      </c>
      <c r="D13" t="str">
        <f ca="1">_xlfn.FORMULATEXT(C13)</f>
        <v>=XLOOKUP(C2, T_SmartPhone[model], T_SmartPhone[brand_name],,0,1)</v>
      </c>
    </row>
    <row r="14" spans="1:4" x14ac:dyDescent="0.25">
      <c r="B14" s="4" t="s">
        <v>1153</v>
      </c>
      <c r="C14">
        <f>_xlfn.XLOOKUP(C2, T_SmartPhone[model], T_SmartPhone[price],,0,1)</f>
        <v>172.4</v>
      </c>
      <c r="D14" t="str">
        <f ca="1">_xlfn.FORMULATEXT(C14)</f>
        <v>=XLOOKUP(C2, T_SmartPhone[model], T_SmartPhone[price],,0,1)</v>
      </c>
    </row>
    <row r="16" spans="1:4" x14ac:dyDescent="0.25">
      <c r="C16">
        <v>9</v>
      </c>
    </row>
    <row r="17" spans="1:4" x14ac:dyDescent="0.25">
      <c r="A17" t="s">
        <v>1172</v>
      </c>
      <c r="B17" s="4" t="s">
        <v>1155</v>
      </c>
      <c r="C17" t="str" cm="1">
        <f t="array" ref="C17">_xlfn._xlws.FILTER(T_SmartPhone[brand_name],T_SmartPhone[model]=C2,"Not Found")</f>
        <v>motorola</v>
      </c>
      <c r="D17" t="str">
        <f ca="1">_xlfn.FORMULATEXT(C17)</f>
        <v>=FILTER(T_SmartPhone[brand_name],T_SmartPhone[model]=C2,"Not Found")</v>
      </c>
    </row>
    <row r="18" spans="1:4" x14ac:dyDescent="0.25">
      <c r="B18" s="4" t="s">
        <v>1173</v>
      </c>
      <c r="C18" t="b" cm="1">
        <f t="array" ref="C18">_xlfn._xlws.FILTER(T_SmartPhone[has_5g],T_SmartPhone[model]=C2,"Not Found")</f>
        <v>1</v>
      </c>
      <c r="D18" t="str">
        <f ca="1">_xlfn.FORMULATEXT(C18)</f>
        <v>=FILTER(T_SmartPhone[has_5g],T_SmartPhone[model]=C2,"Not Found")</v>
      </c>
    </row>
    <row r="21" spans="1:4" x14ac:dyDescent="0.25">
      <c r="A21" t="s">
        <v>1170</v>
      </c>
      <c r="B21" s="3" t="s">
        <v>1163</v>
      </c>
      <c r="C21" t="s">
        <v>33</v>
      </c>
    </row>
    <row r="22" spans="1:4" x14ac:dyDescent="0.25">
      <c r="A22" t="s">
        <v>1585</v>
      </c>
      <c r="B22" t="s">
        <v>1586</v>
      </c>
      <c r="C22">
        <f>VLOOKUP(C21, 'Q5'!D6:E51, 2,TRUE)</f>
        <v>5120.01</v>
      </c>
      <c r="D22" t="str">
        <f ca="1">_xlfn.FORMULATEXT(C22)</f>
        <v>=VLOOKUP(C21, 'Q5'!D6:E51, 2,TRUE)</v>
      </c>
    </row>
    <row r="25" spans="1:4" x14ac:dyDescent="0.25">
      <c r="A25" t="s">
        <v>1168</v>
      </c>
      <c r="B25" t="s">
        <v>1164</v>
      </c>
    </row>
    <row r="26" spans="1:4" x14ac:dyDescent="0.25">
      <c r="B26" s="3" t="s">
        <v>1154</v>
      </c>
      <c r="C26" s="5">
        <v>58</v>
      </c>
    </row>
    <row r="27" spans="1:4" x14ac:dyDescent="0.25">
      <c r="B27" t="s">
        <v>1165</v>
      </c>
      <c r="C27">
        <f>MATCH(C26,T_SmartPhone[model_id],0)</f>
        <v>58</v>
      </c>
      <c r="D27" t="str">
        <f ca="1">_xlfn.FORMULATEXT(C27)</f>
        <v>=MATCH(C26,T_SmartPhone[model_id],0)</v>
      </c>
    </row>
    <row r="28" spans="1:4" x14ac:dyDescent="0.25">
      <c r="B28" t="s">
        <v>1166</v>
      </c>
      <c r="C28" t="str">
        <f>INDEX(T_Screen[],MATCH(C16,T_SmartPhone[model_id],1),4)</f>
        <v>1080x2400</v>
      </c>
      <c r="D28" t="str">
        <f ca="1">_xlfn.FORMULATEXT(C28)</f>
        <v>=INDEX(T_Screen,MATCH(C16,T_SmartPhone[model_id],1),4)</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5841" r:id="rId3" name="Drop Down 1">
              <controlPr defaultSize="0" autoLine="0" autoPict="0">
                <anchor moveWithCells="1">
                  <from>
                    <xdr:col>2</xdr:col>
                    <xdr:colOff>0</xdr:colOff>
                    <xdr:row>0</xdr:row>
                    <xdr:rowOff>19050</xdr:rowOff>
                  </from>
                  <to>
                    <xdr:col>3</xdr:col>
                    <xdr:colOff>466725</xdr:colOff>
                    <xdr:row>0</xdr:row>
                    <xdr:rowOff>180975</xdr:rowOff>
                  </to>
                </anchor>
              </controlPr>
            </control>
          </mc:Choice>
        </mc:AlternateContent>
        <mc:AlternateContent xmlns:mc="http://schemas.openxmlformats.org/markup-compatibility/2006">
          <mc:Choice Requires="x14">
            <control shapeId="35842" r:id="rId4" name="Drop Down 2">
              <controlPr defaultSize="0" autoLine="0" autoPict="0">
                <anchor moveWithCells="1">
                  <from>
                    <xdr:col>2</xdr:col>
                    <xdr:colOff>0</xdr:colOff>
                    <xdr:row>7</xdr:row>
                    <xdr:rowOff>19050</xdr:rowOff>
                  </from>
                  <to>
                    <xdr:col>3</xdr:col>
                    <xdr:colOff>466725</xdr:colOff>
                    <xdr:row>7</xdr:row>
                    <xdr:rowOff>180975</xdr:rowOff>
                  </to>
                </anchor>
              </controlPr>
            </control>
          </mc:Choice>
        </mc:AlternateContent>
        <mc:AlternateContent xmlns:mc="http://schemas.openxmlformats.org/markup-compatibility/2006">
          <mc:Choice Requires="x14">
            <control shapeId="35845" r:id="rId5" name="Drop Down 5">
              <controlPr defaultSize="0" autoLine="0" autoPict="0">
                <anchor moveWithCells="1">
                  <from>
                    <xdr:col>2</xdr:col>
                    <xdr:colOff>0</xdr:colOff>
                    <xdr:row>25</xdr:row>
                    <xdr:rowOff>19050</xdr:rowOff>
                  </from>
                  <to>
                    <xdr:col>3</xdr:col>
                    <xdr:colOff>466725</xdr:colOff>
                    <xdr:row>25</xdr:row>
                    <xdr:rowOff>180975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1E53545B-7BB6-4D60-A6BE-C680985F5391}">
          <x14:formula1>
            <xm:f>'Q5'!$I$6:$I$51</xm:f>
          </x14:formula1>
          <xm:sqref>C21</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D716B-6A89-431B-8E47-4ADC748C7FDC}">
  <dimension ref="A1"/>
  <sheetViews>
    <sheetView workbookViewId="0"/>
  </sheetViews>
  <sheetFormatPr defaultRowHeight="15" x14ac:dyDescent="0.25"/>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12" dvAspect="DVASPECT_ICON" shapeId="17409" r:id="rId4">
          <objectPr defaultSize="0" r:id="rId5">
            <anchor moveWithCells="1">
              <from>
                <xdr:col>0</xdr:col>
                <xdr:colOff>400050</xdr:colOff>
                <xdr:row>3</xdr:row>
                <xdr:rowOff>95250</xdr:rowOff>
              </from>
              <to>
                <xdr:col>2</xdr:col>
                <xdr:colOff>95250</xdr:colOff>
                <xdr:row>7</xdr:row>
                <xdr:rowOff>19050</xdr:rowOff>
              </to>
            </anchor>
          </objectPr>
        </oleObject>
      </mc:Choice>
      <mc:Fallback>
        <oleObject progId="Word.Document.12" dvAspect="DVASPECT_ICON" shapeId="17409" r:id="rId4"/>
      </mc:Fallback>
    </mc:AlternateContent>
  </oleObjec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F5E1A-8EAF-48FF-8938-94C89ABADA95}">
  <dimension ref="A1:L981"/>
  <sheetViews>
    <sheetView workbookViewId="0">
      <selection activeCell="I12" sqref="I12"/>
    </sheetView>
  </sheetViews>
  <sheetFormatPr defaultRowHeight="15" x14ac:dyDescent="0.25"/>
  <cols>
    <col min="1" max="1" width="11.7109375" bestFit="1" customWidth="1"/>
    <col min="2" max="2" width="50.140625" bestFit="1" customWidth="1"/>
    <col min="3" max="3" width="11.140625" bestFit="1" customWidth="1"/>
    <col min="4" max="4" width="14.42578125" bestFit="1" customWidth="1"/>
    <col min="5" max="5" width="8" bestFit="1" customWidth="1"/>
    <col min="6" max="6" width="8.42578125" bestFit="1" customWidth="1"/>
    <col min="7" max="7" width="9.28515625" bestFit="1" customWidth="1"/>
    <col min="8" max="8" width="10" bestFit="1" customWidth="1"/>
    <col min="9" max="9" width="15.85546875" bestFit="1" customWidth="1"/>
    <col min="10" max="10" width="18.140625" bestFit="1" customWidth="1"/>
    <col min="11" max="11" width="13" bestFit="1" customWidth="1"/>
    <col min="12" max="12" width="18.42578125" bestFit="1" customWidth="1"/>
    <col min="15" max="15" width="10.7109375" customWidth="1"/>
    <col min="16" max="16" width="11.140625" customWidth="1"/>
  </cols>
  <sheetData>
    <row r="1" spans="1:12" x14ac:dyDescent="0.25">
      <c r="A1" t="s">
        <v>1151</v>
      </c>
      <c r="B1" t="s">
        <v>1</v>
      </c>
      <c r="C1" t="s">
        <v>1150</v>
      </c>
      <c r="D1" t="s">
        <v>0</v>
      </c>
      <c r="E1" t="s">
        <v>2</v>
      </c>
      <c r="F1" t="s">
        <v>3</v>
      </c>
      <c r="G1" t="s">
        <v>4</v>
      </c>
      <c r="H1" t="s">
        <v>5</v>
      </c>
      <c r="I1" t="s">
        <v>6</v>
      </c>
      <c r="J1" t="s">
        <v>7</v>
      </c>
      <c r="K1" t="s">
        <v>8</v>
      </c>
      <c r="L1" t="s">
        <v>9</v>
      </c>
    </row>
    <row r="2" spans="1:12" x14ac:dyDescent="0.25">
      <c r="A2">
        <v>1</v>
      </c>
      <c r="B2" s="19" t="s">
        <v>26</v>
      </c>
      <c r="C2">
        <v>1</v>
      </c>
      <c r="D2" s="19" t="s">
        <v>25</v>
      </c>
      <c r="E2">
        <v>632.16999999999996</v>
      </c>
      <c r="F2">
        <v>89</v>
      </c>
      <c r="G2" t="b">
        <v>1</v>
      </c>
      <c r="H2" t="b">
        <v>1</v>
      </c>
      <c r="I2" t="b">
        <v>0</v>
      </c>
      <c r="J2" s="19" t="s">
        <v>27</v>
      </c>
      <c r="K2">
        <v>8</v>
      </c>
      <c r="L2">
        <v>3.2</v>
      </c>
    </row>
    <row r="3" spans="1:12" x14ac:dyDescent="0.25">
      <c r="A3">
        <v>2</v>
      </c>
      <c r="B3" s="19" t="s">
        <v>29</v>
      </c>
      <c r="C3">
        <v>1</v>
      </c>
      <c r="D3" s="19" t="s">
        <v>25</v>
      </c>
      <c r="E3">
        <v>229.76</v>
      </c>
      <c r="F3">
        <v>81</v>
      </c>
      <c r="G3" t="b">
        <v>1</v>
      </c>
      <c r="H3" t="b">
        <v>0</v>
      </c>
      <c r="I3" t="b">
        <v>0</v>
      </c>
      <c r="J3" s="19" t="s">
        <v>27</v>
      </c>
      <c r="K3">
        <v>8</v>
      </c>
      <c r="L3">
        <v>2.2000000000000002</v>
      </c>
    </row>
    <row r="4" spans="1:12" x14ac:dyDescent="0.25">
      <c r="A4">
        <v>3</v>
      </c>
      <c r="B4" s="19" t="s">
        <v>31</v>
      </c>
      <c r="C4">
        <v>2</v>
      </c>
      <c r="D4" s="19" t="s">
        <v>30</v>
      </c>
      <c r="E4">
        <v>189.64</v>
      </c>
      <c r="F4">
        <v>75</v>
      </c>
      <c r="G4" t="b">
        <v>1</v>
      </c>
      <c r="H4" t="b">
        <v>0</v>
      </c>
      <c r="I4" t="b">
        <v>0</v>
      </c>
      <c r="J4" s="19" t="s">
        <v>32</v>
      </c>
      <c r="K4">
        <v>8</v>
      </c>
      <c r="L4">
        <v>2.4</v>
      </c>
    </row>
    <row r="5" spans="1:12" x14ac:dyDescent="0.25">
      <c r="A5">
        <v>4</v>
      </c>
      <c r="B5" s="19" t="s">
        <v>34</v>
      </c>
      <c r="C5">
        <v>3</v>
      </c>
      <c r="D5" s="19" t="s">
        <v>33</v>
      </c>
      <c r="E5">
        <v>172.4</v>
      </c>
      <c r="F5">
        <v>81</v>
      </c>
      <c r="G5" t="b">
        <v>1</v>
      </c>
      <c r="H5" t="b">
        <v>0</v>
      </c>
      <c r="I5" t="b">
        <v>0</v>
      </c>
      <c r="J5" s="19" t="s">
        <v>27</v>
      </c>
      <c r="K5">
        <v>8</v>
      </c>
      <c r="L5">
        <v>2.2000000000000002</v>
      </c>
    </row>
    <row r="6" spans="1:12" x14ac:dyDescent="0.25">
      <c r="A6">
        <v>5</v>
      </c>
      <c r="B6" s="19" t="s">
        <v>36</v>
      </c>
      <c r="C6">
        <v>4</v>
      </c>
      <c r="D6" s="19" t="s">
        <v>35</v>
      </c>
      <c r="E6">
        <v>287.33999999999997</v>
      </c>
      <c r="F6">
        <v>82</v>
      </c>
      <c r="G6" t="b">
        <v>1</v>
      </c>
      <c r="H6" t="b">
        <v>0</v>
      </c>
      <c r="I6" t="b">
        <v>0</v>
      </c>
      <c r="J6" s="19" t="s">
        <v>37</v>
      </c>
      <c r="K6">
        <v>8</v>
      </c>
      <c r="L6">
        <v>2.6</v>
      </c>
    </row>
    <row r="7" spans="1:12" x14ac:dyDescent="0.25">
      <c r="A7">
        <v>6</v>
      </c>
      <c r="B7" s="19" t="s">
        <v>38</v>
      </c>
      <c r="C7">
        <v>2</v>
      </c>
      <c r="D7" s="19" t="s">
        <v>30</v>
      </c>
      <c r="E7">
        <v>195.39</v>
      </c>
      <c r="F7">
        <v>80</v>
      </c>
      <c r="G7" t="b">
        <v>1</v>
      </c>
      <c r="H7" t="b">
        <v>1</v>
      </c>
      <c r="I7" t="b">
        <v>0</v>
      </c>
      <c r="J7" s="19" t="s">
        <v>27</v>
      </c>
      <c r="K7">
        <v>8</v>
      </c>
      <c r="L7">
        <v>2.2000000000000002</v>
      </c>
    </row>
    <row r="8" spans="1:12" x14ac:dyDescent="0.25">
      <c r="A8">
        <v>7</v>
      </c>
      <c r="B8" s="19" t="s">
        <v>40</v>
      </c>
      <c r="C8">
        <v>5</v>
      </c>
      <c r="D8" s="19" t="s">
        <v>39</v>
      </c>
      <c r="E8">
        <v>758.61</v>
      </c>
      <c r="F8">
        <v>81</v>
      </c>
      <c r="G8" t="b">
        <v>1</v>
      </c>
      <c r="H8" t="b">
        <v>1</v>
      </c>
      <c r="I8" t="b">
        <v>0</v>
      </c>
      <c r="J8" s="19" t="s">
        <v>41</v>
      </c>
      <c r="K8">
        <v>6</v>
      </c>
      <c r="L8">
        <v>3.22</v>
      </c>
    </row>
    <row r="9" spans="1:12" x14ac:dyDescent="0.25">
      <c r="A9">
        <v>8</v>
      </c>
      <c r="B9" s="19" t="s">
        <v>44</v>
      </c>
      <c r="C9">
        <v>6</v>
      </c>
      <c r="D9" s="19" t="s">
        <v>43</v>
      </c>
      <c r="E9">
        <v>344.82</v>
      </c>
      <c r="F9">
        <v>86</v>
      </c>
      <c r="G9" t="b">
        <v>1</v>
      </c>
      <c r="H9" t="b">
        <v>0</v>
      </c>
      <c r="I9" t="b">
        <v>1</v>
      </c>
      <c r="J9" s="19" t="s">
        <v>37</v>
      </c>
      <c r="K9">
        <v>8</v>
      </c>
      <c r="L9">
        <v>2.6</v>
      </c>
    </row>
    <row r="10" spans="1:12" x14ac:dyDescent="0.25">
      <c r="A10">
        <v>9</v>
      </c>
      <c r="B10" s="19" t="s">
        <v>46</v>
      </c>
      <c r="C10">
        <v>7</v>
      </c>
      <c r="D10" s="19" t="s">
        <v>45</v>
      </c>
      <c r="E10">
        <v>307.45999999999998</v>
      </c>
      <c r="F10">
        <v>85</v>
      </c>
      <c r="G10" t="b">
        <v>1</v>
      </c>
      <c r="H10" t="b">
        <v>1</v>
      </c>
      <c r="I10" t="b">
        <v>0</v>
      </c>
      <c r="J10" s="19" t="s">
        <v>27</v>
      </c>
      <c r="K10">
        <v>8</v>
      </c>
      <c r="L10">
        <v>2.5</v>
      </c>
    </row>
    <row r="11" spans="1:12" x14ac:dyDescent="0.25">
      <c r="A11">
        <v>10</v>
      </c>
      <c r="B11" s="19" t="s">
        <v>47</v>
      </c>
      <c r="C11">
        <v>1</v>
      </c>
      <c r="D11" s="19" t="s">
        <v>25</v>
      </c>
      <c r="E11">
        <v>333.32</v>
      </c>
      <c r="F11">
        <v>84</v>
      </c>
      <c r="G11" t="b">
        <v>1</v>
      </c>
      <c r="H11" t="b">
        <v>1</v>
      </c>
      <c r="I11" t="b">
        <v>0</v>
      </c>
      <c r="J11" s="19" t="s">
        <v>37</v>
      </c>
      <c r="K11">
        <v>8</v>
      </c>
      <c r="L11">
        <v>3</v>
      </c>
    </row>
    <row r="12" spans="1:12" x14ac:dyDescent="0.25">
      <c r="A12">
        <v>11</v>
      </c>
      <c r="B12" s="19" t="s">
        <v>48</v>
      </c>
      <c r="C12">
        <v>4</v>
      </c>
      <c r="D12" s="19" t="s">
        <v>35</v>
      </c>
      <c r="E12">
        <v>218.38</v>
      </c>
      <c r="F12">
        <v>82</v>
      </c>
      <c r="G12" t="b">
        <v>1</v>
      </c>
      <c r="H12" t="b">
        <v>0</v>
      </c>
      <c r="I12" t="b">
        <v>0</v>
      </c>
      <c r="J12" s="19" t="s">
        <v>27</v>
      </c>
      <c r="K12">
        <v>8</v>
      </c>
      <c r="L12">
        <v>2.2000000000000002</v>
      </c>
    </row>
    <row r="13" spans="1:12" x14ac:dyDescent="0.25">
      <c r="A13">
        <v>12</v>
      </c>
      <c r="B13" s="19" t="s">
        <v>50</v>
      </c>
      <c r="C13">
        <v>8</v>
      </c>
      <c r="D13" s="19" t="s">
        <v>49</v>
      </c>
      <c r="E13">
        <v>218.38</v>
      </c>
      <c r="F13">
        <v>79</v>
      </c>
      <c r="G13" t="b">
        <v>1</v>
      </c>
      <c r="H13" t="b">
        <v>1</v>
      </c>
      <c r="I13" t="b">
        <v>0</v>
      </c>
      <c r="J13" s="19" t="s">
        <v>37</v>
      </c>
      <c r="K13">
        <v>8</v>
      </c>
      <c r="L13">
        <v>2.2000000000000002</v>
      </c>
    </row>
    <row r="14" spans="1:12" x14ac:dyDescent="0.25">
      <c r="A14">
        <v>13</v>
      </c>
      <c r="B14" s="19" t="s">
        <v>51</v>
      </c>
      <c r="C14">
        <v>6</v>
      </c>
      <c r="D14" s="19" t="s">
        <v>43</v>
      </c>
      <c r="E14">
        <v>284.62</v>
      </c>
      <c r="F14">
        <v>79</v>
      </c>
      <c r="G14" t="b">
        <v>1</v>
      </c>
      <c r="H14" t="b">
        <v>0</v>
      </c>
      <c r="I14" t="b">
        <v>1</v>
      </c>
      <c r="J14" s="19" t="s">
        <v>37</v>
      </c>
      <c r="K14">
        <v>8</v>
      </c>
      <c r="L14">
        <v>2.6</v>
      </c>
    </row>
    <row r="15" spans="1:12" x14ac:dyDescent="0.25">
      <c r="A15">
        <v>14</v>
      </c>
      <c r="B15" s="19" t="s">
        <v>53</v>
      </c>
      <c r="C15">
        <v>9</v>
      </c>
      <c r="D15" s="19" t="s">
        <v>52</v>
      </c>
      <c r="E15">
        <v>195.29</v>
      </c>
      <c r="F15">
        <v>80</v>
      </c>
      <c r="G15" t="b">
        <v>1</v>
      </c>
      <c r="H15" t="b">
        <v>0</v>
      </c>
      <c r="I15" t="b">
        <v>0</v>
      </c>
      <c r="J15" s="19" t="s">
        <v>27</v>
      </c>
      <c r="K15">
        <v>8</v>
      </c>
      <c r="L15">
        <v>2.2000000000000002</v>
      </c>
    </row>
    <row r="16" spans="1:12" x14ac:dyDescent="0.25">
      <c r="A16">
        <v>15</v>
      </c>
      <c r="B16" s="19" t="s">
        <v>54</v>
      </c>
      <c r="C16">
        <v>2</v>
      </c>
      <c r="D16" s="19" t="s">
        <v>30</v>
      </c>
      <c r="E16">
        <v>1321.72</v>
      </c>
      <c r="G16" t="b">
        <v>1</v>
      </c>
      <c r="H16" t="b">
        <v>1</v>
      </c>
      <c r="I16" t="b">
        <v>0</v>
      </c>
      <c r="J16" s="19" t="s">
        <v>27</v>
      </c>
      <c r="K16">
        <v>8</v>
      </c>
      <c r="L16">
        <v>3.2</v>
      </c>
    </row>
    <row r="17" spans="1:12" x14ac:dyDescent="0.25">
      <c r="A17">
        <v>16</v>
      </c>
      <c r="B17" s="19" t="s">
        <v>55</v>
      </c>
      <c r="C17">
        <v>5</v>
      </c>
      <c r="D17" s="19" t="s">
        <v>39</v>
      </c>
      <c r="E17">
        <v>724.13</v>
      </c>
      <c r="F17">
        <v>79</v>
      </c>
      <c r="G17" t="b">
        <v>1</v>
      </c>
      <c r="H17" t="b">
        <v>1</v>
      </c>
      <c r="I17" t="b">
        <v>0</v>
      </c>
      <c r="J17" s="19" t="s">
        <v>41</v>
      </c>
      <c r="K17">
        <v>6</v>
      </c>
      <c r="L17">
        <v>3.22</v>
      </c>
    </row>
    <row r="18" spans="1:12" x14ac:dyDescent="0.25">
      <c r="A18">
        <v>17</v>
      </c>
      <c r="B18" s="19" t="s">
        <v>56</v>
      </c>
      <c r="C18">
        <v>9</v>
      </c>
      <c r="D18" s="19" t="s">
        <v>52</v>
      </c>
      <c r="E18">
        <v>114.93</v>
      </c>
      <c r="F18">
        <v>65</v>
      </c>
      <c r="G18" t="b">
        <v>0</v>
      </c>
      <c r="H18" t="b">
        <v>0</v>
      </c>
      <c r="I18" t="b">
        <v>0</v>
      </c>
      <c r="J18" s="19" t="s">
        <v>57</v>
      </c>
      <c r="K18">
        <v>8</v>
      </c>
      <c r="L18">
        <v>2.2999999999999998</v>
      </c>
    </row>
    <row r="19" spans="1:12" x14ac:dyDescent="0.25">
      <c r="A19">
        <v>18</v>
      </c>
      <c r="B19" s="19" t="s">
        <v>58</v>
      </c>
      <c r="C19">
        <v>8</v>
      </c>
      <c r="D19" s="19" t="s">
        <v>49</v>
      </c>
      <c r="E19">
        <v>528.72</v>
      </c>
      <c r="F19">
        <v>86</v>
      </c>
      <c r="G19" t="b">
        <v>1</v>
      </c>
      <c r="H19" t="b">
        <v>1</v>
      </c>
      <c r="I19" t="b">
        <v>0</v>
      </c>
      <c r="J19" s="19" t="s">
        <v>27</v>
      </c>
      <c r="K19">
        <v>8</v>
      </c>
      <c r="L19">
        <v>3.2</v>
      </c>
    </row>
    <row r="20" spans="1:12" x14ac:dyDescent="0.25">
      <c r="A20">
        <v>19</v>
      </c>
      <c r="B20" s="19" t="s">
        <v>59</v>
      </c>
      <c r="C20">
        <v>1</v>
      </c>
      <c r="D20" s="19" t="s">
        <v>25</v>
      </c>
      <c r="E20">
        <v>379.3</v>
      </c>
      <c r="F20">
        <v>86</v>
      </c>
      <c r="G20" t="b">
        <v>1</v>
      </c>
      <c r="H20" t="b">
        <v>1</v>
      </c>
      <c r="I20" t="b">
        <v>0</v>
      </c>
      <c r="J20" s="19" t="s">
        <v>37</v>
      </c>
      <c r="K20">
        <v>8</v>
      </c>
      <c r="L20">
        <v>2.85</v>
      </c>
    </row>
    <row r="21" spans="1:12" x14ac:dyDescent="0.25">
      <c r="A21">
        <v>20</v>
      </c>
      <c r="B21" s="19" t="s">
        <v>60</v>
      </c>
      <c r="C21">
        <v>9</v>
      </c>
      <c r="D21" s="19" t="s">
        <v>52</v>
      </c>
      <c r="E21">
        <v>166.66</v>
      </c>
      <c r="F21">
        <v>72</v>
      </c>
      <c r="G21" t="b">
        <v>0</v>
      </c>
      <c r="H21" t="b">
        <v>0</v>
      </c>
      <c r="I21" t="b">
        <v>0</v>
      </c>
      <c r="J21" s="19" t="s">
        <v>57</v>
      </c>
      <c r="K21">
        <v>8</v>
      </c>
      <c r="L21">
        <v>2</v>
      </c>
    </row>
    <row r="22" spans="1:12" x14ac:dyDescent="0.25">
      <c r="A22">
        <v>21</v>
      </c>
      <c r="B22" s="19" t="s">
        <v>61</v>
      </c>
      <c r="C22">
        <v>1</v>
      </c>
      <c r="D22" s="19" t="s">
        <v>25</v>
      </c>
      <c r="E22">
        <v>459.76</v>
      </c>
      <c r="F22">
        <v>85</v>
      </c>
      <c r="G22" t="b">
        <v>1</v>
      </c>
      <c r="H22" t="b">
        <v>1</v>
      </c>
      <c r="I22" t="b">
        <v>0</v>
      </c>
      <c r="J22" s="19" t="s">
        <v>27</v>
      </c>
      <c r="K22">
        <v>8</v>
      </c>
      <c r="L22">
        <v>3.2</v>
      </c>
    </row>
    <row r="23" spans="1:12" x14ac:dyDescent="0.25">
      <c r="A23">
        <v>22</v>
      </c>
      <c r="B23" s="19" t="s">
        <v>62</v>
      </c>
      <c r="C23">
        <v>9</v>
      </c>
      <c r="D23" s="19" t="s">
        <v>52</v>
      </c>
      <c r="E23">
        <v>413.78</v>
      </c>
      <c r="F23">
        <v>85</v>
      </c>
      <c r="G23" t="b">
        <v>1</v>
      </c>
      <c r="H23" t="b">
        <v>0</v>
      </c>
      <c r="I23" t="b">
        <v>0</v>
      </c>
      <c r="J23" s="19" t="s">
        <v>37</v>
      </c>
      <c r="K23">
        <v>8</v>
      </c>
      <c r="L23">
        <v>3</v>
      </c>
    </row>
    <row r="24" spans="1:12" x14ac:dyDescent="0.25">
      <c r="A24">
        <v>23</v>
      </c>
      <c r="B24" s="19" t="s">
        <v>64</v>
      </c>
      <c r="C24">
        <v>10</v>
      </c>
      <c r="D24" s="19" t="s">
        <v>63</v>
      </c>
      <c r="E24">
        <v>172.4</v>
      </c>
      <c r="F24">
        <v>80</v>
      </c>
      <c r="G24" t="b">
        <v>1</v>
      </c>
      <c r="H24" t="b">
        <v>0</v>
      </c>
      <c r="I24" t="b">
        <v>1</v>
      </c>
      <c r="J24" s="19" t="s">
        <v>27</v>
      </c>
      <c r="K24">
        <v>8</v>
      </c>
      <c r="L24">
        <v>2.2000000000000002</v>
      </c>
    </row>
    <row r="25" spans="1:12" x14ac:dyDescent="0.25">
      <c r="A25">
        <v>24</v>
      </c>
      <c r="B25" s="19" t="s">
        <v>65</v>
      </c>
      <c r="C25">
        <v>6</v>
      </c>
      <c r="D25" s="19" t="s">
        <v>43</v>
      </c>
      <c r="E25">
        <v>205.28</v>
      </c>
      <c r="F25">
        <v>76</v>
      </c>
      <c r="G25" t="b">
        <v>1</v>
      </c>
      <c r="H25" t="b">
        <v>0</v>
      </c>
      <c r="I25" t="b">
        <v>1</v>
      </c>
      <c r="J25" s="19" t="s">
        <v>27</v>
      </c>
      <c r="K25">
        <v>8</v>
      </c>
      <c r="L25">
        <v>2</v>
      </c>
    </row>
    <row r="26" spans="1:12" x14ac:dyDescent="0.25">
      <c r="A26">
        <v>25</v>
      </c>
      <c r="B26" s="19" t="s">
        <v>66</v>
      </c>
      <c r="C26">
        <v>9</v>
      </c>
      <c r="D26" s="19" t="s">
        <v>52</v>
      </c>
      <c r="E26">
        <v>494.14</v>
      </c>
      <c r="F26">
        <v>87</v>
      </c>
      <c r="G26" t="b">
        <v>1</v>
      </c>
      <c r="H26" t="b">
        <v>1</v>
      </c>
      <c r="I26" t="b">
        <v>0</v>
      </c>
      <c r="J26" s="19" t="s">
        <v>37</v>
      </c>
      <c r="K26">
        <v>8</v>
      </c>
      <c r="L26">
        <v>3.2</v>
      </c>
    </row>
    <row r="27" spans="1:12" x14ac:dyDescent="0.25">
      <c r="A27">
        <v>26</v>
      </c>
      <c r="B27" s="19" t="s">
        <v>67</v>
      </c>
      <c r="C27">
        <v>2</v>
      </c>
      <c r="D27" s="19" t="s">
        <v>30</v>
      </c>
      <c r="E27">
        <v>359.07</v>
      </c>
      <c r="F27">
        <v>88</v>
      </c>
      <c r="G27" t="b">
        <v>1</v>
      </c>
      <c r="H27" t="b">
        <v>1</v>
      </c>
      <c r="I27" t="b">
        <v>0</v>
      </c>
      <c r="J27" s="19" t="s">
        <v>27</v>
      </c>
      <c r="K27">
        <v>8</v>
      </c>
      <c r="L27">
        <v>2.84</v>
      </c>
    </row>
    <row r="28" spans="1:12" x14ac:dyDescent="0.25">
      <c r="A28">
        <v>27</v>
      </c>
      <c r="B28" s="19" t="s">
        <v>68</v>
      </c>
      <c r="C28">
        <v>1</v>
      </c>
      <c r="D28" s="19" t="s">
        <v>25</v>
      </c>
      <c r="E28">
        <v>252.82</v>
      </c>
      <c r="F28">
        <v>84</v>
      </c>
      <c r="G28" t="b">
        <v>1</v>
      </c>
      <c r="H28" t="b">
        <v>0</v>
      </c>
      <c r="I28" t="b">
        <v>0</v>
      </c>
      <c r="J28" s="19" t="s">
        <v>27</v>
      </c>
      <c r="K28">
        <v>8</v>
      </c>
      <c r="L28">
        <v>2.2000000000000002</v>
      </c>
    </row>
    <row r="29" spans="1:12" x14ac:dyDescent="0.25">
      <c r="A29">
        <v>28</v>
      </c>
      <c r="B29" s="19" t="s">
        <v>69</v>
      </c>
      <c r="C29">
        <v>5</v>
      </c>
      <c r="D29" s="19" t="s">
        <v>39</v>
      </c>
      <c r="E29">
        <v>1494.14</v>
      </c>
      <c r="F29">
        <v>76</v>
      </c>
      <c r="G29" t="b">
        <v>1</v>
      </c>
      <c r="H29" t="b">
        <v>1</v>
      </c>
      <c r="I29" t="b">
        <v>0</v>
      </c>
      <c r="J29" s="19" t="s">
        <v>41</v>
      </c>
      <c r="K29">
        <v>6</v>
      </c>
    </row>
    <row r="30" spans="1:12" x14ac:dyDescent="0.25">
      <c r="A30">
        <v>29</v>
      </c>
      <c r="B30" s="19" t="s">
        <v>70</v>
      </c>
      <c r="C30">
        <v>9</v>
      </c>
      <c r="D30" s="19" t="s">
        <v>52</v>
      </c>
      <c r="E30">
        <v>321.83</v>
      </c>
      <c r="F30">
        <v>83</v>
      </c>
      <c r="G30" t="b">
        <v>1</v>
      </c>
      <c r="H30" t="b">
        <v>0</v>
      </c>
      <c r="I30" t="b">
        <v>0</v>
      </c>
      <c r="J30" s="19" t="s">
        <v>37</v>
      </c>
      <c r="K30">
        <v>8</v>
      </c>
      <c r="L30">
        <v>2</v>
      </c>
    </row>
    <row r="31" spans="1:12" x14ac:dyDescent="0.25">
      <c r="A31">
        <v>30</v>
      </c>
      <c r="B31" s="19" t="s">
        <v>71</v>
      </c>
      <c r="C31">
        <v>1</v>
      </c>
      <c r="D31" s="19" t="s">
        <v>25</v>
      </c>
      <c r="E31">
        <v>804.59</v>
      </c>
      <c r="G31" t="b">
        <v>1</v>
      </c>
      <c r="H31" t="b">
        <v>1</v>
      </c>
      <c r="I31" t="b">
        <v>0</v>
      </c>
      <c r="J31" s="19" t="s">
        <v>27</v>
      </c>
      <c r="K31">
        <v>8</v>
      </c>
      <c r="L31">
        <v>3.2</v>
      </c>
    </row>
    <row r="32" spans="1:12" x14ac:dyDescent="0.25">
      <c r="A32">
        <v>31</v>
      </c>
      <c r="B32" s="19" t="s">
        <v>72</v>
      </c>
      <c r="C32">
        <v>4</v>
      </c>
      <c r="D32" s="19" t="s">
        <v>35</v>
      </c>
      <c r="E32">
        <v>229.87</v>
      </c>
      <c r="F32">
        <v>84</v>
      </c>
      <c r="G32" t="b">
        <v>1</v>
      </c>
      <c r="H32" t="b">
        <v>0</v>
      </c>
      <c r="I32" t="b">
        <v>0</v>
      </c>
      <c r="J32" s="19" t="s">
        <v>27</v>
      </c>
      <c r="K32">
        <v>8</v>
      </c>
      <c r="L32">
        <v>2.2000000000000002</v>
      </c>
    </row>
    <row r="33" spans="1:12" x14ac:dyDescent="0.25">
      <c r="A33">
        <v>32</v>
      </c>
      <c r="B33" s="19" t="s">
        <v>73</v>
      </c>
      <c r="C33">
        <v>10</v>
      </c>
      <c r="D33" s="19" t="s">
        <v>63</v>
      </c>
      <c r="E33">
        <v>241.37</v>
      </c>
      <c r="F33">
        <v>81</v>
      </c>
      <c r="G33" t="b">
        <v>1</v>
      </c>
      <c r="H33" t="b">
        <v>1</v>
      </c>
      <c r="I33" t="b">
        <v>1</v>
      </c>
      <c r="J33" s="19" t="s">
        <v>27</v>
      </c>
      <c r="K33">
        <v>8</v>
      </c>
      <c r="L33">
        <v>2.4</v>
      </c>
    </row>
    <row r="34" spans="1:12" x14ac:dyDescent="0.25">
      <c r="A34">
        <v>33</v>
      </c>
      <c r="B34" s="19" t="s">
        <v>74</v>
      </c>
      <c r="C34">
        <v>9</v>
      </c>
      <c r="D34" s="19" t="s">
        <v>52</v>
      </c>
      <c r="E34">
        <v>321.72000000000003</v>
      </c>
      <c r="F34">
        <v>83</v>
      </c>
      <c r="G34" t="b">
        <v>1</v>
      </c>
      <c r="H34" t="b">
        <v>0</v>
      </c>
      <c r="I34" t="b">
        <v>0</v>
      </c>
      <c r="J34" s="19" t="s">
        <v>37</v>
      </c>
      <c r="K34">
        <v>8</v>
      </c>
      <c r="L34">
        <v>2.2000000000000002</v>
      </c>
    </row>
    <row r="35" spans="1:12" x14ac:dyDescent="0.25">
      <c r="A35">
        <v>34</v>
      </c>
      <c r="B35" s="19" t="s">
        <v>75</v>
      </c>
      <c r="C35">
        <v>5</v>
      </c>
      <c r="D35" s="19" t="s">
        <v>39</v>
      </c>
      <c r="E35">
        <v>448.26</v>
      </c>
      <c r="F35">
        <v>73</v>
      </c>
      <c r="G35" t="b">
        <v>0</v>
      </c>
      <c r="H35" t="b">
        <v>1</v>
      </c>
      <c r="I35" t="b">
        <v>0</v>
      </c>
      <c r="J35" s="19" t="s">
        <v>41</v>
      </c>
      <c r="K35">
        <v>6</v>
      </c>
      <c r="L35">
        <v>2.65</v>
      </c>
    </row>
    <row r="36" spans="1:12" x14ac:dyDescent="0.25">
      <c r="A36">
        <v>35</v>
      </c>
      <c r="B36" s="19" t="s">
        <v>76</v>
      </c>
      <c r="C36">
        <v>2</v>
      </c>
      <c r="D36" s="19" t="s">
        <v>30</v>
      </c>
      <c r="E36">
        <v>273.45</v>
      </c>
      <c r="F36">
        <v>85</v>
      </c>
      <c r="G36" t="b">
        <v>1</v>
      </c>
      <c r="H36" t="b">
        <v>0</v>
      </c>
      <c r="I36" t="b">
        <v>0</v>
      </c>
      <c r="J36" s="19" t="s">
        <v>37</v>
      </c>
      <c r="K36">
        <v>8</v>
      </c>
      <c r="L36">
        <v>2.4</v>
      </c>
    </row>
    <row r="37" spans="1:12" x14ac:dyDescent="0.25">
      <c r="A37">
        <v>36</v>
      </c>
      <c r="B37" s="19" t="s">
        <v>77</v>
      </c>
      <c r="C37">
        <v>2</v>
      </c>
      <c r="D37" s="19" t="s">
        <v>30</v>
      </c>
      <c r="E37">
        <v>459.76</v>
      </c>
      <c r="F37">
        <v>87</v>
      </c>
      <c r="G37" t="b">
        <v>1</v>
      </c>
      <c r="H37" t="b">
        <v>1</v>
      </c>
      <c r="I37" t="b">
        <v>0</v>
      </c>
      <c r="J37" s="19" t="s">
        <v>32</v>
      </c>
      <c r="K37">
        <v>8</v>
      </c>
      <c r="L37">
        <v>2.9</v>
      </c>
    </row>
    <row r="38" spans="1:12" x14ac:dyDescent="0.25">
      <c r="A38">
        <v>37</v>
      </c>
      <c r="B38" s="19" t="s">
        <v>78</v>
      </c>
      <c r="C38">
        <v>8</v>
      </c>
      <c r="D38" s="19" t="s">
        <v>49</v>
      </c>
      <c r="E38">
        <v>344.71</v>
      </c>
      <c r="F38">
        <v>87</v>
      </c>
      <c r="G38" t="b">
        <v>1</v>
      </c>
      <c r="H38" t="b">
        <v>1</v>
      </c>
      <c r="I38" t="b">
        <v>0</v>
      </c>
      <c r="J38" s="19" t="s">
        <v>27</v>
      </c>
      <c r="K38">
        <v>8</v>
      </c>
      <c r="L38">
        <v>2.2000000000000002</v>
      </c>
    </row>
    <row r="39" spans="1:12" x14ac:dyDescent="0.25">
      <c r="A39">
        <v>38</v>
      </c>
      <c r="B39" s="19" t="s">
        <v>79</v>
      </c>
      <c r="C39">
        <v>2</v>
      </c>
      <c r="D39" s="19" t="s">
        <v>30</v>
      </c>
      <c r="E39">
        <v>1057.46</v>
      </c>
      <c r="G39" t="b">
        <v>1</v>
      </c>
      <c r="H39" t="b">
        <v>1</v>
      </c>
      <c r="I39" t="b">
        <v>0</v>
      </c>
      <c r="J39" s="19" t="s">
        <v>27</v>
      </c>
      <c r="K39">
        <v>8</v>
      </c>
      <c r="L39">
        <v>3</v>
      </c>
    </row>
    <row r="40" spans="1:12" x14ac:dyDescent="0.25">
      <c r="A40">
        <v>39</v>
      </c>
      <c r="B40" s="19" t="s">
        <v>80</v>
      </c>
      <c r="C40">
        <v>6</v>
      </c>
      <c r="D40" s="19" t="s">
        <v>43</v>
      </c>
      <c r="E40">
        <v>379.3</v>
      </c>
      <c r="F40">
        <v>83</v>
      </c>
      <c r="G40" t="b">
        <v>1</v>
      </c>
      <c r="H40" t="b">
        <v>0</v>
      </c>
      <c r="I40" t="b">
        <v>1</v>
      </c>
      <c r="J40" s="19" t="s">
        <v>27</v>
      </c>
      <c r="K40">
        <v>8</v>
      </c>
      <c r="L40">
        <v>2.36</v>
      </c>
    </row>
    <row r="41" spans="1:12" x14ac:dyDescent="0.25">
      <c r="A41">
        <v>40</v>
      </c>
      <c r="B41" s="19" t="s">
        <v>81</v>
      </c>
      <c r="C41">
        <v>8</v>
      </c>
      <c r="D41" s="19" t="s">
        <v>49</v>
      </c>
      <c r="E41">
        <v>327.57</v>
      </c>
      <c r="F41">
        <v>83</v>
      </c>
      <c r="G41" t="b">
        <v>1</v>
      </c>
      <c r="H41" t="b">
        <v>1</v>
      </c>
      <c r="I41" t="b">
        <v>0</v>
      </c>
      <c r="J41" s="19" t="s">
        <v>27</v>
      </c>
      <c r="K41">
        <v>8</v>
      </c>
      <c r="L41">
        <v>2.4</v>
      </c>
    </row>
    <row r="42" spans="1:12" x14ac:dyDescent="0.25">
      <c r="A42">
        <v>41</v>
      </c>
      <c r="B42" s="19" t="s">
        <v>82</v>
      </c>
      <c r="C42">
        <v>1</v>
      </c>
      <c r="D42" s="19" t="s">
        <v>25</v>
      </c>
      <c r="E42">
        <v>252.86</v>
      </c>
      <c r="F42">
        <v>83</v>
      </c>
      <c r="G42" t="b">
        <v>1</v>
      </c>
      <c r="H42" t="b">
        <v>1</v>
      </c>
      <c r="I42" t="b">
        <v>0</v>
      </c>
      <c r="J42" s="19" t="s">
        <v>27</v>
      </c>
      <c r="K42">
        <v>8</v>
      </c>
      <c r="L42">
        <v>2.2000000000000002</v>
      </c>
    </row>
    <row r="43" spans="1:12" x14ac:dyDescent="0.25">
      <c r="A43">
        <v>42</v>
      </c>
      <c r="B43" s="19" t="s">
        <v>83</v>
      </c>
      <c r="C43">
        <v>6</v>
      </c>
      <c r="D43" s="19" t="s">
        <v>43</v>
      </c>
      <c r="E43">
        <v>229.87</v>
      </c>
      <c r="F43">
        <v>83</v>
      </c>
      <c r="G43" t="b">
        <v>1</v>
      </c>
      <c r="H43" t="b">
        <v>0</v>
      </c>
      <c r="I43" t="b">
        <v>1</v>
      </c>
      <c r="J43" s="19" t="s">
        <v>27</v>
      </c>
      <c r="K43">
        <v>8</v>
      </c>
      <c r="L43">
        <v>2.2000000000000002</v>
      </c>
    </row>
    <row r="44" spans="1:12" x14ac:dyDescent="0.25">
      <c r="A44">
        <v>43</v>
      </c>
      <c r="B44" s="19" t="s">
        <v>84</v>
      </c>
      <c r="C44">
        <v>3</v>
      </c>
      <c r="D44" s="19" t="s">
        <v>33</v>
      </c>
      <c r="E44">
        <v>218.38</v>
      </c>
      <c r="F44">
        <v>87</v>
      </c>
      <c r="G44" t="b">
        <v>1</v>
      </c>
      <c r="H44" t="b">
        <v>1</v>
      </c>
      <c r="I44" t="b">
        <v>0</v>
      </c>
      <c r="J44" s="19" t="s">
        <v>37</v>
      </c>
      <c r="K44">
        <v>8</v>
      </c>
      <c r="L44">
        <v>2.4</v>
      </c>
    </row>
    <row r="45" spans="1:12" x14ac:dyDescent="0.25">
      <c r="A45">
        <v>44</v>
      </c>
      <c r="B45" s="19" t="s">
        <v>85</v>
      </c>
      <c r="C45">
        <v>4</v>
      </c>
      <c r="D45" s="19" t="s">
        <v>35</v>
      </c>
      <c r="E45">
        <v>321.83</v>
      </c>
      <c r="F45">
        <v>85</v>
      </c>
      <c r="G45" t="b">
        <v>1</v>
      </c>
      <c r="H45" t="b">
        <v>0</v>
      </c>
      <c r="I45" t="b">
        <v>0</v>
      </c>
      <c r="J45" s="19" t="s">
        <v>37</v>
      </c>
      <c r="K45">
        <v>8</v>
      </c>
      <c r="L45">
        <v>2.6</v>
      </c>
    </row>
    <row r="46" spans="1:12" x14ac:dyDescent="0.25">
      <c r="A46">
        <v>45</v>
      </c>
      <c r="B46" s="19" t="s">
        <v>86</v>
      </c>
      <c r="C46">
        <v>9</v>
      </c>
      <c r="D46" s="19" t="s">
        <v>52</v>
      </c>
      <c r="E46">
        <v>212.63</v>
      </c>
      <c r="F46">
        <v>80</v>
      </c>
      <c r="G46" t="b">
        <v>0</v>
      </c>
      <c r="H46" t="b">
        <v>0</v>
      </c>
      <c r="I46" t="b">
        <v>0</v>
      </c>
      <c r="J46" s="19" t="s">
        <v>27</v>
      </c>
      <c r="K46">
        <v>8</v>
      </c>
      <c r="L46">
        <v>2.4</v>
      </c>
    </row>
    <row r="47" spans="1:12" x14ac:dyDescent="0.25">
      <c r="A47">
        <v>46</v>
      </c>
      <c r="B47" s="19" t="s">
        <v>87</v>
      </c>
      <c r="C47">
        <v>2</v>
      </c>
      <c r="D47" s="19" t="s">
        <v>30</v>
      </c>
      <c r="E47">
        <v>200.9</v>
      </c>
      <c r="F47">
        <v>81</v>
      </c>
      <c r="G47" t="b">
        <v>1</v>
      </c>
      <c r="H47" t="b">
        <v>1</v>
      </c>
      <c r="I47" t="b">
        <v>0</v>
      </c>
      <c r="J47" s="19" t="s">
        <v>32</v>
      </c>
      <c r="K47">
        <v>8</v>
      </c>
      <c r="L47">
        <v>2.4</v>
      </c>
    </row>
    <row r="48" spans="1:12" x14ac:dyDescent="0.25">
      <c r="A48">
        <v>47</v>
      </c>
      <c r="B48" s="19" t="s">
        <v>88</v>
      </c>
      <c r="C48">
        <v>6</v>
      </c>
      <c r="D48" s="19" t="s">
        <v>43</v>
      </c>
      <c r="E48">
        <v>137.19999999999999</v>
      </c>
      <c r="F48">
        <v>76</v>
      </c>
      <c r="G48" t="b">
        <v>0</v>
      </c>
      <c r="H48" t="b">
        <v>0</v>
      </c>
      <c r="I48" t="b">
        <v>1</v>
      </c>
      <c r="J48" s="19" t="s">
        <v>27</v>
      </c>
      <c r="K48">
        <v>8</v>
      </c>
      <c r="L48">
        <v>2.4</v>
      </c>
    </row>
    <row r="49" spans="1:12" x14ac:dyDescent="0.25">
      <c r="A49">
        <v>48</v>
      </c>
      <c r="B49" s="19" t="s">
        <v>89</v>
      </c>
      <c r="C49">
        <v>4</v>
      </c>
      <c r="D49" s="19" t="s">
        <v>35</v>
      </c>
      <c r="E49">
        <v>102.87</v>
      </c>
      <c r="F49">
        <v>64</v>
      </c>
      <c r="G49" t="b">
        <v>0</v>
      </c>
      <c r="H49" t="b">
        <v>0</v>
      </c>
      <c r="I49" t="b">
        <v>0</v>
      </c>
      <c r="J49" s="19" t="s">
        <v>90</v>
      </c>
      <c r="K49">
        <v>8</v>
      </c>
      <c r="L49">
        <v>1.8</v>
      </c>
    </row>
    <row r="50" spans="1:12" x14ac:dyDescent="0.25">
      <c r="A50">
        <v>49</v>
      </c>
      <c r="B50" s="19" t="s">
        <v>91</v>
      </c>
      <c r="C50">
        <v>9</v>
      </c>
      <c r="D50" s="19" t="s">
        <v>52</v>
      </c>
      <c r="E50">
        <v>143.55000000000001</v>
      </c>
      <c r="F50">
        <v>68</v>
      </c>
      <c r="G50" t="b">
        <v>0</v>
      </c>
      <c r="H50" t="b">
        <v>0</v>
      </c>
      <c r="I50" t="b">
        <v>0</v>
      </c>
      <c r="J50" s="19" t="s">
        <v>57</v>
      </c>
      <c r="K50">
        <v>8</v>
      </c>
      <c r="L50">
        <v>2.2999999999999998</v>
      </c>
    </row>
    <row r="51" spans="1:12" x14ac:dyDescent="0.25">
      <c r="A51">
        <v>50</v>
      </c>
      <c r="B51" s="19" t="s">
        <v>92</v>
      </c>
      <c r="C51">
        <v>2</v>
      </c>
      <c r="D51" s="19" t="s">
        <v>30</v>
      </c>
      <c r="E51">
        <v>494.24</v>
      </c>
      <c r="G51" t="b">
        <v>1</v>
      </c>
      <c r="H51" t="b">
        <v>1</v>
      </c>
      <c r="I51" t="b">
        <v>0</v>
      </c>
      <c r="J51" s="19" t="s">
        <v>27</v>
      </c>
      <c r="K51">
        <v>8</v>
      </c>
      <c r="L51">
        <v>2.36</v>
      </c>
    </row>
    <row r="52" spans="1:12" x14ac:dyDescent="0.25">
      <c r="A52">
        <v>51</v>
      </c>
      <c r="B52" s="19" t="s">
        <v>93</v>
      </c>
      <c r="C52">
        <v>2</v>
      </c>
      <c r="D52" s="19" t="s">
        <v>30</v>
      </c>
      <c r="E52">
        <v>218.38</v>
      </c>
      <c r="F52">
        <v>79</v>
      </c>
      <c r="G52" t="b">
        <v>1</v>
      </c>
      <c r="H52" t="b">
        <v>0</v>
      </c>
      <c r="I52" t="b">
        <v>0</v>
      </c>
      <c r="J52" s="19" t="s">
        <v>32</v>
      </c>
      <c r="K52">
        <v>8</v>
      </c>
      <c r="L52">
        <v>2.4</v>
      </c>
    </row>
    <row r="53" spans="1:12" x14ac:dyDescent="0.25">
      <c r="A53">
        <v>52</v>
      </c>
      <c r="B53" s="19" t="s">
        <v>95</v>
      </c>
      <c r="C53">
        <v>11</v>
      </c>
      <c r="D53" s="19" t="s">
        <v>94</v>
      </c>
      <c r="E53">
        <v>344.82</v>
      </c>
      <c r="F53">
        <v>82</v>
      </c>
      <c r="G53" t="b">
        <v>1</v>
      </c>
      <c r="H53" t="b">
        <v>1</v>
      </c>
      <c r="I53" t="b">
        <v>1</v>
      </c>
      <c r="J53" s="19" t="s">
        <v>37</v>
      </c>
      <c r="K53">
        <v>8</v>
      </c>
      <c r="L53">
        <v>3.1</v>
      </c>
    </row>
    <row r="54" spans="1:12" x14ac:dyDescent="0.25">
      <c r="A54">
        <v>53</v>
      </c>
      <c r="B54" s="19" t="s">
        <v>97</v>
      </c>
      <c r="C54">
        <v>12</v>
      </c>
      <c r="D54" s="19" t="s">
        <v>96</v>
      </c>
      <c r="E54">
        <v>137.82</v>
      </c>
      <c r="F54">
        <v>64</v>
      </c>
      <c r="G54" t="b">
        <v>1</v>
      </c>
      <c r="H54" t="b">
        <v>0</v>
      </c>
      <c r="I54" t="b">
        <v>0</v>
      </c>
      <c r="J54" s="19" t="s">
        <v>27</v>
      </c>
      <c r="K54">
        <v>8</v>
      </c>
      <c r="L54">
        <v>2.2000000000000002</v>
      </c>
    </row>
    <row r="55" spans="1:12" x14ac:dyDescent="0.25">
      <c r="A55">
        <v>54</v>
      </c>
      <c r="B55" s="19" t="s">
        <v>98</v>
      </c>
      <c r="C55">
        <v>3</v>
      </c>
      <c r="D55" s="19" t="s">
        <v>33</v>
      </c>
      <c r="E55">
        <v>218.38</v>
      </c>
      <c r="F55">
        <v>83</v>
      </c>
      <c r="G55" t="b">
        <v>1</v>
      </c>
      <c r="H55" t="b">
        <v>1</v>
      </c>
      <c r="I55" t="b">
        <v>0</v>
      </c>
      <c r="J55" s="19" t="s">
        <v>27</v>
      </c>
      <c r="K55">
        <v>8</v>
      </c>
      <c r="L55">
        <v>2.2000000000000002</v>
      </c>
    </row>
    <row r="56" spans="1:12" x14ac:dyDescent="0.25">
      <c r="A56">
        <v>55</v>
      </c>
      <c r="B56" s="19" t="s">
        <v>99</v>
      </c>
      <c r="C56">
        <v>4</v>
      </c>
      <c r="D56" s="19" t="s">
        <v>35</v>
      </c>
      <c r="E56">
        <v>160.91</v>
      </c>
      <c r="F56">
        <v>74</v>
      </c>
      <c r="G56" t="b">
        <v>0</v>
      </c>
      <c r="H56" t="b">
        <v>0</v>
      </c>
      <c r="I56" t="b">
        <v>0</v>
      </c>
      <c r="J56" s="19" t="s">
        <v>57</v>
      </c>
      <c r="K56">
        <v>8</v>
      </c>
      <c r="L56">
        <v>2.2000000000000002</v>
      </c>
    </row>
    <row r="57" spans="1:12" x14ac:dyDescent="0.25">
      <c r="A57">
        <v>56</v>
      </c>
      <c r="B57" s="19" t="s">
        <v>100</v>
      </c>
      <c r="C57">
        <v>4</v>
      </c>
      <c r="D57" s="19" t="s">
        <v>35</v>
      </c>
      <c r="E57">
        <v>172.01</v>
      </c>
      <c r="F57">
        <v>75</v>
      </c>
      <c r="G57" t="b">
        <v>1</v>
      </c>
      <c r="H57" t="b">
        <v>0</v>
      </c>
      <c r="I57" t="b">
        <v>0</v>
      </c>
      <c r="J57" s="19" t="s">
        <v>37</v>
      </c>
      <c r="K57">
        <v>8</v>
      </c>
      <c r="L57">
        <v>2.4</v>
      </c>
    </row>
    <row r="58" spans="1:12" x14ac:dyDescent="0.25">
      <c r="A58">
        <v>57</v>
      </c>
      <c r="B58" s="19" t="s">
        <v>101</v>
      </c>
      <c r="C58">
        <v>5</v>
      </c>
      <c r="D58" s="19" t="s">
        <v>39</v>
      </c>
      <c r="E58">
        <v>862.06</v>
      </c>
      <c r="F58">
        <v>82</v>
      </c>
      <c r="G58" t="b">
        <v>1</v>
      </c>
      <c r="H58" t="b">
        <v>1</v>
      </c>
      <c r="I58" t="b">
        <v>0</v>
      </c>
      <c r="J58" s="19" t="s">
        <v>41</v>
      </c>
      <c r="K58">
        <v>6</v>
      </c>
      <c r="L58">
        <v>3.22</v>
      </c>
    </row>
    <row r="59" spans="1:12" x14ac:dyDescent="0.25">
      <c r="A59">
        <v>58</v>
      </c>
      <c r="B59" s="19" t="s">
        <v>102</v>
      </c>
      <c r="C59">
        <v>6</v>
      </c>
      <c r="D59" s="19" t="s">
        <v>43</v>
      </c>
      <c r="E59">
        <v>126.43</v>
      </c>
      <c r="F59">
        <v>78</v>
      </c>
      <c r="G59" t="b">
        <v>0</v>
      </c>
      <c r="H59" t="b">
        <v>0</v>
      </c>
      <c r="I59" t="b">
        <v>1</v>
      </c>
      <c r="J59" s="19" t="s">
        <v>57</v>
      </c>
      <c r="K59">
        <v>8</v>
      </c>
      <c r="L59">
        <v>2.0499999999999998</v>
      </c>
    </row>
    <row r="60" spans="1:12" x14ac:dyDescent="0.25">
      <c r="A60">
        <v>59</v>
      </c>
      <c r="B60" s="19" t="s">
        <v>103</v>
      </c>
      <c r="C60">
        <v>2</v>
      </c>
      <c r="D60" s="19" t="s">
        <v>30</v>
      </c>
      <c r="E60">
        <v>976.9</v>
      </c>
      <c r="F60">
        <v>89</v>
      </c>
      <c r="G60" t="b">
        <v>1</v>
      </c>
      <c r="H60" t="b">
        <v>1</v>
      </c>
      <c r="I60" t="b">
        <v>0</v>
      </c>
      <c r="J60" s="19" t="s">
        <v>27</v>
      </c>
      <c r="K60">
        <v>8</v>
      </c>
      <c r="L60">
        <v>3.2</v>
      </c>
    </row>
    <row r="61" spans="1:12" x14ac:dyDescent="0.25">
      <c r="A61">
        <v>60</v>
      </c>
      <c r="B61" s="19" t="s">
        <v>104</v>
      </c>
      <c r="C61">
        <v>3</v>
      </c>
      <c r="D61" s="19" t="s">
        <v>33</v>
      </c>
      <c r="E61">
        <v>120.68</v>
      </c>
      <c r="F61">
        <v>75</v>
      </c>
      <c r="G61" t="b">
        <v>0</v>
      </c>
      <c r="H61" t="b">
        <v>0</v>
      </c>
      <c r="I61" t="b">
        <v>0</v>
      </c>
      <c r="J61" s="19" t="s">
        <v>27</v>
      </c>
      <c r="K61">
        <v>8</v>
      </c>
      <c r="L61">
        <v>2.4</v>
      </c>
    </row>
    <row r="62" spans="1:12" x14ac:dyDescent="0.25">
      <c r="A62">
        <v>61</v>
      </c>
      <c r="B62" s="19" t="s">
        <v>105</v>
      </c>
      <c r="C62">
        <v>6</v>
      </c>
      <c r="D62" s="19" t="s">
        <v>43</v>
      </c>
      <c r="E62">
        <v>206.78</v>
      </c>
      <c r="F62">
        <v>78</v>
      </c>
      <c r="G62" t="b">
        <v>1</v>
      </c>
      <c r="H62" t="b">
        <v>1</v>
      </c>
      <c r="I62" t="b">
        <v>1</v>
      </c>
      <c r="J62" s="19" t="s">
        <v>37</v>
      </c>
      <c r="K62">
        <v>8</v>
      </c>
      <c r="L62">
        <v>2</v>
      </c>
    </row>
    <row r="63" spans="1:12" x14ac:dyDescent="0.25">
      <c r="A63">
        <v>62</v>
      </c>
      <c r="B63" s="19" t="s">
        <v>106</v>
      </c>
      <c r="C63">
        <v>9</v>
      </c>
      <c r="D63" s="19" t="s">
        <v>52</v>
      </c>
      <c r="E63">
        <v>344.71</v>
      </c>
      <c r="F63">
        <v>85</v>
      </c>
      <c r="G63" t="b">
        <v>1</v>
      </c>
      <c r="H63" t="b">
        <v>1</v>
      </c>
      <c r="I63" t="b">
        <v>0</v>
      </c>
      <c r="J63" s="19" t="s">
        <v>27</v>
      </c>
      <c r="K63">
        <v>8</v>
      </c>
      <c r="L63">
        <v>3.2</v>
      </c>
    </row>
    <row r="64" spans="1:12" x14ac:dyDescent="0.25">
      <c r="A64">
        <v>63</v>
      </c>
      <c r="B64" s="19" t="s">
        <v>107</v>
      </c>
      <c r="C64">
        <v>2</v>
      </c>
      <c r="D64" s="19" t="s">
        <v>30</v>
      </c>
      <c r="E64">
        <v>212.63</v>
      </c>
      <c r="F64">
        <v>79</v>
      </c>
      <c r="G64" t="b">
        <v>0</v>
      </c>
      <c r="H64" t="b">
        <v>0</v>
      </c>
      <c r="I64" t="b">
        <v>0</v>
      </c>
      <c r="J64" s="19" t="s">
        <v>27</v>
      </c>
      <c r="K64">
        <v>8</v>
      </c>
      <c r="L64">
        <v>2.4</v>
      </c>
    </row>
    <row r="65" spans="1:12" x14ac:dyDescent="0.25">
      <c r="A65">
        <v>64</v>
      </c>
      <c r="B65" s="19" t="s">
        <v>108</v>
      </c>
      <c r="C65">
        <v>9</v>
      </c>
      <c r="D65" s="19" t="s">
        <v>52</v>
      </c>
      <c r="E65">
        <v>189.64</v>
      </c>
      <c r="F65">
        <v>75</v>
      </c>
      <c r="G65" t="b">
        <v>0</v>
      </c>
      <c r="H65" t="b">
        <v>0</v>
      </c>
      <c r="I65" t="b">
        <v>0</v>
      </c>
      <c r="J65" s="19" t="s">
        <v>57</v>
      </c>
      <c r="K65">
        <v>8</v>
      </c>
      <c r="L65">
        <v>2</v>
      </c>
    </row>
    <row r="66" spans="1:12" x14ac:dyDescent="0.25">
      <c r="A66">
        <v>65</v>
      </c>
      <c r="B66" s="19" t="s">
        <v>109</v>
      </c>
      <c r="C66">
        <v>10</v>
      </c>
      <c r="D66" s="19" t="s">
        <v>63</v>
      </c>
      <c r="E66">
        <v>172.4</v>
      </c>
      <c r="F66">
        <v>81</v>
      </c>
      <c r="G66" t="b">
        <v>1</v>
      </c>
      <c r="H66" t="b">
        <v>0</v>
      </c>
      <c r="I66" t="b">
        <v>1</v>
      </c>
      <c r="J66" s="19" t="s">
        <v>37</v>
      </c>
      <c r="K66">
        <v>8</v>
      </c>
      <c r="L66">
        <v>2.4</v>
      </c>
    </row>
    <row r="67" spans="1:12" x14ac:dyDescent="0.25">
      <c r="A67">
        <v>66</v>
      </c>
      <c r="B67" s="19" t="s">
        <v>110</v>
      </c>
      <c r="C67">
        <v>9</v>
      </c>
      <c r="D67" s="19" t="s">
        <v>52</v>
      </c>
      <c r="E67">
        <v>408.03</v>
      </c>
      <c r="F67">
        <v>86</v>
      </c>
      <c r="G67" t="b">
        <v>1</v>
      </c>
      <c r="H67" t="b">
        <v>1</v>
      </c>
      <c r="I67" t="b">
        <v>0</v>
      </c>
      <c r="J67" s="19" t="s">
        <v>37</v>
      </c>
      <c r="K67">
        <v>8</v>
      </c>
      <c r="L67">
        <v>3.1</v>
      </c>
    </row>
    <row r="68" spans="1:12" x14ac:dyDescent="0.25">
      <c r="A68">
        <v>67</v>
      </c>
      <c r="B68" s="19" t="s">
        <v>111</v>
      </c>
      <c r="C68">
        <v>1</v>
      </c>
      <c r="D68" s="19" t="s">
        <v>25</v>
      </c>
      <c r="E68">
        <v>701.14</v>
      </c>
      <c r="F68">
        <v>89</v>
      </c>
      <c r="G68" t="b">
        <v>1</v>
      </c>
      <c r="H68" t="b">
        <v>1</v>
      </c>
      <c r="I68" t="b">
        <v>0</v>
      </c>
      <c r="J68" s="19" t="s">
        <v>27</v>
      </c>
      <c r="K68">
        <v>8</v>
      </c>
      <c r="L68">
        <v>3</v>
      </c>
    </row>
    <row r="69" spans="1:12" x14ac:dyDescent="0.25">
      <c r="A69">
        <v>68</v>
      </c>
      <c r="B69" s="19" t="s">
        <v>112</v>
      </c>
      <c r="C69">
        <v>6</v>
      </c>
      <c r="D69" s="19" t="s">
        <v>43</v>
      </c>
      <c r="E69">
        <v>379.3</v>
      </c>
      <c r="F69">
        <v>87</v>
      </c>
      <c r="G69" t="b">
        <v>1</v>
      </c>
      <c r="H69" t="b">
        <v>0</v>
      </c>
      <c r="I69" t="b">
        <v>1</v>
      </c>
      <c r="J69" s="19" t="s">
        <v>37</v>
      </c>
      <c r="K69">
        <v>8</v>
      </c>
      <c r="L69">
        <v>2.6</v>
      </c>
    </row>
    <row r="70" spans="1:12" x14ac:dyDescent="0.25">
      <c r="A70">
        <v>69</v>
      </c>
      <c r="B70" s="19" t="s">
        <v>113</v>
      </c>
      <c r="C70">
        <v>2</v>
      </c>
      <c r="D70" s="19" t="s">
        <v>30</v>
      </c>
      <c r="E70">
        <v>183.9</v>
      </c>
      <c r="F70">
        <v>78</v>
      </c>
      <c r="G70" t="b">
        <v>1</v>
      </c>
      <c r="H70" t="b">
        <v>1</v>
      </c>
      <c r="I70" t="b">
        <v>0</v>
      </c>
      <c r="J70" s="19" t="s">
        <v>27</v>
      </c>
      <c r="K70">
        <v>8</v>
      </c>
      <c r="L70">
        <v>2.2000000000000002</v>
      </c>
    </row>
    <row r="71" spans="1:12" x14ac:dyDescent="0.25">
      <c r="A71">
        <v>70</v>
      </c>
      <c r="B71" s="19" t="s">
        <v>114</v>
      </c>
      <c r="C71">
        <v>8</v>
      </c>
      <c r="D71" s="19" t="s">
        <v>49</v>
      </c>
      <c r="E71">
        <v>1149.31</v>
      </c>
      <c r="G71" t="b">
        <v>1</v>
      </c>
      <c r="H71" t="b">
        <v>1</v>
      </c>
      <c r="I71" t="b">
        <v>0</v>
      </c>
      <c r="J71" s="19" t="s">
        <v>27</v>
      </c>
      <c r="K71">
        <v>8</v>
      </c>
      <c r="L71">
        <v>3.2</v>
      </c>
    </row>
    <row r="72" spans="1:12" x14ac:dyDescent="0.25">
      <c r="A72">
        <v>71</v>
      </c>
      <c r="B72" s="19" t="s">
        <v>116</v>
      </c>
      <c r="C72">
        <v>8</v>
      </c>
      <c r="D72" s="19" t="s">
        <v>49</v>
      </c>
      <c r="E72">
        <v>109.18</v>
      </c>
      <c r="F72">
        <v>62</v>
      </c>
      <c r="G72" t="b">
        <v>0</v>
      </c>
      <c r="H72" t="b">
        <v>0</v>
      </c>
      <c r="I72" t="b">
        <v>0</v>
      </c>
      <c r="J72" s="19" t="s">
        <v>57</v>
      </c>
      <c r="K72">
        <v>8</v>
      </c>
      <c r="L72">
        <v>2.2999999999999998</v>
      </c>
    </row>
    <row r="73" spans="1:12" x14ac:dyDescent="0.25">
      <c r="A73">
        <v>72</v>
      </c>
      <c r="B73" s="19" t="s">
        <v>117</v>
      </c>
      <c r="C73">
        <v>9</v>
      </c>
      <c r="D73" s="19" t="s">
        <v>52</v>
      </c>
      <c r="E73">
        <v>321.77</v>
      </c>
      <c r="F73">
        <v>86</v>
      </c>
      <c r="G73" t="b">
        <v>1</v>
      </c>
      <c r="H73" t="b">
        <v>0</v>
      </c>
      <c r="I73" t="b">
        <v>0</v>
      </c>
      <c r="J73" s="19" t="s">
        <v>37</v>
      </c>
      <c r="K73">
        <v>8</v>
      </c>
      <c r="L73">
        <v>2.5</v>
      </c>
    </row>
    <row r="74" spans="1:12" x14ac:dyDescent="0.25">
      <c r="A74">
        <v>73</v>
      </c>
      <c r="B74" s="19" t="s">
        <v>118</v>
      </c>
      <c r="C74">
        <v>11</v>
      </c>
      <c r="D74" s="19" t="s">
        <v>94</v>
      </c>
      <c r="E74">
        <v>160.79</v>
      </c>
      <c r="F74">
        <v>75</v>
      </c>
      <c r="G74" t="b">
        <v>1</v>
      </c>
      <c r="H74" t="b">
        <v>0</v>
      </c>
      <c r="I74" t="b">
        <v>0</v>
      </c>
      <c r="J74" s="19" t="s">
        <v>27</v>
      </c>
      <c r="K74">
        <v>8</v>
      </c>
      <c r="L74">
        <v>2</v>
      </c>
    </row>
    <row r="75" spans="1:12" x14ac:dyDescent="0.25">
      <c r="A75">
        <v>74</v>
      </c>
      <c r="B75" s="19" t="s">
        <v>119</v>
      </c>
      <c r="C75">
        <v>1</v>
      </c>
      <c r="D75" s="19" t="s">
        <v>25</v>
      </c>
      <c r="E75">
        <v>517.23</v>
      </c>
      <c r="F75">
        <v>85</v>
      </c>
      <c r="G75" t="b">
        <v>1</v>
      </c>
      <c r="H75" t="b">
        <v>1</v>
      </c>
      <c r="I75" t="b">
        <v>0</v>
      </c>
      <c r="J75" s="19" t="s">
        <v>27</v>
      </c>
      <c r="K75">
        <v>8</v>
      </c>
      <c r="L75">
        <v>3.2</v>
      </c>
    </row>
    <row r="76" spans="1:12" x14ac:dyDescent="0.25">
      <c r="A76">
        <v>75</v>
      </c>
      <c r="B76" s="19" t="s">
        <v>120</v>
      </c>
      <c r="C76">
        <v>6</v>
      </c>
      <c r="D76" s="19" t="s">
        <v>43</v>
      </c>
      <c r="E76">
        <v>160.91</v>
      </c>
      <c r="F76">
        <v>79</v>
      </c>
      <c r="G76" t="b">
        <v>1</v>
      </c>
      <c r="H76" t="b">
        <v>0</v>
      </c>
      <c r="I76" t="b">
        <v>1</v>
      </c>
      <c r="J76" s="19" t="s">
        <v>37</v>
      </c>
      <c r="K76">
        <v>8</v>
      </c>
      <c r="L76">
        <v>2.2000000000000002</v>
      </c>
    </row>
    <row r="77" spans="1:12" x14ac:dyDescent="0.25">
      <c r="A77">
        <v>76</v>
      </c>
      <c r="B77" s="19" t="s">
        <v>122</v>
      </c>
      <c r="C77">
        <v>13</v>
      </c>
      <c r="D77" s="19" t="s">
        <v>121</v>
      </c>
      <c r="E77">
        <v>71.150000000000006</v>
      </c>
      <c r="G77" t="b">
        <v>0</v>
      </c>
      <c r="H77" t="b">
        <v>0</v>
      </c>
      <c r="I77" t="b">
        <v>0</v>
      </c>
      <c r="J77" s="19" t="s">
        <v>123</v>
      </c>
      <c r="K77">
        <v>4</v>
      </c>
      <c r="L77">
        <v>2</v>
      </c>
    </row>
    <row r="78" spans="1:12" x14ac:dyDescent="0.25">
      <c r="A78">
        <v>77</v>
      </c>
      <c r="B78" s="19" t="s">
        <v>124</v>
      </c>
      <c r="C78">
        <v>5</v>
      </c>
      <c r="D78" s="19" t="s">
        <v>39</v>
      </c>
      <c r="E78">
        <v>1378.16</v>
      </c>
      <c r="F78">
        <v>83</v>
      </c>
      <c r="G78" t="b">
        <v>1</v>
      </c>
      <c r="H78" t="b">
        <v>1</v>
      </c>
      <c r="I78" t="b">
        <v>0</v>
      </c>
      <c r="J78" s="19" t="s">
        <v>41</v>
      </c>
      <c r="K78">
        <v>6</v>
      </c>
      <c r="L78">
        <v>3.22</v>
      </c>
    </row>
    <row r="79" spans="1:12" x14ac:dyDescent="0.25">
      <c r="A79">
        <v>78</v>
      </c>
      <c r="B79" s="19" t="s">
        <v>125</v>
      </c>
      <c r="C79">
        <v>8</v>
      </c>
      <c r="D79" s="19" t="s">
        <v>49</v>
      </c>
      <c r="E79">
        <v>317.93</v>
      </c>
      <c r="F79">
        <v>83</v>
      </c>
      <c r="G79" t="b">
        <v>1</v>
      </c>
      <c r="H79" t="b">
        <v>0</v>
      </c>
      <c r="I79" t="b">
        <v>0</v>
      </c>
      <c r="J79" s="19" t="s">
        <v>27</v>
      </c>
      <c r="K79">
        <v>8</v>
      </c>
      <c r="L79">
        <v>2.2000000000000002</v>
      </c>
    </row>
    <row r="80" spans="1:12" x14ac:dyDescent="0.25">
      <c r="A80">
        <v>79</v>
      </c>
      <c r="B80" s="19" t="s">
        <v>126</v>
      </c>
      <c r="C80">
        <v>2</v>
      </c>
      <c r="D80" s="19" t="s">
        <v>30</v>
      </c>
      <c r="E80">
        <v>287.33999999999997</v>
      </c>
      <c r="F80">
        <v>75</v>
      </c>
      <c r="G80" t="b">
        <v>1</v>
      </c>
      <c r="H80" t="b">
        <v>1</v>
      </c>
      <c r="I80" t="b">
        <v>0</v>
      </c>
      <c r="J80" s="19" t="s">
        <v>32</v>
      </c>
      <c r="K80">
        <v>8</v>
      </c>
    </row>
    <row r="81" spans="1:12" x14ac:dyDescent="0.25">
      <c r="A81">
        <v>80</v>
      </c>
      <c r="B81" s="19" t="s">
        <v>127</v>
      </c>
      <c r="C81">
        <v>6</v>
      </c>
      <c r="D81" s="19" t="s">
        <v>43</v>
      </c>
      <c r="E81">
        <v>96.41</v>
      </c>
      <c r="F81">
        <v>66</v>
      </c>
      <c r="G81" t="b">
        <v>0</v>
      </c>
      <c r="H81" t="b">
        <v>0</v>
      </c>
      <c r="I81" t="b">
        <v>0</v>
      </c>
      <c r="J81" s="19" t="s">
        <v>57</v>
      </c>
      <c r="K81">
        <v>8</v>
      </c>
      <c r="L81">
        <v>2</v>
      </c>
    </row>
    <row r="82" spans="1:12" x14ac:dyDescent="0.25">
      <c r="A82">
        <v>81</v>
      </c>
      <c r="B82" s="19" t="s">
        <v>128</v>
      </c>
      <c r="C82">
        <v>3</v>
      </c>
      <c r="D82" s="19" t="s">
        <v>33</v>
      </c>
      <c r="E82">
        <v>183.9</v>
      </c>
      <c r="F82">
        <v>83</v>
      </c>
      <c r="G82" t="b">
        <v>0</v>
      </c>
      <c r="H82" t="b">
        <v>1</v>
      </c>
      <c r="I82" t="b">
        <v>0</v>
      </c>
      <c r="J82" s="19" t="s">
        <v>57</v>
      </c>
      <c r="K82">
        <v>8</v>
      </c>
      <c r="L82">
        <v>2.2000000000000002</v>
      </c>
    </row>
    <row r="83" spans="1:12" x14ac:dyDescent="0.25">
      <c r="A83">
        <v>82</v>
      </c>
      <c r="B83" s="19" t="s">
        <v>129</v>
      </c>
      <c r="C83">
        <v>2</v>
      </c>
      <c r="D83" s="19" t="s">
        <v>30</v>
      </c>
      <c r="E83">
        <v>241.37</v>
      </c>
      <c r="F83">
        <v>82</v>
      </c>
      <c r="G83" t="b">
        <v>1</v>
      </c>
      <c r="H83" t="b">
        <v>0</v>
      </c>
      <c r="I83" t="b">
        <v>0</v>
      </c>
      <c r="J83" s="19" t="s">
        <v>32</v>
      </c>
      <c r="K83">
        <v>8</v>
      </c>
      <c r="L83">
        <v>2.4</v>
      </c>
    </row>
    <row r="84" spans="1:12" x14ac:dyDescent="0.25">
      <c r="A84">
        <v>83</v>
      </c>
      <c r="B84" s="19" t="s">
        <v>130</v>
      </c>
      <c r="C84">
        <v>4</v>
      </c>
      <c r="D84" s="19" t="s">
        <v>35</v>
      </c>
      <c r="E84">
        <v>160.91</v>
      </c>
      <c r="F84">
        <v>75</v>
      </c>
      <c r="G84" t="b">
        <v>1</v>
      </c>
      <c r="H84" t="b">
        <v>0</v>
      </c>
      <c r="I84" t="b">
        <v>0</v>
      </c>
      <c r="J84" s="19" t="s">
        <v>37</v>
      </c>
      <c r="K84">
        <v>8</v>
      </c>
      <c r="L84">
        <v>2.4</v>
      </c>
    </row>
    <row r="85" spans="1:12" x14ac:dyDescent="0.25">
      <c r="A85">
        <v>84</v>
      </c>
      <c r="B85" s="19" t="s">
        <v>131</v>
      </c>
      <c r="C85">
        <v>9</v>
      </c>
      <c r="D85" s="19" t="s">
        <v>52</v>
      </c>
      <c r="E85">
        <v>229.77</v>
      </c>
      <c r="F85">
        <v>83</v>
      </c>
      <c r="G85" t="b">
        <v>1</v>
      </c>
      <c r="H85" t="b">
        <v>0</v>
      </c>
      <c r="I85" t="b">
        <v>0</v>
      </c>
      <c r="J85" s="19" t="s">
        <v>27</v>
      </c>
      <c r="K85">
        <v>8</v>
      </c>
      <c r="L85">
        <v>2.2000000000000002</v>
      </c>
    </row>
    <row r="86" spans="1:12" x14ac:dyDescent="0.25">
      <c r="A86">
        <v>85</v>
      </c>
      <c r="B86" s="19" t="s">
        <v>132</v>
      </c>
      <c r="C86">
        <v>2</v>
      </c>
      <c r="D86" s="19" t="s">
        <v>30</v>
      </c>
      <c r="E86">
        <v>160.91</v>
      </c>
      <c r="F86">
        <v>75</v>
      </c>
      <c r="G86" t="b">
        <v>1</v>
      </c>
      <c r="H86" t="b">
        <v>0</v>
      </c>
      <c r="I86" t="b">
        <v>0</v>
      </c>
      <c r="J86" s="19" t="s">
        <v>37</v>
      </c>
      <c r="K86">
        <v>8</v>
      </c>
      <c r="L86">
        <v>2.2000000000000002</v>
      </c>
    </row>
    <row r="87" spans="1:12" x14ac:dyDescent="0.25">
      <c r="A87">
        <v>86</v>
      </c>
      <c r="B87" s="19" t="s">
        <v>133</v>
      </c>
      <c r="C87">
        <v>3</v>
      </c>
      <c r="D87" s="19" t="s">
        <v>33</v>
      </c>
      <c r="E87">
        <v>264.36</v>
      </c>
      <c r="F87">
        <v>83</v>
      </c>
      <c r="G87" t="b">
        <v>1</v>
      </c>
      <c r="H87" t="b">
        <v>1</v>
      </c>
      <c r="I87" t="b">
        <v>0</v>
      </c>
      <c r="J87" s="19" t="s">
        <v>27</v>
      </c>
      <c r="K87">
        <v>8</v>
      </c>
      <c r="L87">
        <v>2.5</v>
      </c>
    </row>
    <row r="88" spans="1:12" x14ac:dyDescent="0.25">
      <c r="A88">
        <v>87</v>
      </c>
      <c r="B88" s="19" t="s">
        <v>134</v>
      </c>
      <c r="C88">
        <v>2</v>
      </c>
      <c r="D88" s="19" t="s">
        <v>30</v>
      </c>
      <c r="E88">
        <v>264.36</v>
      </c>
      <c r="F88">
        <v>79</v>
      </c>
      <c r="G88" t="b">
        <v>1</v>
      </c>
      <c r="H88" t="b">
        <v>0</v>
      </c>
      <c r="I88" t="b">
        <v>0</v>
      </c>
      <c r="J88" s="19" t="s">
        <v>27</v>
      </c>
      <c r="K88">
        <v>8</v>
      </c>
      <c r="L88">
        <v>2.2000000000000002</v>
      </c>
    </row>
    <row r="89" spans="1:12" x14ac:dyDescent="0.25">
      <c r="A89">
        <v>88</v>
      </c>
      <c r="B89" s="19" t="s">
        <v>135</v>
      </c>
      <c r="C89">
        <v>8</v>
      </c>
      <c r="D89" s="19" t="s">
        <v>49</v>
      </c>
      <c r="E89">
        <v>195.39</v>
      </c>
      <c r="F89">
        <v>79</v>
      </c>
      <c r="G89" t="b">
        <v>1</v>
      </c>
      <c r="H89" t="b">
        <v>0</v>
      </c>
      <c r="I89" t="b">
        <v>0</v>
      </c>
      <c r="J89" s="19" t="s">
        <v>37</v>
      </c>
      <c r="K89">
        <v>8</v>
      </c>
      <c r="L89">
        <v>2.4</v>
      </c>
    </row>
    <row r="90" spans="1:12" x14ac:dyDescent="0.25">
      <c r="A90">
        <v>89</v>
      </c>
      <c r="B90" s="19" t="s">
        <v>136</v>
      </c>
      <c r="C90">
        <v>6</v>
      </c>
      <c r="D90" s="19" t="s">
        <v>43</v>
      </c>
      <c r="E90">
        <v>164.25</v>
      </c>
      <c r="F90">
        <v>80</v>
      </c>
      <c r="G90" t="b">
        <v>0</v>
      </c>
      <c r="H90" t="b">
        <v>0</v>
      </c>
      <c r="I90" t="b">
        <v>1</v>
      </c>
      <c r="J90" s="19" t="s">
        <v>27</v>
      </c>
      <c r="K90">
        <v>8</v>
      </c>
      <c r="L90">
        <v>2.4</v>
      </c>
    </row>
    <row r="91" spans="1:12" x14ac:dyDescent="0.25">
      <c r="A91">
        <v>90</v>
      </c>
      <c r="B91" s="19" t="s">
        <v>137</v>
      </c>
      <c r="C91">
        <v>2</v>
      </c>
      <c r="D91" s="19" t="s">
        <v>30</v>
      </c>
      <c r="E91">
        <v>482.75</v>
      </c>
      <c r="G91" t="b">
        <v>1</v>
      </c>
      <c r="H91" t="b">
        <v>1</v>
      </c>
      <c r="I91" t="b">
        <v>0</v>
      </c>
      <c r="J91" s="19" t="s">
        <v>27</v>
      </c>
      <c r="K91">
        <v>8</v>
      </c>
      <c r="L91">
        <v>2.4</v>
      </c>
    </row>
    <row r="92" spans="1:12" x14ac:dyDescent="0.25">
      <c r="A92">
        <v>91</v>
      </c>
      <c r="B92" s="19" t="s">
        <v>138</v>
      </c>
      <c r="C92">
        <v>9</v>
      </c>
      <c r="D92" s="19" t="s">
        <v>52</v>
      </c>
      <c r="E92">
        <v>155.05000000000001</v>
      </c>
      <c r="F92">
        <v>69</v>
      </c>
      <c r="G92" t="b">
        <v>0</v>
      </c>
      <c r="H92" t="b">
        <v>0</v>
      </c>
      <c r="I92" t="b">
        <v>0</v>
      </c>
      <c r="J92" s="19" t="s">
        <v>57</v>
      </c>
      <c r="K92">
        <v>8</v>
      </c>
      <c r="L92">
        <v>2.2999999999999998</v>
      </c>
    </row>
    <row r="93" spans="1:12" x14ac:dyDescent="0.25">
      <c r="A93">
        <v>92</v>
      </c>
      <c r="B93" s="19" t="s">
        <v>139</v>
      </c>
      <c r="C93">
        <v>1</v>
      </c>
      <c r="D93" s="19" t="s">
        <v>25</v>
      </c>
      <c r="E93">
        <v>264.25</v>
      </c>
      <c r="F93">
        <v>83</v>
      </c>
      <c r="G93" t="b">
        <v>1</v>
      </c>
      <c r="H93" t="b">
        <v>1</v>
      </c>
      <c r="I93" t="b">
        <v>0</v>
      </c>
      <c r="J93" s="19" t="s">
        <v>37</v>
      </c>
      <c r="K93">
        <v>8</v>
      </c>
      <c r="L93">
        <v>2.85</v>
      </c>
    </row>
    <row r="94" spans="1:12" x14ac:dyDescent="0.25">
      <c r="A94">
        <v>93</v>
      </c>
      <c r="B94" s="19" t="s">
        <v>140</v>
      </c>
      <c r="C94">
        <v>3</v>
      </c>
      <c r="D94" s="19" t="s">
        <v>33</v>
      </c>
      <c r="E94">
        <v>189.64</v>
      </c>
      <c r="F94">
        <v>84</v>
      </c>
      <c r="G94" t="b">
        <v>1</v>
      </c>
      <c r="H94" t="b">
        <v>0</v>
      </c>
      <c r="I94" t="b">
        <v>0</v>
      </c>
      <c r="J94" s="19" t="s">
        <v>27</v>
      </c>
      <c r="K94">
        <v>8</v>
      </c>
      <c r="L94">
        <v>2.2000000000000002</v>
      </c>
    </row>
    <row r="95" spans="1:12" x14ac:dyDescent="0.25">
      <c r="A95">
        <v>94</v>
      </c>
      <c r="B95" s="19" t="s">
        <v>141</v>
      </c>
      <c r="C95">
        <v>9</v>
      </c>
      <c r="D95" s="19" t="s">
        <v>52</v>
      </c>
      <c r="E95">
        <v>850.56</v>
      </c>
      <c r="G95" t="b">
        <v>1</v>
      </c>
      <c r="H95" t="b">
        <v>1</v>
      </c>
      <c r="I95" t="b">
        <v>1</v>
      </c>
      <c r="J95" s="19" t="s">
        <v>27</v>
      </c>
      <c r="K95">
        <v>8</v>
      </c>
      <c r="L95">
        <v>3.2</v>
      </c>
    </row>
    <row r="96" spans="1:12" x14ac:dyDescent="0.25">
      <c r="A96">
        <v>95</v>
      </c>
      <c r="B96" s="19" t="s">
        <v>142</v>
      </c>
      <c r="C96">
        <v>4</v>
      </c>
      <c r="D96" s="19" t="s">
        <v>35</v>
      </c>
      <c r="E96">
        <v>114.93</v>
      </c>
      <c r="F96">
        <v>67</v>
      </c>
      <c r="G96" t="b">
        <v>0</v>
      </c>
      <c r="H96" t="b">
        <v>0</v>
      </c>
      <c r="I96" t="b">
        <v>0</v>
      </c>
      <c r="J96" s="19" t="s">
        <v>90</v>
      </c>
      <c r="K96">
        <v>8</v>
      </c>
      <c r="L96">
        <v>1.8</v>
      </c>
    </row>
    <row r="97" spans="1:12" x14ac:dyDescent="0.25">
      <c r="A97">
        <v>96</v>
      </c>
      <c r="B97" s="19" t="s">
        <v>143</v>
      </c>
      <c r="C97">
        <v>4</v>
      </c>
      <c r="D97" s="19" t="s">
        <v>35</v>
      </c>
      <c r="E97">
        <v>143.66999999999999</v>
      </c>
      <c r="F97">
        <v>75</v>
      </c>
      <c r="G97" t="b">
        <v>0</v>
      </c>
      <c r="H97" t="b">
        <v>0</v>
      </c>
      <c r="I97" t="b">
        <v>0</v>
      </c>
      <c r="J97" s="19" t="s">
        <v>27</v>
      </c>
      <c r="K97">
        <v>8</v>
      </c>
      <c r="L97">
        <v>2.4</v>
      </c>
    </row>
    <row r="98" spans="1:12" x14ac:dyDescent="0.25">
      <c r="A98">
        <v>97</v>
      </c>
      <c r="B98" s="19" t="s">
        <v>144</v>
      </c>
      <c r="C98">
        <v>8</v>
      </c>
      <c r="D98" s="19" t="s">
        <v>49</v>
      </c>
      <c r="E98">
        <v>143.66999999999999</v>
      </c>
      <c r="F98">
        <v>72</v>
      </c>
      <c r="G98" t="b">
        <v>0</v>
      </c>
      <c r="H98" t="b">
        <v>0</v>
      </c>
      <c r="I98" t="b">
        <v>0</v>
      </c>
      <c r="J98" s="19" t="s">
        <v>57</v>
      </c>
      <c r="K98">
        <v>8</v>
      </c>
      <c r="L98">
        <v>2.2999999999999998</v>
      </c>
    </row>
    <row r="99" spans="1:12" x14ac:dyDescent="0.25">
      <c r="A99">
        <v>98</v>
      </c>
      <c r="B99" s="19" t="s">
        <v>145</v>
      </c>
      <c r="C99">
        <v>11</v>
      </c>
      <c r="D99" s="19" t="s">
        <v>94</v>
      </c>
      <c r="E99">
        <v>689.64</v>
      </c>
      <c r="F99">
        <v>88</v>
      </c>
      <c r="G99" t="b">
        <v>1</v>
      </c>
      <c r="H99" t="b">
        <v>1</v>
      </c>
      <c r="I99" t="b">
        <v>0</v>
      </c>
      <c r="J99" s="19" t="s">
        <v>27</v>
      </c>
      <c r="K99">
        <v>8</v>
      </c>
      <c r="L99">
        <v>3.2</v>
      </c>
    </row>
    <row r="100" spans="1:12" x14ac:dyDescent="0.25">
      <c r="A100">
        <v>99</v>
      </c>
      <c r="B100" s="19" t="s">
        <v>146</v>
      </c>
      <c r="C100">
        <v>9</v>
      </c>
      <c r="D100" s="19" t="s">
        <v>52</v>
      </c>
      <c r="E100">
        <v>1229.77</v>
      </c>
      <c r="G100" t="b">
        <v>1</v>
      </c>
      <c r="H100" t="b">
        <v>1</v>
      </c>
      <c r="I100" t="b">
        <v>0</v>
      </c>
      <c r="J100" s="19" t="s">
        <v>27</v>
      </c>
      <c r="K100">
        <v>8</v>
      </c>
      <c r="L100">
        <v>3</v>
      </c>
    </row>
    <row r="101" spans="1:12" x14ac:dyDescent="0.25">
      <c r="A101">
        <v>100</v>
      </c>
      <c r="B101" s="19" t="s">
        <v>147</v>
      </c>
      <c r="C101">
        <v>9</v>
      </c>
      <c r="D101" s="19" t="s">
        <v>52</v>
      </c>
      <c r="E101">
        <v>183.79</v>
      </c>
      <c r="F101">
        <v>78</v>
      </c>
      <c r="G101" t="b">
        <v>1</v>
      </c>
      <c r="H101" t="b">
        <v>0</v>
      </c>
      <c r="I101" t="b">
        <v>0</v>
      </c>
      <c r="J101" s="19" t="s">
        <v>27</v>
      </c>
      <c r="K101">
        <v>8</v>
      </c>
      <c r="L101">
        <v>2.2000000000000002</v>
      </c>
    </row>
    <row r="102" spans="1:12" x14ac:dyDescent="0.25">
      <c r="A102">
        <v>101</v>
      </c>
      <c r="B102" s="19" t="s">
        <v>148</v>
      </c>
      <c r="C102">
        <v>5</v>
      </c>
      <c r="D102" s="19" t="s">
        <v>39</v>
      </c>
      <c r="E102">
        <v>1379.2</v>
      </c>
      <c r="F102">
        <v>75</v>
      </c>
      <c r="G102" t="b">
        <v>1</v>
      </c>
      <c r="H102" t="b">
        <v>1</v>
      </c>
      <c r="I102" t="b">
        <v>0</v>
      </c>
      <c r="J102" s="19" t="s">
        <v>41</v>
      </c>
      <c r="K102">
        <v>6</v>
      </c>
    </row>
    <row r="103" spans="1:12" x14ac:dyDescent="0.25">
      <c r="A103">
        <v>102</v>
      </c>
      <c r="B103" s="19" t="s">
        <v>149</v>
      </c>
      <c r="C103">
        <v>6</v>
      </c>
      <c r="D103" s="19" t="s">
        <v>43</v>
      </c>
      <c r="E103">
        <v>229.87</v>
      </c>
      <c r="F103">
        <v>83</v>
      </c>
      <c r="G103" t="b">
        <v>1</v>
      </c>
      <c r="H103" t="b">
        <v>0</v>
      </c>
      <c r="I103" t="b">
        <v>1</v>
      </c>
      <c r="J103" s="19" t="s">
        <v>27</v>
      </c>
      <c r="K103">
        <v>8</v>
      </c>
      <c r="L103">
        <v>2.4</v>
      </c>
    </row>
    <row r="104" spans="1:12" x14ac:dyDescent="0.25">
      <c r="A104">
        <v>103</v>
      </c>
      <c r="B104" s="19" t="s">
        <v>150</v>
      </c>
      <c r="C104">
        <v>3</v>
      </c>
      <c r="D104" s="19" t="s">
        <v>33</v>
      </c>
      <c r="E104">
        <v>275.75</v>
      </c>
      <c r="F104">
        <v>83</v>
      </c>
      <c r="G104" t="b">
        <v>1</v>
      </c>
      <c r="H104" t="b">
        <v>0</v>
      </c>
      <c r="I104" t="b">
        <v>0</v>
      </c>
      <c r="J104" s="19" t="s">
        <v>27</v>
      </c>
      <c r="K104">
        <v>8</v>
      </c>
      <c r="L104">
        <v>2.9</v>
      </c>
    </row>
    <row r="105" spans="1:12" x14ac:dyDescent="0.25">
      <c r="A105">
        <v>104</v>
      </c>
      <c r="B105" s="19" t="s">
        <v>151</v>
      </c>
      <c r="C105">
        <v>4</v>
      </c>
      <c r="D105" s="19" t="s">
        <v>35</v>
      </c>
      <c r="E105">
        <v>149.41</v>
      </c>
      <c r="F105">
        <v>80</v>
      </c>
      <c r="G105" t="b">
        <v>1</v>
      </c>
      <c r="H105" t="b">
        <v>0</v>
      </c>
      <c r="I105" t="b">
        <v>0</v>
      </c>
      <c r="J105" s="19" t="s">
        <v>37</v>
      </c>
      <c r="K105">
        <v>8</v>
      </c>
      <c r="L105">
        <v>2.4</v>
      </c>
    </row>
    <row r="106" spans="1:12" x14ac:dyDescent="0.25">
      <c r="A106">
        <v>105</v>
      </c>
      <c r="B106" s="19" t="s">
        <v>152</v>
      </c>
      <c r="C106">
        <v>8</v>
      </c>
      <c r="D106" s="19" t="s">
        <v>49</v>
      </c>
      <c r="E106">
        <v>229.77</v>
      </c>
      <c r="F106">
        <v>82</v>
      </c>
      <c r="G106" t="b">
        <v>1</v>
      </c>
      <c r="H106" t="b">
        <v>0</v>
      </c>
      <c r="I106" t="b">
        <v>0</v>
      </c>
      <c r="J106" s="19" t="s">
        <v>37</v>
      </c>
      <c r="K106">
        <v>8</v>
      </c>
      <c r="L106">
        <v>2.4</v>
      </c>
    </row>
    <row r="107" spans="1:12" x14ac:dyDescent="0.25">
      <c r="A107">
        <v>106</v>
      </c>
      <c r="B107" s="19" t="s">
        <v>153</v>
      </c>
      <c r="C107">
        <v>6</v>
      </c>
      <c r="D107" s="19" t="s">
        <v>43</v>
      </c>
      <c r="E107">
        <v>678.05</v>
      </c>
      <c r="G107" t="b">
        <v>1</v>
      </c>
      <c r="H107" t="b">
        <v>1</v>
      </c>
      <c r="I107" t="b">
        <v>1</v>
      </c>
      <c r="J107" s="19" t="s">
        <v>27</v>
      </c>
      <c r="K107">
        <v>8</v>
      </c>
      <c r="L107">
        <v>3.2</v>
      </c>
    </row>
    <row r="108" spans="1:12" x14ac:dyDescent="0.25">
      <c r="A108">
        <v>107</v>
      </c>
      <c r="B108" s="19" t="s">
        <v>154</v>
      </c>
      <c r="C108">
        <v>9</v>
      </c>
      <c r="D108" s="19" t="s">
        <v>52</v>
      </c>
      <c r="E108">
        <v>505.74</v>
      </c>
      <c r="F108">
        <v>87</v>
      </c>
      <c r="G108" t="b">
        <v>1</v>
      </c>
      <c r="H108" t="b">
        <v>0</v>
      </c>
      <c r="I108" t="b">
        <v>0</v>
      </c>
      <c r="J108" s="19" t="s">
        <v>37</v>
      </c>
      <c r="K108">
        <v>8</v>
      </c>
      <c r="L108">
        <v>3.2</v>
      </c>
    </row>
    <row r="109" spans="1:12" x14ac:dyDescent="0.25">
      <c r="A109">
        <v>108</v>
      </c>
      <c r="B109" s="19" t="s">
        <v>155</v>
      </c>
      <c r="C109">
        <v>2</v>
      </c>
      <c r="D109" s="19" t="s">
        <v>30</v>
      </c>
      <c r="E109">
        <v>574.70000000000005</v>
      </c>
      <c r="F109">
        <v>86</v>
      </c>
      <c r="G109" t="b">
        <v>1</v>
      </c>
      <c r="H109" t="b">
        <v>1</v>
      </c>
      <c r="I109" t="b">
        <v>0</v>
      </c>
      <c r="J109" s="19" t="s">
        <v>27</v>
      </c>
      <c r="K109">
        <v>8</v>
      </c>
      <c r="L109">
        <v>3</v>
      </c>
    </row>
    <row r="110" spans="1:12" x14ac:dyDescent="0.25">
      <c r="A110">
        <v>109</v>
      </c>
      <c r="B110" s="19" t="s">
        <v>156</v>
      </c>
      <c r="C110">
        <v>9</v>
      </c>
      <c r="D110" s="19" t="s">
        <v>52</v>
      </c>
      <c r="E110">
        <v>183.9</v>
      </c>
      <c r="F110">
        <v>79</v>
      </c>
      <c r="G110" t="b">
        <v>0</v>
      </c>
      <c r="H110" t="b">
        <v>0</v>
      </c>
      <c r="I110" t="b">
        <v>0</v>
      </c>
      <c r="J110" s="19" t="s">
        <v>27</v>
      </c>
      <c r="K110">
        <v>8</v>
      </c>
      <c r="L110">
        <v>2.4</v>
      </c>
    </row>
    <row r="111" spans="1:12" x14ac:dyDescent="0.25">
      <c r="A111">
        <v>110</v>
      </c>
      <c r="B111" s="19" t="s">
        <v>157</v>
      </c>
      <c r="C111">
        <v>1</v>
      </c>
      <c r="D111" s="19" t="s">
        <v>25</v>
      </c>
      <c r="E111">
        <v>425.28</v>
      </c>
      <c r="F111">
        <v>87</v>
      </c>
      <c r="G111" t="b">
        <v>1</v>
      </c>
      <c r="H111" t="b">
        <v>1</v>
      </c>
      <c r="I111" t="b">
        <v>0</v>
      </c>
      <c r="J111" s="19" t="s">
        <v>37</v>
      </c>
      <c r="K111">
        <v>8</v>
      </c>
      <c r="L111">
        <v>2.85</v>
      </c>
    </row>
    <row r="112" spans="1:12" x14ac:dyDescent="0.25">
      <c r="A112">
        <v>111</v>
      </c>
      <c r="B112" s="19" t="s">
        <v>159</v>
      </c>
      <c r="C112">
        <v>14</v>
      </c>
      <c r="D112" s="19" t="s">
        <v>158</v>
      </c>
      <c r="E112">
        <v>459.76</v>
      </c>
      <c r="F112">
        <v>85</v>
      </c>
      <c r="G112" t="b">
        <v>1</v>
      </c>
      <c r="H112" t="b">
        <v>1</v>
      </c>
      <c r="I112" t="b">
        <v>0</v>
      </c>
      <c r="J112" s="19" t="s">
        <v>37</v>
      </c>
      <c r="K112">
        <v>8</v>
      </c>
      <c r="L112">
        <v>3.05</v>
      </c>
    </row>
    <row r="113" spans="1:12" x14ac:dyDescent="0.25">
      <c r="A113">
        <v>112</v>
      </c>
      <c r="B113" s="19" t="s">
        <v>160</v>
      </c>
      <c r="C113">
        <v>5</v>
      </c>
      <c r="D113" s="19" t="s">
        <v>39</v>
      </c>
      <c r="E113">
        <v>597.69000000000005</v>
      </c>
      <c r="F113">
        <v>74</v>
      </c>
      <c r="G113" t="b">
        <v>1</v>
      </c>
      <c r="H113" t="b">
        <v>1</v>
      </c>
      <c r="I113" t="b">
        <v>0</v>
      </c>
      <c r="J113" s="19" t="s">
        <v>41</v>
      </c>
      <c r="K113">
        <v>6</v>
      </c>
      <c r="L113">
        <v>3.1</v>
      </c>
    </row>
    <row r="114" spans="1:12" x14ac:dyDescent="0.25">
      <c r="A114">
        <v>113</v>
      </c>
      <c r="B114" s="19" t="s">
        <v>161</v>
      </c>
      <c r="C114">
        <v>6</v>
      </c>
      <c r="D114" s="19" t="s">
        <v>43</v>
      </c>
      <c r="E114">
        <v>264.36</v>
      </c>
      <c r="F114">
        <v>82</v>
      </c>
      <c r="G114" t="b">
        <v>1</v>
      </c>
      <c r="H114" t="b">
        <v>0</v>
      </c>
      <c r="I114" t="b">
        <v>1</v>
      </c>
      <c r="J114" s="19" t="s">
        <v>37</v>
      </c>
      <c r="K114">
        <v>8</v>
      </c>
      <c r="L114">
        <v>2.85</v>
      </c>
    </row>
    <row r="115" spans="1:12" x14ac:dyDescent="0.25">
      <c r="A115">
        <v>114</v>
      </c>
      <c r="B115" s="19" t="s">
        <v>162</v>
      </c>
      <c r="C115">
        <v>2</v>
      </c>
      <c r="D115" s="19" t="s">
        <v>30</v>
      </c>
      <c r="E115">
        <v>367.8</v>
      </c>
      <c r="F115">
        <v>87</v>
      </c>
      <c r="G115" t="b">
        <v>1</v>
      </c>
      <c r="H115" t="b">
        <v>1</v>
      </c>
      <c r="I115" t="b">
        <v>0</v>
      </c>
      <c r="J115" s="19" t="s">
        <v>32</v>
      </c>
      <c r="K115">
        <v>8</v>
      </c>
      <c r="L115">
        <v>2.4</v>
      </c>
    </row>
    <row r="116" spans="1:12" x14ac:dyDescent="0.25">
      <c r="A116">
        <v>115</v>
      </c>
      <c r="B116" s="19" t="s">
        <v>163</v>
      </c>
      <c r="C116">
        <v>6</v>
      </c>
      <c r="D116" s="19" t="s">
        <v>43</v>
      </c>
      <c r="E116">
        <v>70.930000000000007</v>
      </c>
      <c r="G116" t="b">
        <v>0</v>
      </c>
      <c r="H116" t="b">
        <v>0</v>
      </c>
      <c r="I116" t="b">
        <v>0</v>
      </c>
      <c r="J116" s="19" t="s">
        <v>57</v>
      </c>
      <c r="K116">
        <v>4</v>
      </c>
      <c r="L116">
        <v>2</v>
      </c>
    </row>
    <row r="117" spans="1:12" x14ac:dyDescent="0.25">
      <c r="A117">
        <v>116</v>
      </c>
      <c r="B117" s="19" t="s">
        <v>164</v>
      </c>
      <c r="C117">
        <v>8</v>
      </c>
      <c r="D117" s="19" t="s">
        <v>49</v>
      </c>
      <c r="E117">
        <v>337.24</v>
      </c>
      <c r="F117">
        <v>83</v>
      </c>
      <c r="G117" t="b">
        <v>1</v>
      </c>
      <c r="H117" t="b">
        <v>1</v>
      </c>
      <c r="I117" t="b">
        <v>0</v>
      </c>
      <c r="J117" s="19" t="s">
        <v>37</v>
      </c>
      <c r="K117">
        <v>8</v>
      </c>
      <c r="L117">
        <v>3</v>
      </c>
    </row>
    <row r="118" spans="1:12" x14ac:dyDescent="0.25">
      <c r="A118">
        <v>117</v>
      </c>
      <c r="B118" s="19" t="s">
        <v>165</v>
      </c>
      <c r="C118">
        <v>2</v>
      </c>
      <c r="D118" s="19" t="s">
        <v>30</v>
      </c>
      <c r="E118">
        <v>290.68</v>
      </c>
      <c r="F118">
        <v>87</v>
      </c>
      <c r="G118" t="b">
        <v>1</v>
      </c>
      <c r="H118" t="b">
        <v>0</v>
      </c>
      <c r="I118" t="b">
        <v>0</v>
      </c>
      <c r="J118" s="19" t="s">
        <v>37</v>
      </c>
      <c r="K118">
        <v>8</v>
      </c>
      <c r="L118">
        <v>2.4</v>
      </c>
    </row>
    <row r="119" spans="1:12" x14ac:dyDescent="0.25">
      <c r="A119">
        <v>118</v>
      </c>
      <c r="B119" s="19" t="s">
        <v>166</v>
      </c>
      <c r="C119">
        <v>11</v>
      </c>
      <c r="D119" s="19" t="s">
        <v>94</v>
      </c>
      <c r="E119">
        <v>250.44</v>
      </c>
      <c r="F119">
        <v>78</v>
      </c>
      <c r="G119" t="b">
        <v>1</v>
      </c>
      <c r="H119" t="b">
        <v>0</v>
      </c>
      <c r="I119" t="b">
        <v>0</v>
      </c>
      <c r="J119" s="19" t="s">
        <v>27</v>
      </c>
      <c r="K119">
        <v>8</v>
      </c>
      <c r="L119">
        <v>2.4</v>
      </c>
    </row>
    <row r="120" spans="1:12" x14ac:dyDescent="0.25">
      <c r="A120">
        <v>119</v>
      </c>
      <c r="B120" s="19" t="s">
        <v>168</v>
      </c>
      <c r="C120">
        <v>15</v>
      </c>
      <c r="D120" s="19" t="s">
        <v>167</v>
      </c>
      <c r="E120">
        <v>804.59</v>
      </c>
      <c r="F120">
        <v>83</v>
      </c>
      <c r="G120" t="b">
        <v>1</v>
      </c>
      <c r="H120" t="b">
        <v>1</v>
      </c>
      <c r="I120" t="b">
        <v>0</v>
      </c>
      <c r="J120" s="19"/>
      <c r="K120">
        <v>8</v>
      </c>
    </row>
    <row r="121" spans="1:12" x14ac:dyDescent="0.25">
      <c r="A121">
        <v>120</v>
      </c>
      <c r="B121" s="19" t="s">
        <v>169</v>
      </c>
      <c r="C121">
        <v>2</v>
      </c>
      <c r="D121" s="19" t="s">
        <v>30</v>
      </c>
      <c r="E121">
        <v>815.98</v>
      </c>
      <c r="F121">
        <v>88</v>
      </c>
      <c r="G121" t="b">
        <v>1</v>
      </c>
      <c r="H121" t="b">
        <v>1</v>
      </c>
      <c r="I121" t="b">
        <v>0</v>
      </c>
      <c r="J121" s="19" t="s">
        <v>27</v>
      </c>
      <c r="K121">
        <v>8</v>
      </c>
      <c r="L121">
        <v>3.2</v>
      </c>
    </row>
    <row r="122" spans="1:12" x14ac:dyDescent="0.25">
      <c r="A122">
        <v>121</v>
      </c>
      <c r="B122" s="19" t="s">
        <v>170</v>
      </c>
      <c r="C122">
        <v>3</v>
      </c>
      <c r="D122" s="19" t="s">
        <v>33</v>
      </c>
      <c r="E122">
        <v>402.29</v>
      </c>
      <c r="F122">
        <v>89</v>
      </c>
      <c r="G122" t="b">
        <v>1</v>
      </c>
      <c r="H122" t="b">
        <v>1</v>
      </c>
      <c r="I122" t="b">
        <v>0</v>
      </c>
      <c r="J122" s="19" t="s">
        <v>27</v>
      </c>
      <c r="K122">
        <v>8</v>
      </c>
      <c r="L122">
        <v>3</v>
      </c>
    </row>
    <row r="123" spans="1:12" x14ac:dyDescent="0.25">
      <c r="A123">
        <v>122</v>
      </c>
      <c r="B123" s="19" t="s">
        <v>171</v>
      </c>
      <c r="C123">
        <v>1</v>
      </c>
      <c r="D123" s="19" t="s">
        <v>25</v>
      </c>
      <c r="E123">
        <v>389.66</v>
      </c>
      <c r="F123">
        <v>85</v>
      </c>
      <c r="G123" t="b">
        <v>1</v>
      </c>
      <c r="H123" t="b">
        <v>1</v>
      </c>
      <c r="I123" t="b">
        <v>0</v>
      </c>
      <c r="J123" s="19" t="s">
        <v>37</v>
      </c>
      <c r="K123">
        <v>8</v>
      </c>
      <c r="L123">
        <v>3</v>
      </c>
    </row>
    <row r="124" spans="1:12" x14ac:dyDescent="0.25">
      <c r="A124">
        <v>123</v>
      </c>
      <c r="B124" s="19" t="s">
        <v>173</v>
      </c>
      <c r="C124">
        <v>16</v>
      </c>
      <c r="D124" s="19" t="s">
        <v>172</v>
      </c>
      <c r="E124">
        <v>344.82</v>
      </c>
      <c r="F124">
        <v>71</v>
      </c>
      <c r="G124" t="b">
        <v>1</v>
      </c>
      <c r="H124" t="b">
        <v>1</v>
      </c>
      <c r="I124" t="b">
        <v>0</v>
      </c>
      <c r="J124" s="19" t="s">
        <v>172</v>
      </c>
      <c r="K124">
        <v>8</v>
      </c>
    </row>
    <row r="125" spans="1:12" x14ac:dyDescent="0.25">
      <c r="A125">
        <v>124</v>
      </c>
      <c r="B125" s="19" t="s">
        <v>175</v>
      </c>
      <c r="C125">
        <v>17</v>
      </c>
      <c r="D125" s="19" t="s">
        <v>174</v>
      </c>
      <c r="E125">
        <v>218.38</v>
      </c>
      <c r="F125">
        <v>84</v>
      </c>
      <c r="G125" t="b">
        <v>1</v>
      </c>
      <c r="H125" t="b">
        <v>0</v>
      </c>
      <c r="I125" t="b">
        <v>0</v>
      </c>
      <c r="J125" s="19" t="s">
        <v>37</v>
      </c>
      <c r="K125">
        <v>8</v>
      </c>
      <c r="L125">
        <v>2.4</v>
      </c>
    </row>
    <row r="126" spans="1:12" x14ac:dyDescent="0.25">
      <c r="A126">
        <v>125</v>
      </c>
      <c r="B126" s="19" t="s">
        <v>176</v>
      </c>
      <c r="C126">
        <v>2</v>
      </c>
      <c r="D126" s="19" t="s">
        <v>30</v>
      </c>
      <c r="E126">
        <v>224.13</v>
      </c>
      <c r="F126">
        <v>84</v>
      </c>
      <c r="G126" t="b">
        <v>1</v>
      </c>
      <c r="H126" t="b">
        <v>1</v>
      </c>
      <c r="I126" t="b">
        <v>0</v>
      </c>
      <c r="J126" s="19" t="s">
        <v>32</v>
      </c>
      <c r="K126">
        <v>8</v>
      </c>
      <c r="L126">
        <v>2.4</v>
      </c>
    </row>
    <row r="127" spans="1:12" x14ac:dyDescent="0.25">
      <c r="A127">
        <v>126</v>
      </c>
      <c r="B127" s="19" t="s">
        <v>177</v>
      </c>
      <c r="C127">
        <v>9</v>
      </c>
      <c r="D127" s="19" t="s">
        <v>52</v>
      </c>
      <c r="E127">
        <v>287.29000000000002</v>
      </c>
      <c r="F127">
        <v>83</v>
      </c>
      <c r="G127" t="b">
        <v>1</v>
      </c>
      <c r="H127" t="b">
        <v>0</v>
      </c>
      <c r="I127" t="b">
        <v>0</v>
      </c>
      <c r="J127" s="19" t="s">
        <v>37</v>
      </c>
      <c r="K127">
        <v>8</v>
      </c>
      <c r="L127">
        <v>2.5</v>
      </c>
    </row>
    <row r="128" spans="1:12" x14ac:dyDescent="0.25">
      <c r="A128">
        <v>127</v>
      </c>
      <c r="B128" s="19" t="s">
        <v>178</v>
      </c>
      <c r="C128">
        <v>3</v>
      </c>
      <c r="D128" s="19" t="s">
        <v>33</v>
      </c>
      <c r="E128">
        <v>126.43</v>
      </c>
      <c r="F128">
        <v>78</v>
      </c>
      <c r="G128" t="b">
        <v>0</v>
      </c>
      <c r="H128" t="b">
        <v>1</v>
      </c>
      <c r="I128" t="b">
        <v>0</v>
      </c>
      <c r="J128" s="19" t="s">
        <v>27</v>
      </c>
      <c r="K128">
        <v>8</v>
      </c>
      <c r="L128">
        <v>2.4</v>
      </c>
    </row>
    <row r="129" spans="1:12" x14ac:dyDescent="0.25">
      <c r="A129">
        <v>128</v>
      </c>
      <c r="B129" s="19" t="s">
        <v>179</v>
      </c>
      <c r="C129">
        <v>1</v>
      </c>
      <c r="D129" s="19" t="s">
        <v>25</v>
      </c>
      <c r="E129">
        <v>287.33999999999997</v>
      </c>
      <c r="F129">
        <v>85</v>
      </c>
      <c r="G129" t="b">
        <v>1</v>
      </c>
      <c r="H129" t="b">
        <v>0</v>
      </c>
      <c r="I129" t="b">
        <v>0</v>
      </c>
      <c r="J129" s="19" t="s">
        <v>27</v>
      </c>
      <c r="K129">
        <v>8</v>
      </c>
      <c r="L129">
        <v>2.2000000000000002</v>
      </c>
    </row>
    <row r="130" spans="1:12" x14ac:dyDescent="0.25">
      <c r="A130">
        <v>129</v>
      </c>
      <c r="B130" s="19" t="s">
        <v>180</v>
      </c>
      <c r="C130">
        <v>2</v>
      </c>
      <c r="D130" s="19" t="s">
        <v>30</v>
      </c>
      <c r="E130">
        <v>298.83999999999997</v>
      </c>
      <c r="F130">
        <v>82</v>
      </c>
      <c r="G130" t="b">
        <v>1</v>
      </c>
      <c r="H130" t="b">
        <v>1</v>
      </c>
      <c r="I130" t="b">
        <v>0</v>
      </c>
      <c r="J130" s="19" t="s">
        <v>32</v>
      </c>
      <c r="K130">
        <v>8</v>
      </c>
      <c r="L130">
        <v>2.4</v>
      </c>
    </row>
    <row r="131" spans="1:12" x14ac:dyDescent="0.25">
      <c r="A131">
        <v>130</v>
      </c>
      <c r="B131" s="19" t="s">
        <v>181</v>
      </c>
      <c r="C131">
        <v>16</v>
      </c>
      <c r="D131" s="19" t="s">
        <v>172</v>
      </c>
      <c r="E131">
        <v>402.18</v>
      </c>
      <c r="F131">
        <v>69</v>
      </c>
      <c r="G131" t="b">
        <v>1</v>
      </c>
      <c r="H131" t="b">
        <v>1</v>
      </c>
      <c r="I131" t="b">
        <v>0</v>
      </c>
      <c r="J131" s="19" t="s">
        <v>172</v>
      </c>
      <c r="K131">
        <v>8</v>
      </c>
    </row>
    <row r="132" spans="1:12" x14ac:dyDescent="0.25">
      <c r="A132">
        <v>131</v>
      </c>
      <c r="B132" s="19" t="s">
        <v>182</v>
      </c>
      <c r="C132">
        <v>6</v>
      </c>
      <c r="D132" s="19" t="s">
        <v>43</v>
      </c>
      <c r="E132">
        <v>154.78</v>
      </c>
      <c r="F132">
        <v>74</v>
      </c>
      <c r="G132" t="b">
        <v>1</v>
      </c>
      <c r="H132" t="b">
        <v>0</v>
      </c>
      <c r="I132" t="b">
        <v>1</v>
      </c>
      <c r="J132" s="19" t="s">
        <v>37</v>
      </c>
      <c r="K132">
        <v>8</v>
      </c>
      <c r="L132">
        <v>2.2000000000000002</v>
      </c>
    </row>
    <row r="133" spans="1:12" x14ac:dyDescent="0.25">
      <c r="A133">
        <v>132</v>
      </c>
      <c r="B133" s="19" t="s">
        <v>183</v>
      </c>
      <c r="C133">
        <v>6</v>
      </c>
      <c r="D133" s="19" t="s">
        <v>43</v>
      </c>
      <c r="E133">
        <v>114.93</v>
      </c>
      <c r="F133">
        <v>76</v>
      </c>
      <c r="G133" t="b">
        <v>0</v>
      </c>
      <c r="H133" t="b">
        <v>0</v>
      </c>
      <c r="I133" t="b">
        <v>1</v>
      </c>
      <c r="J133" s="19" t="s">
        <v>27</v>
      </c>
      <c r="K133">
        <v>8</v>
      </c>
      <c r="L133">
        <v>2.2999999999999998</v>
      </c>
    </row>
    <row r="134" spans="1:12" x14ac:dyDescent="0.25">
      <c r="A134">
        <v>133</v>
      </c>
      <c r="B134" s="19" t="s">
        <v>184</v>
      </c>
      <c r="C134">
        <v>3</v>
      </c>
      <c r="D134" s="19" t="s">
        <v>33</v>
      </c>
      <c r="E134">
        <v>91.94</v>
      </c>
      <c r="F134">
        <v>71</v>
      </c>
      <c r="G134" t="b">
        <v>0</v>
      </c>
      <c r="H134" t="b">
        <v>0</v>
      </c>
      <c r="I134" t="b">
        <v>0</v>
      </c>
      <c r="J134" s="19" t="s">
        <v>123</v>
      </c>
      <c r="K134">
        <v>8</v>
      </c>
      <c r="L134">
        <v>1.8</v>
      </c>
    </row>
    <row r="135" spans="1:12" x14ac:dyDescent="0.25">
      <c r="A135">
        <v>134</v>
      </c>
      <c r="B135" s="19" t="s">
        <v>185</v>
      </c>
      <c r="C135">
        <v>7</v>
      </c>
      <c r="D135" s="19" t="s">
        <v>45</v>
      </c>
      <c r="E135">
        <v>324.7</v>
      </c>
      <c r="F135">
        <v>86</v>
      </c>
      <c r="G135" t="b">
        <v>1</v>
      </c>
      <c r="H135" t="b">
        <v>1</v>
      </c>
      <c r="I135" t="b">
        <v>0</v>
      </c>
      <c r="J135" s="19" t="s">
        <v>27</v>
      </c>
      <c r="K135">
        <v>8</v>
      </c>
      <c r="L135">
        <v>2.5</v>
      </c>
    </row>
    <row r="136" spans="1:12" x14ac:dyDescent="0.25">
      <c r="A136">
        <v>135</v>
      </c>
      <c r="B136" s="19" t="s">
        <v>186</v>
      </c>
      <c r="C136">
        <v>10</v>
      </c>
      <c r="D136" s="19" t="s">
        <v>63</v>
      </c>
      <c r="E136">
        <v>189.64</v>
      </c>
      <c r="F136">
        <v>82</v>
      </c>
      <c r="G136" t="b">
        <v>1</v>
      </c>
      <c r="H136" t="b">
        <v>0</v>
      </c>
      <c r="I136" t="b">
        <v>1</v>
      </c>
      <c r="J136" s="19" t="s">
        <v>27</v>
      </c>
      <c r="K136">
        <v>8</v>
      </c>
      <c r="L136">
        <v>2.2000000000000002</v>
      </c>
    </row>
    <row r="137" spans="1:12" x14ac:dyDescent="0.25">
      <c r="A137">
        <v>136</v>
      </c>
      <c r="B137" s="19" t="s">
        <v>187</v>
      </c>
      <c r="C137">
        <v>6</v>
      </c>
      <c r="D137" s="19" t="s">
        <v>43</v>
      </c>
      <c r="E137">
        <v>264.36</v>
      </c>
      <c r="F137">
        <v>87</v>
      </c>
      <c r="G137" t="b">
        <v>1</v>
      </c>
      <c r="H137" t="b">
        <v>0</v>
      </c>
      <c r="I137" t="b">
        <v>1</v>
      </c>
      <c r="J137" s="19" t="s">
        <v>27</v>
      </c>
      <c r="K137">
        <v>8</v>
      </c>
      <c r="L137">
        <v>2.2000000000000002</v>
      </c>
    </row>
    <row r="138" spans="1:12" x14ac:dyDescent="0.25">
      <c r="A138">
        <v>137</v>
      </c>
      <c r="B138" s="19" t="s">
        <v>188</v>
      </c>
      <c r="C138">
        <v>5</v>
      </c>
      <c r="D138" s="19" t="s">
        <v>39</v>
      </c>
      <c r="E138">
        <v>540.22</v>
      </c>
      <c r="F138">
        <v>75</v>
      </c>
      <c r="G138" t="b">
        <v>0</v>
      </c>
      <c r="H138" t="b">
        <v>1</v>
      </c>
      <c r="I138" t="b">
        <v>0</v>
      </c>
      <c r="J138" s="19" t="s">
        <v>41</v>
      </c>
      <c r="K138">
        <v>6</v>
      </c>
      <c r="L138">
        <v>2.65</v>
      </c>
    </row>
    <row r="139" spans="1:12" x14ac:dyDescent="0.25">
      <c r="A139">
        <v>138</v>
      </c>
      <c r="B139" s="19" t="s">
        <v>189</v>
      </c>
      <c r="C139">
        <v>4</v>
      </c>
      <c r="D139" s="19" t="s">
        <v>35</v>
      </c>
      <c r="E139">
        <v>160.91</v>
      </c>
      <c r="F139">
        <v>74</v>
      </c>
      <c r="G139" t="b">
        <v>0</v>
      </c>
      <c r="H139" t="b">
        <v>0</v>
      </c>
      <c r="I139" t="b">
        <v>0</v>
      </c>
      <c r="J139" s="19" t="s">
        <v>123</v>
      </c>
      <c r="K139">
        <v>8</v>
      </c>
      <c r="L139">
        <v>1.8</v>
      </c>
    </row>
    <row r="140" spans="1:12" x14ac:dyDescent="0.25">
      <c r="A140">
        <v>139</v>
      </c>
      <c r="B140" s="19" t="s">
        <v>190</v>
      </c>
      <c r="C140">
        <v>8</v>
      </c>
      <c r="D140" s="19" t="s">
        <v>49</v>
      </c>
      <c r="E140">
        <v>155.06</v>
      </c>
      <c r="F140">
        <v>78</v>
      </c>
      <c r="G140" t="b">
        <v>0</v>
      </c>
      <c r="H140" t="b">
        <v>0</v>
      </c>
      <c r="I140" t="b">
        <v>0</v>
      </c>
      <c r="J140" s="19" t="s">
        <v>27</v>
      </c>
      <c r="K140">
        <v>8</v>
      </c>
      <c r="L140">
        <v>2.4</v>
      </c>
    </row>
    <row r="141" spans="1:12" x14ac:dyDescent="0.25">
      <c r="A141">
        <v>140</v>
      </c>
      <c r="B141" s="19" t="s">
        <v>191</v>
      </c>
      <c r="C141">
        <v>11</v>
      </c>
      <c r="D141" s="19" t="s">
        <v>94</v>
      </c>
      <c r="E141">
        <v>333.32</v>
      </c>
      <c r="F141">
        <v>82</v>
      </c>
      <c r="G141" t="b">
        <v>1</v>
      </c>
      <c r="H141" t="b">
        <v>0</v>
      </c>
      <c r="I141" t="b">
        <v>1</v>
      </c>
      <c r="J141" s="19" t="s">
        <v>27</v>
      </c>
      <c r="K141">
        <v>8</v>
      </c>
      <c r="L141">
        <v>3.2</v>
      </c>
    </row>
    <row r="142" spans="1:12" x14ac:dyDescent="0.25">
      <c r="A142">
        <v>141</v>
      </c>
      <c r="B142" s="19" t="s">
        <v>192</v>
      </c>
      <c r="C142">
        <v>11</v>
      </c>
      <c r="D142" s="19" t="s">
        <v>94</v>
      </c>
      <c r="E142">
        <v>178.15</v>
      </c>
      <c r="F142">
        <v>78</v>
      </c>
      <c r="G142" t="b">
        <v>1</v>
      </c>
      <c r="H142" t="b">
        <v>0</v>
      </c>
      <c r="I142" t="b">
        <v>0</v>
      </c>
      <c r="J142" s="19" t="s">
        <v>27</v>
      </c>
      <c r="K142">
        <v>8</v>
      </c>
      <c r="L142">
        <v>2.2000000000000002</v>
      </c>
    </row>
    <row r="143" spans="1:12" x14ac:dyDescent="0.25">
      <c r="A143">
        <v>142</v>
      </c>
      <c r="B143" s="19" t="s">
        <v>193</v>
      </c>
      <c r="C143">
        <v>8</v>
      </c>
      <c r="D143" s="19" t="s">
        <v>49</v>
      </c>
      <c r="E143">
        <v>459.76</v>
      </c>
      <c r="F143">
        <v>86</v>
      </c>
      <c r="G143" t="b">
        <v>1</v>
      </c>
      <c r="H143" t="b">
        <v>1</v>
      </c>
      <c r="I143" t="b">
        <v>0</v>
      </c>
      <c r="J143" s="19" t="s">
        <v>37</v>
      </c>
      <c r="K143">
        <v>8</v>
      </c>
      <c r="L143">
        <v>2.85</v>
      </c>
    </row>
    <row r="144" spans="1:12" x14ac:dyDescent="0.25">
      <c r="A144">
        <v>143</v>
      </c>
      <c r="B144" s="19" t="s">
        <v>194</v>
      </c>
      <c r="C144">
        <v>10</v>
      </c>
      <c r="D144" s="19" t="s">
        <v>63</v>
      </c>
      <c r="E144">
        <v>149.41</v>
      </c>
      <c r="F144">
        <v>76</v>
      </c>
      <c r="G144" t="b">
        <v>1</v>
      </c>
      <c r="H144" t="b">
        <v>0</v>
      </c>
      <c r="I144" t="b">
        <v>1</v>
      </c>
      <c r="J144" s="19" t="s">
        <v>37</v>
      </c>
      <c r="K144">
        <v>8</v>
      </c>
      <c r="L144">
        <v>2.4</v>
      </c>
    </row>
    <row r="145" spans="1:12" x14ac:dyDescent="0.25">
      <c r="A145">
        <v>144</v>
      </c>
      <c r="B145" s="19" t="s">
        <v>195</v>
      </c>
      <c r="C145">
        <v>12</v>
      </c>
      <c r="D145" s="19" t="s">
        <v>96</v>
      </c>
      <c r="E145">
        <v>51.71</v>
      </c>
      <c r="G145" t="b">
        <v>0</v>
      </c>
      <c r="H145" t="b">
        <v>0</v>
      </c>
      <c r="I145" t="b">
        <v>0</v>
      </c>
      <c r="J145" s="19"/>
      <c r="K145">
        <v>4</v>
      </c>
      <c r="L145">
        <v>1.4</v>
      </c>
    </row>
    <row r="146" spans="1:12" x14ac:dyDescent="0.25">
      <c r="A146">
        <v>145</v>
      </c>
      <c r="B146" s="19" t="s">
        <v>196</v>
      </c>
      <c r="C146">
        <v>1</v>
      </c>
      <c r="D146" s="19" t="s">
        <v>25</v>
      </c>
      <c r="E146">
        <v>172.4</v>
      </c>
      <c r="F146">
        <v>69</v>
      </c>
      <c r="G146" t="b">
        <v>0</v>
      </c>
      <c r="H146" t="b">
        <v>0</v>
      </c>
      <c r="I146" t="b">
        <v>0</v>
      </c>
      <c r="J146" s="19" t="s">
        <v>27</v>
      </c>
      <c r="K146">
        <v>8</v>
      </c>
      <c r="L146">
        <v>1.8</v>
      </c>
    </row>
    <row r="147" spans="1:12" x14ac:dyDescent="0.25">
      <c r="A147">
        <v>146</v>
      </c>
      <c r="B147" s="19" t="s">
        <v>197</v>
      </c>
      <c r="C147">
        <v>2</v>
      </c>
      <c r="D147" s="19" t="s">
        <v>30</v>
      </c>
      <c r="E147">
        <v>97.69</v>
      </c>
      <c r="F147">
        <v>68</v>
      </c>
      <c r="G147" t="b">
        <v>0</v>
      </c>
      <c r="H147" t="b">
        <v>0</v>
      </c>
      <c r="I147" t="b">
        <v>0</v>
      </c>
      <c r="J147" s="19" t="s">
        <v>57</v>
      </c>
      <c r="K147">
        <v>8</v>
      </c>
      <c r="L147">
        <v>2.2999999999999998</v>
      </c>
    </row>
    <row r="148" spans="1:12" x14ac:dyDescent="0.25">
      <c r="A148">
        <v>147</v>
      </c>
      <c r="B148" s="19" t="s">
        <v>198</v>
      </c>
      <c r="C148">
        <v>11</v>
      </c>
      <c r="D148" s="19" t="s">
        <v>94</v>
      </c>
      <c r="E148">
        <v>287.24</v>
      </c>
      <c r="F148">
        <v>83</v>
      </c>
      <c r="G148" t="b">
        <v>1</v>
      </c>
      <c r="H148" t="b">
        <v>1</v>
      </c>
      <c r="I148" t="b">
        <v>0</v>
      </c>
      <c r="J148" s="19" t="s">
        <v>27</v>
      </c>
      <c r="K148">
        <v>8</v>
      </c>
      <c r="L148">
        <v>3.2</v>
      </c>
    </row>
    <row r="149" spans="1:12" x14ac:dyDescent="0.25">
      <c r="A149">
        <v>148</v>
      </c>
      <c r="B149" s="19" t="s">
        <v>199</v>
      </c>
      <c r="C149">
        <v>2</v>
      </c>
      <c r="D149" s="19" t="s">
        <v>30</v>
      </c>
      <c r="E149">
        <v>195.39</v>
      </c>
      <c r="F149">
        <v>84</v>
      </c>
      <c r="G149" t="b">
        <v>1</v>
      </c>
      <c r="H149" t="b">
        <v>1</v>
      </c>
      <c r="I149" t="b">
        <v>0</v>
      </c>
      <c r="J149" s="19" t="s">
        <v>32</v>
      </c>
      <c r="K149">
        <v>8</v>
      </c>
      <c r="L149">
        <v>2.4</v>
      </c>
    </row>
    <row r="150" spans="1:12" x14ac:dyDescent="0.25">
      <c r="A150">
        <v>149</v>
      </c>
      <c r="B150" s="19" t="s">
        <v>200</v>
      </c>
      <c r="C150">
        <v>6</v>
      </c>
      <c r="D150" s="19" t="s">
        <v>43</v>
      </c>
      <c r="E150">
        <v>110.22</v>
      </c>
      <c r="F150">
        <v>71</v>
      </c>
      <c r="G150" t="b">
        <v>0</v>
      </c>
      <c r="H150" t="b">
        <v>0</v>
      </c>
      <c r="I150" t="b">
        <v>0</v>
      </c>
      <c r="J150" s="19" t="s">
        <v>27</v>
      </c>
      <c r="K150">
        <v>8</v>
      </c>
      <c r="L150">
        <v>2.4</v>
      </c>
    </row>
    <row r="151" spans="1:12" x14ac:dyDescent="0.25">
      <c r="A151">
        <v>150</v>
      </c>
      <c r="B151" s="19" t="s">
        <v>201</v>
      </c>
      <c r="C151">
        <v>5</v>
      </c>
      <c r="D151" s="19" t="s">
        <v>39</v>
      </c>
      <c r="E151">
        <v>471.25</v>
      </c>
      <c r="F151">
        <v>74</v>
      </c>
      <c r="G151" t="b">
        <v>1</v>
      </c>
      <c r="H151" t="b">
        <v>1</v>
      </c>
      <c r="I151" t="b">
        <v>0</v>
      </c>
      <c r="J151" s="19" t="s">
        <v>41</v>
      </c>
      <c r="K151">
        <v>6</v>
      </c>
      <c r="L151">
        <v>3.1</v>
      </c>
    </row>
    <row r="152" spans="1:12" x14ac:dyDescent="0.25">
      <c r="A152">
        <v>151</v>
      </c>
      <c r="B152" s="19" t="s">
        <v>202</v>
      </c>
      <c r="C152">
        <v>6</v>
      </c>
      <c r="D152" s="19" t="s">
        <v>43</v>
      </c>
      <c r="E152">
        <v>229.75</v>
      </c>
      <c r="F152">
        <v>79</v>
      </c>
      <c r="G152" t="b">
        <v>1</v>
      </c>
      <c r="H152" t="b">
        <v>0</v>
      </c>
      <c r="I152" t="b">
        <v>1</v>
      </c>
      <c r="J152" s="19" t="s">
        <v>27</v>
      </c>
      <c r="K152">
        <v>8</v>
      </c>
      <c r="L152">
        <v>2</v>
      </c>
    </row>
    <row r="153" spans="1:12" x14ac:dyDescent="0.25">
      <c r="A153">
        <v>152</v>
      </c>
      <c r="B153" s="19" t="s">
        <v>203</v>
      </c>
      <c r="C153">
        <v>3</v>
      </c>
      <c r="D153" s="19" t="s">
        <v>33</v>
      </c>
      <c r="E153">
        <v>137.91999999999999</v>
      </c>
      <c r="F153">
        <v>75</v>
      </c>
      <c r="G153" t="b">
        <v>0</v>
      </c>
      <c r="H153" t="b">
        <v>1</v>
      </c>
      <c r="I153" t="b">
        <v>0</v>
      </c>
      <c r="J153" s="19" t="s">
        <v>27</v>
      </c>
      <c r="K153">
        <v>8</v>
      </c>
      <c r="L153">
        <v>2.4</v>
      </c>
    </row>
    <row r="154" spans="1:12" x14ac:dyDescent="0.25">
      <c r="A154">
        <v>153</v>
      </c>
      <c r="B154" s="19" t="s">
        <v>204</v>
      </c>
      <c r="C154">
        <v>5</v>
      </c>
      <c r="D154" s="19" t="s">
        <v>39</v>
      </c>
      <c r="E154">
        <v>1643.56</v>
      </c>
      <c r="F154">
        <v>79</v>
      </c>
      <c r="G154" t="b">
        <v>1</v>
      </c>
      <c r="H154" t="b">
        <v>1</v>
      </c>
      <c r="I154" t="b">
        <v>0</v>
      </c>
      <c r="J154" s="19" t="s">
        <v>41</v>
      </c>
    </row>
    <row r="155" spans="1:12" x14ac:dyDescent="0.25">
      <c r="A155">
        <v>154</v>
      </c>
      <c r="B155" s="19" t="s">
        <v>205</v>
      </c>
      <c r="C155">
        <v>8</v>
      </c>
      <c r="D155" s="19" t="s">
        <v>49</v>
      </c>
      <c r="E155">
        <v>356.21</v>
      </c>
      <c r="F155">
        <v>87</v>
      </c>
      <c r="G155" t="b">
        <v>1</v>
      </c>
      <c r="H155" t="b">
        <v>1</v>
      </c>
      <c r="I155" t="b">
        <v>0</v>
      </c>
      <c r="J155" s="19" t="s">
        <v>27</v>
      </c>
      <c r="K155">
        <v>8</v>
      </c>
      <c r="L155">
        <v>3</v>
      </c>
    </row>
    <row r="156" spans="1:12" x14ac:dyDescent="0.25">
      <c r="A156">
        <v>155</v>
      </c>
      <c r="B156" s="19" t="s">
        <v>206</v>
      </c>
      <c r="C156">
        <v>17</v>
      </c>
      <c r="D156" s="19" t="s">
        <v>174</v>
      </c>
      <c r="E156">
        <v>224.13</v>
      </c>
      <c r="F156">
        <v>85</v>
      </c>
      <c r="G156" t="b">
        <v>1</v>
      </c>
      <c r="H156" t="b">
        <v>0</v>
      </c>
      <c r="I156" t="b">
        <v>0</v>
      </c>
      <c r="J156" s="19" t="s">
        <v>37</v>
      </c>
      <c r="K156">
        <v>8</v>
      </c>
      <c r="L156">
        <v>2.6</v>
      </c>
    </row>
    <row r="157" spans="1:12" x14ac:dyDescent="0.25">
      <c r="A157">
        <v>156</v>
      </c>
      <c r="B157" s="19" t="s">
        <v>207</v>
      </c>
      <c r="C157">
        <v>4</v>
      </c>
      <c r="D157" s="19" t="s">
        <v>35</v>
      </c>
      <c r="E157">
        <v>60.91</v>
      </c>
      <c r="G157" t="b">
        <v>0</v>
      </c>
      <c r="H157" t="b">
        <v>0</v>
      </c>
      <c r="I157" t="b">
        <v>0</v>
      </c>
      <c r="J157" s="19" t="s">
        <v>123</v>
      </c>
      <c r="K157">
        <v>8</v>
      </c>
      <c r="L157">
        <v>1.82</v>
      </c>
    </row>
    <row r="158" spans="1:12" x14ac:dyDescent="0.25">
      <c r="A158">
        <v>157</v>
      </c>
      <c r="B158" s="19" t="s">
        <v>208</v>
      </c>
      <c r="C158">
        <v>8</v>
      </c>
      <c r="D158" s="19" t="s">
        <v>49</v>
      </c>
      <c r="E158">
        <v>298.49</v>
      </c>
      <c r="F158">
        <v>82</v>
      </c>
      <c r="G158" t="b">
        <v>1</v>
      </c>
      <c r="H158" t="b">
        <v>0</v>
      </c>
      <c r="I158" t="b">
        <v>0</v>
      </c>
      <c r="J158" s="19" t="s">
        <v>27</v>
      </c>
      <c r="K158">
        <v>8</v>
      </c>
      <c r="L158">
        <v>2.2000000000000002</v>
      </c>
    </row>
    <row r="159" spans="1:12" x14ac:dyDescent="0.25">
      <c r="A159">
        <v>158</v>
      </c>
      <c r="B159" s="19" t="s">
        <v>209</v>
      </c>
      <c r="C159">
        <v>4</v>
      </c>
      <c r="D159" s="19" t="s">
        <v>35</v>
      </c>
      <c r="E159">
        <v>333.32</v>
      </c>
      <c r="F159">
        <v>82</v>
      </c>
      <c r="G159" t="b">
        <v>1</v>
      </c>
      <c r="H159" t="b">
        <v>0</v>
      </c>
      <c r="I159" t="b">
        <v>0</v>
      </c>
      <c r="J159" s="19" t="s">
        <v>27</v>
      </c>
      <c r="K159">
        <v>8</v>
      </c>
      <c r="L159">
        <v>3</v>
      </c>
    </row>
    <row r="160" spans="1:12" x14ac:dyDescent="0.25">
      <c r="A160">
        <v>159</v>
      </c>
      <c r="B160" s="19" t="s">
        <v>210</v>
      </c>
      <c r="C160">
        <v>8</v>
      </c>
      <c r="D160" s="19" t="s">
        <v>49</v>
      </c>
      <c r="E160">
        <v>1091.8399999999999</v>
      </c>
      <c r="G160" t="b">
        <v>1</v>
      </c>
      <c r="H160" t="b">
        <v>1</v>
      </c>
      <c r="I160" t="b">
        <v>0</v>
      </c>
      <c r="J160" s="19" t="s">
        <v>27</v>
      </c>
      <c r="K160">
        <v>8</v>
      </c>
      <c r="L160">
        <v>3.2</v>
      </c>
    </row>
    <row r="161" spans="1:12" x14ac:dyDescent="0.25">
      <c r="A161">
        <v>160</v>
      </c>
      <c r="B161" s="19" t="s">
        <v>211</v>
      </c>
      <c r="C161">
        <v>4</v>
      </c>
      <c r="D161" s="19" t="s">
        <v>35</v>
      </c>
      <c r="E161">
        <v>172.4</v>
      </c>
      <c r="F161">
        <v>81</v>
      </c>
      <c r="G161" t="b">
        <v>0</v>
      </c>
      <c r="H161" t="b">
        <v>0</v>
      </c>
      <c r="I161" t="b">
        <v>0</v>
      </c>
      <c r="J161" s="19" t="s">
        <v>27</v>
      </c>
      <c r="K161">
        <v>8</v>
      </c>
      <c r="L161">
        <v>2.4</v>
      </c>
    </row>
    <row r="162" spans="1:12" x14ac:dyDescent="0.25">
      <c r="A162">
        <v>161</v>
      </c>
      <c r="B162" s="19" t="s">
        <v>213</v>
      </c>
      <c r="C162">
        <v>18</v>
      </c>
      <c r="D162" s="19" t="s">
        <v>212</v>
      </c>
      <c r="E162">
        <v>172.4</v>
      </c>
      <c r="F162">
        <v>74</v>
      </c>
      <c r="G162" t="b">
        <v>0</v>
      </c>
      <c r="H162" t="b">
        <v>0</v>
      </c>
      <c r="I162" t="b">
        <v>0</v>
      </c>
      <c r="J162" s="19" t="s">
        <v>57</v>
      </c>
      <c r="K162">
        <v>8</v>
      </c>
      <c r="L162">
        <v>2.2000000000000002</v>
      </c>
    </row>
    <row r="163" spans="1:12" x14ac:dyDescent="0.25">
      <c r="A163">
        <v>162</v>
      </c>
      <c r="B163" s="19" t="s">
        <v>214</v>
      </c>
      <c r="C163">
        <v>5</v>
      </c>
      <c r="D163" s="19" t="s">
        <v>39</v>
      </c>
      <c r="E163">
        <v>1493.1</v>
      </c>
      <c r="F163">
        <v>84</v>
      </c>
      <c r="G163" t="b">
        <v>1</v>
      </c>
      <c r="H163" t="b">
        <v>1</v>
      </c>
      <c r="I163" t="b">
        <v>0</v>
      </c>
      <c r="J163" s="19" t="s">
        <v>41</v>
      </c>
      <c r="K163">
        <v>6</v>
      </c>
      <c r="L163">
        <v>3.22</v>
      </c>
    </row>
    <row r="164" spans="1:12" x14ac:dyDescent="0.25">
      <c r="A164">
        <v>163</v>
      </c>
      <c r="B164" s="19" t="s">
        <v>215</v>
      </c>
      <c r="C164">
        <v>8</v>
      </c>
      <c r="D164" s="19" t="s">
        <v>49</v>
      </c>
      <c r="E164">
        <v>678.05</v>
      </c>
      <c r="F164">
        <v>88</v>
      </c>
      <c r="G164" t="b">
        <v>1</v>
      </c>
      <c r="H164" t="b">
        <v>1</v>
      </c>
      <c r="I164" t="b">
        <v>0</v>
      </c>
      <c r="J164" s="19" t="s">
        <v>27</v>
      </c>
      <c r="K164">
        <v>8</v>
      </c>
      <c r="L164">
        <v>3.2</v>
      </c>
    </row>
    <row r="165" spans="1:12" x14ac:dyDescent="0.25">
      <c r="A165">
        <v>164</v>
      </c>
      <c r="B165" s="19" t="s">
        <v>216</v>
      </c>
      <c r="C165">
        <v>9</v>
      </c>
      <c r="D165" s="19" t="s">
        <v>52</v>
      </c>
      <c r="E165">
        <v>482.64</v>
      </c>
      <c r="F165">
        <v>88</v>
      </c>
      <c r="G165" t="b">
        <v>1</v>
      </c>
      <c r="H165" t="b">
        <v>1</v>
      </c>
      <c r="I165" t="b">
        <v>1</v>
      </c>
      <c r="J165" s="19" t="s">
        <v>37</v>
      </c>
      <c r="K165">
        <v>8</v>
      </c>
      <c r="L165">
        <v>3.05</v>
      </c>
    </row>
    <row r="166" spans="1:12" x14ac:dyDescent="0.25">
      <c r="A166">
        <v>165</v>
      </c>
      <c r="B166" s="19" t="s">
        <v>217</v>
      </c>
      <c r="C166">
        <v>2</v>
      </c>
      <c r="D166" s="19" t="s">
        <v>30</v>
      </c>
      <c r="E166">
        <v>126.43</v>
      </c>
      <c r="F166">
        <v>74</v>
      </c>
      <c r="G166" t="b">
        <v>0</v>
      </c>
      <c r="H166" t="b">
        <v>1</v>
      </c>
      <c r="I166" t="b">
        <v>0</v>
      </c>
      <c r="J166" s="19" t="s">
        <v>32</v>
      </c>
      <c r="K166">
        <v>8</v>
      </c>
      <c r="L166">
        <v>2</v>
      </c>
    </row>
    <row r="167" spans="1:12" x14ac:dyDescent="0.25">
      <c r="A167">
        <v>166</v>
      </c>
      <c r="B167" s="19" t="s">
        <v>218</v>
      </c>
      <c r="C167">
        <v>6</v>
      </c>
      <c r="D167" s="19" t="s">
        <v>43</v>
      </c>
      <c r="E167">
        <v>137.91999999999999</v>
      </c>
      <c r="F167">
        <v>79</v>
      </c>
      <c r="G167" t="b">
        <v>0</v>
      </c>
      <c r="H167" t="b">
        <v>0</v>
      </c>
      <c r="I167" t="b">
        <v>1</v>
      </c>
      <c r="J167" s="19" t="s">
        <v>57</v>
      </c>
      <c r="K167">
        <v>8</v>
      </c>
      <c r="L167">
        <v>2.0499999999999998</v>
      </c>
    </row>
    <row r="168" spans="1:12" x14ac:dyDescent="0.25">
      <c r="A168">
        <v>167</v>
      </c>
      <c r="B168" s="19" t="s">
        <v>219</v>
      </c>
      <c r="C168">
        <v>4</v>
      </c>
      <c r="D168" s="19" t="s">
        <v>35</v>
      </c>
      <c r="E168">
        <v>195.39</v>
      </c>
      <c r="F168">
        <v>79</v>
      </c>
      <c r="G168" t="b">
        <v>0</v>
      </c>
      <c r="H168" t="b">
        <v>0</v>
      </c>
      <c r="I168" t="b">
        <v>0</v>
      </c>
      <c r="J168" s="19" t="s">
        <v>57</v>
      </c>
      <c r="K168">
        <v>8</v>
      </c>
      <c r="L168">
        <v>2.2000000000000002</v>
      </c>
    </row>
    <row r="169" spans="1:12" x14ac:dyDescent="0.25">
      <c r="A169">
        <v>168</v>
      </c>
      <c r="B169" s="19" t="s">
        <v>220</v>
      </c>
      <c r="C169">
        <v>11</v>
      </c>
      <c r="D169" s="19" t="s">
        <v>94</v>
      </c>
      <c r="E169">
        <v>356.21</v>
      </c>
      <c r="F169">
        <v>83</v>
      </c>
      <c r="G169" t="b">
        <v>1</v>
      </c>
      <c r="H169" t="b">
        <v>1</v>
      </c>
      <c r="I169" t="b">
        <v>0</v>
      </c>
      <c r="J169" s="19" t="s">
        <v>27</v>
      </c>
      <c r="K169">
        <v>8</v>
      </c>
      <c r="L169">
        <v>2.84</v>
      </c>
    </row>
    <row r="170" spans="1:12" x14ac:dyDescent="0.25">
      <c r="A170">
        <v>169</v>
      </c>
      <c r="B170" s="19" t="s">
        <v>221</v>
      </c>
      <c r="C170">
        <v>17</v>
      </c>
      <c r="D170" s="19" t="s">
        <v>174</v>
      </c>
      <c r="E170">
        <v>206.89</v>
      </c>
      <c r="F170">
        <v>75</v>
      </c>
      <c r="G170" t="b">
        <v>1</v>
      </c>
      <c r="H170" t="b">
        <v>0</v>
      </c>
      <c r="I170" t="b">
        <v>0</v>
      </c>
      <c r="J170" s="19" t="s">
        <v>37</v>
      </c>
      <c r="K170">
        <v>8</v>
      </c>
      <c r="L170">
        <v>2.4</v>
      </c>
    </row>
    <row r="171" spans="1:12" x14ac:dyDescent="0.25">
      <c r="A171">
        <v>170</v>
      </c>
      <c r="B171" s="19" t="s">
        <v>223</v>
      </c>
      <c r="C171">
        <v>19</v>
      </c>
      <c r="D171" s="19" t="s">
        <v>222</v>
      </c>
      <c r="E171">
        <v>63.21</v>
      </c>
      <c r="G171" t="b">
        <v>0</v>
      </c>
      <c r="H171" t="b">
        <v>0</v>
      </c>
      <c r="I171" t="b">
        <v>0</v>
      </c>
      <c r="J171" s="19" t="s">
        <v>123</v>
      </c>
      <c r="K171">
        <v>4</v>
      </c>
      <c r="L171">
        <v>2</v>
      </c>
    </row>
    <row r="172" spans="1:12" x14ac:dyDescent="0.25">
      <c r="A172">
        <v>171</v>
      </c>
      <c r="B172" s="19" t="s">
        <v>224</v>
      </c>
      <c r="C172">
        <v>6</v>
      </c>
      <c r="D172" s="19" t="s">
        <v>43</v>
      </c>
      <c r="E172">
        <v>235.62</v>
      </c>
      <c r="F172">
        <v>83</v>
      </c>
      <c r="G172" t="b">
        <v>1</v>
      </c>
      <c r="H172" t="b">
        <v>0</v>
      </c>
      <c r="I172" t="b">
        <v>1</v>
      </c>
      <c r="J172" s="19" t="s">
        <v>27</v>
      </c>
      <c r="K172">
        <v>8</v>
      </c>
      <c r="L172">
        <v>2.36</v>
      </c>
    </row>
    <row r="173" spans="1:12" x14ac:dyDescent="0.25">
      <c r="A173">
        <v>172</v>
      </c>
      <c r="B173" s="19" t="s">
        <v>225</v>
      </c>
      <c r="C173">
        <v>4</v>
      </c>
      <c r="D173" s="19" t="s">
        <v>35</v>
      </c>
      <c r="E173">
        <v>235.52</v>
      </c>
      <c r="F173">
        <v>81</v>
      </c>
      <c r="G173" t="b">
        <v>1</v>
      </c>
      <c r="H173" t="b">
        <v>0</v>
      </c>
      <c r="I173" t="b">
        <v>0</v>
      </c>
      <c r="J173" s="19" t="s">
        <v>37</v>
      </c>
      <c r="K173">
        <v>8</v>
      </c>
      <c r="L173">
        <v>2.5</v>
      </c>
    </row>
    <row r="174" spans="1:12" x14ac:dyDescent="0.25">
      <c r="A174">
        <v>173</v>
      </c>
      <c r="B174" s="19" t="s">
        <v>226</v>
      </c>
      <c r="C174">
        <v>8</v>
      </c>
      <c r="D174" s="19" t="s">
        <v>49</v>
      </c>
      <c r="E174">
        <v>178.05</v>
      </c>
      <c r="F174">
        <v>77</v>
      </c>
      <c r="G174" t="b">
        <v>1</v>
      </c>
      <c r="H174" t="b">
        <v>0</v>
      </c>
      <c r="I174" t="b">
        <v>0</v>
      </c>
      <c r="J174" s="19" t="s">
        <v>27</v>
      </c>
      <c r="K174">
        <v>8</v>
      </c>
      <c r="L174">
        <v>2</v>
      </c>
    </row>
    <row r="175" spans="1:12" x14ac:dyDescent="0.25">
      <c r="A175">
        <v>174</v>
      </c>
      <c r="B175" s="19" t="s">
        <v>227</v>
      </c>
      <c r="C175">
        <v>5</v>
      </c>
      <c r="D175" s="19" t="s">
        <v>39</v>
      </c>
      <c r="E175">
        <v>344.71</v>
      </c>
      <c r="F175">
        <v>61</v>
      </c>
      <c r="G175" t="b">
        <v>0</v>
      </c>
      <c r="H175" t="b">
        <v>1</v>
      </c>
      <c r="I175" t="b">
        <v>0</v>
      </c>
      <c r="J175" s="19" t="s">
        <v>41</v>
      </c>
      <c r="K175">
        <v>6</v>
      </c>
      <c r="L175">
        <v>2.65</v>
      </c>
    </row>
    <row r="176" spans="1:12" x14ac:dyDescent="0.25">
      <c r="A176">
        <v>175</v>
      </c>
      <c r="B176" s="19" t="s">
        <v>228</v>
      </c>
      <c r="C176">
        <v>11</v>
      </c>
      <c r="D176" s="19" t="s">
        <v>94</v>
      </c>
      <c r="E176">
        <v>178.15</v>
      </c>
      <c r="F176">
        <v>79</v>
      </c>
      <c r="G176" t="b">
        <v>1</v>
      </c>
      <c r="H176" t="b">
        <v>0</v>
      </c>
      <c r="I176" t="b">
        <v>0</v>
      </c>
      <c r="J176" s="19" t="s">
        <v>27</v>
      </c>
      <c r="K176">
        <v>8</v>
      </c>
      <c r="L176">
        <v>2</v>
      </c>
    </row>
    <row r="177" spans="1:12" x14ac:dyDescent="0.25">
      <c r="A177">
        <v>176</v>
      </c>
      <c r="B177" s="19" t="s">
        <v>229</v>
      </c>
      <c r="C177">
        <v>6</v>
      </c>
      <c r="D177" s="19" t="s">
        <v>43</v>
      </c>
      <c r="E177">
        <v>137.91999999999999</v>
      </c>
      <c r="F177">
        <v>80</v>
      </c>
      <c r="G177" t="b">
        <v>0</v>
      </c>
      <c r="H177" t="b">
        <v>0</v>
      </c>
      <c r="I177" t="b">
        <v>1</v>
      </c>
      <c r="J177" s="19" t="s">
        <v>57</v>
      </c>
      <c r="K177">
        <v>8</v>
      </c>
      <c r="L177">
        <v>2.0499999999999998</v>
      </c>
    </row>
    <row r="178" spans="1:12" x14ac:dyDescent="0.25">
      <c r="A178">
        <v>177</v>
      </c>
      <c r="B178" s="19" t="s">
        <v>230</v>
      </c>
      <c r="C178">
        <v>4</v>
      </c>
      <c r="D178" s="19" t="s">
        <v>35</v>
      </c>
      <c r="E178">
        <v>126.43</v>
      </c>
      <c r="F178">
        <v>74</v>
      </c>
      <c r="G178" t="b">
        <v>0</v>
      </c>
      <c r="H178" t="b">
        <v>0</v>
      </c>
      <c r="I178" t="b">
        <v>0</v>
      </c>
      <c r="J178" s="19" t="s">
        <v>57</v>
      </c>
      <c r="K178">
        <v>8</v>
      </c>
      <c r="L178">
        <v>2</v>
      </c>
    </row>
    <row r="179" spans="1:12" x14ac:dyDescent="0.25">
      <c r="A179">
        <v>178</v>
      </c>
      <c r="B179" s="19" t="s">
        <v>231</v>
      </c>
      <c r="C179">
        <v>9</v>
      </c>
      <c r="D179" s="19" t="s">
        <v>52</v>
      </c>
      <c r="E179">
        <v>252.76</v>
      </c>
      <c r="F179">
        <v>82</v>
      </c>
      <c r="G179" t="b">
        <v>1</v>
      </c>
      <c r="H179" t="b">
        <v>0</v>
      </c>
      <c r="I179" t="b">
        <v>0</v>
      </c>
      <c r="J179" s="19" t="s">
        <v>37</v>
      </c>
      <c r="K179">
        <v>8</v>
      </c>
      <c r="L179">
        <v>2.2000000000000002</v>
      </c>
    </row>
    <row r="180" spans="1:12" x14ac:dyDescent="0.25">
      <c r="A180">
        <v>179</v>
      </c>
      <c r="B180" s="19" t="s">
        <v>232</v>
      </c>
      <c r="C180">
        <v>9</v>
      </c>
      <c r="D180" s="19" t="s">
        <v>52</v>
      </c>
      <c r="E180">
        <v>367.8</v>
      </c>
      <c r="F180">
        <v>85</v>
      </c>
      <c r="G180" t="b">
        <v>1</v>
      </c>
      <c r="H180" t="b">
        <v>0</v>
      </c>
      <c r="I180" t="b">
        <v>0</v>
      </c>
      <c r="J180" s="19" t="s">
        <v>37</v>
      </c>
      <c r="K180">
        <v>8</v>
      </c>
      <c r="L180">
        <v>2</v>
      </c>
    </row>
    <row r="181" spans="1:12" x14ac:dyDescent="0.25">
      <c r="A181">
        <v>180</v>
      </c>
      <c r="B181" s="19" t="s">
        <v>233</v>
      </c>
      <c r="C181">
        <v>10</v>
      </c>
      <c r="D181" s="19" t="s">
        <v>63</v>
      </c>
      <c r="E181">
        <v>137.91999999999999</v>
      </c>
      <c r="F181">
        <v>77</v>
      </c>
      <c r="G181" t="b">
        <v>0</v>
      </c>
      <c r="H181" t="b">
        <v>0</v>
      </c>
      <c r="I181" t="b">
        <v>1</v>
      </c>
      <c r="J181" s="19" t="s">
        <v>57</v>
      </c>
      <c r="K181">
        <v>8</v>
      </c>
      <c r="L181">
        <v>2.0499999999999998</v>
      </c>
    </row>
    <row r="182" spans="1:12" x14ac:dyDescent="0.25">
      <c r="A182">
        <v>181</v>
      </c>
      <c r="B182" s="19" t="s">
        <v>234</v>
      </c>
      <c r="C182">
        <v>17</v>
      </c>
      <c r="D182" s="19" t="s">
        <v>174</v>
      </c>
      <c r="E182">
        <v>425.28</v>
      </c>
      <c r="F182">
        <v>89</v>
      </c>
      <c r="G182" t="b">
        <v>1</v>
      </c>
      <c r="H182" t="b">
        <v>0</v>
      </c>
      <c r="I182" t="b">
        <v>0</v>
      </c>
      <c r="J182" s="19" t="s">
        <v>37</v>
      </c>
      <c r="K182">
        <v>8</v>
      </c>
      <c r="L182">
        <v>2.5</v>
      </c>
    </row>
    <row r="183" spans="1:12" x14ac:dyDescent="0.25">
      <c r="A183">
        <v>182</v>
      </c>
      <c r="B183" s="19" t="s">
        <v>235</v>
      </c>
      <c r="C183">
        <v>14</v>
      </c>
      <c r="D183" s="19" t="s">
        <v>158</v>
      </c>
      <c r="E183">
        <v>80.45</v>
      </c>
      <c r="F183">
        <v>62</v>
      </c>
      <c r="G183" t="b">
        <v>0</v>
      </c>
      <c r="H183" t="b">
        <v>0</v>
      </c>
      <c r="I183" t="b">
        <v>0</v>
      </c>
      <c r="J183" s="19" t="s">
        <v>57</v>
      </c>
      <c r="K183">
        <v>4</v>
      </c>
      <c r="L183">
        <v>2</v>
      </c>
    </row>
    <row r="184" spans="1:12" x14ac:dyDescent="0.25">
      <c r="A184">
        <v>183</v>
      </c>
      <c r="B184" s="19" t="s">
        <v>236</v>
      </c>
      <c r="C184">
        <v>3</v>
      </c>
      <c r="D184" s="19" t="s">
        <v>33</v>
      </c>
      <c r="E184">
        <v>459.76</v>
      </c>
      <c r="F184">
        <v>89</v>
      </c>
      <c r="G184" t="b">
        <v>1</v>
      </c>
      <c r="H184" t="b">
        <v>1</v>
      </c>
      <c r="I184" t="b">
        <v>0</v>
      </c>
      <c r="J184" s="19" t="s">
        <v>27</v>
      </c>
      <c r="K184">
        <v>8</v>
      </c>
      <c r="L184">
        <v>3.2</v>
      </c>
    </row>
    <row r="185" spans="1:12" x14ac:dyDescent="0.25">
      <c r="A185">
        <v>184</v>
      </c>
      <c r="B185" s="19" t="s">
        <v>237</v>
      </c>
      <c r="C185">
        <v>2</v>
      </c>
      <c r="D185" s="19" t="s">
        <v>30</v>
      </c>
      <c r="E185">
        <v>172.4</v>
      </c>
      <c r="F185">
        <v>78</v>
      </c>
      <c r="G185" t="b">
        <v>1</v>
      </c>
      <c r="H185" t="b">
        <v>1</v>
      </c>
      <c r="I185" t="b">
        <v>0</v>
      </c>
      <c r="J185" s="19" t="s">
        <v>27</v>
      </c>
      <c r="K185">
        <v>8</v>
      </c>
      <c r="L185">
        <v>2.2000000000000002</v>
      </c>
    </row>
    <row r="186" spans="1:12" x14ac:dyDescent="0.25">
      <c r="A186">
        <v>185</v>
      </c>
      <c r="B186" s="19" t="s">
        <v>238</v>
      </c>
      <c r="C186">
        <v>4</v>
      </c>
      <c r="D186" s="19" t="s">
        <v>35</v>
      </c>
      <c r="E186">
        <v>166.66</v>
      </c>
      <c r="F186">
        <v>79</v>
      </c>
      <c r="G186" t="b">
        <v>1</v>
      </c>
      <c r="H186" t="b">
        <v>0</v>
      </c>
      <c r="I186" t="b">
        <v>0</v>
      </c>
      <c r="J186" s="19" t="s">
        <v>37</v>
      </c>
      <c r="K186">
        <v>8</v>
      </c>
      <c r="L186">
        <v>2.2000000000000002</v>
      </c>
    </row>
    <row r="187" spans="1:12" x14ac:dyDescent="0.25">
      <c r="A187">
        <v>186</v>
      </c>
      <c r="B187" s="19" t="s">
        <v>239</v>
      </c>
      <c r="C187">
        <v>1</v>
      </c>
      <c r="D187" s="19" t="s">
        <v>25</v>
      </c>
      <c r="E187">
        <v>321.83</v>
      </c>
      <c r="F187">
        <v>84</v>
      </c>
      <c r="G187" t="b">
        <v>1</v>
      </c>
      <c r="H187" t="b">
        <v>1</v>
      </c>
      <c r="I187" t="b">
        <v>0</v>
      </c>
      <c r="J187" s="19" t="s">
        <v>37</v>
      </c>
      <c r="K187">
        <v>8</v>
      </c>
      <c r="L187">
        <v>3.1</v>
      </c>
    </row>
    <row r="188" spans="1:12" x14ac:dyDescent="0.25">
      <c r="A188">
        <v>187</v>
      </c>
      <c r="B188" s="19" t="s">
        <v>240</v>
      </c>
      <c r="C188">
        <v>3</v>
      </c>
      <c r="D188" s="19" t="s">
        <v>33</v>
      </c>
      <c r="E188">
        <v>235.62</v>
      </c>
      <c r="F188">
        <v>86</v>
      </c>
      <c r="G188" t="b">
        <v>1</v>
      </c>
      <c r="H188" t="b">
        <v>1</v>
      </c>
      <c r="I188" t="b">
        <v>0</v>
      </c>
      <c r="J188" s="19" t="s">
        <v>27</v>
      </c>
      <c r="K188">
        <v>8</v>
      </c>
      <c r="L188">
        <v>2.2000000000000002</v>
      </c>
    </row>
    <row r="189" spans="1:12" x14ac:dyDescent="0.25">
      <c r="A189">
        <v>188</v>
      </c>
      <c r="B189" s="19" t="s">
        <v>242</v>
      </c>
      <c r="C189">
        <v>20</v>
      </c>
      <c r="D189" s="19" t="s">
        <v>241</v>
      </c>
      <c r="E189">
        <v>93.09</v>
      </c>
      <c r="F189">
        <v>60</v>
      </c>
      <c r="G189" t="b">
        <v>0</v>
      </c>
      <c r="H189" t="b">
        <v>0</v>
      </c>
      <c r="I189" t="b">
        <v>0</v>
      </c>
      <c r="J189" s="19"/>
      <c r="K189">
        <v>4</v>
      </c>
      <c r="L189">
        <v>1.6</v>
      </c>
    </row>
    <row r="190" spans="1:12" x14ac:dyDescent="0.25">
      <c r="A190">
        <v>189</v>
      </c>
      <c r="B190" s="19" t="s">
        <v>244</v>
      </c>
      <c r="C190">
        <v>21</v>
      </c>
      <c r="D190" s="19" t="s">
        <v>243</v>
      </c>
      <c r="E190">
        <v>126.43</v>
      </c>
      <c r="F190">
        <v>65</v>
      </c>
      <c r="G190" t="b">
        <v>0</v>
      </c>
      <c r="H190" t="b">
        <v>0</v>
      </c>
      <c r="I190" t="b">
        <v>0</v>
      </c>
      <c r="J190" s="19" t="s">
        <v>123</v>
      </c>
      <c r="K190">
        <v>4</v>
      </c>
      <c r="L190">
        <v>1.8</v>
      </c>
    </row>
    <row r="191" spans="1:12" x14ac:dyDescent="0.25">
      <c r="A191">
        <v>190</v>
      </c>
      <c r="B191" s="19" t="s">
        <v>245</v>
      </c>
      <c r="C191">
        <v>4</v>
      </c>
      <c r="D191" s="19" t="s">
        <v>35</v>
      </c>
      <c r="E191">
        <v>40.22</v>
      </c>
      <c r="F191">
        <v>63</v>
      </c>
      <c r="G191" t="b">
        <v>0</v>
      </c>
      <c r="H191" t="b">
        <v>0</v>
      </c>
      <c r="I191" t="b">
        <v>0</v>
      </c>
      <c r="J191" s="19" t="s">
        <v>57</v>
      </c>
      <c r="K191">
        <v>8</v>
      </c>
      <c r="L191">
        <v>2</v>
      </c>
    </row>
    <row r="192" spans="1:12" x14ac:dyDescent="0.25">
      <c r="A192">
        <v>191</v>
      </c>
      <c r="B192" s="19" t="s">
        <v>247</v>
      </c>
      <c r="C192">
        <v>22</v>
      </c>
      <c r="D192" s="19" t="s">
        <v>246</v>
      </c>
      <c r="E192">
        <v>114.83</v>
      </c>
      <c r="G192" t="b">
        <v>0</v>
      </c>
      <c r="H192" t="b">
        <v>0</v>
      </c>
      <c r="I192" t="b">
        <v>0</v>
      </c>
      <c r="J192" s="19" t="s">
        <v>57</v>
      </c>
      <c r="K192">
        <v>8</v>
      </c>
      <c r="L192">
        <v>2</v>
      </c>
    </row>
    <row r="193" spans="1:12" x14ac:dyDescent="0.25">
      <c r="A193">
        <v>192</v>
      </c>
      <c r="B193" s="19" t="s">
        <v>248</v>
      </c>
      <c r="C193">
        <v>2</v>
      </c>
      <c r="D193" s="19" t="s">
        <v>30</v>
      </c>
      <c r="E193">
        <v>402.29</v>
      </c>
      <c r="F193">
        <v>85</v>
      </c>
      <c r="G193" t="b">
        <v>1</v>
      </c>
      <c r="H193" t="b">
        <v>0</v>
      </c>
      <c r="I193" t="b">
        <v>0</v>
      </c>
      <c r="J193" s="19" t="s">
        <v>27</v>
      </c>
      <c r="K193">
        <v>8</v>
      </c>
      <c r="L193">
        <v>2.84</v>
      </c>
    </row>
    <row r="194" spans="1:12" x14ac:dyDescent="0.25">
      <c r="A194">
        <v>193</v>
      </c>
      <c r="B194" s="19" t="s">
        <v>250</v>
      </c>
      <c r="C194">
        <v>23</v>
      </c>
      <c r="D194" s="19" t="s">
        <v>249</v>
      </c>
      <c r="E194">
        <v>540.22</v>
      </c>
      <c r="G194" t="b">
        <v>1</v>
      </c>
      <c r="H194" t="b">
        <v>0</v>
      </c>
      <c r="I194" t="b">
        <v>0</v>
      </c>
      <c r="J194" s="19" t="s">
        <v>27</v>
      </c>
      <c r="K194">
        <v>8</v>
      </c>
      <c r="L194">
        <v>3</v>
      </c>
    </row>
    <row r="195" spans="1:12" x14ac:dyDescent="0.25">
      <c r="A195">
        <v>194</v>
      </c>
      <c r="B195" s="19" t="s">
        <v>251</v>
      </c>
      <c r="C195">
        <v>3</v>
      </c>
      <c r="D195" s="19" t="s">
        <v>33</v>
      </c>
      <c r="E195">
        <v>459.76</v>
      </c>
      <c r="F195">
        <v>88</v>
      </c>
      <c r="G195" t="b">
        <v>1</v>
      </c>
      <c r="H195" t="b">
        <v>1</v>
      </c>
      <c r="I195" t="b">
        <v>0</v>
      </c>
      <c r="J195" s="19" t="s">
        <v>27</v>
      </c>
      <c r="K195">
        <v>8</v>
      </c>
      <c r="L195">
        <v>2.9</v>
      </c>
    </row>
    <row r="196" spans="1:12" x14ac:dyDescent="0.25">
      <c r="A196">
        <v>195</v>
      </c>
      <c r="B196" s="19" t="s">
        <v>252</v>
      </c>
      <c r="C196">
        <v>4</v>
      </c>
      <c r="D196" s="19" t="s">
        <v>35</v>
      </c>
      <c r="E196">
        <v>135.94999999999999</v>
      </c>
      <c r="F196">
        <v>70</v>
      </c>
      <c r="G196" t="b">
        <v>0</v>
      </c>
      <c r="H196" t="b">
        <v>0</v>
      </c>
      <c r="I196" t="b">
        <v>0</v>
      </c>
      <c r="J196" s="19" t="s">
        <v>123</v>
      </c>
      <c r="K196">
        <v>8</v>
      </c>
      <c r="L196">
        <v>1.8</v>
      </c>
    </row>
    <row r="197" spans="1:12" x14ac:dyDescent="0.25">
      <c r="A197">
        <v>196</v>
      </c>
      <c r="B197" s="19" t="s">
        <v>253</v>
      </c>
      <c r="C197">
        <v>8</v>
      </c>
      <c r="D197" s="19" t="s">
        <v>49</v>
      </c>
      <c r="E197">
        <v>528.72</v>
      </c>
      <c r="F197">
        <v>86</v>
      </c>
      <c r="G197" t="b">
        <v>1</v>
      </c>
      <c r="H197" t="b">
        <v>1</v>
      </c>
      <c r="I197" t="b">
        <v>0</v>
      </c>
      <c r="J197" s="19" t="s">
        <v>37</v>
      </c>
      <c r="K197">
        <v>8</v>
      </c>
      <c r="L197">
        <v>2.85</v>
      </c>
    </row>
    <row r="198" spans="1:12" x14ac:dyDescent="0.25">
      <c r="A198">
        <v>197</v>
      </c>
      <c r="B198" s="19" t="s">
        <v>254</v>
      </c>
      <c r="C198">
        <v>1</v>
      </c>
      <c r="D198" s="19" t="s">
        <v>25</v>
      </c>
      <c r="E198">
        <v>218.38</v>
      </c>
      <c r="F198">
        <v>81</v>
      </c>
      <c r="G198" t="b">
        <v>1</v>
      </c>
      <c r="H198" t="b">
        <v>0</v>
      </c>
      <c r="I198" t="b">
        <v>0</v>
      </c>
      <c r="J198" s="19" t="s">
        <v>27</v>
      </c>
      <c r="K198">
        <v>8</v>
      </c>
      <c r="L198">
        <v>2.2000000000000002</v>
      </c>
    </row>
    <row r="199" spans="1:12" x14ac:dyDescent="0.25">
      <c r="A199">
        <v>198</v>
      </c>
      <c r="B199" s="19" t="s">
        <v>255</v>
      </c>
      <c r="C199">
        <v>10</v>
      </c>
      <c r="D199" s="19" t="s">
        <v>63</v>
      </c>
      <c r="E199">
        <v>206.89</v>
      </c>
      <c r="F199">
        <v>84</v>
      </c>
      <c r="G199" t="b">
        <v>1</v>
      </c>
      <c r="H199" t="b">
        <v>0</v>
      </c>
      <c r="I199" t="b">
        <v>1</v>
      </c>
      <c r="J199" s="19" t="s">
        <v>27</v>
      </c>
      <c r="K199">
        <v>8</v>
      </c>
      <c r="L199">
        <v>2.2000000000000002</v>
      </c>
    </row>
    <row r="200" spans="1:12" x14ac:dyDescent="0.25">
      <c r="A200">
        <v>199</v>
      </c>
      <c r="B200" s="19" t="s">
        <v>256</v>
      </c>
      <c r="C200">
        <v>2</v>
      </c>
      <c r="D200" s="19" t="s">
        <v>30</v>
      </c>
      <c r="E200">
        <v>97.69</v>
      </c>
      <c r="F200">
        <v>66</v>
      </c>
      <c r="G200" t="b">
        <v>0</v>
      </c>
      <c r="H200" t="b">
        <v>0</v>
      </c>
      <c r="I200" t="b">
        <v>0</v>
      </c>
      <c r="J200" s="19" t="s">
        <v>57</v>
      </c>
      <c r="K200">
        <v>8</v>
      </c>
      <c r="L200">
        <v>2.2999999999999998</v>
      </c>
    </row>
    <row r="201" spans="1:12" x14ac:dyDescent="0.25">
      <c r="A201">
        <v>200</v>
      </c>
      <c r="B201" s="19" t="s">
        <v>257</v>
      </c>
      <c r="C201">
        <v>8</v>
      </c>
      <c r="D201" s="19" t="s">
        <v>49</v>
      </c>
      <c r="E201">
        <v>206.89</v>
      </c>
      <c r="F201">
        <v>76</v>
      </c>
      <c r="G201" t="b">
        <v>0</v>
      </c>
      <c r="H201" t="b">
        <v>0</v>
      </c>
      <c r="I201" t="b">
        <v>0</v>
      </c>
      <c r="J201" s="19" t="s">
        <v>27</v>
      </c>
      <c r="K201">
        <v>8</v>
      </c>
      <c r="L201">
        <v>2.4</v>
      </c>
    </row>
    <row r="202" spans="1:12" x14ac:dyDescent="0.25">
      <c r="A202">
        <v>201</v>
      </c>
      <c r="B202" s="19" t="s">
        <v>258</v>
      </c>
      <c r="C202">
        <v>2</v>
      </c>
      <c r="D202" s="19" t="s">
        <v>30</v>
      </c>
      <c r="E202">
        <v>166.09</v>
      </c>
      <c r="F202">
        <v>75</v>
      </c>
      <c r="G202" t="b">
        <v>0</v>
      </c>
      <c r="H202" t="b">
        <v>0</v>
      </c>
      <c r="I202" t="b">
        <v>0</v>
      </c>
      <c r="J202" s="19"/>
      <c r="K202">
        <v>8</v>
      </c>
      <c r="L202">
        <v>2</v>
      </c>
    </row>
    <row r="203" spans="1:12" x14ac:dyDescent="0.25">
      <c r="A203">
        <v>202</v>
      </c>
      <c r="B203" s="19" t="s">
        <v>259</v>
      </c>
      <c r="C203">
        <v>3</v>
      </c>
      <c r="D203" s="19" t="s">
        <v>33</v>
      </c>
      <c r="E203">
        <v>632.16999999999996</v>
      </c>
      <c r="G203" t="b">
        <v>1</v>
      </c>
      <c r="H203" t="b">
        <v>1</v>
      </c>
      <c r="I203" t="b">
        <v>0</v>
      </c>
      <c r="J203" s="19" t="s">
        <v>27</v>
      </c>
      <c r="K203">
        <v>8</v>
      </c>
      <c r="L203">
        <v>3.2</v>
      </c>
    </row>
    <row r="204" spans="1:12" x14ac:dyDescent="0.25">
      <c r="A204">
        <v>203</v>
      </c>
      <c r="B204" s="19" t="s">
        <v>260</v>
      </c>
      <c r="C204">
        <v>6</v>
      </c>
      <c r="D204" s="19" t="s">
        <v>43</v>
      </c>
      <c r="E204">
        <v>827.57</v>
      </c>
      <c r="G204" t="b">
        <v>1</v>
      </c>
      <c r="H204" t="b">
        <v>1</v>
      </c>
      <c r="I204" t="b">
        <v>1</v>
      </c>
      <c r="J204" s="19" t="s">
        <v>27</v>
      </c>
      <c r="K204">
        <v>8</v>
      </c>
      <c r="L204">
        <v>3.2</v>
      </c>
    </row>
    <row r="205" spans="1:12" x14ac:dyDescent="0.25">
      <c r="A205">
        <v>204</v>
      </c>
      <c r="B205" s="19" t="s">
        <v>261</v>
      </c>
      <c r="C205">
        <v>3</v>
      </c>
      <c r="D205" s="19" t="s">
        <v>33</v>
      </c>
      <c r="E205">
        <v>149.41</v>
      </c>
      <c r="F205">
        <v>79</v>
      </c>
      <c r="G205" t="b">
        <v>0</v>
      </c>
      <c r="H205" t="b">
        <v>1</v>
      </c>
      <c r="I205" t="b">
        <v>0</v>
      </c>
      <c r="J205" s="19" t="s">
        <v>27</v>
      </c>
      <c r="K205">
        <v>8</v>
      </c>
      <c r="L205">
        <v>2.4</v>
      </c>
    </row>
    <row r="206" spans="1:12" x14ac:dyDescent="0.25">
      <c r="A206">
        <v>205</v>
      </c>
      <c r="B206" s="19" t="s">
        <v>262</v>
      </c>
      <c r="C206">
        <v>10</v>
      </c>
      <c r="D206" s="19" t="s">
        <v>63</v>
      </c>
      <c r="E206">
        <v>132.16999999999999</v>
      </c>
      <c r="F206">
        <v>75</v>
      </c>
      <c r="G206" t="b">
        <v>1</v>
      </c>
      <c r="H206" t="b">
        <v>0</v>
      </c>
      <c r="I206" t="b">
        <v>1</v>
      </c>
      <c r="J206" s="19" t="s">
        <v>37</v>
      </c>
      <c r="K206">
        <v>8</v>
      </c>
      <c r="L206">
        <v>2.2000000000000002</v>
      </c>
    </row>
    <row r="207" spans="1:12" x14ac:dyDescent="0.25">
      <c r="A207">
        <v>206</v>
      </c>
      <c r="B207" s="19" t="s">
        <v>263</v>
      </c>
      <c r="C207">
        <v>7</v>
      </c>
      <c r="D207" s="19" t="s">
        <v>45</v>
      </c>
      <c r="E207">
        <v>413.78</v>
      </c>
      <c r="F207">
        <v>87</v>
      </c>
      <c r="G207" t="b">
        <v>1</v>
      </c>
      <c r="H207" t="b">
        <v>1</v>
      </c>
      <c r="I207" t="b">
        <v>0</v>
      </c>
      <c r="J207" s="19" t="s">
        <v>27</v>
      </c>
      <c r="K207">
        <v>8</v>
      </c>
      <c r="L207">
        <v>2.5</v>
      </c>
    </row>
    <row r="208" spans="1:12" x14ac:dyDescent="0.25">
      <c r="A208">
        <v>207</v>
      </c>
      <c r="B208" s="19" t="s">
        <v>264</v>
      </c>
      <c r="C208">
        <v>2</v>
      </c>
      <c r="D208" s="19" t="s">
        <v>30</v>
      </c>
      <c r="E208">
        <v>402.29</v>
      </c>
      <c r="F208">
        <v>76</v>
      </c>
      <c r="G208" t="b">
        <v>1</v>
      </c>
      <c r="H208" t="b">
        <v>1</v>
      </c>
      <c r="I208" t="b">
        <v>0</v>
      </c>
      <c r="J208" s="19" t="s">
        <v>32</v>
      </c>
      <c r="K208">
        <v>8</v>
      </c>
    </row>
    <row r="209" spans="1:12" x14ac:dyDescent="0.25">
      <c r="A209">
        <v>208</v>
      </c>
      <c r="B209" s="19" t="s">
        <v>265</v>
      </c>
      <c r="C209">
        <v>14</v>
      </c>
      <c r="D209" s="19" t="s">
        <v>158</v>
      </c>
      <c r="E209">
        <v>137.91999999999999</v>
      </c>
      <c r="F209">
        <v>73</v>
      </c>
      <c r="G209" t="b">
        <v>0</v>
      </c>
      <c r="H209" t="b">
        <v>0</v>
      </c>
      <c r="I209" t="b">
        <v>0</v>
      </c>
      <c r="J209" s="19" t="s">
        <v>57</v>
      </c>
      <c r="K209">
        <v>8</v>
      </c>
      <c r="L209">
        <v>2.2000000000000002</v>
      </c>
    </row>
    <row r="210" spans="1:12" x14ac:dyDescent="0.25">
      <c r="A210">
        <v>209</v>
      </c>
      <c r="B210" s="19" t="s">
        <v>266</v>
      </c>
      <c r="C210">
        <v>6</v>
      </c>
      <c r="D210" s="19" t="s">
        <v>43</v>
      </c>
      <c r="E210">
        <v>321.77</v>
      </c>
      <c r="F210">
        <v>82</v>
      </c>
      <c r="G210" t="b">
        <v>1</v>
      </c>
      <c r="H210" t="b">
        <v>0</v>
      </c>
      <c r="I210" t="b">
        <v>1</v>
      </c>
      <c r="J210" s="19" t="s">
        <v>37</v>
      </c>
      <c r="K210">
        <v>8</v>
      </c>
      <c r="L210">
        <v>2.6</v>
      </c>
    </row>
    <row r="211" spans="1:12" x14ac:dyDescent="0.25">
      <c r="A211">
        <v>210</v>
      </c>
      <c r="B211" s="19" t="s">
        <v>267</v>
      </c>
      <c r="C211">
        <v>5</v>
      </c>
      <c r="D211" s="19" t="s">
        <v>39</v>
      </c>
      <c r="E211">
        <v>1609.08</v>
      </c>
      <c r="F211">
        <v>77</v>
      </c>
      <c r="G211" t="b">
        <v>1</v>
      </c>
      <c r="H211" t="b">
        <v>1</v>
      </c>
      <c r="I211" t="b">
        <v>0</v>
      </c>
      <c r="J211" s="19" t="s">
        <v>41</v>
      </c>
      <c r="K211">
        <v>6</v>
      </c>
    </row>
    <row r="212" spans="1:12" x14ac:dyDescent="0.25">
      <c r="A212">
        <v>211</v>
      </c>
      <c r="B212" s="19" t="s">
        <v>268</v>
      </c>
      <c r="C212">
        <v>9</v>
      </c>
      <c r="D212" s="19" t="s">
        <v>52</v>
      </c>
      <c r="E212">
        <v>459.76</v>
      </c>
      <c r="F212">
        <v>86</v>
      </c>
      <c r="G212" t="b">
        <v>1</v>
      </c>
      <c r="H212" t="b">
        <v>0</v>
      </c>
      <c r="I212" t="b">
        <v>0</v>
      </c>
      <c r="J212" s="19" t="s">
        <v>37</v>
      </c>
      <c r="K212">
        <v>8</v>
      </c>
      <c r="L212">
        <v>3</v>
      </c>
    </row>
    <row r="213" spans="1:12" x14ac:dyDescent="0.25">
      <c r="A213">
        <v>212</v>
      </c>
      <c r="B213" s="19" t="s">
        <v>269</v>
      </c>
      <c r="C213">
        <v>4</v>
      </c>
      <c r="D213" s="19" t="s">
        <v>35</v>
      </c>
      <c r="E213">
        <v>178.15</v>
      </c>
      <c r="F213">
        <v>79</v>
      </c>
      <c r="G213" t="b">
        <v>1</v>
      </c>
      <c r="H213" t="b">
        <v>0</v>
      </c>
      <c r="I213" t="b">
        <v>0</v>
      </c>
      <c r="J213" s="19" t="s">
        <v>37</v>
      </c>
      <c r="K213">
        <v>8</v>
      </c>
      <c r="L213">
        <v>2.4</v>
      </c>
    </row>
    <row r="214" spans="1:12" x14ac:dyDescent="0.25">
      <c r="A214">
        <v>213</v>
      </c>
      <c r="B214" s="19" t="s">
        <v>270</v>
      </c>
      <c r="C214">
        <v>4</v>
      </c>
      <c r="D214" s="19" t="s">
        <v>35</v>
      </c>
      <c r="E214">
        <v>218.38</v>
      </c>
      <c r="F214">
        <v>80</v>
      </c>
      <c r="G214" t="b">
        <v>1</v>
      </c>
      <c r="H214" t="b">
        <v>0</v>
      </c>
      <c r="I214" t="b">
        <v>0</v>
      </c>
      <c r="J214" s="19" t="s">
        <v>27</v>
      </c>
      <c r="K214">
        <v>8</v>
      </c>
      <c r="L214">
        <v>2.2000000000000002</v>
      </c>
    </row>
    <row r="215" spans="1:12" x14ac:dyDescent="0.25">
      <c r="A215">
        <v>214</v>
      </c>
      <c r="B215" s="19" t="s">
        <v>272</v>
      </c>
      <c r="C215">
        <v>24</v>
      </c>
      <c r="D215" s="19" t="s">
        <v>271</v>
      </c>
      <c r="E215">
        <v>126.43</v>
      </c>
      <c r="F215">
        <v>73</v>
      </c>
      <c r="G215" t="b">
        <v>1</v>
      </c>
      <c r="H215" t="b">
        <v>0</v>
      </c>
      <c r="I215" t="b">
        <v>0</v>
      </c>
      <c r="J215" s="19" t="s">
        <v>37</v>
      </c>
      <c r="K215">
        <v>8</v>
      </c>
      <c r="L215">
        <v>2.2000000000000002</v>
      </c>
    </row>
    <row r="216" spans="1:12" x14ac:dyDescent="0.25">
      <c r="A216">
        <v>215</v>
      </c>
      <c r="B216" s="19" t="s">
        <v>274</v>
      </c>
      <c r="C216">
        <v>25</v>
      </c>
      <c r="D216" s="19" t="s">
        <v>273</v>
      </c>
      <c r="E216">
        <v>321.83</v>
      </c>
      <c r="F216">
        <v>81</v>
      </c>
      <c r="G216" t="b">
        <v>1</v>
      </c>
      <c r="H216" t="b">
        <v>1</v>
      </c>
      <c r="I216" t="b">
        <v>1</v>
      </c>
      <c r="J216" s="19" t="s">
        <v>27</v>
      </c>
      <c r="K216">
        <v>8</v>
      </c>
      <c r="L216">
        <v>2.2000000000000002</v>
      </c>
    </row>
    <row r="217" spans="1:12" x14ac:dyDescent="0.25">
      <c r="A217">
        <v>216</v>
      </c>
      <c r="B217" s="19" t="s">
        <v>275</v>
      </c>
      <c r="C217">
        <v>16</v>
      </c>
      <c r="D217" s="19" t="s">
        <v>172</v>
      </c>
      <c r="E217">
        <v>942.52</v>
      </c>
      <c r="G217" t="b">
        <v>1</v>
      </c>
      <c r="H217" t="b">
        <v>1</v>
      </c>
      <c r="I217" t="b">
        <v>0</v>
      </c>
      <c r="J217" s="19" t="s">
        <v>172</v>
      </c>
      <c r="K217">
        <v>8</v>
      </c>
      <c r="L217">
        <v>2.85</v>
      </c>
    </row>
    <row r="218" spans="1:12" x14ac:dyDescent="0.25">
      <c r="A218">
        <v>217</v>
      </c>
      <c r="B218" s="19" t="s">
        <v>276</v>
      </c>
      <c r="C218">
        <v>14</v>
      </c>
      <c r="D218" s="19" t="s">
        <v>158</v>
      </c>
      <c r="E218">
        <v>114.93</v>
      </c>
      <c r="F218">
        <v>74</v>
      </c>
      <c r="G218" t="b">
        <v>0</v>
      </c>
      <c r="H218" t="b">
        <v>0</v>
      </c>
      <c r="I218" t="b">
        <v>0</v>
      </c>
      <c r="J218" s="19" t="s">
        <v>57</v>
      </c>
      <c r="K218">
        <v>8</v>
      </c>
      <c r="L218">
        <v>2</v>
      </c>
    </row>
    <row r="219" spans="1:12" x14ac:dyDescent="0.25">
      <c r="A219">
        <v>218</v>
      </c>
      <c r="B219" s="19" t="s">
        <v>277</v>
      </c>
      <c r="C219">
        <v>9</v>
      </c>
      <c r="D219" s="19" t="s">
        <v>52</v>
      </c>
      <c r="E219">
        <v>367.75</v>
      </c>
      <c r="F219">
        <v>85</v>
      </c>
      <c r="G219" t="b">
        <v>1</v>
      </c>
      <c r="H219" t="b">
        <v>0</v>
      </c>
      <c r="I219" t="b">
        <v>0</v>
      </c>
      <c r="J219" s="19" t="s">
        <v>37</v>
      </c>
      <c r="K219">
        <v>8</v>
      </c>
      <c r="L219">
        <v>3</v>
      </c>
    </row>
    <row r="220" spans="1:12" x14ac:dyDescent="0.25">
      <c r="A220">
        <v>219</v>
      </c>
      <c r="B220" s="19" t="s">
        <v>278</v>
      </c>
      <c r="C220">
        <v>2</v>
      </c>
      <c r="D220" s="19" t="s">
        <v>30</v>
      </c>
      <c r="E220">
        <v>106.89</v>
      </c>
      <c r="F220">
        <v>65</v>
      </c>
      <c r="G220" t="b">
        <v>0</v>
      </c>
      <c r="H220" t="b">
        <v>0</v>
      </c>
      <c r="I220" t="b">
        <v>0</v>
      </c>
      <c r="J220" s="19" t="s">
        <v>57</v>
      </c>
      <c r="K220">
        <v>8</v>
      </c>
      <c r="L220">
        <v>2.2999999999999998</v>
      </c>
    </row>
    <row r="221" spans="1:12" x14ac:dyDescent="0.25">
      <c r="A221">
        <v>220</v>
      </c>
      <c r="B221" s="19" t="s">
        <v>279</v>
      </c>
      <c r="C221">
        <v>6</v>
      </c>
      <c r="D221" s="19" t="s">
        <v>43</v>
      </c>
      <c r="E221">
        <v>344.71</v>
      </c>
      <c r="F221">
        <v>84</v>
      </c>
      <c r="G221" t="b">
        <v>1</v>
      </c>
      <c r="H221" t="b">
        <v>1</v>
      </c>
      <c r="I221" t="b">
        <v>1</v>
      </c>
      <c r="J221" s="19" t="s">
        <v>27</v>
      </c>
      <c r="K221">
        <v>8</v>
      </c>
      <c r="L221">
        <v>3.2</v>
      </c>
    </row>
    <row r="222" spans="1:12" x14ac:dyDescent="0.25">
      <c r="A222">
        <v>221</v>
      </c>
      <c r="B222" s="19" t="s">
        <v>280</v>
      </c>
      <c r="C222">
        <v>4</v>
      </c>
      <c r="D222" s="19" t="s">
        <v>35</v>
      </c>
      <c r="E222">
        <v>297.7</v>
      </c>
      <c r="F222">
        <v>78</v>
      </c>
      <c r="G222" t="b">
        <v>1</v>
      </c>
      <c r="H222" t="b">
        <v>0</v>
      </c>
      <c r="I222" t="b">
        <v>0</v>
      </c>
      <c r="J222" s="19" t="s">
        <v>37</v>
      </c>
      <c r="K222">
        <v>8</v>
      </c>
      <c r="L222">
        <v>2.5</v>
      </c>
    </row>
    <row r="223" spans="1:12" x14ac:dyDescent="0.25">
      <c r="A223">
        <v>222</v>
      </c>
      <c r="B223" s="19" t="s">
        <v>281</v>
      </c>
      <c r="C223">
        <v>4</v>
      </c>
      <c r="D223" s="19" t="s">
        <v>35</v>
      </c>
      <c r="E223">
        <v>195.39</v>
      </c>
      <c r="F223">
        <v>78</v>
      </c>
      <c r="G223" t="b">
        <v>1</v>
      </c>
      <c r="H223" t="b">
        <v>0</v>
      </c>
      <c r="I223" t="b">
        <v>0</v>
      </c>
      <c r="J223" s="19" t="s">
        <v>37</v>
      </c>
      <c r="K223">
        <v>8</v>
      </c>
      <c r="L223">
        <v>2.4</v>
      </c>
    </row>
    <row r="224" spans="1:12" x14ac:dyDescent="0.25">
      <c r="A224">
        <v>223</v>
      </c>
      <c r="B224" s="19" t="s">
        <v>282</v>
      </c>
      <c r="C224">
        <v>3</v>
      </c>
      <c r="D224" s="19" t="s">
        <v>33</v>
      </c>
      <c r="E224">
        <v>287.33999999999997</v>
      </c>
      <c r="F224">
        <v>85</v>
      </c>
      <c r="G224" t="b">
        <v>1</v>
      </c>
      <c r="H224" t="b">
        <v>1</v>
      </c>
      <c r="I224" t="b">
        <v>0</v>
      </c>
      <c r="J224" s="19" t="s">
        <v>27</v>
      </c>
      <c r="K224">
        <v>8</v>
      </c>
      <c r="L224">
        <v>2.5</v>
      </c>
    </row>
    <row r="225" spans="1:12" x14ac:dyDescent="0.25">
      <c r="A225">
        <v>224</v>
      </c>
      <c r="B225" s="19" t="s">
        <v>283</v>
      </c>
      <c r="C225">
        <v>6</v>
      </c>
      <c r="D225" s="19" t="s">
        <v>43</v>
      </c>
      <c r="E225">
        <v>140.09</v>
      </c>
      <c r="F225">
        <v>79</v>
      </c>
      <c r="G225" t="b">
        <v>0</v>
      </c>
      <c r="H225" t="b">
        <v>0</v>
      </c>
      <c r="I225" t="b">
        <v>1</v>
      </c>
      <c r="J225" s="19" t="s">
        <v>27</v>
      </c>
      <c r="K225">
        <v>8</v>
      </c>
      <c r="L225">
        <v>2.4</v>
      </c>
    </row>
    <row r="226" spans="1:12" x14ac:dyDescent="0.25">
      <c r="A226">
        <v>225</v>
      </c>
      <c r="B226" s="19" t="s">
        <v>284</v>
      </c>
      <c r="C226">
        <v>9</v>
      </c>
      <c r="D226" s="19" t="s">
        <v>52</v>
      </c>
      <c r="E226">
        <v>103.44</v>
      </c>
      <c r="G226" t="b">
        <v>0</v>
      </c>
      <c r="H226" t="b">
        <v>0</v>
      </c>
      <c r="I226" t="b">
        <v>0</v>
      </c>
      <c r="J226" s="19" t="s">
        <v>57</v>
      </c>
      <c r="K226">
        <v>8</v>
      </c>
    </row>
    <row r="227" spans="1:12" x14ac:dyDescent="0.25">
      <c r="A227">
        <v>226</v>
      </c>
      <c r="B227" s="19" t="s">
        <v>285</v>
      </c>
      <c r="C227">
        <v>10</v>
      </c>
      <c r="D227" s="19" t="s">
        <v>63</v>
      </c>
      <c r="E227">
        <v>86.2</v>
      </c>
      <c r="F227">
        <v>68</v>
      </c>
      <c r="G227" t="b">
        <v>0</v>
      </c>
      <c r="H227" t="b">
        <v>0</v>
      </c>
      <c r="I227" t="b">
        <v>0</v>
      </c>
      <c r="J227" s="19" t="s">
        <v>57</v>
      </c>
      <c r="K227">
        <v>8</v>
      </c>
      <c r="L227">
        <v>2.2999999999999998</v>
      </c>
    </row>
    <row r="228" spans="1:12" x14ac:dyDescent="0.25">
      <c r="A228">
        <v>227</v>
      </c>
      <c r="B228" s="19" t="s">
        <v>286</v>
      </c>
      <c r="C228">
        <v>4</v>
      </c>
      <c r="D228" s="19" t="s">
        <v>35</v>
      </c>
      <c r="E228">
        <v>206.89</v>
      </c>
      <c r="F228">
        <v>79</v>
      </c>
      <c r="G228" t="b">
        <v>1</v>
      </c>
      <c r="H228" t="b">
        <v>0</v>
      </c>
      <c r="I228" t="b">
        <v>0</v>
      </c>
      <c r="J228" s="19" t="s">
        <v>37</v>
      </c>
      <c r="K228">
        <v>8</v>
      </c>
      <c r="L228">
        <v>2.4</v>
      </c>
    </row>
    <row r="229" spans="1:12" x14ac:dyDescent="0.25">
      <c r="A229">
        <v>228</v>
      </c>
      <c r="B229" s="19" t="s">
        <v>287</v>
      </c>
      <c r="C229">
        <v>4</v>
      </c>
      <c r="D229" s="19" t="s">
        <v>35</v>
      </c>
      <c r="E229">
        <v>287.33999999999997</v>
      </c>
      <c r="F229">
        <v>79</v>
      </c>
      <c r="G229" t="b">
        <v>1</v>
      </c>
      <c r="H229" t="b">
        <v>0</v>
      </c>
      <c r="I229" t="b">
        <v>0</v>
      </c>
      <c r="J229" s="19" t="s">
        <v>27</v>
      </c>
      <c r="K229">
        <v>8</v>
      </c>
      <c r="L229">
        <v>3.2</v>
      </c>
    </row>
    <row r="230" spans="1:12" x14ac:dyDescent="0.25">
      <c r="A230">
        <v>229</v>
      </c>
      <c r="B230" s="19" t="s">
        <v>288</v>
      </c>
      <c r="C230">
        <v>8</v>
      </c>
      <c r="D230" s="19" t="s">
        <v>49</v>
      </c>
      <c r="E230">
        <v>528.72</v>
      </c>
      <c r="F230">
        <v>86</v>
      </c>
      <c r="G230" t="b">
        <v>1</v>
      </c>
      <c r="H230" t="b">
        <v>1</v>
      </c>
      <c r="I230" t="b">
        <v>0</v>
      </c>
      <c r="J230" s="19" t="s">
        <v>37</v>
      </c>
      <c r="K230">
        <v>8</v>
      </c>
      <c r="L230">
        <v>2.85</v>
      </c>
    </row>
    <row r="231" spans="1:12" x14ac:dyDescent="0.25">
      <c r="A231">
        <v>230</v>
      </c>
      <c r="B231" s="19" t="s">
        <v>289</v>
      </c>
      <c r="C231">
        <v>1</v>
      </c>
      <c r="D231" s="19" t="s">
        <v>25</v>
      </c>
      <c r="E231">
        <v>752.86</v>
      </c>
      <c r="G231" t="b">
        <v>1</v>
      </c>
      <c r="H231" t="b">
        <v>1</v>
      </c>
      <c r="I231" t="b">
        <v>0</v>
      </c>
      <c r="J231" s="19" t="s">
        <v>27</v>
      </c>
      <c r="K231">
        <v>8</v>
      </c>
      <c r="L231">
        <v>3</v>
      </c>
    </row>
    <row r="232" spans="1:12" x14ac:dyDescent="0.25">
      <c r="A232">
        <v>231</v>
      </c>
      <c r="B232" s="19" t="s">
        <v>290</v>
      </c>
      <c r="C232">
        <v>11</v>
      </c>
      <c r="D232" s="19" t="s">
        <v>94</v>
      </c>
      <c r="E232">
        <v>678.05</v>
      </c>
      <c r="F232">
        <v>89</v>
      </c>
      <c r="G232" t="b">
        <v>1</v>
      </c>
      <c r="H232" t="b">
        <v>1</v>
      </c>
      <c r="I232" t="b">
        <v>1</v>
      </c>
      <c r="J232" s="19" t="s">
        <v>27</v>
      </c>
      <c r="K232">
        <v>8</v>
      </c>
      <c r="L232">
        <v>3.2</v>
      </c>
    </row>
    <row r="233" spans="1:12" x14ac:dyDescent="0.25">
      <c r="A233">
        <v>232</v>
      </c>
      <c r="B233" s="19" t="s">
        <v>291</v>
      </c>
      <c r="C233">
        <v>9</v>
      </c>
      <c r="D233" s="19" t="s">
        <v>52</v>
      </c>
      <c r="E233">
        <v>137.91999999999999</v>
      </c>
      <c r="F233">
        <v>74</v>
      </c>
      <c r="G233" t="b">
        <v>0</v>
      </c>
      <c r="H233" t="b">
        <v>0</v>
      </c>
      <c r="I233" t="b">
        <v>0</v>
      </c>
      <c r="J233" s="19" t="s">
        <v>27</v>
      </c>
      <c r="K233">
        <v>8</v>
      </c>
      <c r="L233">
        <v>2.4</v>
      </c>
    </row>
    <row r="234" spans="1:12" x14ac:dyDescent="0.25">
      <c r="A234">
        <v>233</v>
      </c>
      <c r="B234" s="19" t="s">
        <v>292</v>
      </c>
      <c r="C234">
        <v>6</v>
      </c>
      <c r="D234" s="19" t="s">
        <v>43</v>
      </c>
      <c r="E234">
        <v>137.91999999999999</v>
      </c>
      <c r="F234">
        <v>77</v>
      </c>
      <c r="G234" t="b">
        <v>0</v>
      </c>
      <c r="H234" t="b">
        <v>0</v>
      </c>
      <c r="I234" t="b">
        <v>1</v>
      </c>
      <c r="J234" s="19" t="s">
        <v>27</v>
      </c>
      <c r="K234">
        <v>8</v>
      </c>
      <c r="L234">
        <v>2.4</v>
      </c>
    </row>
    <row r="235" spans="1:12" x14ac:dyDescent="0.25">
      <c r="A235">
        <v>234</v>
      </c>
      <c r="B235" s="19" t="s">
        <v>293</v>
      </c>
      <c r="C235">
        <v>8</v>
      </c>
      <c r="D235" s="19" t="s">
        <v>49</v>
      </c>
      <c r="E235">
        <v>218.28</v>
      </c>
      <c r="F235">
        <v>76</v>
      </c>
      <c r="G235" t="b">
        <v>1</v>
      </c>
      <c r="H235" t="b">
        <v>0</v>
      </c>
      <c r="I235" t="b">
        <v>0</v>
      </c>
      <c r="J235" s="19" t="s">
        <v>37</v>
      </c>
      <c r="K235">
        <v>8</v>
      </c>
      <c r="L235">
        <v>2.2000000000000002</v>
      </c>
    </row>
    <row r="236" spans="1:12" x14ac:dyDescent="0.25">
      <c r="A236">
        <v>235</v>
      </c>
      <c r="B236" s="19" t="s">
        <v>294</v>
      </c>
      <c r="C236">
        <v>9</v>
      </c>
      <c r="D236" s="19" t="s">
        <v>52</v>
      </c>
      <c r="E236">
        <v>166.66</v>
      </c>
      <c r="F236">
        <v>77</v>
      </c>
      <c r="G236" t="b">
        <v>0</v>
      </c>
      <c r="H236" t="b">
        <v>0</v>
      </c>
      <c r="I236" t="b">
        <v>0</v>
      </c>
      <c r="J236" s="19" t="s">
        <v>27</v>
      </c>
      <c r="K236">
        <v>8</v>
      </c>
      <c r="L236">
        <v>2.4</v>
      </c>
    </row>
    <row r="237" spans="1:12" x14ac:dyDescent="0.25">
      <c r="A237">
        <v>236</v>
      </c>
      <c r="B237" s="19" t="s">
        <v>295</v>
      </c>
      <c r="C237">
        <v>6</v>
      </c>
      <c r="D237" s="19" t="s">
        <v>43</v>
      </c>
      <c r="E237">
        <v>1229.77</v>
      </c>
      <c r="G237" t="b">
        <v>1</v>
      </c>
      <c r="H237" t="b">
        <v>1</v>
      </c>
      <c r="I237" t="b">
        <v>1</v>
      </c>
      <c r="J237" s="19" t="s">
        <v>27</v>
      </c>
      <c r="K237">
        <v>8</v>
      </c>
      <c r="L237">
        <v>3.2</v>
      </c>
    </row>
    <row r="238" spans="1:12" x14ac:dyDescent="0.25">
      <c r="A238">
        <v>237</v>
      </c>
      <c r="B238" s="19" t="s">
        <v>296</v>
      </c>
      <c r="C238">
        <v>9</v>
      </c>
      <c r="D238" s="19" t="s">
        <v>52</v>
      </c>
      <c r="E238">
        <v>120.68</v>
      </c>
      <c r="F238">
        <v>66</v>
      </c>
      <c r="G238" t="b">
        <v>0</v>
      </c>
      <c r="H238" t="b">
        <v>0</v>
      </c>
      <c r="I238" t="b">
        <v>0</v>
      </c>
      <c r="J238" s="19" t="s">
        <v>57</v>
      </c>
      <c r="K238">
        <v>8</v>
      </c>
      <c r="L238">
        <v>2.2999999999999998</v>
      </c>
    </row>
    <row r="239" spans="1:12" x14ac:dyDescent="0.25">
      <c r="A239">
        <v>238</v>
      </c>
      <c r="B239" s="19" t="s">
        <v>297</v>
      </c>
      <c r="C239">
        <v>8</v>
      </c>
      <c r="D239" s="19" t="s">
        <v>49</v>
      </c>
      <c r="E239">
        <v>310.23</v>
      </c>
      <c r="F239">
        <v>86</v>
      </c>
      <c r="G239" t="b">
        <v>1</v>
      </c>
      <c r="H239" t="b">
        <v>1</v>
      </c>
      <c r="I239" t="b">
        <v>0</v>
      </c>
      <c r="J239" s="19" t="s">
        <v>27</v>
      </c>
      <c r="K239">
        <v>8</v>
      </c>
      <c r="L239">
        <v>2.2000000000000002</v>
      </c>
    </row>
    <row r="240" spans="1:12" x14ac:dyDescent="0.25">
      <c r="A240">
        <v>239</v>
      </c>
      <c r="B240" s="19" t="s">
        <v>298</v>
      </c>
      <c r="C240">
        <v>9</v>
      </c>
      <c r="D240" s="19" t="s">
        <v>52</v>
      </c>
      <c r="E240">
        <v>229.77</v>
      </c>
      <c r="F240">
        <v>82</v>
      </c>
      <c r="G240" t="b">
        <v>0</v>
      </c>
      <c r="H240" t="b">
        <v>0</v>
      </c>
      <c r="I240" t="b">
        <v>0</v>
      </c>
      <c r="J240" s="19" t="s">
        <v>57</v>
      </c>
      <c r="K240">
        <v>8</v>
      </c>
      <c r="L240">
        <v>2.0499999999999998</v>
      </c>
    </row>
    <row r="241" spans="1:12" x14ac:dyDescent="0.25">
      <c r="A241">
        <v>240</v>
      </c>
      <c r="B241" s="19" t="s">
        <v>299</v>
      </c>
      <c r="C241">
        <v>6</v>
      </c>
      <c r="D241" s="19" t="s">
        <v>43</v>
      </c>
      <c r="E241">
        <v>287.33999999999997</v>
      </c>
      <c r="F241">
        <v>89</v>
      </c>
      <c r="G241" t="b">
        <v>1</v>
      </c>
      <c r="H241" t="b">
        <v>1</v>
      </c>
      <c r="I241" t="b">
        <v>1</v>
      </c>
      <c r="J241" s="19" t="s">
        <v>37</v>
      </c>
      <c r="K241">
        <v>8</v>
      </c>
      <c r="L241">
        <v>2.6</v>
      </c>
    </row>
    <row r="242" spans="1:12" x14ac:dyDescent="0.25">
      <c r="A242">
        <v>241</v>
      </c>
      <c r="B242" s="19" t="s">
        <v>300</v>
      </c>
      <c r="C242">
        <v>8</v>
      </c>
      <c r="D242" s="19" t="s">
        <v>49</v>
      </c>
      <c r="E242">
        <v>160.56</v>
      </c>
      <c r="F242">
        <v>69</v>
      </c>
      <c r="G242" t="b">
        <v>0</v>
      </c>
      <c r="H242" t="b">
        <v>0</v>
      </c>
      <c r="I242" t="b">
        <v>0</v>
      </c>
      <c r="J242" s="19" t="s">
        <v>57</v>
      </c>
      <c r="K242">
        <v>8</v>
      </c>
      <c r="L242">
        <v>2.2999999999999998</v>
      </c>
    </row>
    <row r="243" spans="1:12" x14ac:dyDescent="0.25">
      <c r="A243">
        <v>242</v>
      </c>
      <c r="B243" s="19" t="s">
        <v>301</v>
      </c>
      <c r="C243">
        <v>2</v>
      </c>
      <c r="D243" s="19" t="s">
        <v>30</v>
      </c>
      <c r="E243">
        <v>517.23</v>
      </c>
      <c r="F243">
        <v>83</v>
      </c>
      <c r="G243" t="b">
        <v>1</v>
      </c>
      <c r="H243" t="b">
        <v>1</v>
      </c>
      <c r="I243" t="b">
        <v>0</v>
      </c>
      <c r="J243" s="19" t="s">
        <v>27</v>
      </c>
      <c r="K243">
        <v>8</v>
      </c>
    </row>
    <row r="244" spans="1:12" x14ac:dyDescent="0.25">
      <c r="A244">
        <v>243</v>
      </c>
      <c r="B244" s="19" t="s">
        <v>302</v>
      </c>
      <c r="C244">
        <v>9</v>
      </c>
      <c r="D244" s="19" t="s">
        <v>52</v>
      </c>
      <c r="E244">
        <v>287.33999999999997</v>
      </c>
      <c r="F244">
        <v>84</v>
      </c>
      <c r="G244" t="b">
        <v>1</v>
      </c>
      <c r="H244" t="b">
        <v>0</v>
      </c>
      <c r="I244" t="b">
        <v>0</v>
      </c>
      <c r="J244" s="19" t="s">
        <v>27</v>
      </c>
      <c r="K244">
        <v>8</v>
      </c>
      <c r="L244">
        <v>2.4</v>
      </c>
    </row>
    <row r="245" spans="1:12" x14ac:dyDescent="0.25">
      <c r="A245">
        <v>244</v>
      </c>
      <c r="B245" s="19" t="s">
        <v>303</v>
      </c>
      <c r="C245">
        <v>16</v>
      </c>
      <c r="D245" s="19" t="s">
        <v>172</v>
      </c>
      <c r="E245">
        <v>610.34</v>
      </c>
      <c r="F245">
        <v>86</v>
      </c>
      <c r="G245" t="b">
        <v>1</v>
      </c>
      <c r="H245" t="b">
        <v>1</v>
      </c>
      <c r="I245" t="b">
        <v>0</v>
      </c>
      <c r="J245" s="19" t="s">
        <v>172</v>
      </c>
      <c r="K245">
        <v>8</v>
      </c>
      <c r="L245">
        <v>2.85</v>
      </c>
    </row>
    <row r="246" spans="1:12" x14ac:dyDescent="0.25">
      <c r="A246">
        <v>245</v>
      </c>
      <c r="B246" s="19" t="s">
        <v>304</v>
      </c>
      <c r="C246">
        <v>6</v>
      </c>
      <c r="D246" s="19" t="s">
        <v>43</v>
      </c>
      <c r="E246">
        <v>195.39</v>
      </c>
      <c r="F246">
        <v>81</v>
      </c>
      <c r="G246" t="b">
        <v>1</v>
      </c>
      <c r="H246" t="b">
        <v>0</v>
      </c>
      <c r="I246" t="b">
        <v>1</v>
      </c>
      <c r="J246" s="19" t="s">
        <v>37</v>
      </c>
      <c r="K246">
        <v>8</v>
      </c>
      <c r="L246">
        <v>2.4</v>
      </c>
    </row>
    <row r="247" spans="1:12" x14ac:dyDescent="0.25">
      <c r="A247">
        <v>246</v>
      </c>
      <c r="B247" s="19" t="s">
        <v>305</v>
      </c>
      <c r="C247">
        <v>8</v>
      </c>
      <c r="D247" s="19" t="s">
        <v>49</v>
      </c>
      <c r="E247">
        <v>251.71</v>
      </c>
      <c r="F247">
        <v>82</v>
      </c>
      <c r="G247" t="b">
        <v>0</v>
      </c>
      <c r="H247" t="b">
        <v>0</v>
      </c>
      <c r="I247" t="b">
        <v>0</v>
      </c>
      <c r="J247" s="19" t="s">
        <v>27</v>
      </c>
      <c r="K247">
        <v>8</v>
      </c>
      <c r="L247">
        <v>2.4</v>
      </c>
    </row>
    <row r="248" spans="1:12" x14ac:dyDescent="0.25">
      <c r="A248">
        <v>247</v>
      </c>
      <c r="B248" s="19" t="s">
        <v>306</v>
      </c>
      <c r="C248">
        <v>5</v>
      </c>
      <c r="D248" s="19" t="s">
        <v>39</v>
      </c>
      <c r="E248">
        <v>873.55</v>
      </c>
      <c r="F248">
        <v>82</v>
      </c>
      <c r="G248" t="b">
        <v>1</v>
      </c>
      <c r="H248" t="b">
        <v>1</v>
      </c>
      <c r="I248" t="b">
        <v>0</v>
      </c>
      <c r="J248" s="19" t="s">
        <v>41</v>
      </c>
      <c r="K248">
        <v>6</v>
      </c>
      <c r="L248">
        <v>3.22</v>
      </c>
    </row>
    <row r="249" spans="1:12" x14ac:dyDescent="0.25">
      <c r="A249">
        <v>248</v>
      </c>
      <c r="B249" s="19" t="s">
        <v>307</v>
      </c>
      <c r="C249">
        <v>3</v>
      </c>
      <c r="D249" s="19" t="s">
        <v>33</v>
      </c>
      <c r="E249">
        <v>298.83999999999997</v>
      </c>
      <c r="F249">
        <v>85</v>
      </c>
      <c r="G249" t="b">
        <v>1</v>
      </c>
      <c r="H249" t="b">
        <v>1</v>
      </c>
      <c r="I249" t="b">
        <v>0</v>
      </c>
      <c r="J249" s="19" t="s">
        <v>37</v>
      </c>
      <c r="K249">
        <v>8</v>
      </c>
      <c r="L249">
        <v>2.2000000000000002</v>
      </c>
    </row>
    <row r="250" spans="1:12" x14ac:dyDescent="0.25">
      <c r="A250">
        <v>249</v>
      </c>
      <c r="B250" s="19" t="s">
        <v>309</v>
      </c>
      <c r="C250">
        <v>26</v>
      </c>
      <c r="D250" s="19" t="s">
        <v>308</v>
      </c>
      <c r="E250">
        <v>540.11</v>
      </c>
      <c r="F250">
        <v>84</v>
      </c>
      <c r="G250" t="b">
        <v>1</v>
      </c>
      <c r="H250" t="b">
        <v>1</v>
      </c>
      <c r="I250" t="b">
        <v>0</v>
      </c>
      <c r="J250" s="19" t="s">
        <v>27</v>
      </c>
      <c r="K250">
        <v>8</v>
      </c>
      <c r="L250">
        <v>3.2</v>
      </c>
    </row>
    <row r="251" spans="1:12" x14ac:dyDescent="0.25">
      <c r="A251">
        <v>250</v>
      </c>
      <c r="B251" s="19" t="s">
        <v>310</v>
      </c>
      <c r="C251">
        <v>3</v>
      </c>
      <c r="D251" s="19" t="s">
        <v>33</v>
      </c>
      <c r="E251">
        <v>114.93</v>
      </c>
      <c r="F251">
        <v>75</v>
      </c>
      <c r="G251" t="b">
        <v>0</v>
      </c>
      <c r="H251" t="b">
        <v>0</v>
      </c>
      <c r="I251" t="b">
        <v>0</v>
      </c>
      <c r="J251" s="19" t="s">
        <v>57</v>
      </c>
      <c r="K251">
        <v>8</v>
      </c>
      <c r="L251">
        <v>2</v>
      </c>
    </row>
    <row r="252" spans="1:12" x14ac:dyDescent="0.25">
      <c r="A252">
        <v>251</v>
      </c>
      <c r="B252" s="19" t="s">
        <v>311</v>
      </c>
      <c r="C252">
        <v>14</v>
      </c>
      <c r="D252" s="19" t="s">
        <v>158</v>
      </c>
      <c r="E252">
        <v>574.70000000000005</v>
      </c>
      <c r="F252">
        <v>89</v>
      </c>
      <c r="G252" t="b">
        <v>1</v>
      </c>
      <c r="H252" t="b">
        <v>1</v>
      </c>
      <c r="I252" t="b">
        <v>0</v>
      </c>
      <c r="J252" s="19" t="s">
        <v>37</v>
      </c>
      <c r="K252">
        <v>8</v>
      </c>
      <c r="L252">
        <v>3.05</v>
      </c>
    </row>
    <row r="253" spans="1:12" x14ac:dyDescent="0.25">
      <c r="A253">
        <v>252</v>
      </c>
      <c r="B253" s="19" t="s">
        <v>312</v>
      </c>
      <c r="C253">
        <v>17</v>
      </c>
      <c r="D253" s="19" t="s">
        <v>174</v>
      </c>
      <c r="E253">
        <v>206.89</v>
      </c>
      <c r="F253">
        <v>87</v>
      </c>
      <c r="G253" t="b">
        <v>0</v>
      </c>
      <c r="H253" t="b">
        <v>1</v>
      </c>
      <c r="I253" t="b">
        <v>0</v>
      </c>
      <c r="J253" s="19" t="s">
        <v>57</v>
      </c>
      <c r="K253">
        <v>8</v>
      </c>
      <c r="L253">
        <v>2.2000000000000002</v>
      </c>
    </row>
    <row r="254" spans="1:12" x14ac:dyDescent="0.25">
      <c r="A254">
        <v>253</v>
      </c>
      <c r="B254" s="19" t="s">
        <v>313</v>
      </c>
      <c r="C254">
        <v>11</v>
      </c>
      <c r="D254" s="19" t="s">
        <v>94</v>
      </c>
      <c r="E254">
        <v>194.71</v>
      </c>
      <c r="F254">
        <v>80</v>
      </c>
      <c r="G254" t="b">
        <v>1</v>
      </c>
      <c r="H254" t="b">
        <v>0</v>
      </c>
      <c r="I254" t="b">
        <v>0</v>
      </c>
      <c r="J254" s="19" t="s">
        <v>27</v>
      </c>
      <c r="K254">
        <v>8</v>
      </c>
      <c r="L254">
        <v>2.2000000000000002</v>
      </c>
    </row>
    <row r="255" spans="1:12" x14ac:dyDescent="0.25">
      <c r="A255">
        <v>254</v>
      </c>
      <c r="B255" s="19" t="s">
        <v>314</v>
      </c>
      <c r="C255">
        <v>6</v>
      </c>
      <c r="D255" s="19" t="s">
        <v>43</v>
      </c>
      <c r="E255">
        <v>206.78</v>
      </c>
      <c r="F255">
        <v>81</v>
      </c>
      <c r="G255" t="b">
        <v>1</v>
      </c>
      <c r="H255" t="b">
        <v>0</v>
      </c>
      <c r="I255" t="b">
        <v>1</v>
      </c>
      <c r="J255" s="19" t="s">
        <v>27</v>
      </c>
      <c r="K255">
        <v>8</v>
      </c>
      <c r="L255">
        <v>2.2000000000000002</v>
      </c>
    </row>
    <row r="256" spans="1:12" x14ac:dyDescent="0.25">
      <c r="A256">
        <v>255</v>
      </c>
      <c r="B256" s="19" t="s">
        <v>315</v>
      </c>
      <c r="C256">
        <v>8</v>
      </c>
      <c r="D256" s="19" t="s">
        <v>49</v>
      </c>
      <c r="E256">
        <v>241.26</v>
      </c>
      <c r="F256">
        <v>84</v>
      </c>
      <c r="G256" t="b">
        <v>1</v>
      </c>
      <c r="H256" t="b">
        <v>1</v>
      </c>
      <c r="I256" t="b">
        <v>0</v>
      </c>
      <c r="J256" s="19" t="s">
        <v>27</v>
      </c>
      <c r="K256">
        <v>8</v>
      </c>
      <c r="L256">
        <v>2.2000000000000002</v>
      </c>
    </row>
    <row r="257" spans="1:12" x14ac:dyDescent="0.25">
      <c r="A257">
        <v>256</v>
      </c>
      <c r="B257" s="19" t="s">
        <v>316</v>
      </c>
      <c r="C257">
        <v>2</v>
      </c>
      <c r="D257" s="19" t="s">
        <v>30</v>
      </c>
      <c r="E257">
        <v>597.69000000000005</v>
      </c>
      <c r="F257">
        <v>79</v>
      </c>
      <c r="G257" t="b">
        <v>1</v>
      </c>
      <c r="H257" t="b">
        <v>1</v>
      </c>
      <c r="I257" t="b">
        <v>0</v>
      </c>
      <c r="J257" s="19" t="s">
        <v>32</v>
      </c>
      <c r="K257">
        <v>8</v>
      </c>
    </row>
    <row r="258" spans="1:12" x14ac:dyDescent="0.25">
      <c r="A258">
        <v>257</v>
      </c>
      <c r="B258" s="19" t="s">
        <v>317</v>
      </c>
      <c r="C258">
        <v>2</v>
      </c>
      <c r="D258" s="19" t="s">
        <v>30</v>
      </c>
      <c r="E258">
        <v>740.79</v>
      </c>
      <c r="F258">
        <v>87</v>
      </c>
      <c r="G258" t="b">
        <v>1</v>
      </c>
      <c r="H258" t="b">
        <v>1</v>
      </c>
      <c r="I258" t="b">
        <v>0</v>
      </c>
      <c r="J258" s="19" t="s">
        <v>27</v>
      </c>
      <c r="K258">
        <v>8</v>
      </c>
      <c r="L258">
        <v>3</v>
      </c>
    </row>
    <row r="259" spans="1:12" x14ac:dyDescent="0.25">
      <c r="A259">
        <v>258</v>
      </c>
      <c r="B259" s="19" t="s">
        <v>318</v>
      </c>
      <c r="C259">
        <v>9</v>
      </c>
      <c r="D259" s="19" t="s">
        <v>52</v>
      </c>
      <c r="E259">
        <v>103.33</v>
      </c>
      <c r="F259">
        <v>71</v>
      </c>
      <c r="G259" t="b">
        <v>1</v>
      </c>
      <c r="H259" t="b">
        <v>0</v>
      </c>
      <c r="I259" t="b">
        <v>0</v>
      </c>
      <c r="J259" s="19" t="s">
        <v>27</v>
      </c>
      <c r="K259">
        <v>8</v>
      </c>
      <c r="L259">
        <v>2</v>
      </c>
    </row>
    <row r="260" spans="1:12" x14ac:dyDescent="0.25">
      <c r="A260">
        <v>259</v>
      </c>
      <c r="B260" s="19" t="s">
        <v>319</v>
      </c>
      <c r="C260">
        <v>3</v>
      </c>
      <c r="D260" s="19" t="s">
        <v>33</v>
      </c>
      <c r="E260">
        <v>229.87</v>
      </c>
      <c r="F260">
        <v>77</v>
      </c>
      <c r="G260" t="b">
        <v>0</v>
      </c>
      <c r="H260" t="b">
        <v>1</v>
      </c>
      <c r="I260" t="b">
        <v>0</v>
      </c>
      <c r="J260" s="19" t="s">
        <v>57</v>
      </c>
      <c r="K260">
        <v>8</v>
      </c>
      <c r="L260">
        <v>2</v>
      </c>
    </row>
    <row r="261" spans="1:12" x14ac:dyDescent="0.25">
      <c r="A261">
        <v>260</v>
      </c>
      <c r="B261" s="19" t="s">
        <v>320</v>
      </c>
      <c r="C261">
        <v>10</v>
      </c>
      <c r="D261" s="19" t="s">
        <v>63</v>
      </c>
      <c r="E261">
        <v>155.16</v>
      </c>
      <c r="F261">
        <v>79</v>
      </c>
      <c r="G261" t="b">
        <v>1</v>
      </c>
      <c r="H261" t="b">
        <v>0</v>
      </c>
      <c r="I261" t="b">
        <v>1</v>
      </c>
      <c r="J261" s="19" t="s">
        <v>37</v>
      </c>
      <c r="K261">
        <v>8</v>
      </c>
      <c r="L261">
        <v>2.2000000000000002</v>
      </c>
    </row>
    <row r="262" spans="1:12" x14ac:dyDescent="0.25">
      <c r="A262">
        <v>261</v>
      </c>
      <c r="B262" s="19" t="s">
        <v>321</v>
      </c>
      <c r="C262">
        <v>14</v>
      </c>
      <c r="D262" s="19" t="s">
        <v>158</v>
      </c>
      <c r="E262">
        <v>178.15</v>
      </c>
      <c r="F262">
        <v>78</v>
      </c>
      <c r="G262" t="b">
        <v>1</v>
      </c>
      <c r="H262" t="b">
        <v>0</v>
      </c>
      <c r="I262" t="b">
        <v>0</v>
      </c>
      <c r="J262" s="19" t="s">
        <v>37</v>
      </c>
      <c r="K262">
        <v>8</v>
      </c>
      <c r="L262">
        <v>2.4</v>
      </c>
    </row>
    <row r="263" spans="1:12" x14ac:dyDescent="0.25">
      <c r="A263">
        <v>262</v>
      </c>
      <c r="B263" s="19" t="s">
        <v>322</v>
      </c>
      <c r="C263">
        <v>10</v>
      </c>
      <c r="D263" s="19" t="s">
        <v>63</v>
      </c>
      <c r="E263">
        <v>74.7</v>
      </c>
      <c r="F263">
        <v>65</v>
      </c>
      <c r="G263" t="b">
        <v>0</v>
      </c>
      <c r="H263" t="b">
        <v>0</v>
      </c>
      <c r="I263" t="b">
        <v>0</v>
      </c>
      <c r="J263" s="19" t="s">
        <v>57</v>
      </c>
      <c r="K263">
        <v>8</v>
      </c>
      <c r="L263">
        <v>2.2999999999999998</v>
      </c>
    </row>
    <row r="264" spans="1:12" x14ac:dyDescent="0.25">
      <c r="A264">
        <v>263</v>
      </c>
      <c r="B264" s="19" t="s">
        <v>323</v>
      </c>
      <c r="C264">
        <v>5</v>
      </c>
      <c r="D264" s="19" t="s">
        <v>39</v>
      </c>
      <c r="E264">
        <v>827.57</v>
      </c>
      <c r="F264">
        <v>60</v>
      </c>
      <c r="G264" t="b">
        <v>0</v>
      </c>
      <c r="H264" t="b">
        <v>1</v>
      </c>
      <c r="I264" t="b">
        <v>0</v>
      </c>
      <c r="J264" s="19" t="s">
        <v>41</v>
      </c>
    </row>
    <row r="265" spans="1:12" x14ac:dyDescent="0.25">
      <c r="A265">
        <v>264</v>
      </c>
      <c r="B265" s="19" t="s">
        <v>324</v>
      </c>
      <c r="C265">
        <v>2</v>
      </c>
      <c r="D265" s="19" t="s">
        <v>30</v>
      </c>
      <c r="E265">
        <v>419.53</v>
      </c>
      <c r="F265">
        <v>89</v>
      </c>
      <c r="G265" t="b">
        <v>1</v>
      </c>
      <c r="H265" t="b">
        <v>1</v>
      </c>
      <c r="I265" t="b">
        <v>0</v>
      </c>
      <c r="J265" s="19" t="s">
        <v>32</v>
      </c>
      <c r="K265">
        <v>8</v>
      </c>
      <c r="L265">
        <v>2.4</v>
      </c>
    </row>
    <row r="266" spans="1:12" x14ac:dyDescent="0.25">
      <c r="A266">
        <v>265</v>
      </c>
      <c r="B266" s="19" t="s">
        <v>325</v>
      </c>
      <c r="C266">
        <v>17</v>
      </c>
      <c r="D266" s="19" t="s">
        <v>174</v>
      </c>
      <c r="E266">
        <v>183.9</v>
      </c>
      <c r="F266">
        <v>78</v>
      </c>
      <c r="G266" t="b">
        <v>1</v>
      </c>
      <c r="H266" t="b">
        <v>0</v>
      </c>
      <c r="I266" t="b">
        <v>0</v>
      </c>
      <c r="J266" s="19" t="s">
        <v>37</v>
      </c>
      <c r="K266">
        <v>8</v>
      </c>
      <c r="L266">
        <v>2.4</v>
      </c>
    </row>
    <row r="267" spans="1:12" x14ac:dyDescent="0.25">
      <c r="A267">
        <v>266</v>
      </c>
      <c r="B267" s="19" t="s">
        <v>326</v>
      </c>
      <c r="C267">
        <v>8</v>
      </c>
      <c r="D267" s="19" t="s">
        <v>49</v>
      </c>
      <c r="E267">
        <v>367.75</v>
      </c>
      <c r="F267">
        <v>87</v>
      </c>
      <c r="G267" t="b">
        <v>1</v>
      </c>
      <c r="H267" t="b">
        <v>1</v>
      </c>
      <c r="I267" t="b">
        <v>0</v>
      </c>
      <c r="J267" s="19" t="s">
        <v>37</v>
      </c>
      <c r="K267">
        <v>8</v>
      </c>
      <c r="L267">
        <v>3</v>
      </c>
    </row>
    <row r="268" spans="1:12" x14ac:dyDescent="0.25">
      <c r="A268">
        <v>267</v>
      </c>
      <c r="B268" s="19" t="s">
        <v>327</v>
      </c>
      <c r="C268">
        <v>1</v>
      </c>
      <c r="D268" s="19" t="s">
        <v>25</v>
      </c>
      <c r="E268">
        <v>402.29</v>
      </c>
      <c r="F268">
        <v>84</v>
      </c>
      <c r="G268" t="b">
        <v>1</v>
      </c>
      <c r="H268" t="b">
        <v>1</v>
      </c>
      <c r="I268" t="b">
        <v>0</v>
      </c>
      <c r="J268" s="19" t="s">
        <v>27</v>
      </c>
      <c r="K268">
        <v>8</v>
      </c>
      <c r="L268">
        <v>3.2</v>
      </c>
    </row>
    <row r="269" spans="1:12" x14ac:dyDescent="0.25">
      <c r="A269">
        <v>268</v>
      </c>
      <c r="B269" s="19" t="s">
        <v>329</v>
      </c>
      <c r="C269">
        <v>27</v>
      </c>
      <c r="D269" s="19" t="s">
        <v>328</v>
      </c>
      <c r="E269">
        <v>218.38</v>
      </c>
      <c r="F269">
        <v>81</v>
      </c>
      <c r="G269" t="b">
        <v>0</v>
      </c>
      <c r="H269" t="b">
        <v>0</v>
      </c>
      <c r="I269" t="b">
        <v>1</v>
      </c>
      <c r="J269" s="19" t="s">
        <v>27</v>
      </c>
      <c r="K269">
        <v>8</v>
      </c>
      <c r="L269">
        <v>2.2999999999999998</v>
      </c>
    </row>
    <row r="270" spans="1:12" x14ac:dyDescent="0.25">
      <c r="A270">
        <v>269</v>
      </c>
      <c r="B270" s="19" t="s">
        <v>330</v>
      </c>
      <c r="C270">
        <v>7</v>
      </c>
      <c r="D270" s="19" t="s">
        <v>45</v>
      </c>
      <c r="E270">
        <v>459.66</v>
      </c>
      <c r="F270">
        <v>88</v>
      </c>
      <c r="G270" t="b">
        <v>1</v>
      </c>
      <c r="H270" t="b">
        <v>1</v>
      </c>
      <c r="I270" t="b">
        <v>0</v>
      </c>
      <c r="J270" s="19" t="s">
        <v>27</v>
      </c>
      <c r="K270">
        <v>8</v>
      </c>
      <c r="L270">
        <v>3.2</v>
      </c>
    </row>
    <row r="271" spans="1:12" x14ac:dyDescent="0.25">
      <c r="A271">
        <v>270</v>
      </c>
      <c r="B271" s="19" t="s">
        <v>331</v>
      </c>
      <c r="C271">
        <v>2</v>
      </c>
      <c r="D271" s="19" t="s">
        <v>30</v>
      </c>
      <c r="E271">
        <v>189.64</v>
      </c>
      <c r="F271">
        <v>82</v>
      </c>
      <c r="G271" t="b">
        <v>0</v>
      </c>
      <c r="H271" t="b">
        <v>0</v>
      </c>
      <c r="I271" t="b">
        <v>0</v>
      </c>
      <c r="J271" s="19" t="s">
        <v>57</v>
      </c>
      <c r="K271">
        <v>8</v>
      </c>
      <c r="L271">
        <v>2</v>
      </c>
    </row>
    <row r="272" spans="1:12" x14ac:dyDescent="0.25">
      <c r="A272">
        <v>271</v>
      </c>
      <c r="B272" s="19" t="s">
        <v>332</v>
      </c>
      <c r="C272">
        <v>16</v>
      </c>
      <c r="D272" s="19" t="s">
        <v>172</v>
      </c>
      <c r="E272">
        <v>624.14</v>
      </c>
      <c r="F272">
        <v>89</v>
      </c>
      <c r="G272" t="b">
        <v>1</v>
      </c>
      <c r="H272" t="b">
        <v>1</v>
      </c>
      <c r="I272" t="b">
        <v>0</v>
      </c>
      <c r="J272" s="19" t="s">
        <v>172</v>
      </c>
      <c r="K272">
        <v>8</v>
      </c>
      <c r="L272">
        <v>2.8</v>
      </c>
    </row>
    <row r="273" spans="1:12" x14ac:dyDescent="0.25">
      <c r="A273">
        <v>272</v>
      </c>
      <c r="B273" s="19" t="s">
        <v>333</v>
      </c>
      <c r="C273">
        <v>17</v>
      </c>
      <c r="D273" s="19" t="s">
        <v>174</v>
      </c>
      <c r="E273">
        <v>114.93</v>
      </c>
      <c r="F273">
        <v>73</v>
      </c>
      <c r="G273" t="b">
        <v>0</v>
      </c>
      <c r="H273" t="b">
        <v>0</v>
      </c>
      <c r="I273" t="b">
        <v>0</v>
      </c>
      <c r="J273" s="19" t="s">
        <v>57</v>
      </c>
      <c r="K273">
        <v>8</v>
      </c>
      <c r="L273">
        <v>2</v>
      </c>
    </row>
    <row r="274" spans="1:12" x14ac:dyDescent="0.25">
      <c r="A274">
        <v>273</v>
      </c>
      <c r="B274" s="19" t="s">
        <v>334</v>
      </c>
      <c r="C274">
        <v>6</v>
      </c>
      <c r="D274" s="19" t="s">
        <v>43</v>
      </c>
      <c r="E274">
        <v>183.79</v>
      </c>
      <c r="F274">
        <v>77</v>
      </c>
      <c r="G274" t="b">
        <v>1</v>
      </c>
      <c r="H274" t="b">
        <v>0</v>
      </c>
      <c r="I274" t="b">
        <v>1</v>
      </c>
      <c r="J274" s="19" t="s">
        <v>37</v>
      </c>
      <c r="K274">
        <v>8</v>
      </c>
      <c r="L274">
        <v>2.2000000000000002</v>
      </c>
    </row>
    <row r="275" spans="1:12" x14ac:dyDescent="0.25">
      <c r="A275">
        <v>274</v>
      </c>
      <c r="B275" s="19" t="s">
        <v>335</v>
      </c>
      <c r="C275">
        <v>6</v>
      </c>
      <c r="D275" s="19" t="s">
        <v>43</v>
      </c>
      <c r="E275">
        <v>260.92</v>
      </c>
      <c r="F275">
        <v>86</v>
      </c>
      <c r="G275" t="b">
        <v>1</v>
      </c>
      <c r="H275" t="b">
        <v>0</v>
      </c>
      <c r="I275" t="b">
        <v>1</v>
      </c>
      <c r="J275" s="19" t="s">
        <v>27</v>
      </c>
      <c r="K275">
        <v>8</v>
      </c>
      <c r="L275">
        <v>2.2000000000000002</v>
      </c>
    </row>
    <row r="276" spans="1:12" x14ac:dyDescent="0.25">
      <c r="A276">
        <v>275</v>
      </c>
      <c r="B276" s="19" t="s">
        <v>336</v>
      </c>
      <c r="C276">
        <v>6</v>
      </c>
      <c r="D276" s="19" t="s">
        <v>43</v>
      </c>
      <c r="E276">
        <v>586.09</v>
      </c>
      <c r="F276">
        <v>89</v>
      </c>
      <c r="G276" t="b">
        <v>1</v>
      </c>
      <c r="H276" t="b">
        <v>1</v>
      </c>
      <c r="I276" t="b">
        <v>1</v>
      </c>
      <c r="J276" s="19" t="s">
        <v>27</v>
      </c>
      <c r="K276">
        <v>8</v>
      </c>
      <c r="L276">
        <v>3</v>
      </c>
    </row>
    <row r="277" spans="1:12" x14ac:dyDescent="0.25">
      <c r="A277">
        <v>276</v>
      </c>
      <c r="B277" s="19" t="s">
        <v>337</v>
      </c>
      <c r="C277">
        <v>5</v>
      </c>
      <c r="D277" s="19" t="s">
        <v>39</v>
      </c>
      <c r="E277">
        <v>745.98</v>
      </c>
      <c r="F277">
        <v>79</v>
      </c>
      <c r="G277" t="b">
        <v>1</v>
      </c>
      <c r="H277" t="b">
        <v>1</v>
      </c>
      <c r="I277" t="b">
        <v>0</v>
      </c>
      <c r="J277" s="19" t="s">
        <v>41</v>
      </c>
      <c r="K277">
        <v>6</v>
      </c>
      <c r="L277">
        <v>3.22</v>
      </c>
    </row>
    <row r="278" spans="1:12" x14ac:dyDescent="0.25">
      <c r="A278">
        <v>277</v>
      </c>
      <c r="B278" s="19" t="s">
        <v>338</v>
      </c>
      <c r="C278">
        <v>14</v>
      </c>
      <c r="D278" s="19" t="s">
        <v>158</v>
      </c>
      <c r="E278">
        <v>158.61000000000001</v>
      </c>
      <c r="F278">
        <v>77</v>
      </c>
      <c r="G278" t="b">
        <v>0</v>
      </c>
      <c r="H278" t="b">
        <v>0</v>
      </c>
      <c r="I278" t="b">
        <v>0</v>
      </c>
      <c r="J278" s="19" t="s">
        <v>57</v>
      </c>
      <c r="K278">
        <v>8</v>
      </c>
      <c r="L278">
        <v>2</v>
      </c>
    </row>
    <row r="279" spans="1:12" x14ac:dyDescent="0.25">
      <c r="A279">
        <v>278</v>
      </c>
      <c r="B279" s="19" t="s">
        <v>339</v>
      </c>
      <c r="C279">
        <v>4</v>
      </c>
      <c r="D279" s="19" t="s">
        <v>35</v>
      </c>
      <c r="E279">
        <v>103.44</v>
      </c>
      <c r="F279">
        <v>65</v>
      </c>
      <c r="G279" t="b">
        <v>0</v>
      </c>
      <c r="H279" t="b">
        <v>0</v>
      </c>
      <c r="I279" t="b">
        <v>0</v>
      </c>
      <c r="J279" s="19" t="s">
        <v>123</v>
      </c>
      <c r="K279">
        <v>8</v>
      </c>
      <c r="L279">
        <v>1.82</v>
      </c>
    </row>
    <row r="280" spans="1:12" x14ac:dyDescent="0.25">
      <c r="A280">
        <v>279</v>
      </c>
      <c r="B280" s="19" t="s">
        <v>341</v>
      </c>
      <c r="C280">
        <v>28</v>
      </c>
      <c r="D280" s="19" t="s">
        <v>340</v>
      </c>
      <c r="E280">
        <v>1034.47</v>
      </c>
      <c r="F280">
        <v>88</v>
      </c>
      <c r="G280" t="b">
        <v>1</v>
      </c>
      <c r="H280" t="b">
        <v>1</v>
      </c>
      <c r="I280" t="b">
        <v>0</v>
      </c>
      <c r="J280" s="19" t="s">
        <v>27</v>
      </c>
      <c r="K280">
        <v>8</v>
      </c>
      <c r="L280">
        <v>3.2</v>
      </c>
    </row>
    <row r="281" spans="1:12" x14ac:dyDescent="0.25">
      <c r="A281">
        <v>280</v>
      </c>
      <c r="B281" s="19" t="s">
        <v>342</v>
      </c>
      <c r="C281">
        <v>9</v>
      </c>
      <c r="D281" s="19" t="s">
        <v>52</v>
      </c>
      <c r="E281">
        <v>252.8</v>
      </c>
      <c r="F281">
        <v>84</v>
      </c>
      <c r="G281" t="b">
        <v>1</v>
      </c>
      <c r="H281" t="b">
        <v>0</v>
      </c>
      <c r="I281" t="b">
        <v>0</v>
      </c>
      <c r="J281" s="19" t="s">
        <v>37</v>
      </c>
      <c r="K281">
        <v>8</v>
      </c>
      <c r="L281">
        <v>2.4</v>
      </c>
    </row>
    <row r="282" spans="1:12" x14ac:dyDescent="0.25">
      <c r="A282">
        <v>281</v>
      </c>
      <c r="B282" s="19" t="s">
        <v>343</v>
      </c>
      <c r="C282">
        <v>5</v>
      </c>
      <c r="D282" s="19" t="s">
        <v>39</v>
      </c>
      <c r="E282">
        <v>804.48</v>
      </c>
      <c r="F282">
        <v>70</v>
      </c>
      <c r="G282" t="b">
        <v>0</v>
      </c>
      <c r="H282" t="b">
        <v>1</v>
      </c>
      <c r="I282" t="b">
        <v>0</v>
      </c>
      <c r="J282" s="19" t="s">
        <v>41</v>
      </c>
    </row>
    <row r="283" spans="1:12" x14ac:dyDescent="0.25">
      <c r="A283">
        <v>282</v>
      </c>
      <c r="B283" s="19" t="s">
        <v>344</v>
      </c>
      <c r="C283">
        <v>6</v>
      </c>
      <c r="D283" s="19" t="s">
        <v>43</v>
      </c>
      <c r="E283">
        <v>149.41</v>
      </c>
      <c r="F283">
        <v>75</v>
      </c>
      <c r="G283" t="b">
        <v>1</v>
      </c>
      <c r="H283" t="b">
        <v>0</v>
      </c>
      <c r="I283" t="b">
        <v>1</v>
      </c>
      <c r="J283" s="19" t="s">
        <v>37</v>
      </c>
      <c r="K283">
        <v>8</v>
      </c>
      <c r="L283">
        <v>2.2000000000000002</v>
      </c>
    </row>
    <row r="284" spans="1:12" x14ac:dyDescent="0.25">
      <c r="A284">
        <v>283</v>
      </c>
      <c r="B284" s="19" t="s">
        <v>345</v>
      </c>
      <c r="C284">
        <v>11</v>
      </c>
      <c r="D284" s="19" t="s">
        <v>94</v>
      </c>
      <c r="E284">
        <v>287.24</v>
      </c>
      <c r="F284">
        <v>83</v>
      </c>
      <c r="G284" t="b">
        <v>1</v>
      </c>
      <c r="H284" t="b">
        <v>1</v>
      </c>
      <c r="I284" t="b">
        <v>0</v>
      </c>
      <c r="J284" s="19" t="s">
        <v>37</v>
      </c>
      <c r="K284">
        <v>8</v>
      </c>
      <c r="L284">
        <v>3.1</v>
      </c>
    </row>
    <row r="285" spans="1:12" x14ac:dyDescent="0.25">
      <c r="A285">
        <v>284</v>
      </c>
      <c r="B285" s="19" t="s">
        <v>346</v>
      </c>
      <c r="C285">
        <v>2</v>
      </c>
      <c r="D285" s="19" t="s">
        <v>30</v>
      </c>
      <c r="E285">
        <v>229.77</v>
      </c>
      <c r="F285">
        <v>82</v>
      </c>
      <c r="G285" t="b">
        <v>0</v>
      </c>
      <c r="H285" t="b">
        <v>0</v>
      </c>
      <c r="I285" t="b">
        <v>0</v>
      </c>
      <c r="J285" s="19" t="s">
        <v>27</v>
      </c>
      <c r="K285">
        <v>8</v>
      </c>
      <c r="L285">
        <v>2.4</v>
      </c>
    </row>
    <row r="286" spans="1:12" x14ac:dyDescent="0.25">
      <c r="A286">
        <v>285</v>
      </c>
      <c r="B286" s="19" t="s">
        <v>347</v>
      </c>
      <c r="C286">
        <v>6</v>
      </c>
      <c r="D286" s="19" t="s">
        <v>43</v>
      </c>
      <c r="E286">
        <v>310.33</v>
      </c>
      <c r="F286">
        <v>82</v>
      </c>
      <c r="G286" t="b">
        <v>1</v>
      </c>
      <c r="H286" t="b">
        <v>0</v>
      </c>
      <c r="I286" t="b">
        <v>1</v>
      </c>
      <c r="J286" s="19" t="s">
        <v>37</v>
      </c>
      <c r="K286">
        <v>8</v>
      </c>
      <c r="L286">
        <v>2.6</v>
      </c>
    </row>
    <row r="287" spans="1:12" x14ac:dyDescent="0.25">
      <c r="A287">
        <v>286</v>
      </c>
      <c r="B287" s="19" t="s">
        <v>348</v>
      </c>
      <c r="C287">
        <v>6</v>
      </c>
      <c r="D287" s="19" t="s">
        <v>43</v>
      </c>
      <c r="E287">
        <v>229.87</v>
      </c>
      <c r="F287">
        <v>81</v>
      </c>
      <c r="G287" t="b">
        <v>1</v>
      </c>
      <c r="H287" t="b">
        <v>1</v>
      </c>
      <c r="I287" t="b">
        <v>1</v>
      </c>
      <c r="J287" s="19" t="s">
        <v>27</v>
      </c>
      <c r="K287">
        <v>8</v>
      </c>
      <c r="L287">
        <v>2.4</v>
      </c>
    </row>
    <row r="288" spans="1:12" x14ac:dyDescent="0.25">
      <c r="A288">
        <v>287</v>
      </c>
      <c r="B288" s="19" t="s">
        <v>349</v>
      </c>
      <c r="C288">
        <v>17</v>
      </c>
      <c r="D288" s="19" t="s">
        <v>174</v>
      </c>
      <c r="E288">
        <v>194.25</v>
      </c>
      <c r="F288">
        <v>83</v>
      </c>
      <c r="G288" t="b">
        <v>0</v>
      </c>
      <c r="H288" t="b">
        <v>0</v>
      </c>
      <c r="I288" t="b">
        <v>0</v>
      </c>
      <c r="J288" s="19" t="s">
        <v>57</v>
      </c>
      <c r="K288">
        <v>8</v>
      </c>
      <c r="L288">
        <v>2.2000000000000002</v>
      </c>
    </row>
    <row r="289" spans="1:12" x14ac:dyDescent="0.25">
      <c r="A289">
        <v>288</v>
      </c>
      <c r="B289" s="19" t="s">
        <v>350</v>
      </c>
      <c r="C289">
        <v>17</v>
      </c>
      <c r="D289" s="19" t="s">
        <v>174</v>
      </c>
      <c r="E289">
        <v>229.87</v>
      </c>
      <c r="F289">
        <v>78</v>
      </c>
      <c r="G289" t="b">
        <v>1</v>
      </c>
      <c r="H289" t="b">
        <v>0</v>
      </c>
      <c r="I289" t="b">
        <v>0</v>
      </c>
      <c r="J289" s="19" t="s">
        <v>37</v>
      </c>
      <c r="K289">
        <v>8</v>
      </c>
      <c r="L289">
        <v>2.4</v>
      </c>
    </row>
    <row r="290" spans="1:12" x14ac:dyDescent="0.25">
      <c r="A290">
        <v>289</v>
      </c>
      <c r="B290" s="19" t="s">
        <v>351</v>
      </c>
      <c r="C290">
        <v>5</v>
      </c>
      <c r="D290" s="19" t="s">
        <v>39</v>
      </c>
      <c r="E290">
        <v>2103.44</v>
      </c>
      <c r="F290">
        <v>78</v>
      </c>
      <c r="G290" t="b">
        <v>1</v>
      </c>
      <c r="H290" t="b">
        <v>1</v>
      </c>
      <c r="I290" t="b">
        <v>0</v>
      </c>
      <c r="J290" s="19" t="s">
        <v>41</v>
      </c>
      <c r="K290">
        <v>6</v>
      </c>
    </row>
    <row r="291" spans="1:12" x14ac:dyDescent="0.25">
      <c r="A291">
        <v>290</v>
      </c>
      <c r="B291" s="19" t="s">
        <v>352</v>
      </c>
      <c r="C291">
        <v>2</v>
      </c>
      <c r="D291" s="19" t="s">
        <v>30</v>
      </c>
      <c r="E291">
        <v>149.41</v>
      </c>
      <c r="F291">
        <v>75</v>
      </c>
      <c r="G291" t="b">
        <v>0</v>
      </c>
      <c r="H291" t="b">
        <v>0</v>
      </c>
      <c r="I291" t="b">
        <v>0</v>
      </c>
      <c r="J291" s="19" t="s">
        <v>32</v>
      </c>
      <c r="K291">
        <v>8</v>
      </c>
      <c r="L291">
        <v>2</v>
      </c>
    </row>
    <row r="292" spans="1:12" x14ac:dyDescent="0.25">
      <c r="A292">
        <v>291</v>
      </c>
      <c r="B292" s="19" t="s">
        <v>353</v>
      </c>
      <c r="C292">
        <v>10</v>
      </c>
      <c r="D292" s="19" t="s">
        <v>63</v>
      </c>
      <c r="E292">
        <v>183.9</v>
      </c>
      <c r="F292">
        <v>82</v>
      </c>
      <c r="G292" t="b">
        <v>1</v>
      </c>
      <c r="H292" t="b">
        <v>0</v>
      </c>
      <c r="I292" t="b">
        <v>1</v>
      </c>
      <c r="J292" s="19" t="s">
        <v>37</v>
      </c>
      <c r="K292">
        <v>8</v>
      </c>
      <c r="L292">
        <v>2.4</v>
      </c>
    </row>
    <row r="293" spans="1:12" x14ac:dyDescent="0.25">
      <c r="A293">
        <v>292</v>
      </c>
      <c r="B293" s="19" t="s">
        <v>354</v>
      </c>
      <c r="C293">
        <v>6</v>
      </c>
      <c r="D293" s="19" t="s">
        <v>43</v>
      </c>
      <c r="E293">
        <v>160.91</v>
      </c>
      <c r="F293">
        <v>82</v>
      </c>
      <c r="G293" t="b">
        <v>0</v>
      </c>
      <c r="H293" t="b">
        <v>0</v>
      </c>
      <c r="I293" t="b">
        <v>1</v>
      </c>
      <c r="J293" s="19" t="s">
        <v>57</v>
      </c>
      <c r="K293">
        <v>8</v>
      </c>
      <c r="L293">
        <v>2.0499999999999998</v>
      </c>
    </row>
    <row r="294" spans="1:12" x14ac:dyDescent="0.25">
      <c r="A294">
        <v>293</v>
      </c>
      <c r="B294" s="19" t="s">
        <v>355</v>
      </c>
      <c r="C294">
        <v>4</v>
      </c>
      <c r="D294" s="19" t="s">
        <v>35</v>
      </c>
      <c r="E294">
        <v>89.07</v>
      </c>
      <c r="F294">
        <v>61</v>
      </c>
      <c r="G294" t="b">
        <v>0</v>
      </c>
      <c r="H294" t="b">
        <v>0</v>
      </c>
      <c r="I294" t="b">
        <v>0</v>
      </c>
      <c r="J294" s="19" t="s">
        <v>356</v>
      </c>
      <c r="K294">
        <v>8</v>
      </c>
      <c r="L294">
        <v>1.6</v>
      </c>
    </row>
    <row r="295" spans="1:12" x14ac:dyDescent="0.25">
      <c r="A295">
        <v>294</v>
      </c>
      <c r="B295" s="19" t="s">
        <v>357</v>
      </c>
      <c r="C295">
        <v>2</v>
      </c>
      <c r="D295" s="19" t="s">
        <v>30</v>
      </c>
      <c r="E295">
        <v>287.33999999999997</v>
      </c>
      <c r="F295">
        <v>81</v>
      </c>
      <c r="G295" t="b">
        <v>1</v>
      </c>
      <c r="H295" t="b">
        <v>0</v>
      </c>
      <c r="I295" t="b">
        <v>0</v>
      </c>
      <c r="J295" s="19" t="s">
        <v>27</v>
      </c>
      <c r="K295">
        <v>8</v>
      </c>
      <c r="L295">
        <v>2.2000000000000002</v>
      </c>
    </row>
    <row r="296" spans="1:12" x14ac:dyDescent="0.25">
      <c r="A296">
        <v>295</v>
      </c>
      <c r="B296" s="19" t="s">
        <v>358</v>
      </c>
      <c r="C296">
        <v>3</v>
      </c>
      <c r="D296" s="19" t="s">
        <v>33</v>
      </c>
      <c r="E296">
        <v>689.64</v>
      </c>
      <c r="G296" t="b">
        <v>1</v>
      </c>
      <c r="H296" t="b">
        <v>1</v>
      </c>
      <c r="I296" t="b">
        <v>0</v>
      </c>
      <c r="J296" s="19" t="s">
        <v>27</v>
      </c>
      <c r="K296">
        <v>8</v>
      </c>
      <c r="L296">
        <v>3.2</v>
      </c>
    </row>
    <row r="297" spans="1:12" x14ac:dyDescent="0.25">
      <c r="A297">
        <v>296</v>
      </c>
      <c r="B297" s="19" t="s">
        <v>359</v>
      </c>
      <c r="C297">
        <v>8</v>
      </c>
      <c r="D297" s="19" t="s">
        <v>49</v>
      </c>
      <c r="E297">
        <v>297.64</v>
      </c>
      <c r="F297">
        <v>82</v>
      </c>
      <c r="G297" t="b">
        <v>1</v>
      </c>
      <c r="H297" t="b">
        <v>0</v>
      </c>
      <c r="I297" t="b">
        <v>0</v>
      </c>
      <c r="J297" s="19" t="s">
        <v>27</v>
      </c>
      <c r="K297">
        <v>8</v>
      </c>
      <c r="L297">
        <v>2.2000000000000002</v>
      </c>
    </row>
    <row r="298" spans="1:12" x14ac:dyDescent="0.25">
      <c r="A298">
        <v>297</v>
      </c>
      <c r="B298" s="19" t="s">
        <v>360</v>
      </c>
      <c r="C298">
        <v>6</v>
      </c>
      <c r="D298" s="19" t="s">
        <v>43</v>
      </c>
      <c r="E298">
        <v>540.11</v>
      </c>
      <c r="F298">
        <v>89</v>
      </c>
      <c r="G298" t="b">
        <v>1</v>
      </c>
      <c r="H298" t="b">
        <v>1</v>
      </c>
      <c r="I298" t="b">
        <v>1</v>
      </c>
      <c r="J298" s="19" t="s">
        <v>27</v>
      </c>
      <c r="K298">
        <v>8</v>
      </c>
      <c r="L298">
        <v>3.2</v>
      </c>
    </row>
    <row r="299" spans="1:12" x14ac:dyDescent="0.25">
      <c r="A299">
        <v>298</v>
      </c>
      <c r="B299" s="19" t="s">
        <v>361</v>
      </c>
      <c r="C299">
        <v>6</v>
      </c>
      <c r="D299" s="19" t="s">
        <v>43</v>
      </c>
      <c r="E299">
        <v>86.2</v>
      </c>
      <c r="F299">
        <v>64</v>
      </c>
      <c r="G299" t="b">
        <v>0</v>
      </c>
      <c r="H299" t="b">
        <v>0</v>
      </c>
      <c r="I299" t="b">
        <v>0</v>
      </c>
      <c r="J299" s="19" t="s">
        <v>57</v>
      </c>
      <c r="K299">
        <v>8</v>
      </c>
      <c r="L299">
        <v>2</v>
      </c>
    </row>
    <row r="300" spans="1:12" x14ac:dyDescent="0.25">
      <c r="A300">
        <v>299</v>
      </c>
      <c r="B300" s="19" t="s">
        <v>362</v>
      </c>
      <c r="C300">
        <v>9</v>
      </c>
      <c r="D300" s="19" t="s">
        <v>52</v>
      </c>
      <c r="E300">
        <v>89.54</v>
      </c>
      <c r="F300">
        <v>60</v>
      </c>
      <c r="G300" t="b">
        <v>0</v>
      </c>
      <c r="H300" t="b">
        <v>0</v>
      </c>
      <c r="I300" t="b">
        <v>0</v>
      </c>
      <c r="J300" s="19" t="s">
        <v>57</v>
      </c>
      <c r="K300">
        <v>8</v>
      </c>
      <c r="L300">
        <v>2.2999999999999998</v>
      </c>
    </row>
    <row r="301" spans="1:12" x14ac:dyDescent="0.25">
      <c r="A301">
        <v>300</v>
      </c>
      <c r="B301" s="19" t="s">
        <v>363</v>
      </c>
      <c r="C301">
        <v>6</v>
      </c>
      <c r="D301" s="19" t="s">
        <v>43</v>
      </c>
      <c r="E301">
        <v>298.83999999999997</v>
      </c>
      <c r="F301">
        <v>85</v>
      </c>
      <c r="G301" t="b">
        <v>1</v>
      </c>
      <c r="H301" t="b">
        <v>0</v>
      </c>
      <c r="I301" t="b">
        <v>1</v>
      </c>
      <c r="J301" s="19" t="s">
        <v>37</v>
      </c>
      <c r="K301">
        <v>8</v>
      </c>
      <c r="L301">
        <v>2.85</v>
      </c>
    </row>
    <row r="302" spans="1:12" x14ac:dyDescent="0.25">
      <c r="A302">
        <v>301</v>
      </c>
      <c r="B302" s="19" t="s">
        <v>364</v>
      </c>
      <c r="C302">
        <v>4</v>
      </c>
      <c r="D302" s="19" t="s">
        <v>35</v>
      </c>
      <c r="E302">
        <v>72.400000000000006</v>
      </c>
      <c r="F302">
        <v>60</v>
      </c>
      <c r="G302" t="b">
        <v>0</v>
      </c>
      <c r="H302" t="b">
        <v>0</v>
      </c>
      <c r="I302" t="b">
        <v>0</v>
      </c>
      <c r="J302" s="19" t="s">
        <v>123</v>
      </c>
      <c r="K302">
        <v>8</v>
      </c>
      <c r="L302">
        <v>1.82</v>
      </c>
    </row>
    <row r="303" spans="1:12" x14ac:dyDescent="0.25">
      <c r="A303">
        <v>302</v>
      </c>
      <c r="B303" s="19" t="s">
        <v>365</v>
      </c>
      <c r="C303">
        <v>3</v>
      </c>
      <c r="D303" s="19" t="s">
        <v>33</v>
      </c>
      <c r="E303">
        <v>149.41</v>
      </c>
      <c r="F303">
        <v>77</v>
      </c>
      <c r="G303" t="b">
        <v>1</v>
      </c>
      <c r="H303" t="b">
        <v>1</v>
      </c>
      <c r="I303" t="b">
        <v>0</v>
      </c>
      <c r="J303" s="19" t="s">
        <v>27</v>
      </c>
      <c r="K303">
        <v>8</v>
      </c>
      <c r="L303">
        <v>2.2000000000000002</v>
      </c>
    </row>
    <row r="304" spans="1:12" x14ac:dyDescent="0.25">
      <c r="A304">
        <v>303</v>
      </c>
      <c r="B304" s="19" t="s">
        <v>366</v>
      </c>
      <c r="C304">
        <v>6</v>
      </c>
      <c r="D304" s="19" t="s">
        <v>43</v>
      </c>
      <c r="E304">
        <v>137.91999999999999</v>
      </c>
      <c r="F304">
        <v>75</v>
      </c>
      <c r="G304" t="b">
        <v>0</v>
      </c>
      <c r="H304" t="b">
        <v>0</v>
      </c>
      <c r="I304" t="b">
        <v>0</v>
      </c>
      <c r="J304" s="19" t="s">
        <v>27</v>
      </c>
      <c r="K304">
        <v>8</v>
      </c>
      <c r="L304">
        <v>2.4</v>
      </c>
    </row>
    <row r="305" spans="1:12" x14ac:dyDescent="0.25">
      <c r="A305">
        <v>304</v>
      </c>
      <c r="B305" s="19" t="s">
        <v>367</v>
      </c>
      <c r="C305">
        <v>6</v>
      </c>
      <c r="D305" s="19" t="s">
        <v>43</v>
      </c>
      <c r="E305">
        <v>251.61</v>
      </c>
      <c r="F305">
        <v>83</v>
      </c>
      <c r="G305" t="b">
        <v>1</v>
      </c>
      <c r="H305" t="b">
        <v>1</v>
      </c>
      <c r="I305" t="b">
        <v>1</v>
      </c>
      <c r="J305" s="19" t="s">
        <v>27</v>
      </c>
      <c r="K305">
        <v>8</v>
      </c>
      <c r="L305">
        <v>2.4</v>
      </c>
    </row>
    <row r="306" spans="1:12" x14ac:dyDescent="0.25">
      <c r="A306">
        <v>305</v>
      </c>
      <c r="B306" s="19" t="s">
        <v>368</v>
      </c>
      <c r="C306">
        <v>2</v>
      </c>
      <c r="D306" s="19" t="s">
        <v>30</v>
      </c>
      <c r="E306">
        <v>804.59</v>
      </c>
      <c r="F306">
        <v>84</v>
      </c>
      <c r="G306" t="b">
        <v>1</v>
      </c>
      <c r="H306" t="b">
        <v>1</v>
      </c>
      <c r="I306" t="b">
        <v>0</v>
      </c>
      <c r="J306" s="19" t="s">
        <v>27</v>
      </c>
      <c r="K306">
        <v>8</v>
      </c>
      <c r="L306">
        <v>2.84</v>
      </c>
    </row>
    <row r="307" spans="1:12" x14ac:dyDescent="0.25">
      <c r="A307">
        <v>306</v>
      </c>
      <c r="B307" s="19" t="s">
        <v>369</v>
      </c>
      <c r="C307">
        <v>5</v>
      </c>
      <c r="D307" s="19" t="s">
        <v>39</v>
      </c>
      <c r="E307">
        <v>643.66999999999996</v>
      </c>
      <c r="F307">
        <v>75</v>
      </c>
      <c r="G307" t="b">
        <v>1</v>
      </c>
      <c r="H307" t="b">
        <v>1</v>
      </c>
      <c r="I307" t="b">
        <v>0</v>
      </c>
      <c r="J307" s="19" t="s">
        <v>41</v>
      </c>
      <c r="K307">
        <v>6</v>
      </c>
      <c r="L307">
        <v>3.1</v>
      </c>
    </row>
    <row r="308" spans="1:12" x14ac:dyDescent="0.25">
      <c r="A308">
        <v>307</v>
      </c>
      <c r="B308" s="19" t="s">
        <v>370</v>
      </c>
      <c r="C308">
        <v>1</v>
      </c>
      <c r="D308" s="19" t="s">
        <v>25</v>
      </c>
      <c r="E308">
        <v>643.66999999999996</v>
      </c>
      <c r="F308">
        <v>87</v>
      </c>
      <c r="G308" t="b">
        <v>1</v>
      </c>
      <c r="H308" t="b">
        <v>1</v>
      </c>
      <c r="I308" t="b">
        <v>0</v>
      </c>
      <c r="J308" s="19" t="s">
        <v>27</v>
      </c>
      <c r="K308">
        <v>8</v>
      </c>
      <c r="L308">
        <v>3.2</v>
      </c>
    </row>
    <row r="309" spans="1:12" x14ac:dyDescent="0.25">
      <c r="A309">
        <v>308</v>
      </c>
      <c r="B309" s="19" t="s">
        <v>371</v>
      </c>
      <c r="C309">
        <v>2</v>
      </c>
      <c r="D309" s="19" t="s">
        <v>30</v>
      </c>
      <c r="E309">
        <v>172.4</v>
      </c>
      <c r="F309">
        <v>75</v>
      </c>
      <c r="G309" t="b">
        <v>0</v>
      </c>
      <c r="H309" t="b">
        <v>0</v>
      </c>
      <c r="I309" t="b">
        <v>0</v>
      </c>
      <c r="J309" s="19"/>
      <c r="K309">
        <v>8</v>
      </c>
      <c r="L309">
        <v>2</v>
      </c>
    </row>
    <row r="310" spans="1:12" x14ac:dyDescent="0.25">
      <c r="A310">
        <v>309</v>
      </c>
      <c r="B310" s="19" t="s">
        <v>372</v>
      </c>
      <c r="C310">
        <v>8</v>
      </c>
      <c r="D310" s="19" t="s">
        <v>49</v>
      </c>
      <c r="E310">
        <v>298.77999999999997</v>
      </c>
      <c r="F310">
        <v>85</v>
      </c>
      <c r="G310" t="b">
        <v>1</v>
      </c>
      <c r="H310" t="b">
        <v>1</v>
      </c>
      <c r="I310" t="b">
        <v>0</v>
      </c>
      <c r="J310" s="19" t="s">
        <v>37</v>
      </c>
      <c r="K310">
        <v>8</v>
      </c>
      <c r="L310">
        <v>2</v>
      </c>
    </row>
    <row r="311" spans="1:12" x14ac:dyDescent="0.25">
      <c r="A311">
        <v>310</v>
      </c>
      <c r="B311" s="19" t="s">
        <v>373</v>
      </c>
      <c r="C311">
        <v>1</v>
      </c>
      <c r="D311" s="19" t="s">
        <v>25</v>
      </c>
      <c r="E311">
        <v>494.24</v>
      </c>
      <c r="F311">
        <v>85</v>
      </c>
      <c r="G311" t="b">
        <v>1</v>
      </c>
      <c r="H311" t="b">
        <v>1</v>
      </c>
      <c r="I311" t="b">
        <v>0</v>
      </c>
      <c r="J311" s="19" t="s">
        <v>27</v>
      </c>
      <c r="K311">
        <v>8</v>
      </c>
      <c r="L311">
        <v>2.84</v>
      </c>
    </row>
    <row r="312" spans="1:12" x14ac:dyDescent="0.25">
      <c r="A312">
        <v>311</v>
      </c>
      <c r="B312" s="19" t="s">
        <v>374</v>
      </c>
      <c r="C312">
        <v>2</v>
      </c>
      <c r="D312" s="19" t="s">
        <v>30</v>
      </c>
      <c r="E312">
        <v>385.05</v>
      </c>
      <c r="F312">
        <v>89</v>
      </c>
      <c r="G312" t="b">
        <v>1</v>
      </c>
      <c r="H312" t="b">
        <v>1</v>
      </c>
      <c r="I312" t="b">
        <v>0</v>
      </c>
      <c r="J312" s="19" t="s">
        <v>32</v>
      </c>
      <c r="K312">
        <v>8</v>
      </c>
      <c r="L312">
        <v>2.4</v>
      </c>
    </row>
    <row r="313" spans="1:12" x14ac:dyDescent="0.25">
      <c r="A313">
        <v>312</v>
      </c>
      <c r="B313" s="19" t="s">
        <v>375</v>
      </c>
      <c r="C313">
        <v>2</v>
      </c>
      <c r="D313" s="19" t="s">
        <v>30</v>
      </c>
      <c r="E313">
        <v>1367.8</v>
      </c>
      <c r="G313" t="b">
        <v>1</v>
      </c>
      <c r="H313" t="b">
        <v>1</v>
      </c>
      <c r="I313" t="b">
        <v>0</v>
      </c>
      <c r="J313" s="19" t="s">
        <v>27</v>
      </c>
      <c r="K313">
        <v>8</v>
      </c>
      <c r="L313">
        <v>3</v>
      </c>
    </row>
    <row r="314" spans="1:12" x14ac:dyDescent="0.25">
      <c r="A314">
        <v>313</v>
      </c>
      <c r="B314" s="19" t="s">
        <v>376</v>
      </c>
      <c r="C314">
        <v>3</v>
      </c>
      <c r="D314" s="19" t="s">
        <v>33</v>
      </c>
      <c r="E314">
        <v>195.39</v>
      </c>
      <c r="F314">
        <v>80</v>
      </c>
      <c r="G314" t="b">
        <v>1</v>
      </c>
      <c r="H314" t="b">
        <v>1</v>
      </c>
      <c r="I314" t="b">
        <v>0</v>
      </c>
      <c r="J314" s="19" t="s">
        <v>27</v>
      </c>
      <c r="K314">
        <v>8</v>
      </c>
      <c r="L314">
        <v>2.2000000000000002</v>
      </c>
    </row>
    <row r="315" spans="1:12" x14ac:dyDescent="0.25">
      <c r="A315">
        <v>314</v>
      </c>
      <c r="B315" s="19" t="s">
        <v>378</v>
      </c>
      <c r="C315">
        <v>29</v>
      </c>
      <c r="D315" s="19" t="s">
        <v>377</v>
      </c>
      <c r="E315">
        <v>80.34</v>
      </c>
      <c r="G315" t="b">
        <v>0</v>
      </c>
      <c r="H315" t="b">
        <v>0</v>
      </c>
      <c r="I315" t="b">
        <v>0</v>
      </c>
      <c r="J315" s="19"/>
      <c r="K315">
        <v>4</v>
      </c>
      <c r="L315">
        <v>1.3</v>
      </c>
    </row>
    <row r="316" spans="1:12" x14ac:dyDescent="0.25">
      <c r="A316">
        <v>315</v>
      </c>
      <c r="B316" s="19" t="s">
        <v>379</v>
      </c>
      <c r="C316">
        <v>9</v>
      </c>
      <c r="D316" s="19" t="s">
        <v>52</v>
      </c>
      <c r="E316">
        <v>344.71</v>
      </c>
      <c r="F316">
        <v>82</v>
      </c>
      <c r="G316" t="b">
        <v>1</v>
      </c>
      <c r="H316" t="b">
        <v>0</v>
      </c>
      <c r="I316" t="b">
        <v>0</v>
      </c>
      <c r="J316" s="19" t="s">
        <v>37</v>
      </c>
      <c r="K316">
        <v>8</v>
      </c>
      <c r="L316">
        <v>2.4</v>
      </c>
    </row>
    <row r="317" spans="1:12" x14ac:dyDescent="0.25">
      <c r="A317">
        <v>316</v>
      </c>
      <c r="B317" s="19" t="s">
        <v>380</v>
      </c>
      <c r="C317">
        <v>2</v>
      </c>
      <c r="D317" s="19" t="s">
        <v>30</v>
      </c>
      <c r="E317">
        <v>148.78</v>
      </c>
      <c r="F317">
        <v>71</v>
      </c>
      <c r="G317" t="b">
        <v>1</v>
      </c>
      <c r="H317" t="b">
        <v>0</v>
      </c>
      <c r="I317" t="b">
        <v>0</v>
      </c>
      <c r="J317" s="19" t="s">
        <v>37</v>
      </c>
      <c r="K317">
        <v>8</v>
      </c>
      <c r="L317">
        <v>2.2000000000000002</v>
      </c>
    </row>
    <row r="318" spans="1:12" x14ac:dyDescent="0.25">
      <c r="A318">
        <v>317</v>
      </c>
      <c r="B318" s="19" t="s">
        <v>381</v>
      </c>
      <c r="C318">
        <v>10</v>
      </c>
      <c r="D318" s="19" t="s">
        <v>63</v>
      </c>
      <c r="E318">
        <v>344.71</v>
      </c>
      <c r="F318">
        <v>84</v>
      </c>
      <c r="G318" t="b">
        <v>1</v>
      </c>
      <c r="H318" t="b">
        <v>1</v>
      </c>
      <c r="I318" t="b">
        <v>1</v>
      </c>
      <c r="J318" s="19" t="s">
        <v>37</v>
      </c>
      <c r="K318">
        <v>8</v>
      </c>
      <c r="L318">
        <v>3.2</v>
      </c>
    </row>
    <row r="319" spans="1:12" x14ac:dyDescent="0.25">
      <c r="A319">
        <v>318</v>
      </c>
      <c r="B319" s="19" t="s">
        <v>382</v>
      </c>
      <c r="C319">
        <v>25</v>
      </c>
      <c r="D319" s="19" t="s">
        <v>273</v>
      </c>
      <c r="E319">
        <v>195.39</v>
      </c>
      <c r="F319">
        <v>80</v>
      </c>
      <c r="G319" t="b">
        <v>1</v>
      </c>
      <c r="H319" t="b">
        <v>1</v>
      </c>
      <c r="I319" t="b">
        <v>0</v>
      </c>
      <c r="J319" s="19" t="s">
        <v>27</v>
      </c>
      <c r="K319">
        <v>8</v>
      </c>
      <c r="L319">
        <v>2.2000000000000002</v>
      </c>
    </row>
    <row r="320" spans="1:12" x14ac:dyDescent="0.25">
      <c r="A320">
        <v>319</v>
      </c>
      <c r="B320" s="19" t="s">
        <v>383</v>
      </c>
      <c r="C320">
        <v>11</v>
      </c>
      <c r="D320" s="19" t="s">
        <v>94</v>
      </c>
      <c r="E320">
        <v>747.11</v>
      </c>
      <c r="F320">
        <v>89</v>
      </c>
      <c r="G320" t="b">
        <v>1</v>
      </c>
      <c r="H320" t="b">
        <v>1</v>
      </c>
      <c r="I320" t="b">
        <v>0</v>
      </c>
      <c r="J320" s="19" t="s">
        <v>27</v>
      </c>
      <c r="K320">
        <v>8</v>
      </c>
      <c r="L320">
        <v>3.2</v>
      </c>
    </row>
    <row r="321" spans="1:12" x14ac:dyDescent="0.25">
      <c r="A321">
        <v>320</v>
      </c>
      <c r="B321" s="19" t="s">
        <v>384</v>
      </c>
      <c r="C321">
        <v>2</v>
      </c>
      <c r="D321" s="19" t="s">
        <v>30</v>
      </c>
      <c r="E321">
        <v>1781.59</v>
      </c>
      <c r="G321" t="b">
        <v>1</v>
      </c>
      <c r="H321" t="b">
        <v>1</v>
      </c>
      <c r="I321" t="b">
        <v>0</v>
      </c>
      <c r="J321" s="19" t="s">
        <v>27</v>
      </c>
      <c r="K321">
        <v>8</v>
      </c>
      <c r="L321">
        <v>3.2</v>
      </c>
    </row>
    <row r="322" spans="1:12" x14ac:dyDescent="0.25">
      <c r="A322">
        <v>321</v>
      </c>
      <c r="B322" s="19" t="s">
        <v>386</v>
      </c>
      <c r="C322">
        <v>30</v>
      </c>
      <c r="D322" s="19" t="s">
        <v>385</v>
      </c>
      <c r="E322">
        <v>1264.3599999999999</v>
      </c>
      <c r="F322">
        <v>87</v>
      </c>
      <c r="G322" t="b">
        <v>1</v>
      </c>
      <c r="H322" t="b">
        <v>0</v>
      </c>
      <c r="I322" t="b">
        <v>0</v>
      </c>
      <c r="J322" s="19" t="s">
        <v>27</v>
      </c>
      <c r="K322">
        <v>8</v>
      </c>
      <c r="L322">
        <v>2.84</v>
      </c>
    </row>
    <row r="323" spans="1:12" x14ac:dyDescent="0.25">
      <c r="A323">
        <v>322</v>
      </c>
      <c r="B323" s="19" t="s">
        <v>387</v>
      </c>
      <c r="C323">
        <v>5</v>
      </c>
      <c r="D323" s="19" t="s">
        <v>39</v>
      </c>
      <c r="E323">
        <v>977</v>
      </c>
      <c r="F323">
        <v>83</v>
      </c>
      <c r="G323" t="b">
        <v>1</v>
      </c>
      <c r="H323" t="b">
        <v>1</v>
      </c>
      <c r="I323" t="b">
        <v>0</v>
      </c>
      <c r="J323" s="19" t="s">
        <v>41</v>
      </c>
      <c r="K323">
        <v>6</v>
      </c>
      <c r="L323">
        <v>3.22</v>
      </c>
    </row>
    <row r="324" spans="1:12" x14ac:dyDescent="0.25">
      <c r="A324">
        <v>323</v>
      </c>
      <c r="B324" s="19" t="s">
        <v>388</v>
      </c>
      <c r="C324">
        <v>2</v>
      </c>
      <c r="D324" s="19" t="s">
        <v>30</v>
      </c>
      <c r="E324">
        <v>316.08</v>
      </c>
      <c r="F324">
        <v>85</v>
      </c>
      <c r="G324" t="b">
        <v>1</v>
      </c>
      <c r="H324" t="b">
        <v>1</v>
      </c>
      <c r="I324" t="b">
        <v>0</v>
      </c>
      <c r="J324" s="19" t="s">
        <v>32</v>
      </c>
      <c r="K324">
        <v>8</v>
      </c>
      <c r="L324">
        <v>2.4</v>
      </c>
    </row>
    <row r="325" spans="1:12" x14ac:dyDescent="0.25">
      <c r="A325">
        <v>324</v>
      </c>
      <c r="B325" s="19" t="s">
        <v>389</v>
      </c>
      <c r="C325">
        <v>14</v>
      </c>
      <c r="D325" s="19" t="s">
        <v>158</v>
      </c>
      <c r="E325">
        <v>103.44</v>
      </c>
      <c r="F325">
        <v>69</v>
      </c>
      <c r="G325" t="b">
        <v>0</v>
      </c>
      <c r="H325" t="b">
        <v>0</v>
      </c>
      <c r="I325" t="b">
        <v>0</v>
      </c>
      <c r="J325" s="19" t="s">
        <v>57</v>
      </c>
      <c r="K325">
        <v>8</v>
      </c>
      <c r="L325">
        <v>2.2999999999999998</v>
      </c>
    </row>
    <row r="326" spans="1:12" x14ac:dyDescent="0.25">
      <c r="A326">
        <v>325</v>
      </c>
      <c r="B326" s="19" t="s">
        <v>390</v>
      </c>
      <c r="C326">
        <v>16</v>
      </c>
      <c r="D326" s="19" t="s">
        <v>172</v>
      </c>
      <c r="E326">
        <v>465.29</v>
      </c>
      <c r="F326">
        <v>84</v>
      </c>
      <c r="G326" t="b">
        <v>1</v>
      </c>
      <c r="H326" t="b">
        <v>1</v>
      </c>
      <c r="I326" t="b">
        <v>0</v>
      </c>
      <c r="J326" s="19" t="s">
        <v>172</v>
      </c>
      <c r="K326">
        <v>8</v>
      </c>
      <c r="L326">
        <v>2.8</v>
      </c>
    </row>
    <row r="327" spans="1:12" x14ac:dyDescent="0.25">
      <c r="A327">
        <v>326</v>
      </c>
      <c r="B327" s="19" t="s">
        <v>391</v>
      </c>
      <c r="C327">
        <v>6</v>
      </c>
      <c r="D327" s="19" t="s">
        <v>43</v>
      </c>
      <c r="E327">
        <v>206.89</v>
      </c>
      <c r="F327">
        <v>81</v>
      </c>
      <c r="G327" t="b">
        <v>0</v>
      </c>
      <c r="H327" t="b">
        <v>0</v>
      </c>
      <c r="I327" t="b">
        <v>1</v>
      </c>
      <c r="J327" s="19" t="s">
        <v>27</v>
      </c>
      <c r="K327">
        <v>8</v>
      </c>
      <c r="L327">
        <v>2.2999999999999998</v>
      </c>
    </row>
    <row r="328" spans="1:12" x14ac:dyDescent="0.25">
      <c r="A328">
        <v>327</v>
      </c>
      <c r="B328" s="19" t="s">
        <v>392</v>
      </c>
      <c r="C328">
        <v>2</v>
      </c>
      <c r="D328" s="19" t="s">
        <v>30</v>
      </c>
      <c r="E328">
        <v>1218.3800000000001</v>
      </c>
      <c r="G328" t="b">
        <v>1</v>
      </c>
      <c r="H328" t="b">
        <v>1</v>
      </c>
      <c r="I328" t="b">
        <v>0</v>
      </c>
      <c r="J328" s="19" t="s">
        <v>32</v>
      </c>
      <c r="K328">
        <v>8</v>
      </c>
      <c r="L328">
        <v>2.9</v>
      </c>
    </row>
    <row r="329" spans="1:12" x14ac:dyDescent="0.25">
      <c r="A329">
        <v>328</v>
      </c>
      <c r="B329" s="19" t="s">
        <v>393</v>
      </c>
      <c r="C329">
        <v>17</v>
      </c>
      <c r="D329" s="19" t="s">
        <v>174</v>
      </c>
      <c r="E329">
        <v>103.44</v>
      </c>
      <c r="F329">
        <v>67</v>
      </c>
      <c r="G329" t="b">
        <v>0</v>
      </c>
      <c r="H329" t="b">
        <v>0</v>
      </c>
      <c r="I329" t="b">
        <v>0</v>
      </c>
      <c r="J329" s="19" t="s">
        <v>57</v>
      </c>
      <c r="K329">
        <v>8</v>
      </c>
      <c r="L329">
        <v>2.2999999999999998</v>
      </c>
    </row>
    <row r="330" spans="1:12" x14ac:dyDescent="0.25">
      <c r="A330">
        <v>329</v>
      </c>
      <c r="B330" s="19" t="s">
        <v>394</v>
      </c>
      <c r="C330">
        <v>9</v>
      </c>
      <c r="D330" s="19" t="s">
        <v>52</v>
      </c>
      <c r="E330">
        <v>172.4</v>
      </c>
      <c r="F330">
        <v>77</v>
      </c>
      <c r="G330" t="b">
        <v>0</v>
      </c>
      <c r="H330" t="b">
        <v>0</v>
      </c>
      <c r="I330" t="b">
        <v>0</v>
      </c>
      <c r="J330" s="19" t="s">
        <v>27</v>
      </c>
      <c r="K330">
        <v>8</v>
      </c>
      <c r="L330">
        <v>2.4</v>
      </c>
    </row>
    <row r="331" spans="1:12" x14ac:dyDescent="0.25">
      <c r="A331">
        <v>330</v>
      </c>
      <c r="B331" s="19" t="s">
        <v>395</v>
      </c>
      <c r="C331">
        <v>8</v>
      </c>
      <c r="D331" s="19" t="s">
        <v>49</v>
      </c>
      <c r="E331">
        <v>229.77</v>
      </c>
      <c r="F331">
        <v>82</v>
      </c>
      <c r="G331" t="b">
        <v>1</v>
      </c>
      <c r="H331" t="b">
        <v>0</v>
      </c>
      <c r="I331" t="b">
        <v>0</v>
      </c>
      <c r="J331" s="19" t="s">
        <v>27</v>
      </c>
      <c r="K331">
        <v>8</v>
      </c>
      <c r="L331">
        <v>2.2000000000000002</v>
      </c>
    </row>
    <row r="332" spans="1:12" x14ac:dyDescent="0.25">
      <c r="A332">
        <v>331</v>
      </c>
      <c r="B332" s="19" t="s">
        <v>396</v>
      </c>
      <c r="C332">
        <v>11</v>
      </c>
      <c r="D332" s="19" t="s">
        <v>94</v>
      </c>
      <c r="E332">
        <v>268.95</v>
      </c>
      <c r="F332">
        <v>80</v>
      </c>
      <c r="G332" t="b">
        <v>1</v>
      </c>
      <c r="H332" t="b">
        <v>0</v>
      </c>
      <c r="I332" t="b">
        <v>0</v>
      </c>
      <c r="J332" s="19" t="s">
        <v>27</v>
      </c>
      <c r="K332">
        <v>8</v>
      </c>
      <c r="L332">
        <v>2.4</v>
      </c>
    </row>
    <row r="333" spans="1:12" x14ac:dyDescent="0.25">
      <c r="A333">
        <v>332</v>
      </c>
      <c r="B333" s="19" t="s">
        <v>397</v>
      </c>
      <c r="C333">
        <v>2</v>
      </c>
      <c r="D333" s="19" t="s">
        <v>30</v>
      </c>
      <c r="E333">
        <v>482.64</v>
      </c>
      <c r="G333" t="b">
        <v>1</v>
      </c>
      <c r="H333" t="b">
        <v>1</v>
      </c>
      <c r="I333" t="b">
        <v>0</v>
      </c>
      <c r="J333" s="19" t="s">
        <v>27</v>
      </c>
      <c r="K333">
        <v>8</v>
      </c>
      <c r="L333">
        <v>2.4</v>
      </c>
    </row>
    <row r="334" spans="1:12" x14ac:dyDescent="0.25">
      <c r="A334">
        <v>333</v>
      </c>
      <c r="B334" s="19" t="s">
        <v>398</v>
      </c>
      <c r="C334">
        <v>4</v>
      </c>
      <c r="D334" s="19" t="s">
        <v>35</v>
      </c>
      <c r="E334">
        <v>264.33999999999997</v>
      </c>
      <c r="F334">
        <v>82</v>
      </c>
      <c r="G334" t="b">
        <v>1</v>
      </c>
      <c r="H334" t="b">
        <v>0</v>
      </c>
      <c r="I334" t="b">
        <v>0</v>
      </c>
      <c r="J334" s="19" t="s">
        <v>27</v>
      </c>
      <c r="K334">
        <v>8</v>
      </c>
      <c r="L334">
        <v>2.4</v>
      </c>
    </row>
    <row r="335" spans="1:12" x14ac:dyDescent="0.25">
      <c r="A335">
        <v>334</v>
      </c>
      <c r="B335" s="19" t="s">
        <v>399</v>
      </c>
      <c r="C335">
        <v>10</v>
      </c>
      <c r="D335" s="19" t="s">
        <v>63</v>
      </c>
      <c r="E335">
        <v>298.83999999999997</v>
      </c>
      <c r="F335">
        <v>82</v>
      </c>
      <c r="G335" t="b">
        <v>1</v>
      </c>
      <c r="H335" t="b">
        <v>1</v>
      </c>
      <c r="I335" t="b">
        <v>0</v>
      </c>
      <c r="J335" s="19" t="s">
        <v>27</v>
      </c>
      <c r="K335">
        <v>8</v>
      </c>
      <c r="L335">
        <v>3.2</v>
      </c>
    </row>
    <row r="336" spans="1:12" x14ac:dyDescent="0.25">
      <c r="A336">
        <v>335</v>
      </c>
      <c r="B336" s="19" t="s">
        <v>400</v>
      </c>
      <c r="C336">
        <v>17</v>
      </c>
      <c r="D336" s="19" t="s">
        <v>174</v>
      </c>
      <c r="E336">
        <v>134.47999999999999</v>
      </c>
      <c r="F336">
        <v>74</v>
      </c>
      <c r="G336" t="b">
        <v>0</v>
      </c>
      <c r="H336" t="b">
        <v>0</v>
      </c>
      <c r="I336" t="b">
        <v>0</v>
      </c>
      <c r="J336" s="19" t="s">
        <v>57</v>
      </c>
      <c r="K336">
        <v>8</v>
      </c>
      <c r="L336">
        <v>2</v>
      </c>
    </row>
    <row r="337" spans="1:12" x14ac:dyDescent="0.25">
      <c r="A337">
        <v>336</v>
      </c>
      <c r="B337" s="19" t="s">
        <v>401</v>
      </c>
      <c r="C337">
        <v>2</v>
      </c>
      <c r="D337" s="19" t="s">
        <v>30</v>
      </c>
      <c r="E337">
        <v>74.7</v>
      </c>
      <c r="G337" t="b">
        <v>0</v>
      </c>
      <c r="H337" t="b">
        <v>0</v>
      </c>
      <c r="I337" t="b">
        <v>0</v>
      </c>
      <c r="J337" s="19" t="s">
        <v>90</v>
      </c>
      <c r="K337">
        <v>4</v>
      </c>
      <c r="L337">
        <v>1.6</v>
      </c>
    </row>
    <row r="338" spans="1:12" x14ac:dyDescent="0.25">
      <c r="A338">
        <v>337</v>
      </c>
      <c r="B338" s="19" t="s">
        <v>402</v>
      </c>
      <c r="C338">
        <v>3</v>
      </c>
      <c r="D338" s="19" t="s">
        <v>33</v>
      </c>
      <c r="E338">
        <v>183.9</v>
      </c>
      <c r="F338">
        <v>84</v>
      </c>
      <c r="G338" t="b">
        <v>0</v>
      </c>
      <c r="H338" t="b">
        <v>1</v>
      </c>
      <c r="I338" t="b">
        <v>0</v>
      </c>
      <c r="J338" s="19" t="s">
        <v>27</v>
      </c>
      <c r="K338">
        <v>8</v>
      </c>
      <c r="L338">
        <v>2.2999999999999998</v>
      </c>
    </row>
    <row r="339" spans="1:12" x14ac:dyDescent="0.25">
      <c r="A339">
        <v>338</v>
      </c>
      <c r="B339" s="19" t="s">
        <v>403</v>
      </c>
      <c r="C339">
        <v>1</v>
      </c>
      <c r="D339" s="19" t="s">
        <v>25</v>
      </c>
      <c r="E339">
        <v>744.83</v>
      </c>
      <c r="F339">
        <v>89</v>
      </c>
      <c r="G339" t="b">
        <v>1</v>
      </c>
      <c r="H339" t="b">
        <v>1</v>
      </c>
      <c r="I339" t="b">
        <v>0</v>
      </c>
      <c r="J339" s="19" t="s">
        <v>27</v>
      </c>
      <c r="K339">
        <v>8</v>
      </c>
      <c r="L339">
        <v>2.84</v>
      </c>
    </row>
    <row r="340" spans="1:12" x14ac:dyDescent="0.25">
      <c r="A340">
        <v>339</v>
      </c>
      <c r="B340" s="19" t="s">
        <v>404</v>
      </c>
      <c r="C340">
        <v>6</v>
      </c>
      <c r="D340" s="19" t="s">
        <v>43</v>
      </c>
      <c r="E340">
        <v>167.7</v>
      </c>
      <c r="F340">
        <v>80</v>
      </c>
      <c r="G340" t="b">
        <v>0</v>
      </c>
      <c r="H340" t="b">
        <v>0</v>
      </c>
      <c r="I340" t="b">
        <v>1</v>
      </c>
      <c r="J340" s="19" t="s">
        <v>57</v>
      </c>
      <c r="K340">
        <v>8</v>
      </c>
      <c r="L340">
        <v>2.0499999999999998</v>
      </c>
    </row>
    <row r="341" spans="1:12" x14ac:dyDescent="0.25">
      <c r="A341">
        <v>340</v>
      </c>
      <c r="B341" s="19" t="s">
        <v>405</v>
      </c>
      <c r="C341">
        <v>6</v>
      </c>
      <c r="D341" s="19" t="s">
        <v>43</v>
      </c>
      <c r="E341">
        <v>86.2</v>
      </c>
      <c r="F341">
        <v>68</v>
      </c>
      <c r="G341" t="b">
        <v>0</v>
      </c>
      <c r="H341" t="b">
        <v>0</v>
      </c>
      <c r="I341" t="b">
        <v>0</v>
      </c>
      <c r="J341" s="19" t="s">
        <v>57</v>
      </c>
      <c r="K341">
        <v>8</v>
      </c>
      <c r="L341">
        <v>2.2999999999999998</v>
      </c>
    </row>
    <row r="342" spans="1:12" x14ac:dyDescent="0.25">
      <c r="A342">
        <v>341</v>
      </c>
      <c r="B342" s="19" t="s">
        <v>406</v>
      </c>
      <c r="C342">
        <v>14</v>
      </c>
      <c r="D342" s="19" t="s">
        <v>158</v>
      </c>
      <c r="E342">
        <v>252.86</v>
      </c>
      <c r="F342">
        <v>82</v>
      </c>
      <c r="G342" t="b">
        <v>1</v>
      </c>
      <c r="H342" t="b">
        <v>1</v>
      </c>
      <c r="I342" t="b">
        <v>0</v>
      </c>
      <c r="J342" s="19" t="s">
        <v>37</v>
      </c>
      <c r="K342">
        <v>8</v>
      </c>
      <c r="L342">
        <v>2.4</v>
      </c>
    </row>
    <row r="343" spans="1:12" x14ac:dyDescent="0.25">
      <c r="A343">
        <v>342</v>
      </c>
      <c r="B343" s="19" t="s">
        <v>407</v>
      </c>
      <c r="C343">
        <v>2</v>
      </c>
      <c r="D343" s="19" t="s">
        <v>30</v>
      </c>
      <c r="E343">
        <v>137.91999999999999</v>
      </c>
      <c r="F343">
        <v>71</v>
      </c>
      <c r="G343" t="b">
        <v>0</v>
      </c>
      <c r="H343" t="b">
        <v>0</v>
      </c>
      <c r="I343" t="b">
        <v>0</v>
      </c>
      <c r="J343" s="19" t="s">
        <v>57</v>
      </c>
      <c r="K343">
        <v>8</v>
      </c>
      <c r="L343">
        <v>2.2999999999999998</v>
      </c>
    </row>
    <row r="344" spans="1:12" x14ac:dyDescent="0.25">
      <c r="A344">
        <v>343</v>
      </c>
      <c r="B344" s="19" t="s">
        <v>408</v>
      </c>
      <c r="C344">
        <v>10</v>
      </c>
      <c r="D344" s="19" t="s">
        <v>63</v>
      </c>
      <c r="E344">
        <v>149.41</v>
      </c>
      <c r="F344">
        <v>79</v>
      </c>
      <c r="G344" t="b">
        <v>0</v>
      </c>
      <c r="H344" t="b">
        <v>0</v>
      </c>
      <c r="I344" t="b">
        <v>1</v>
      </c>
      <c r="J344" s="19" t="s">
        <v>57</v>
      </c>
      <c r="K344">
        <v>8</v>
      </c>
      <c r="L344">
        <v>2.0499999999999998</v>
      </c>
    </row>
    <row r="345" spans="1:12" x14ac:dyDescent="0.25">
      <c r="A345">
        <v>344</v>
      </c>
      <c r="B345" s="19" t="s">
        <v>409</v>
      </c>
      <c r="C345">
        <v>1</v>
      </c>
      <c r="D345" s="19" t="s">
        <v>25</v>
      </c>
      <c r="E345">
        <v>241.26</v>
      </c>
      <c r="F345">
        <v>81</v>
      </c>
      <c r="G345" t="b">
        <v>1</v>
      </c>
      <c r="H345" t="b">
        <v>1</v>
      </c>
      <c r="I345" t="b">
        <v>0</v>
      </c>
      <c r="J345" s="19" t="s">
        <v>27</v>
      </c>
      <c r="K345">
        <v>8</v>
      </c>
      <c r="L345">
        <v>2.2000000000000002</v>
      </c>
    </row>
    <row r="346" spans="1:12" x14ac:dyDescent="0.25">
      <c r="A346">
        <v>345</v>
      </c>
      <c r="B346" s="19" t="s">
        <v>410</v>
      </c>
      <c r="C346">
        <v>5</v>
      </c>
      <c r="D346" s="19" t="s">
        <v>39</v>
      </c>
      <c r="E346">
        <v>839.07</v>
      </c>
      <c r="F346">
        <v>79</v>
      </c>
      <c r="G346" t="b">
        <v>1</v>
      </c>
      <c r="H346" t="b">
        <v>1</v>
      </c>
      <c r="I346" t="b">
        <v>0</v>
      </c>
      <c r="J346" s="19" t="s">
        <v>41</v>
      </c>
      <c r="K346">
        <v>6</v>
      </c>
      <c r="L346">
        <v>3.22</v>
      </c>
    </row>
    <row r="347" spans="1:12" x14ac:dyDescent="0.25">
      <c r="A347">
        <v>346</v>
      </c>
      <c r="B347" s="19" t="s">
        <v>411</v>
      </c>
      <c r="C347">
        <v>8</v>
      </c>
      <c r="D347" s="19" t="s">
        <v>49</v>
      </c>
      <c r="E347">
        <v>896.44</v>
      </c>
      <c r="G347" t="b">
        <v>1</v>
      </c>
      <c r="H347" t="b">
        <v>1</v>
      </c>
      <c r="I347" t="b">
        <v>0</v>
      </c>
      <c r="J347" s="19" t="s">
        <v>27</v>
      </c>
      <c r="K347">
        <v>8</v>
      </c>
      <c r="L347">
        <v>3.2</v>
      </c>
    </row>
    <row r="348" spans="1:12" x14ac:dyDescent="0.25">
      <c r="A348">
        <v>347</v>
      </c>
      <c r="B348" s="19" t="s">
        <v>412</v>
      </c>
      <c r="C348">
        <v>9</v>
      </c>
      <c r="D348" s="19" t="s">
        <v>52</v>
      </c>
      <c r="E348">
        <v>655.16</v>
      </c>
      <c r="G348" t="b">
        <v>1</v>
      </c>
      <c r="H348" t="b">
        <v>1</v>
      </c>
      <c r="I348" t="b">
        <v>1</v>
      </c>
      <c r="J348" s="19" t="s">
        <v>37</v>
      </c>
      <c r="K348">
        <v>8</v>
      </c>
      <c r="L348">
        <v>3.05</v>
      </c>
    </row>
    <row r="349" spans="1:12" x14ac:dyDescent="0.25">
      <c r="A349">
        <v>348</v>
      </c>
      <c r="B349" s="19" t="s">
        <v>413</v>
      </c>
      <c r="C349">
        <v>3</v>
      </c>
      <c r="D349" s="19" t="s">
        <v>33</v>
      </c>
      <c r="E349">
        <v>252.86</v>
      </c>
      <c r="F349">
        <v>79</v>
      </c>
      <c r="G349" t="b">
        <v>1</v>
      </c>
      <c r="H349" t="b">
        <v>1</v>
      </c>
      <c r="I349" t="b">
        <v>0</v>
      </c>
      <c r="J349" s="19" t="s">
        <v>27</v>
      </c>
      <c r="K349">
        <v>8</v>
      </c>
      <c r="L349">
        <v>2.2000000000000002</v>
      </c>
    </row>
    <row r="350" spans="1:12" x14ac:dyDescent="0.25">
      <c r="A350">
        <v>349</v>
      </c>
      <c r="B350" s="19" t="s">
        <v>414</v>
      </c>
      <c r="C350">
        <v>3</v>
      </c>
      <c r="D350" s="19" t="s">
        <v>33</v>
      </c>
      <c r="E350">
        <v>109.18</v>
      </c>
      <c r="F350">
        <v>75</v>
      </c>
      <c r="G350" t="b">
        <v>0</v>
      </c>
      <c r="H350" t="b">
        <v>0</v>
      </c>
      <c r="I350" t="b">
        <v>0</v>
      </c>
      <c r="J350" s="19" t="s">
        <v>57</v>
      </c>
      <c r="K350">
        <v>8</v>
      </c>
      <c r="L350">
        <v>2.2999999999999998</v>
      </c>
    </row>
    <row r="351" spans="1:12" x14ac:dyDescent="0.25">
      <c r="A351">
        <v>350</v>
      </c>
      <c r="B351" s="19" t="s">
        <v>415</v>
      </c>
      <c r="C351">
        <v>6</v>
      </c>
      <c r="D351" s="19" t="s">
        <v>43</v>
      </c>
      <c r="E351">
        <v>86.2</v>
      </c>
      <c r="F351">
        <v>66</v>
      </c>
      <c r="G351" t="b">
        <v>0</v>
      </c>
      <c r="H351" t="b">
        <v>0</v>
      </c>
      <c r="I351" t="b">
        <v>0</v>
      </c>
      <c r="J351" s="19" t="s">
        <v>57</v>
      </c>
      <c r="K351">
        <v>8</v>
      </c>
      <c r="L351">
        <v>2</v>
      </c>
    </row>
    <row r="352" spans="1:12" x14ac:dyDescent="0.25">
      <c r="A352">
        <v>351</v>
      </c>
      <c r="B352" s="19" t="s">
        <v>416</v>
      </c>
      <c r="C352">
        <v>12</v>
      </c>
      <c r="D352" s="19" t="s">
        <v>96</v>
      </c>
      <c r="E352">
        <v>53.44</v>
      </c>
      <c r="G352" t="b">
        <v>0</v>
      </c>
      <c r="H352" t="b">
        <v>0</v>
      </c>
      <c r="I352" t="b">
        <v>0</v>
      </c>
      <c r="J352" s="19" t="s">
        <v>27</v>
      </c>
      <c r="K352">
        <v>4</v>
      </c>
      <c r="L352">
        <v>1.3</v>
      </c>
    </row>
    <row r="353" spans="1:12" x14ac:dyDescent="0.25">
      <c r="A353">
        <v>352</v>
      </c>
      <c r="B353" s="19" t="s">
        <v>417</v>
      </c>
      <c r="C353">
        <v>9</v>
      </c>
      <c r="D353" s="19" t="s">
        <v>52</v>
      </c>
      <c r="E353">
        <v>206.9</v>
      </c>
      <c r="F353">
        <v>62</v>
      </c>
      <c r="G353" t="b">
        <v>0</v>
      </c>
      <c r="H353" t="b">
        <v>0</v>
      </c>
      <c r="I353" t="b">
        <v>0</v>
      </c>
      <c r="J353" s="19" t="s">
        <v>57</v>
      </c>
      <c r="K353">
        <v>8</v>
      </c>
      <c r="L353">
        <v>2</v>
      </c>
    </row>
    <row r="354" spans="1:12" x14ac:dyDescent="0.25">
      <c r="A354">
        <v>353</v>
      </c>
      <c r="B354" s="19" t="s">
        <v>418</v>
      </c>
      <c r="C354">
        <v>6</v>
      </c>
      <c r="D354" s="19" t="s">
        <v>43</v>
      </c>
      <c r="E354">
        <v>448.26</v>
      </c>
      <c r="F354">
        <v>85</v>
      </c>
      <c r="G354" t="b">
        <v>1</v>
      </c>
      <c r="H354" t="b">
        <v>1</v>
      </c>
      <c r="I354" t="b">
        <v>1</v>
      </c>
      <c r="J354" s="19" t="s">
        <v>27</v>
      </c>
      <c r="K354">
        <v>8</v>
      </c>
      <c r="L354">
        <v>3.2</v>
      </c>
    </row>
    <row r="355" spans="1:12" x14ac:dyDescent="0.25">
      <c r="A355">
        <v>354</v>
      </c>
      <c r="B355" s="19" t="s">
        <v>419</v>
      </c>
      <c r="C355">
        <v>4</v>
      </c>
      <c r="D355" s="19" t="s">
        <v>35</v>
      </c>
      <c r="E355">
        <v>82.13</v>
      </c>
      <c r="G355" t="b">
        <v>0</v>
      </c>
      <c r="H355" t="b">
        <v>0</v>
      </c>
      <c r="I355" t="b">
        <v>0</v>
      </c>
      <c r="J355" s="19" t="s">
        <v>90</v>
      </c>
      <c r="K355">
        <v>8</v>
      </c>
      <c r="L355">
        <v>1.6</v>
      </c>
    </row>
    <row r="356" spans="1:12" x14ac:dyDescent="0.25">
      <c r="A356">
        <v>355</v>
      </c>
      <c r="B356" s="19" t="s">
        <v>420</v>
      </c>
      <c r="C356">
        <v>9</v>
      </c>
      <c r="D356" s="19" t="s">
        <v>52</v>
      </c>
      <c r="E356">
        <v>172.3</v>
      </c>
      <c r="F356">
        <v>77</v>
      </c>
      <c r="G356" t="b">
        <v>0</v>
      </c>
      <c r="H356" t="b">
        <v>0</v>
      </c>
      <c r="I356" t="b">
        <v>0</v>
      </c>
      <c r="J356" s="19" t="s">
        <v>27</v>
      </c>
      <c r="K356">
        <v>8</v>
      </c>
      <c r="L356">
        <v>2.4</v>
      </c>
    </row>
    <row r="357" spans="1:12" x14ac:dyDescent="0.25">
      <c r="A357">
        <v>356</v>
      </c>
      <c r="B357" s="19" t="s">
        <v>421</v>
      </c>
      <c r="C357">
        <v>8</v>
      </c>
      <c r="D357" s="19" t="s">
        <v>49</v>
      </c>
      <c r="E357">
        <v>178.15</v>
      </c>
      <c r="F357">
        <v>70</v>
      </c>
      <c r="G357" t="b">
        <v>0</v>
      </c>
      <c r="H357" t="b">
        <v>0</v>
      </c>
      <c r="I357" t="b">
        <v>0</v>
      </c>
      <c r="J357" s="19" t="s">
        <v>57</v>
      </c>
      <c r="K357">
        <v>8</v>
      </c>
      <c r="L357">
        <v>2.2999999999999998</v>
      </c>
    </row>
    <row r="358" spans="1:12" x14ac:dyDescent="0.25">
      <c r="A358">
        <v>357</v>
      </c>
      <c r="B358" s="19" t="s">
        <v>422</v>
      </c>
      <c r="C358">
        <v>6</v>
      </c>
      <c r="D358" s="19" t="s">
        <v>43</v>
      </c>
      <c r="E358">
        <v>114.93</v>
      </c>
      <c r="F358">
        <v>69</v>
      </c>
      <c r="G358" t="b">
        <v>0</v>
      </c>
      <c r="H358" t="b">
        <v>0</v>
      </c>
      <c r="I358" t="b">
        <v>1</v>
      </c>
      <c r="J358" s="19" t="s">
        <v>57</v>
      </c>
      <c r="K358">
        <v>8</v>
      </c>
      <c r="L358">
        <v>2</v>
      </c>
    </row>
    <row r="359" spans="1:12" x14ac:dyDescent="0.25">
      <c r="A359">
        <v>358</v>
      </c>
      <c r="B359" s="19" t="s">
        <v>423</v>
      </c>
      <c r="C359">
        <v>10</v>
      </c>
      <c r="D359" s="19" t="s">
        <v>63</v>
      </c>
      <c r="E359">
        <v>344.82</v>
      </c>
      <c r="F359">
        <v>86</v>
      </c>
      <c r="G359" t="b">
        <v>1</v>
      </c>
      <c r="H359" t="b">
        <v>1</v>
      </c>
      <c r="I359" t="b">
        <v>0</v>
      </c>
      <c r="J359" s="19" t="s">
        <v>27</v>
      </c>
      <c r="K359">
        <v>8</v>
      </c>
      <c r="L359">
        <v>3.2</v>
      </c>
    </row>
    <row r="360" spans="1:12" x14ac:dyDescent="0.25">
      <c r="A360">
        <v>359</v>
      </c>
      <c r="B360" s="19" t="s">
        <v>424</v>
      </c>
      <c r="C360">
        <v>4</v>
      </c>
      <c r="D360" s="19" t="s">
        <v>35</v>
      </c>
      <c r="E360">
        <v>183.9</v>
      </c>
      <c r="F360">
        <v>84</v>
      </c>
      <c r="G360" t="b">
        <v>0</v>
      </c>
      <c r="H360" t="b">
        <v>0</v>
      </c>
      <c r="I360" t="b">
        <v>0</v>
      </c>
      <c r="J360" s="19" t="s">
        <v>27</v>
      </c>
      <c r="K360">
        <v>8</v>
      </c>
      <c r="L360">
        <v>2.4</v>
      </c>
    </row>
    <row r="361" spans="1:12" x14ac:dyDescent="0.25">
      <c r="A361">
        <v>360</v>
      </c>
      <c r="B361" s="19" t="s">
        <v>425</v>
      </c>
      <c r="C361">
        <v>6</v>
      </c>
      <c r="D361" s="19" t="s">
        <v>43</v>
      </c>
      <c r="E361">
        <v>689.54</v>
      </c>
      <c r="F361">
        <v>89</v>
      </c>
      <c r="G361" t="b">
        <v>1</v>
      </c>
      <c r="H361" t="b">
        <v>1</v>
      </c>
      <c r="I361" t="b">
        <v>1</v>
      </c>
      <c r="J361" s="19" t="s">
        <v>27</v>
      </c>
      <c r="K361">
        <v>8</v>
      </c>
      <c r="L361">
        <v>3.2</v>
      </c>
    </row>
    <row r="362" spans="1:12" x14ac:dyDescent="0.25">
      <c r="A362">
        <v>361</v>
      </c>
      <c r="B362" s="19" t="s">
        <v>426</v>
      </c>
      <c r="C362">
        <v>11</v>
      </c>
      <c r="D362" s="19" t="s">
        <v>94</v>
      </c>
      <c r="E362">
        <v>402.18</v>
      </c>
      <c r="F362">
        <v>84</v>
      </c>
      <c r="G362" t="b">
        <v>1</v>
      </c>
      <c r="H362" t="b">
        <v>0</v>
      </c>
      <c r="I362" t="b">
        <v>0</v>
      </c>
      <c r="J362" s="19" t="s">
        <v>27</v>
      </c>
      <c r="K362">
        <v>8</v>
      </c>
      <c r="L362">
        <v>2.9</v>
      </c>
    </row>
    <row r="363" spans="1:12" x14ac:dyDescent="0.25">
      <c r="A363">
        <v>362</v>
      </c>
      <c r="B363" s="19" t="s">
        <v>427</v>
      </c>
      <c r="C363">
        <v>5</v>
      </c>
      <c r="D363" s="19" t="s">
        <v>39</v>
      </c>
      <c r="E363">
        <v>528.72</v>
      </c>
      <c r="F363">
        <v>75</v>
      </c>
      <c r="G363" t="b">
        <v>1</v>
      </c>
      <c r="H363" t="b">
        <v>1</v>
      </c>
      <c r="I363" t="b">
        <v>0</v>
      </c>
      <c r="J363" s="19" t="s">
        <v>41</v>
      </c>
      <c r="K363">
        <v>6</v>
      </c>
      <c r="L363">
        <v>3.1</v>
      </c>
    </row>
    <row r="364" spans="1:12" x14ac:dyDescent="0.25">
      <c r="A364">
        <v>363</v>
      </c>
      <c r="B364" s="19" t="s">
        <v>428</v>
      </c>
      <c r="C364">
        <v>2</v>
      </c>
      <c r="D364" s="19" t="s">
        <v>30</v>
      </c>
      <c r="E364">
        <v>1379.2</v>
      </c>
      <c r="F364">
        <v>85</v>
      </c>
      <c r="G364" t="b">
        <v>1</v>
      </c>
      <c r="H364" t="b">
        <v>0</v>
      </c>
      <c r="I364" t="b">
        <v>0</v>
      </c>
      <c r="J364" s="19" t="s">
        <v>27</v>
      </c>
      <c r="K364">
        <v>8</v>
      </c>
    </row>
    <row r="365" spans="1:12" x14ac:dyDescent="0.25">
      <c r="A365">
        <v>364</v>
      </c>
      <c r="B365" s="19" t="s">
        <v>429</v>
      </c>
      <c r="C365">
        <v>8</v>
      </c>
      <c r="D365" s="19" t="s">
        <v>49</v>
      </c>
      <c r="E365">
        <v>1034.3699999999999</v>
      </c>
      <c r="F365">
        <v>88</v>
      </c>
      <c r="G365" t="b">
        <v>1</v>
      </c>
      <c r="H365" t="b">
        <v>1</v>
      </c>
      <c r="I365" t="b">
        <v>0</v>
      </c>
      <c r="J365" s="19" t="s">
        <v>37</v>
      </c>
      <c r="K365">
        <v>8</v>
      </c>
      <c r="L365">
        <v>3.05</v>
      </c>
    </row>
    <row r="366" spans="1:12" x14ac:dyDescent="0.25">
      <c r="A366">
        <v>365</v>
      </c>
      <c r="B366" s="19" t="s">
        <v>430</v>
      </c>
      <c r="C366">
        <v>1</v>
      </c>
      <c r="D366" s="19" t="s">
        <v>25</v>
      </c>
      <c r="E366">
        <v>586.20000000000005</v>
      </c>
      <c r="F366">
        <v>87</v>
      </c>
      <c r="G366" t="b">
        <v>1</v>
      </c>
      <c r="H366" t="b">
        <v>1</v>
      </c>
      <c r="I366" t="b">
        <v>0</v>
      </c>
      <c r="J366" s="19" t="s">
        <v>27</v>
      </c>
      <c r="K366">
        <v>8</v>
      </c>
      <c r="L366">
        <v>3.2</v>
      </c>
    </row>
    <row r="367" spans="1:12" x14ac:dyDescent="0.25">
      <c r="A367">
        <v>366</v>
      </c>
      <c r="B367" s="19" t="s">
        <v>431</v>
      </c>
      <c r="C367">
        <v>14</v>
      </c>
      <c r="D367" s="19" t="s">
        <v>158</v>
      </c>
      <c r="E367">
        <v>91.94</v>
      </c>
      <c r="F367">
        <v>65</v>
      </c>
      <c r="G367" t="b">
        <v>0</v>
      </c>
      <c r="H367" t="b">
        <v>0</v>
      </c>
      <c r="I367" t="b">
        <v>0</v>
      </c>
      <c r="J367" s="19" t="s">
        <v>57</v>
      </c>
      <c r="K367">
        <v>8</v>
      </c>
      <c r="L367">
        <v>2.2999999999999998</v>
      </c>
    </row>
    <row r="368" spans="1:12" x14ac:dyDescent="0.25">
      <c r="A368">
        <v>367</v>
      </c>
      <c r="B368" s="19" t="s">
        <v>432</v>
      </c>
      <c r="C368">
        <v>2</v>
      </c>
      <c r="D368" s="19" t="s">
        <v>30</v>
      </c>
      <c r="E368">
        <v>505.74</v>
      </c>
      <c r="F368">
        <v>88</v>
      </c>
      <c r="G368" t="b">
        <v>1</v>
      </c>
      <c r="H368" t="b">
        <v>1</v>
      </c>
      <c r="I368" t="b">
        <v>0</v>
      </c>
      <c r="J368" s="19" t="s">
        <v>32</v>
      </c>
      <c r="K368">
        <v>8</v>
      </c>
      <c r="L368">
        <v>2.9</v>
      </c>
    </row>
    <row r="369" spans="1:12" x14ac:dyDescent="0.25">
      <c r="A369">
        <v>368</v>
      </c>
      <c r="B369" s="19" t="s">
        <v>433</v>
      </c>
      <c r="C369">
        <v>6</v>
      </c>
      <c r="D369" s="19" t="s">
        <v>43</v>
      </c>
      <c r="E369">
        <v>212.63</v>
      </c>
      <c r="F369">
        <v>83</v>
      </c>
      <c r="G369" t="b">
        <v>1</v>
      </c>
      <c r="H369" t="b">
        <v>0</v>
      </c>
      <c r="I369" t="b">
        <v>1</v>
      </c>
      <c r="J369" s="19" t="s">
        <v>37</v>
      </c>
      <c r="K369">
        <v>8</v>
      </c>
      <c r="L369">
        <v>2.4</v>
      </c>
    </row>
    <row r="370" spans="1:12" x14ac:dyDescent="0.25">
      <c r="A370">
        <v>369</v>
      </c>
      <c r="B370" s="19" t="s">
        <v>435</v>
      </c>
      <c r="C370">
        <v>31</v>
      </c>
      <c r="D370" s="19" t="s">
        <v>434</v>
      </c>
      <c r="E370">
        <v>1551.71</v>
      </c>
      <c r="G370" t="b">
        <v>1</v>
      </c>
      <c r="H370" t="b">
        <v>1</v>
      </c>
      <c r="I370" t="b">
        <v>0</v>
      </c>
      <c r="J370" s="19" t="s">
        <v>27</v>
      </c>
      <c r="K370">
        <v>8</v>
      </c>
      <c r="L370">
        <v>2.84</v>
      </c>
    </row>
    <row r="371" spans="1:12" x14ac:dyDescent="0.25">
      <c r="A371">
        <v>370</v>
      </c>
      <c r="B371" s="19" t="s">
        <v>436</v>
      </c>
      <c r="C371">
        <v>9</v>
      </c>
      <c r="D371" s="19" t="s">
        <v>52</v>
      </c>
      <c r="E371">
        <v>379.3</v>
      </c>
      <c r="F371">
        <v>85</v>
      </c>
      <c r="G371" t="b">
        <v>1</v>
      </c>
      <c r="H371" t="b">
        <v>0</v>
      </c>
      <c r="I371" t="b">
        <v>0</v>
      </c>
      <c r="J371" s="19" t="s">
        <v>27</v>
      </c>
      <c r="K371">
        <v>8</v>
      </c>
      <c r="L371">
        <v>2.4</v>
      </c>
    </row>
    <row r="372" spans="1:12" x14ac:dyDescent="0.25">
      <c r="A372">
        <v>371</v>
      </c>
      <c r="B372" s="19" t="s">
        <v>437</v>
      </c>
      <c r="C372">
        <v>10</v>
      </c>
      <c r="D372" s="19" t="s">
        <v>63</v>
      </c>
      <c r="E372">
        <v>155.16</v>
      </c>
      <c r="F372">
        <v>80</v>
      </c>
      <c r="G372" t="b">
        <v>0</v>
      </c>
      <c r="H372" t="b">
        <v>0</v>
      </c>
      <c r="I372" t="b">
        <v>1</v>
      </c>
      <c r="J372" s="19" t="s">
        <v>27</v>
      </c>
      <c r="K372">
        <v>8</v>
      </c>
      <c r="L372">
        <v>2.2999999999999998</v>
      </c>
    </row>
    <row r="373" spans="1:12" x14ac:dyDescent="0.25">
      <c r="A373">
        <v>372</v>
      </c>
      <c r="B373" s="19" t="s">
        <v>438</v>
      </c>
      <c r="C373">
        <v>2</v>
      </c>
      <c r="D373" s="19" t="s">
        <v>30</v>
      </c>
      <c r="E373">
        <v>407.92</v>
      </c>
      <c r="F373">
        <v>86</v>
      </c>
      <c r="G373" t="b">
        <v>0</v>
      </c>
      <c r="H373" t="b">
        <v>1</v>
      </c>
      <c r="I373" t="b">
        <v>0</v>
      </c>
      <c r="J373" s="19" t="s">
        <v>32</v>
      </c>
      <c r="K373">
        <v>8</v>
      </c>
      <c r="L373">
        <v>2.73</v>
      </c>
    </row>
    <row r="374" spans="1:12" x14ac:dyDescent="0.25">
      <c r="A374">
        <v>373</v>
      </c>
      <c r="B374" s="19" t="s">
        <v>439</v>
      </c>
      <c r="C374">
        <v>16</v>
      </c>
      <c r="D374" s="19" t="s">
        <v>172</v>
      </c>
      <c r="E374">
        <v>231.26</v>
      </c>
      <c r="F374">
        <v>78</v>
      </c>
      <c r="G374" t="b">
        <v>0</v>
      </c>
      <c r="H374" t="b">
        <v>1</v>
      </c>
      <c r="I374" t="b">
        <v>0</v>
      </c>
      <c r="J374" s="19" t="s">
        <v>27</v>
      </c>
      <c r="K374">
        <v>8</v>
      </c>
      <c r="L374">
        <v>2.8</v>
      </c>
    </row>
    <row r="375" spans="1:12" x14ac:dyDescent="0.25">
      <c r="A375">
        <v>374</v>
      </c>
      <c r="B375" s="19" t="s">
        <v>440</v>
      </c>
      <c r="C375">
        <v>2</v>
      </c>
      <c r="D375" s="19" t="s">
        <v>30</v>
      </c>
      <c r="E375">
        <v>494.24</v>
      </c>
      <c r="F375">
        <v>81</v>
      </c>
      <c r="G375" t="b">
        <v>0</v>
      </c>
      <c r="H375" t="b">
        <v>1</v>
      </c>
      <c r="I375" t="b">
        <v>0</v>
      </c>
      <c r="J375" s="19" t="s">
        <v>32</v>
      </c>
      <c r="K375">
        <v>8</v>
      </c>
      <c r="L375">
        <v>2.7</v>
      </c>
    </row>
    <row r="376" spans="1:12" x14ac:dyDescent="0.25">
      <c r="A376">
        <v>375</v>
      </c>
      <c r="B376" s="19" t="s">
        <v>441</v>
      </c>
      <c r="C376">
        <v>4</v>
      </c>
      <c r="D376" s="19" t="s">
        <v>35</v>
      </c>
      <c r="E376">
        <v>287.33999999999997</v>
      </c>
      <c r="F376">
        <v>78</v>
      </c>
      <c r="G376" t="b">
        <v>1</v>
      </c>
      <c r="H376" t="b">
        <v>0</v>
      </c>
      <c r="I376" t="b">
        <v>0</v>
      </c>
      <c r="J376" s="19" t="s">
        <v>37</v>
      </c>
      <c r="K376">
        <v>8</v>
      </c>
      <c r="L376">
        <v>2.2000000000000002</v>
      </c>
    </row>
    <row r="377" spans="1:12" x14ac:dyDescent="0.25">
      <c r="A377">
        <v>376</v>
      </c>
      <c r="B377" s="19" t="s">
        <v>442</v>
      </c>
      <c r="C377">
        <v>8</v>
      </c>
      <c r="D377" s="19" t="s">
        <v>49</v>
      </c>
      <c r="E377">
        <v>241.37</v>
      </c>
      <c r="F377">
        <v>82</v>
      </c>
      <c r="G377" t="b">
        <v>0</v>
      </c>
      <c r="H377" t="b">
        <v>0</v>
      </c>
      <c r="I377" t="b">
        <v>0</v>
      </c>
      <c r="J377" s="19" t="s">
        <v>27</v>
      </c>
      <c r="K377">
        <v>8</v>
      </c>
      <c r="L377">
        <v>2.4</v>
      </c>
    </row>
    <row r="378" spans="1:12" x14ac:dyDescent="0.25">
      <c r="A378">
        <v>377</v>
      </c>
      <c r="B378" s="19" t="s">
        <v>443</v>
      </c>
      <c r="C378">
        <v>4</v>
      </c>
      <c r="D378" s="19" t="s">
        <v>35</v>
      </c>
      <c r="E378">
        <v>333.26</v>
      </c>
      <c r="F378">
        <v>84</v>
      </c>
      <c r="G378" t="b">
        <v>1</v>
      </c>
      <c r="H378" t="b">
        <v>1</v>
      </c>
      <c r="I378" t="b">
        <v>0</v>
      </c>
      <c r="J378" s="19" t="s">
        <v>27</v>
      </c>
      <c r="K378">
        <v>8</v>
      </c>
      <c r="L378">
        <v>2.84</v>
      </c>
    </row>
    <row r="379" spans="1:12" x14ac:dyDescent="0.25">
      <c r="A379">
        <v>378</v>
      </c>
      <c r="B379" s="19" t="s">
        <v>444</v>
      </c>
      <c r="C379">
        <v>2</v>
      </c>
      <c r="D379" s="19" t="s">
        <v>30</v>
      </c>
      <c r="E379">
        <v>562.07000000000005</v>
      </c>
      <c r="F379">
        <v>88</v>
      </c>
      <c r="G379" t="b">
        <v>1</v>
      </c>
      <c r="H379" t="b">
        <v>1</v>
      </c>
      <c r="I379" t="b">
        <v>0</v>
      </c>
      <c r="J379" s="19" t="s">
        <v>32</v>
      </c>
      <c r="K379">
        <v>8</v>
      </c>
      <c r="L379">
        <v>2.9</v>
      </c>
    </row>
    <row r="380" spans="1:12" x14ac:dyDescent="0.25">
      <c r="A380">
        <v>379</v>
      </c>
      <c r="B380" s="19" t="s">
        <v>445</v>
      </c>
      <c r="C380">
        <v>2</v>
      </c>
      <c r="D380" s="19" t="s">
        <v>30</v>
      </c>
      <c r="E380">
        <v>258.55</v>
      </c>
      <c r="F380">
        <v>86</v>
      </c>
      <c r="G380" t="b">
        <v>0</v>
      </c>
      <c r="H380" t="b">
        <v>0</v>
      </c>
      <c r="I380" t="b">
        <v>0</v>
      </c>
      <c r="J380" s="19" t="s">
        <v>27</v>
      </c>
      <c r="K380">
        <v>8</v>
      </c>
      <c r="L380">
        <v>2.2000000000000002</v>
      </c>
    </row>
    <row r="381" spans="1:12" x14ac:dyDescent="0.25">
      <c r="A381">
        <v>380</v>
      </c>
      <c r="B381" s="19" t="s">
        <v>446</v>
      </c>
      <c r="C381">
        <v>9</v>
      </c>
      <c r="D381" s="19" t="s">
        <v>52</v>
      </c>
      <c r="E381">
        <v>103.33</v>
      </c>
      <c r="F381">
        <v>61</v>
      </c>
      <c r="G381" t="b">
        <v>0</v>
      </c>
      <c r="H381" t="b">
        <v>0</v>
      </c>
      <c r="I381" t="b">
        <v>0</v>
      </c>
      <c r="J381" s="19" t="s">
        <v>57</v>
      </c>
      <c r="K381">
        <v>8</v>
      </c>
      <c r="L381">
        <v>2.2999999999999998</v>
      </c>
    </row>
    <row r="382" spans="1:12" x14ac:dyDescent="0.25">
      <c r="A382">
        <v>381</v>
      </c>
      <c r="B382" s="19" t="s">
        <v>447</v>
      </c>
      <c r="C382">
        <v>19</v>
      </c>
      <c r="D382" s="19" t="s">
        <v>222</v>
      </c>
      <c r="E382">
        <v>80.45</v>
      </c>
      <c r="G382" t="b">
        <v>0</v>
      </c>
      <c r="H382" t="b">
        <v>0</v>
      </c>
      <c r="I382" t="b">
        <v>0</v>
      </c>
      <c r="J382" s="19" t="s">
        <v>90</v>
      </c>
      <c r="K382">
        <v>8</v>
      </c>
    </row>
    <row r="383" spans="1:12" x14ac:dyDescent="0.25">
      <c r="A383">
        <v>382</v>
      </c>
      <c r="B383" s="19" t="s">
        <v>448</v>
      </c>
      <c r="C383">
        <v>14</v>
      </c>
      <c r="D383" s="19" t="s">
        <v>158</v>
      </c>
      <c r="E383">
        <v>102.18</v>
      </c>
      <c r="F383">
        <v>63</v>
      </c>
      <c r="G383" t="b">
        <v>0</v>
      </c>
      <c r="H383" t="b">
        <v>0</v>
      </c>
      <c r="I383" t="b">
        <v>0</v>
      </c>
      <c r="J383" s="19" t="s">
        <v>90</v>
      </c>
      <c r="K383">
        <v>8</v>
      </c>
      <c r="L383">
        <v>2</v>
      </c>
    </row>
    <row r="384" spans="1:12" x14ac:dyDescent="0.25">
      <c r="A384">
        <v>383</v>
      </c>
      <c r="B384" s="19" t="s">
        <v>449</v>
      </c>
      <c r="C384">
        <v>11</v>
      </c>
      <c r="D384" s="19" t="s">
        <v>94</v>
      </c>
      <c r="E384">
        <v>212.62</v>
      </c>
      <c r="F384">
        <v>82</v>
      </c>
      <c r="G384" t="b">
        <v>1</v>
      </c>
      <c r="H384" t="b">
        <v>0</v>
      </c>
      <c r="I384" t="b">
        <v>0</v>
      </c>
      <c r="J384" s="19" t="s">
        <v>27</v>
      </c>
      <c r="K384">
        <v>8</v>
      </c>
      <c r="L384">
        <v>2.2000000000000002</v>
      </c>
    </row>
    <row r="385" spans="1:12" x14ac:dyDescent="0.25">
      <c r="A385">
        <v>384</v>
      </c>
      <c r="B385" s="19" t="s">
        <v>450</v>
      </c>
      <c r="C385">
        <v>9</v>
      </c>
      <c r="D385" s="19" t="s">
        <v>52</v>
      </c>
      <c r="E385">
        <v>275.85000000000002</v>
      </c>
      <c r="F385">
        <v>81</v>
      </c>
      <c r="G385" t="b">
        <v>1</v>
      </c>
      <c r="H385" t="b">
        <v>0</v>
      </c>
      <c r="I385" t="b">
        <v>0</v>
      </c>
      <c r="J385" s="19" t="s">
        <v>27</v>
      </c>
      <c r="K385">
        <v>8</v>
      </c>
      <c r="L385">
        <v>2.4</v>
      </c>
    </row>
    <row r="386" spans="1:12" x14ac:dyDescent="0.25">
      <c r="A386">
        <v>385</v>
      </c>
      <c r="B386" s="19" t="s">
        <v>451</v>
      </c>
      <c r="C386">
        <v>4</v>
      </c>
      <c r="D386" s="19" t="s">
        <v>35</v>
      </c>
      <c r="E386">
        <v>264.3</v>
      </c>
      <c r="F386">
        <v>81</v>
      </c>
      <c r="G386" t="b">
        <v>1</v>
      </c>
      <c r="H386" t="b">
        <v>0</v>
      </c>
      <c r="I386" t="b">
        <v>0</v>
      </c>
      <c r="J386" s="19" t="s">
        <v>37</v>
      </c>
      <c r="K386">
        <v>8</v>
      </c>
      <c r="L386">
        <v>2.5</v>
      </c>
    </row>
    <row r="387" spans="1:12" x14ac:dyDescent="0.25">
      <c r="A387">
        <v>386</v>
      </c>
      <c r="B387" s="19" t="s">
        <v>452</v>
      </c>
      <c r="C387">
        <v>2</v>
      </c>
      <c r="D387" s="19" t="s">
        <v>30</v>
      </c>
      <c r="E387">
        <v>149.31</v>
      </c>
      <c r="F387">
        <v>71</v>
      </c>
      <c r="G387" t="b">
        <v>0</v>
      </c>
      <c r="H387" t="b">
        <v>0</v>
      </c>
      <c r="I387" t="b">
        <v>0</v>
      </c>
      <c r="J387" s="19" t="s">
        <v>32</v>
      </c>
      <c r="K387">
        <v>8</v>
      </c>
      <c r="L387">
        <v>2</v>
      </c>
    </row>
    <row r="388" spans="1:12" x14ac:dyDescent="0.25">
      <c r="A388">
        <v>387</v>
      </c>
      <c r="B388" s="19" t="s">
        <v>453</v>
      </c>
      <c r="C388">
        <v>4</v>
      </c>
      <c r="D388" s="19" t="s">
        <v>35</v>
      </c>
      <c r="E388">
        <v>172.4</v>
      </c>
      <c r="F388">
        <v>78</v>
      </c>
      <c r="G388" t="b">
        <v>0</v>
      </c>
      <c r="H388" t="b">
        <v>0</v>
      </c>
      <c r="I388" t="b">
        <v>0</v>
      </c>
      <c r="J388" s="19" t="s">
        <v>27</v>
      </c>
      <c r="K388">
        <v>8</v>
      </c>
      <c r="L388">
        <v>2.4</v>
      </c>
    </row>
    <row r="389" spans="1:12" x14ac:dyDescent="0.25">
      <c r="A389">
        <v>388</v>
      </c>
      <c r="B389" s="19" t="s">
        <v>454</v>
      </c>
      <c r="C389">
        <v>4</v>
      </c>
      <c r="D389" s="19" t="s">
        <v>35</v>
      </c>
      <c r="E389">
        <v>212.63</v>
      </c>
      <c r="F389">
        <v>80</v>
      </c>
      <c r="G389" t="b">
        <v>1</v>
      </c>
      <c r="H389" t="b">
        <v>0</v>
      </c>
      <c r="I389" t="b">
        <v>0</v>
      </c>
      <c r="J389" s="19" t="s">
        <v>37</v>
      </c>
      <c r="K389">
        <v>8</v>
      </c>
      <c r="L389">
        <v>2.2000000000000002</v>
      </c>
    </row>
    <row r="390" spans="1:12" x14ac:dyDescent="0.25">
      <c r="A390">
        <v>389</v>
      </c>
      <c r="B390" s="19" t="s">
        <v>455</v>
      </c>
      <c r="C390">
        <v>8</v>
      </c>
      <c r="D390" s="19" t="s">
        <v>49</v>
      </c>
      <c r="E390">
        <v>172.3</v>
      </c>
      <c r="F390">
        <v>78</v>
      </c>
      <c r="G390" t="b">
        <v>0</v>
      </c>
      <c r="H390" t="b">
        <v>0</v>
      </c>
      <c r="I390" t="b">
        <v>0</v>
      </c>
      <c r="J390" s="19" t="s">
        <v>27</v>
      </c>
      <c r="K390">
        <v>8</v>
      </c>
      <c r="L390">
        <v>2</v>
      </c>
    </row>
    <row r="391" spans="1:12" x14ac:dyDescent="0.25">
      <c r="A391">
        <v>390</v>
      </c>
      <c r="B391" s="19" t="s">
        <v>456</v>
      </c>
      <c r="C391">
        <v>8</v>
      </c>
      <c r="D391" s="19" t="s">
        <v>49</v>
      </c>
      <c r="E391">
        <v>815.98</v>
      </c>
      <c r="F391">
        <v>88</v>
      </c>
      <c r="G391" t="b">
        <v>1</v>
      </c>
      <c r="H391" t="b">
        <v>1</v>
      </c>
      <c r="I391" t="b">
        <v>0</v>
      </c>
      <c r="J391" s="19" t="s">
        <v>37</v>
      </c>
      <c r="K391">
        <v>8</v>
      </c>
      <c r="L391">
        <v>3.2</v>
      </c>
    </row>
    <row r="392" spans="1:12" x14ac:dyDescent="0.25">
      <c r="A392">
        <v>391</v>
      </c>
      <c r="B392" s="19" t="s">
        <v>457</v>
      </c>
      <c r="C392">
        <v>2</v>
      </c>
      <c r="D392" s="19" t="s">
        <v>30</v>
      </c>
      <c r="E392">
        <v>139.31</v>
      </c>
      <c r="F392">
        <v>75</v>
      </c>
      <c r="G392" t="b">
        <v>0</v>
      </c>
      <c r="H392" t="b">
        <v>0</v>
      </c>
      <c r="I392" t="b">
        <v>0</v>
      </c>
      <c r="J392" s="19" t="s">
        <v>57</v>
      </c>
      <c r="K392">
        <v>8</v>
      </c>
      <c r="L392">
        <v>2</v>
      </c>
    </row>
    <row r="393" spans="1:12" x14ac:dyDescent="0.25">
      <c r="A393">
        <v>392</v>
      </c>
      <c r="B393" s="19" t="s">
        <v>459</v>
      </c>
      <c r="C393">
        <v>32</v>
      </c>
      <c r="D393" s="19" t="s">
        <v>458</v>
      </c>
      <c r="E393">
        <v>344.71</v>
      </c>
      <c r="F393">
        <v>84</v>
      </c>
      <c r="G393" t="b">
        <v>0</v>
      </c>
      <c r="H393" t="b">
        <v>1</v>
      </c>
      <c r="I393" t="b">
        <v>0</v>
      </c>
      <c r="J393" s="19" t="s">
        <v>57</v>
      </c>
      <c r="K393">
        <v>8</v>
      </c>
      <c r="L393">
        <v>2</v>
      </c>
    </row>
    <row r="394" spans="1:12" x14ac:dyDescent="0.25">
      <c r="A394">
        <v>393</v>
      </c>
      <c r="B394" s="19" t="s">
        <v>460</v>
      </c>
      <c r="C394">
        <v>4</v>
      </c>
      <c r="D394" s="19" t="s">
        <v>35</v>
      </c>
      <c r="E394">
        <v>241.37</v>
      </c>
      <c r="F394">
        <v>82</v>
      </c>
      <c r="G394" t="b">
        <v>1</v>
      </c>
      <c r="H394" t="b">
        <v>0</v>
      </c>
      <c r="I394" t="b">
        <v>0</v>
      </c>
      <c r="J394" s="19" t="s">
        <v>27</v>
      </c>
      <c r="K394">
        <v>8</v>
      </c>
      <c r="L394">
        <v>2.2000000000000002</v>
      </c>
    </row>
    <row r="395" spans="1:12" x14ac:dyDescent="0.25">
      <c r="A395">
        <v>394</v>
      </c>
      <c r="B395" s="19" t="s">
        <v>461</v>
      </c>
      <c r="C395">
        <v>6</v>
      </c>
      <c r="D395" s="19" t="s">
        <v>43</v>
      </c>
      <c r="E395">
        <v>137.91999999999999</v>
      </c>
      <c r="F395">
        <v>80</v>
      </c>
      <c r="G395" t="b">
        <v>0</v>
      </c>
      <c r="H395" t="b">
        <v>0</v>
      </c>
      <c r="I395" t="b">
        <v>1</v>
      </c>
      <c r="J395" s="19" t="s">
        <v>27</v>
      </c>
      <c r="K395">
        <v>8</v>
      </c>
      <c r="L395">
        <v>2.2999999999999998</v>
      </c>
    </row>
    <row r="396" spans="1:12" x14ac:dyDescent="0.25">
      <c r="A396">
        <v>395</v>
      </c>
      <c r="B396" s="19" t="s">
        <v>462</v>
      </c>
      <c r="C396">
        <v>2</v>
      </c>
      <c r="D396" s="19" t="s">
        <v>30</v>
      </c>
      <c r="E396">
        <v>206.78</v>
      </c>
      <c r="F396">
        <v>73</v>
      </c>
      <c r="G396" t="b">
        <v>1</v>
      </c>
      <c r="H396" t="b">
        <v>1</v>
      </c>
      <c r="I396" t="b">
        <v>0</v>
      </c>
      <c r="J396" s="19" t="s">
        <v>37</v>
      </c>
      <c r="K396">
        <v>8</v>
      </c>
      <c r="L396">
        <v>2.2000000000000002</v>
      </c>
    </row>
    <row r="397" spans="1:12" x14ac:dyDescent="0.25">
      <c r="A397">
        <v>396</v>
      </c>
      <c r="B397" s="19" t="s">
        <v>463</v>
      </c>
      <c r="C397">
        <v>6</v>
      </c>
      <c r="D397" s="19" t="s">
        <v>43</v>
      </c>
      <c r="E397">
        <v>172.3</v>
      </c>
      <c r="F397">
        <v>77</v>
      </c>
      <c r="G397" t="b">
        <v>1</v>
      </c>
      <c r="H397" t="b">
        <v>0</v>
      </c>
      <c r="I397" t="b">
        <v>1</v>
      </c>
      <c r="J397" s="19" t="s">
        <v>37</v>
      </c>
      <c r="K397">
        <v>8</v>
      </c>
      <c r="L397">
        <v>2.4</v>
      </c>
    </row>
    <row r="398" spans="1:12" x14ac:dyDescent="0.25">
      <c r="A398">
        <v>397</v>
      </c>
      <c r="B398" s="19" t="s">
        <v>464</v>
      </c>
      <c r="C398">
        <v>29</v>
      </c>
      <c r="D398" s="19" t="s">
        <v>377</v>
      </c>
      <c r="E398">
        <v>74.599999999999994</v>
      </c>
      <c r="G398" t="b">
        <v>0</v>
      </c>
      <c r="H398" t="b">
        <v>0</v>
      </c>
      <c r="I398" t="b">
        <v>0</v>
      </c>
      <c r="J398" s="19" t="s">
        <v>465</v>
      </c>
      <c r="K398">
        <v>4</v>
      </c>
      <c r="L398">
        <v>1.3</v>
      </c>
    </row>
    <row r="399" spans="1:12" x14ac:dyDescent="0.25">
      <c r="A399">
        <v>398</v>
      </c>
      <c r="B399" s="19" t="s">
        <v>466</v>
      </c>
      <c r="C399">
        <v>4</v>
      </c>
      <c r="D399" s="19" t="s">
        <v>35</v>
      </c>
      <c r="E399">
        <v>402.29</v>
      </c>
      <c r="F399">
        <v>83</v>
      </c>
      <c r="G399" t="b">
        <v>1</v>
      </c>
      <c r="H399" t="b">
        <v>1</v>
      </c>
      <c r="I399" t="b">
        <v>0</v>
      </c>
      <c r="J399" s="19" t="s">
        <v>27</v>
      </c>
      <c r="K399">
        <v>8</v>
      </c>
      <c r="L399">
        <v>3.2</v>
      </c>
    </row>
    <row r="400" spans="1:12" x14ac:dyDescent="0.25">
      <c r="A400">
        <v>399</v>
      </c>
      <c r="B400" s="19" t="s">
        <v>467</v>
      </c>
      <c r="C400">
        <v>5</v>
      </c>
      <c r="D400" s="19" t="s">
        <v>39</v>
      </c>
      <c r="E400">
        <v>1722.99</v>
      </c>
      <c r="F400">
        <v>79</v>
      </c>
      <c r="G400" t="b">
        <v>1</v>
      </c>
      <c r="H400" t="b">
        <v>1</v>
      </c>
      <c r="I400" t="b">
        <v>0</v>
      </c>
      <c r="J400" s="19" t="s">
        <v>41</v>
      </c>
      <c r="K400">
        <v>8</v>
      </c>
    </row>
    <row r="401" spans="1:12" x14ac:dyDescent="0.25">
      <c r="A401">
        <v>400</v>
      </c>
      <c r="B401" s="19" t="s">
        <v>468</v>
      </c>
      <c r="C401">
        <v>10</v>
      </c>
      <c r="D401" s="19" t="s">
        <v>63</v>
      </c>
      <c r="E401">
        <v>74.7</v>
      </c>
      <c r="G401" t="b">
        <v>0</v>
      </c>
      <c r="H401" t="b">
        <v>0</v>
      </c>
      <c r="I401" t="b">
        <v>0</v>
      </c>
      <c r="J401" s="19" t="s">
        <v>57</v>
      </c>
      <c r="K401">
        <v>4</v>
      </c>
      <c r="L401">
        <v>2</v>
      </c>
    </row>
    <row r="402" spans="1:12" x14ac:dyDescent="0.25">
      <c r="A402">
        <v>401</v>
      </c>
      <c r="B402" s="19" t="s">
        <v>469</v>
      </c>
      <c r="C402">
        <v>2</v>
      </c>
      <c r="D402" s="19" t="s">
        <v>30</v>
      </c>
      <c r="E402">
        <v>1206.8900000000001</v>
      </c>
      <c r="G402" t="b">
        <v>1</v>
      </c>
      <c r="H402" t="b">
        <v>1</v>
      </c>
      <c r="I402" t="b">
        <v>0</v>
      </c>
      <c r="J402" s="19" t="s">
        <v>27</v>
      </c>
      <c r="K402">
        <v>8</v>
      </c>
      <c r="L402">
        <v>3.2</v>
      </c>
    </row>
    <row r="403" spans="1:12" x14ac:dyDescent="0.25">
      <c r="A403">
        <v>402</v>
      </c>
      <c r="B403" s="19" t="s">
        <v>470</v>
      </c>
      <c r="C403">
        <v>4</v>
      </c>
      <c r="D403" s="19" t="s">
        <v>35</v>
      </c>
      <c r="E403">
        <v>160.91</v>
      </c>
      <c r="F403">
        <v>75</v>
      </c>
      <c r="G403" t="b">
        <v>0</v>
      </c>
      <c r="H403" t="b">
        <v>0</v>
      </c>
      <c r="I403" t="b">
        <v>0</v>
      </c>
      <c r="J403" s="19" t="s">
        <v>27</v>
      </c>
      <c r="K403">
        <v>8</v>
      </c>
      <c r="L403">
        <v>2.4</v>
      </c>
    </row>
    <row r="404" spans="1:12" x14ac:dyDescent="0.25">
      <c r="A404">
        <v>403</v>
      </c>
      <c r="B404" s="19" t="s">
        <v>471</v>
      </c>
      <c r="C404">
        <v>6</v>
      </c>
      <c r="D404" s="19" t="s">
        <v>43</v>
      </c>
      <c r="E404">
        <v>195.39</v>
      </c>
      <c r="F404">
        <v>79</v>
      </c>
      <c r="G404" t="b">
        <v>1</v>
      </c>
      <c r="H404" t="b">
        <v>0</v>
      </c>
      <c r="I404" t="b">
        <v>1</v>
      </c>
      <c r="J404" s="19" t="s">
        <v>37</v>
      </c>
      <c r="K404">
        <v>8</v>
      </c>
      <c r="L404">
        <v>2.4</v>
      </c>
    </row>
    <row r="405" spans="1:12" x14ac:dyDescent="0.25">
      <c r="A405">
        <v>404</v>
      </c>
      <c r="B405" s="19" t="s">
        <v>472</v>
      </c>
      <c r="C405">
        <v>9</v>
      </c>
      <c r="D405" s="19" t="s">
        <v>52</v>
      </c>
      <c r="E405">
        <v>919.53</v>
      </c>
      <c r="G405" t="b">
        <v>1</v>
      </c>
      <c r="H405" t="b">
        <v>1</v>
      </c>
      <c r="I405" t="b">
        <v>0</v>
      </c>
      <c r="J405" s="19" t="s">
        <v>27</v>
      </c>
      <c r="K405">
        <v>8</v>
      </c>
      <c r="L405">
        <v>3</v>
      </c>
    </row>
    <row r="406" spans="1:12" x14ac:dyDescent="0.25">
      <c r="A406">
        <v>405</v>
      </c>
      <c r="B406" s="19" t="s">
        <v>473</v>
      </c>
      <c r="C406">
        <v>8</v>
      </c>
      <c r="D406" s="19" t="s">
        <v>49</v>
      </c>
      <c r="E406">
        <v>422.53</v>
      </c>
      <c r="F406">
        <v>87</v>
      </c>
      <c r="G406" t="b">
        <v>1</v>
      </c>
      <c r="H406" t="b">
        <v>1</v>
      </c>
      <c r="I406" t="b">
        <v>0</v>
      </c>
      <c r="J406" s="19" t="s">
        <v>37</v>
      </c>
      <c r="K406">
        <v>8</v>
      </c>
      <c r="L406">
        <v>3</v>
      </c>
    </row>
    <row r="407" spans="1:12" x14ac:dyDescent="0.25">
      <c r="A407">
        <v>406</v>
      </c>
      <c r="B407" s="19" t="s">
        <v>474</v>
      </c>
      <c r="C407">
        <v>6</v>
      </c>
      <c r="D407" s="19" t="s">
        <v>43</v>
      </c>
      <c r="E407">
        <v>270.10000000000002</v>
      </c>
      <c r="F407">
        <v>81</v>
      </c>
      <c r="G407" t="b">
        <v>1</v>
      </c>
      <c r="H407" t="b">
        <v>0</v>
      </c>
      <c r="I407" t="b">
        <v>1</v>
      </c>
      <c r="J407" s="19" t="s">
        <v>37</v>
      </c>
      <c r="K407">
        <v>8</v>
      </c>
      <c r="L407">
        <v>2.5</v>
      </c>
    </row>
    <row r="408" spans="1:12" x14ac:dyDescent="0.25">
      <c r="A408">
        <v>407</v>
      </c>
      <c r="B408" s="19" t="s">
        <v>475</v>
      </c>
      <c r="C408">
        <v>28</v>
      </c>
      <c r="D408" s="19" t="s">
        <v>340</v>
      </c>
      <c r="E408">
        <v>873.45</v>
      </c>
      <c r="F408">
        <v>87</v>
      </c>
      <c r="G408" t="b">
        <v>1</v>
      </c>
      <c r="H408" t="b">
        <v>1</v>
      </c>
      <c r="I408" t="b">
        <v>0</v>
      </c>
      <c r="J408" s="19" t="s">
        <v>27</v>
      </c>
      <c r="K408">
        <v>8</v>
      </c>
      <c r="L408">
        <v>3.2</v>
      </c>
    </row>
    <row r="409" spans="1:12" x14ac:dyDescent="0.25">
      <c r="A409">
        <v>408</v>
      </c>
      <c r="B409" s="19" t="s">
        <v>476</v>
      </c>
      <c r="C409">
        <v>8</v>
      </c>
      <c r="D409" s="19" t="s">
        <v>49</v>
      </c>
      <c r="E409">
        <v>252.76</v>
      </c>
      <c r="F409">
        <v>76</v>
      </c>
      <c r="G409" t="b">
        <v>1</v>
      </c>
      <c r="H409" t="b">
        <v>0</v>
      </c>
      <c r="I409" t="b">
        <v>0</v>
      </c>
      <c r="J409" s="19" t="s">
        <v>27</v>
      </c>
      <c r="K409">
        <v>8</v>
      </c>
      <c r="L409">
        <v>2.4</v>
      </c>
    </row>
    <row r="410" spans="1:12" x14ac:dyDescent="0.25">
      <c r="A410">
        <v>409</v>
      </c>
      <c r="B410" s="19" t="s">
        <v>477</v>
      </c>
      <c r="C410">
        <v>4</v>
      </c>
      <c r="D410" s="19" t="s">
        <v>35</v>
      </c>
      <c r="E410">
        <v>218.38</v>
      </c>
      <c r="F410">
        <v>80</v>
      </c>
      <c r="G410" t="b">
        <v>1</v>
      </c>
      <c r="H410" t="b">
        <v>0</v>
      </c>
      <c r="I410" t="b">
        <v>0</v>
      </c>
      <c r="J410" s="19" t="s">
        <v>27</v>
      </c>
      <c r="K410">
        <v>8</v>
      </c>
      <c r="L410">
        <v>2.4</v>
      </c>
    </row>
    <row r="411" spans="1:12" x14ac:dyDescent="0.25">
      <c r="A411">
        <v>410</v>
      </c>
      <c r="B411" s="19" t="s">
        <v>478</v>
      </c>
      <c r="C411">
        <v>2</v>
      </c>
      <c r="D411" s="19" t="s">
        <v>30</v>
      </c>
      <c r="E411">
        <v>83.32</v>
      </c>
      <c r="F411">
        <v>66</v>
      </c>
      <c r="G411" t="b">
        <v>0</v>
      </c>
      <c r="H411" t="b">
        <v>0</v>
      </c>
      <c r="I411" t="b">
        <v>0</v>
      </c>
      <c r="J411" s="19" t="s">
        <v>90</v>
      </c>
      <c r="K411">
        <v>8</v>
      </c>
      <c r="L411">
        <v>1.6</v>
      </c>
    </row>
    <row r="412" spans="1:12" x14ac:dyDescent="0.25">
      <c r="A412">
        <v>411</v>
      </c>
      <c r="B412" s="19" t="s">
        <v>479</v>
      </c>
      <c r="C412">
        <v>1</v>
      </c>
      <c r="D412" s="19" t="s">
        <v>25</v>
      </c>
      <c r="E412">
        <v>195.29</v>
      </c>
      <c r="F412">
        <v>75</v>
      </c>
      <c r="G412" t="b">
        <v>1</v>
      </c>
      <c r="H412" t="b">
        <v>1</v>
      </c>
      <c r="I412" t="b">
        <v>0</v>
      </c>
      <c r="J412" s="19" t="s">
        <v>27</v>
      </c>
      <c r="K412">
        <v>8</v>
      </c>
      <c r="L412">
        <v>2</v>
      </c>
    </row>
    <row r="413" spans="1:12" x14ac:dyDescent="0.25">
      <c r="A413">
        <v>412</v>
      </c>
      <c r="B413" s="19" t="s">
        <v>480</v>
      </c>
      <c r="C413">
        <v>6</v>
      </c>
      <c r="D413" s="19" t="s">
        <v>43</v>
      </c>
      <c r="E413">
        <v>274.60000000000002</v>
      </c>
      <c r="F413">
        <v>80</v>
      </c>
      <c r="G413" t="b">
        <v>1</v>
      </c>
      <c r="H413" t="b">
        <v>0</v>
      </c>
      <c r="I413" t="b">
        <v>1</v>
      </c>
      <c r="J413" s="19" t="s">
        <v>27</v>
      </c>
      <c r="K413">
        <v>8</v>
      </c>
      <c r="L413">
        <v>3.2</v>
      </c>
    </row>
    <row r="414" spans="1:12" x14ac:dyDescent="0.25">
      <c r="A414">
        <v>413</v>
      </c>
      <c r="B414" s="19" t="s">
        <v>481</v>
      </c>
      <c r="C414">
        <v>8</v>
      </c>
      <c r="D414" s="19" t="s">
        <v>49</v>
      </c>
      <c r="E414">
        <v>303.22000000000003</v>
      </c>
      <c r="F414">
        <v>83</v>
      </c>
      <c r="G414" t="b">
        <v>1</v>
      </c>
      <c r="H414" t="b">
        <v>1</v>
      </c>
      <c r="I414" t="b">
        <v>0</v>
      </c>
      <c r="J414" s="19" t="s">
        <v>37</v>
      </c>
      <c r="K414">
        <v>8</v>
      </c>
      <c r="L414">
        <v>2</v>
      </c>
    </row>
    <row r="415" spans="1:12" x14ac:dyDescent="0.25">
      <c r="A415">
        <v>414</v>
      </c>
      <c r="B415" s="19" t="s">
        <v>482</v>
      </c>
      <c r="C415">
        <v>4</v>
      </c>
      <c r="D415" s="19" t="s">
        <v>35</v>
      </c>
      <c r="E415">
        <v>321.83</v>
      </c>
      <c r="F415">
        <v>87</v>
      </c>
      <c r="G415" t="b">
        <v>1</v>
      </c>
      <c r="H415" t="b">
        <v>1</v>
      </c>
      <c r="I415" t="b">
        <v>0</v>
      </c>
      <c r="J415" s="19" t="s">
        <v>27</v>
      </c>
      <c r="K415">
        <v>8</v>
      </c>
      <c r="L415">
        <v>2.84</v>
      </c>
    </row>
    <row r="416" spans="1:12" x14ac:dyDescent="0.25">
      <c r="A416">
        <v>415</v>
      </c>
      <c r="B416" s="19" t="s">
        <v>483</v>
      </c>
      <c r="C416">
        <v>6</v>
      </c>
      <c r="D416" s="19" t="s">
        <v>43</v>
      </c>
      <c r="E416">
        <v>124.71</v>
      </c>
      <c r="F416">
        <v>70</v>
      </c>
      <c r="G416" t="b">
        <v>0</v>
      </c>
      <c r="H416" t="b">
        <v>0</v>
      </c>
      <c r="I416" t="b">
        <v>0</v>
      </c>
      <c r="J416" s="19" t="s">
        <v>57</v>
      </c>
      <c r="K416">
        <v>8</v>
      </c>
      <c r="L416">
        <v>2</v>
      </c>
    </row>
    <row r="417" spans="1:12" x14ac:dyDescent="0.25">
      <c r="A417">
        <v>416</v>
      </c>
      <c r="B417" s="19" t="s">
        <v>484</v>
      </c>
      <c r="C417">
        <v>27</v>
      </c>
      <c r="D417" s="19" t="s">
        <v>328</v>
      </c>
      <c r="E417">
        <v>229.87</v>
      </c>
      <c r="F417">
        <v>81</v>
      </c>
      <c r="G417" t="b">
        <v>1</v>
      </c>
      <c r="H417" t="b">
        <v>1</v>
      </c>
      <c r="I417" t="b">
        <v>1</v>
      </c>
      <c r="J417" s="19" t="s">
        <v>27</v>
      </c>
      <c r="K417">
        <v>8</v>
      </c>
      <c r="L417">
        <v>2.4</v>
      </c>
    </row>
    <row r="418" spans="1:12" x14ac:dyDescent="0.25">
      <c r="A418">
        <v>417</v>
      </c>
      <c r="B418" s="19" t="s">
        <v>485</v>
      </c>
      <c r="C418">
        <v>5</v>
      </c>
      <c r="D418" s="19" t="s">
        <v>39</v>
      </c>
      <c r="E418">
        <v>1494.14</v>
      </c>
      <c r="F418">
        <v>76</v>
      </c>
      <c r="G418" t="b">
        <v>1</v>
      </c>
      <c r="H418" t="b">
        <v>1</v>
      </c>
      <c r="I418" t="b">
        <v>0</v>
      </c>
      <c r="J418" s="19" t="s">
        <v>41</v>
      </c>
      <c r="K418">
        <v>6</v>
      </c>
    </row>
    <row r="419" spans="1:12" x14ac:dyDescent="0.25">
      <c r="A419">
        <v>418</v>
      </c>
      <c r="B419" s="19" t="s">
        <v>486</v>
      </c>
      <c r="C419">
        <v>3</v>
      </c>
      <c r="D419" s="19" t="s">
        <v>33</v>
      </c>
      <c r="E419">
        <v>229.77</v>
      </c>
      <c r="F419">
        <v>81</v>
      </c>
      <c r="G419" t="b">
        <v>1</v>
      </c>
      <c r="H419" t="b">
        <v>1</v>
      </c>
      <c r="I419" t="b">
        <v>0</v>
      </c>
      <c r="J419" s="19" t="s">
        <v>27</v>
      </c>
      <c r="K419">
        <v>8</v>
      </c>
      <c r="L419">
        <v>2.2000000000000002</v>
      </c>
    </row>
    <row r="420" spans="1:12" x14ac:dyDescent="0.25">
      <c r="A420">
        <v>419</v>
      </c>
      <c r="B420" s="19" t="s">
        <v>487</v>
      </c>
      <c r="C420">
        <v>3</v>
      </c>
      <c r="D420" s="19" t="s">
        <v>33</v>
      </c>
      <c r="E420">
        <v>482.64</v>
      </c>
      <c r="G420" t="b">
        <v>1</v>
      </c>
      <c r="H420" t="b">
        <v>1</v>
      </c>
      <c r="I420" t="b">
        <v>0</v>
      </c>
      <c r="J420" s="19" t="s">
        <v>27</v>
      </c>
      <c r="K420">
        <v>8</v>
      </c>
      <c r="L420">
        <v>3.2</v>
      </c>
    </row>
    <row r="421" spans="1:12" x14ac:dyDescent="0.25">
      <c r="A421">
        <v>420</v>
      </c>
      <c r="B421" s="19" t="s">
        <v>488</v>
      </c>
      <c r="C421">
        <v>6</v>
      </c>
      <c r="D421" s="19" t="s">
        <v>43</v>
      </c>
      <c r="E421">
        <v>804.48</v>
      </c>
      <c r="G421" t="b">
        <v>1</v>
      </c>
      <c r="H421" t="b">
        <v>1</v>
      </c>
      <c r="I421" t="b">
        <v>1</v>
      </c>
      <c r="J421" s="19" t="s">
        <v>27</v>
      </c>
      <c r="K421">
        <v>8</v>
      </c>
      <c r="L421">
        <v>3.2</v>
      </c>
    </row>
    <row r="422" spans="1:12" x14ac:dyDescent="0.25">
      <c r="A422">
        <v>421</v>
      </c>
      <c r="B422" s="19" t="s">
        <v>489</v>
      </c>
      <c r="C422">
        <v>25</v>
      </c>
      <c r="D422" s="19" t="s">
        <v>273</v>
      </c>
      <c r="E422">
        <v>459.66</v>
      </c>
      <c r="F422">
        <v>88</v>
      </c>
      <c r="G422" t="b">
        <v>1</v>
      </c>
      <c r="H422" t="b">
        <v>1</v>
      </c>
      <c r="I422" t="b">
        <v>0</v>
      </c>
      <c r="J422" s="19" t="s">
        <v>27</v>
      </c>
      <c r="K422">
        <v>8</v>
      </c>
      <c r="L422">
        <v>2.5</v>
      </c>
    </row>
    <row r="423" spans="1:12" x14ac:dyDescent="0.25">
      <c r="A423">
        <v>422</v>
      </c>
      <c r="B423" s="19" t="s">
        <v>490</v>
      </c>
      <c r="C423">
        <v>1</v>
      </c>
      <c r="D423" s="19" t="s">
        <v>25</v>
      </c>
      <c r="E423">
        <v>862.06</v>
      </c>
      <c r="G423" t="b">
        <v>1</v>
      </c>
      <c r="H423" t="b">
        <v>1</v>
      </c>
      <c r="I423" t="b">
        <v>0</v>
      </c>
      <c r="J423" s="19" t="s">
        <v>27</v>
      </c>
      <c r="K423">
        <v>8</v>
      </c>
      <c r="L423">
        <v>3</v>
      </c>
    </row>
    <row r="424" spans="1:12" x14ac:dyDescent="0.25">
      <c r="A424">
        <v>423</v>
      </c>
      <c r="B424" s="19" t="s">
        <v>491</v>
      </c>
      <c r="C424">
        <v>9</v>
      </c>
      <c r="D424" s="19" t="s">
        <v>52</v>
      </c>
      <c r="E424">
        <v>425.22</v>
      </c>
      <c r="F424">
        <v>87</v>
      </c>
      <c r="G424" t="b">
        <v>1</v>
      </c>
      <c r="H424" t="b">
        <v>0</v>
      </c>
      <c r="I424" t="b">
        <v>0</v>
      </c>
      <c r="J424" s="19" t="s">
        <v>37</v>
      </c>
      <c r="K424">
        <v>8</v>
      </c>
      <c r="L424">
        <v>3</v>
      </c>
    </row>
    <row r="425" spans="1:12" x14ac:dyDescent="0.25">
      <c r="A425">
        <v>424</v>
      </c>
      <c r="B425" s="19" t="s">
        <v>492</v>
      </c>
      <c r="C425">
        <v>8</v>
      </c>
      <c r="D425" s="19" t="s">
        <v>49</v>
      </c>
      <c r="E425">
        <v>168.97</v>
      </c>
      <c r="F425">
        <v>76</v>
      </c>
      <c r="G425" t="b">
        <v>0</v>
      </c>
      <c r="H425" t="b">
        <v>0</v>
      </c>
      <c r="I425" t="b">
        <v>0</v>
      </c>
      <c r="J425" s="19" t="s">
        <v>57</v>
      </c>
      <c r="K425">
        <v>8</v>
      </c>
      <c r="L425">
        <v>2.2999999999999998</v>
      </c>
    </row>
    <row r="426" spans="1:12" x14ac:dyDescent="0.25">
      <c r="A426">
        <v>425</v>
      </c>
      <c r="B426" s="19" t="s">
        <v>493</v>
      </c>
      <c r="C426">
        <v>6</v>
      </c>
      <c r="D426" s="19" t="s">
        <v>43</v>
      </c>
      <c r="E426">
        <v>402.18</v>
      </c>
      <c r="F426">
        <v>86</v>
      </c>
      <c r="G426" t="b">
        <v>1</v>
      </c>
      <c r="H426" t="b">
        <v>1</v>
      </c>
      <c r="I426" t="b">
        <v>1</v>
      </c>
      <c r="J426" s="19" t="s">
        <v>27</v>
      </c>
      <c r="K426">
        <v>8</v>
      </c>
      <c r="L426">
        <v>2.84</v>
      </c>
    </row>
    <row r="427" spans="1:12" x14ac:dyDescent="0.25">
      <c r="A427">
        <v>426</v>
      </c>
      <c r="B427" s="19" t="s">
        <v>494</v>
      </c>
      <c r="C427">
        <v>23</v>
      </c>
      <c r="D427" s="19" t="s">
        <v>249</v>
      </c>
      <c r="E427">
        <v>402.29</v>
      </c>
      <c r="F427">
        <v>76</v>
      </c>
      <c r="G427" t="b">
        <v>1</v>
      </c>
      <c r="H427" t="b">
        <v>0</v>
      </c>
      <c r="I427" t="b">
        <v>0</v>
      </c>
      <c r="J427" s="19" t="s">
        <v>27</v>
      </c>
    </row>
    <row r="428" spans="1:12" x14ac:dyDescent="0.25">
      <c r="A428">
        <v>427</v>
      </c>
      <c r="B428" s="19" t="s">
        <v>495</v>
      </c>
      <c r="C428">
        <v>6</v>
      </c>
      <c r="D428" s="19" t="s">
        <v>43</v>
      </c>
      <c r="E428">
        <v>160.80000000000001</v>
      </c>
      <c r="F428">
        <v>75</v>
      </c>
      <c r="G428" t="b">
        <v>0</v>
      </c>
      <c r="H428" t="b">
        <v>0</v>
      </c>
      <c r="I428" t="b">
        <v>1</v>
      </c>
      <c r="J428" s="19" t="s">
        <v>27</v>
      </c>
      <c r="K428">
        <v>8</v>
      </c>
      <c r="L428">
        <v>2.2000000000000002</v>
      </c>
    </row>
    <row r="429" spans="1:12" x14ac:dyDescent="0.25">
      <c r="A429">
        <v>428</v>
      </c>
      <c r="B429" s="19" t="s">
        <v>497</v>
      </c>
      <c r="C429">
        <v>33</v>
      </c>
      <c r="D429" s="19" t="s">
        <v>496</v>
      </c>
      <c r="E429">
        <v>7471.26</v>
      </c>
      <c r="F429">
        <v>62</v>
      </c>
      <c r="G429" t="b">
        <v>0</v>
      </c>
      <c r="H429" t="b">
        <v>1</v>
      </c>
      <c r="I429" t="b">
        <v>0</v>
      </c>
      <c r="J429" s="19" t="s">
        <v>27</v>
      </c>
      <c r="K429">
        <v>8</v>
      </c>
      <c r="L429">
        <v>1.5</v>
      </c>
    </row>
    <row r="430" spans="1:12" x14ac:dyDescent="0.25">
      <c r="A430">
        <v>429</v>
      </c>
      <c r="B430" s="19" t="s">
        <v>498</v>
      </c>
      <c r="C430">
        <v>2</v>
      </c>
      <c r="D430" s="19" t="s">
        <v>30</v>
      </c>
      <c r="E430">
        <v>170.79</v>
      </c>
      <c r="F430">
        <v>79</v>
      </c>
      <c r="G430" t="b">
        <v>0</v>
      </c>
      <c r="H430" t="b">
        <v>0</v>
      </c>
      <c r="I430" t="b">
        <v>0</v>
      </c>
      <c r="J430" s="19" t="s">
        <v>57</v>
      </c>
      <c r="K430">
        <v>8</v>
      </c>
      <c r="L430">
        <v>2</v>
      </c>
    </row>
    <row r="431" spans="1:12" x14ac:dyDescent="0.25">
      <c r="A431">
        <v>430</v>
      </c>
      <c r="B431" s="19" t="s">
        <v>499</v>
      </c>
      <c r="C431">
        <v>14</v>
      </c>
      <c r="D431" s="19" t="s">
        <v>158</v>
      </c>
      <c r="E431">
        <v>206.89</v>
      </c>
      <c r="F431">
        <v>84</v>
      </c>
      <c r="G431" t="b">
        <v>0</v>
      </c>
      <c r="H431" t="b">
        <v>1</v>
      </c>
      <c r="I431" t="b">
        <v>0</v>
      </c>
      <c r="J431" s="19" t="s">
        <v>57</v>
      </c>
      <c r="K431">
        <v>8</v>
      </c>
      <c r="L431">
        <v>2.0499999999999998</v>
      </c>
    </row>
    <row r="432" spans="1:12" x14ac:dyDescent="0.25">
      <c r="A432">
        <v>431</v>
      </c>
      <c r="B432" s="19" t="s">
        <v>500</v>
      </c>
      <c r="C432">
        <v>10</v>
      </c>
      <c r="D432" s="19" t="s">
        <v>63</v>
      </c>
      <c r="E432">
        <v>402.18</v>
      </c>
      <c r="F432">
        <v>85</v>
      </c>
      <c r="G432" t="b">
        <v>1</v>
      </c>
      <c r="H432" t="b">
        <v>1</v>
      </c>
      <c r="I432" t="b">
        <v>0</v>
      </c>
      <c r="J432" s="19" t="s">
        <v>27</v>
      </c>
      <c r="K432">
        <v>8</v>
      </c>
      <c r="L432">
        <v>3.2</v>
      </c>
    </row>
    <row r="433" spans="1:12" x14ac:dyDescent="0.25">
      <c r="A433">
        <v>432</v>
      </c>
      <c r="B433" s="19" t="s">
        <v>502</v>
      </c>
      <c r="C433">
        <v>34</v>
      </c>
      <c r="D433" s="19" t="s">
        <v>501</v>
      </c>
      <c r="E433">
        <v>172.3</v>
      </c>
      <c r="F433">
        <v>85</v>
      </c>
      <c r="G433" t="b">
        <v>1</v>
      </c>
      <c r="H433" t="b">
        <v>1</v>
      </c>
      <c r="I433" t="b">
        <v>0</v>
      </c>
      <c r="J433" s="19" t="s">
        <v>37</v>
      </c>
      <c r="K433">
        <v>8</v>
      </c>
      <c r="L433">
        <v>2.4</v>
      </c>
    </row>
    <row r="434" spans="1:12" x14ac:dyDescent="0.25">
      <c r="A434">
        <v>433</v>
      </c>
      <c r="B434" s="19" t="s">
        <v>503</v>
      </c>
      <c r="C434">
        <v>8</v>
      </c>
      <c r="D434" s="19" t="s">
        <v>49</v>
      </c>
      <c r="E434">
        <v>103.44</v>
      </c>
      <c r="F434">
        <v>65</v>
      </c>
      <c r="G434" t="b">
        <v>0</v>
      </c>
      <c r="H434" t="b">
        <v>0</v>
      </c>
      <c r="I434" t="b">
        <v>0</v>
      </c>
      <c r="J434" s="19" t="s">
        <v>57</v>
      </c>
      <c r="K434">
        <v>8</v>
      </c>
      <c r="L434">
        <v>2</v>
      </c>
    </row>
    <row r="435" spans="1:12" x14ac:dyDescent="0.25">
      <c r="A435">
        <v>434</v>
      </c>
      <c r="B435" s="19" t="s">
        <v>504</v>
      </c>
      <c r="C435">
        <v>3</v>
      </c>
      <c r="D435" s="19" t="s">
        <v>33</v>
      </c>
      <c r="E435">
        <v>103.44</v>
      </c>
      <c r="F435">
        <v>71</v>
      </c>
      <c r="G435" t="b">
        <v>0</v>
      </c>
      <c r="H435" t="b">
        <v>0</v>
      </c>
      <c r="I435" t="b">
        <v>0</v>
      </c>
      <c r="J435" s="19" t="s">
        <v>57</v>
      </c>
      <c r="K435">
        <v>8</v>
      </c>
      <c r="L435">
        <v>2.2999999999999998</v>
      </c>
    </row>
    <row r="436" spans="1:12" x14ac:dyDescent="0.25">
      <c r="A436">
        <v>435</v>
      </c>
      <c r="B436" s="19" t="s">
        <v>505</v>
      </c>
      <c r="C436">
        <v>6</v>
      </c>
      <c r="D436" s="19" t="s">
        <v>43</v>
      </c>
      <c r="E436">
        <v>181.89</v>
      </c>
      <c r="F436">
        <v>84</v>
      </c>
      <c r="G436" t="b">
        <v>0</v>
      </c>
      <c r="H436" t="b">
        <v>0</v>
      </c>
      <c r="I436" t="b">
        <v>1</v>
      </c>
      <c r="J436" s="19" t="s">
        <v>57</v>
      </c>
      <c r="K436">
        <v>8</v>
      </c>
      <c r="L436">
        <v>2.0499999999999998</v>
      </c>
    </row>
    <row r="437" spans="1:12" x14ac:dyDescent="0.25">
      <c r="A437">
        <v>436</v>
      </c>
      <c r="B437" s="19" t="s">
        <v>506</v>
      </c>
      <c r="C437">
        <v>5</v>
      </c>
      <c r="D437" s="19" t="s">
        <v>39</v>
      </c>
      <c r="E437">
        <v>504.6</v>
      </c>
      <c r="G437" t="b">
        <v>1</v>
      </c>
      <c r="H437" t="b">
        <v>1</v>
      </c>
      <c r="I437" t="b">
        <v>0</v>
      </c>
      <c r="J437" s="19" t="s">
        <v>41</v>
      </c>
      <c r="K437">
        <v>6</v>
      </c>
      <c r="L437">
        <v>3.22</v>
      </c>
    </row>
    <row r="438" spans="1:12" x14ac:dyDescent="0.25">
      <c r="A438">
        <v>437</v>
      </c>
      <c r="B438" s="19" t="s">
        <v>507</v>
      </c>
      <c r="C438">
        <v>2</v>
      </c>
      <c r="D438" s="19" t="s">
        <v>30</v>
      </c>
      <c r="E438">
        <v>258.55</v>
      </c>
      <c r="F438">
        <v>86</v>
      </c>
      <c r="G438" t="b">
        <v>0</v>
      </c>
      <c r="H438" t="b">
        <v>0</v>
      </c>
      <c r="I438" t="b">
        <v>0</v>
      </c>
      <c r="J438" s="19" t="s">
        <v>27</v>
      </c>
      <c r="K438">
        <v>8</v>
      </c>
      <c r="L438">
        <v>2.2999999999999998</v>
      </c>
    </row>
    <row r="439" spans="1:12" x14ac:dyDescent="0.25">
      <c r="A439">
        <v>438</v>
      </c>
      <c r="B439" s="19" t="s">
        <v>508</v>
      </c>
      <c r="C439">
        <v>10</v>
      </c>
      <c r="D439" s="19" t="s">
        <v>63</v>
      </c>
      <c r="E439">
        <v>225.86</v>
      </c>
      <c r="F439">
        <v>82</v>
      </c>
      <c r="G439" t="b">
        <v>0</v>
      </c>
      <c r="H439" t="b">
        <v>0</v>
      </c>
      <c r="I439" t="b">
        <v>1</v>
      </c>
      <c r="J439" s="19" t="s">
        <v>27</v>
      </c>
      <c r="K439">
        <v>8</v>
      </c>
      <c r="L439">
        <v>2.96</v>
      </c>
    </row>
    <row r="440" spans="1:12" x14ac:dyDescent="0.25">
      <c r="A440">
        <v>439</v>
      </c>
      <c r="B440" s="19" t="s">
        <v>509</v>
      </c>
      <c r="C440">
        <v>6</v>
      </c>
      <c r="D440" s="19" t="s">
        <v>43</v>
      </c>
      <c r="E440">
        <v>80.45</v>
      </c>
      <c r="F440">
        <v>61</v>
      </c>
      <c r="G440" t="b">
        <v>0</v>
      </c>
      <c r="H440" t="b">
        <v>0</v>
      </c>
      <c r="I440" t="b">
        <v>0</v>
      </c>
      <c r="J440" s="19" t="s">
        <v>57</v>
      </c>
      <c r="K440">
        <v>8</v>
      </c>
      <c r="L440">
        <v>2</v>
      </c>
    </row>
    <row r="441" spans="1:12" x14ac:dyDescent="0.25">
      <c r="A441">
        <v>440</v>
      </c>
      <c r="B441" s="19" t="s">
        <v>510</v>
      </c>
      <c r="C441">
        <v>2</v>
      </c>
      <c r="D441" s="19" t="s">
        <v>30</v>
      </c>
      <c r="E441">
        <v>189.64</v>
      </c>
      <c r="F441">
        <v>80</v>
      </c>
      <c r="G441" t="b">
        <v>0</v>
      </c>
      <c r="H441" t="b">
        <v>0</v>
      </c>
      <c r="I441" t="b">
        <v>0</v>
      </c>
      <c r="J441" s="19" t="s">
        <v>57</v>
      </c>
      <c r="K441">
        <v>8</v>
      </c>
      <c r="L441">
        <v>2</v>
      </c>
    </row>
    <row r="442" spans="1:12" x14ac:dyDescent="0.25">
      <c r="A442">
        <v>441</v>
      </c>
      <c r="B442" s="19" t="s">
        <v>511</v>
      </c>
      <c r="C442">
        <v>3</v>
      </c>
      <c r="D442" s="19" t="s">
        <v>33</v>
      </c>
      <c r="E442">
        <v>183.9</v>
      </c>
      <c r="F442">
        <v>75</v>
      </c>
      <c r="G442" t="b">
        <v>0</v>
      </c>
      <c r="H442" t="b">
        <v>1</v>
      </c>
      <c r="I442" t="b">
        <v>0</v>
      </c>
      <c r="J442" s="19" t="s">
        <v>57</v>
      </c>
      <c r="K442">
        <v>8</v>
      </c>
      <c r="L442">
        <v>2</v>
      </c>
    </row>
    <row r="443" spans="1:12" x14ac:dyDescent="0.25">
      <c r="A443">
        <v>442</v>
      </c>
      <c r="B443" s="19" t="s">
        <v>512</v>
      </c>
      <c r="C443">
        <v>28</v>
      </c>
      <c r="D443" s="19" t="s">
        <v>340</v>
      </c>
      <c r="E443">
        <v>839.07</v>
      </c>
      <c r="F443">
        <v>88</v>
      </c>
      <c r="G443" t="b">
        <v>1</v>
      </c>
      <c r="H443" t="b">
        <v>1</v>
      </c>
      <c r="I443" t="b">
        <v>0</v>
      </c>
      <c r="J443" s="19" t="s">
        <v>37</v>
      </c>
      <c r="K443">
        <v>8</v>
      </c>
      <c r="L443">
        <v>3.2</v>
      </c>
    </row>
    <row r="444" spans="1:12" x14ac:dyDescent="0.25">
      <c r="A444">
        <v>443</v>
      </c>
      <c r="B444" s="19" t="s">
        <v>513</v>
      </c>
      <c r="C444">
        <v>6</v>
      </c>
      <c r="D444" s="19" t="s">
        <v>43</v>
      </c>
      <c r="E444">
        <v>310.33</v>
      </c>
      <c r="F444">
        <v>84</v>
      </c>
      <c r="G444" t="b">
        <v>1</v>
      </c>
      <c r="H444" t="b">
        <v>0</v>
      </c>
      <c r="I444" t="b">
        <v>1</v>
      </c>
      <c r="J444" s="19" t="s">
        <v>37</v>
      </c>
      <c r="K444">
        <v>8</v>
      </c>
      <c r="L444">
        <v>2.6</v>
      </c>
    </row>
    <row r="445" spans="1:12" x14ac:dyDescent="0.25">
      <c r="A445">
        <v>444</v>
      </c>
      <c r="B445" s="19" t="s">
        <v>514</v>
      </c>
      <c r="C445">
        <v>17</v>
      </c>
      <c r="D445" s="19" t="s">
        <v>174</v>
      </c>
      <c r="E445">
        <v>80.45</v>
      </c>
      <c r="G445" t="b">
        <v>0</v>
      </c>
      <c r="H445" t="b">
        <v>0</v>
      </c>
      <c r="I445" t="b">
        <v>0</v>
      </c>
      <c r="J445" s="19" t="s">
        <v>57</v>
      </c>
      <c r="K445">
        <v>4</v>
      </c>
      <c r="L445">
        <v>2</v>
      </c>
    </row>
    <row r="446" spans="1:12" x14ac:dyDescent="0.25">
      <c r="A446">
        <v>445</v>
      </c>
      <c r="B446" s="19" t="s">
        <v>515</v>
      </c>
      <c r="C446">
        <v>5</v>
      </c>
      <c r="D446" s="19" t="s">
        <v>39</v>
      </c>
      <c r="E446">
        <v>1505.63</v>
      </c>
      <c r="F446">
        <v>75</v>
      </c>
      <c r="G446" t="b">
        <v>1</v>
      </c>
      <c r="H446" t="b">
        <v>1</v>
      </c>
      <c r="I446" t="b">
        <v>0</v>
      </c>
      <c r="J446" s="19" t="s">
        <v>41</v>
      </c>
    </row>
    <row r="447" spans="1:12" x14ac:dyDescent="0.25">
      <c r="A447">
        <v>446</v>
      </c>
      <c r="B447" s="19" t="s">
        <v>516</v>
      </c>
      <c r="C447">
        <v>4</v>
      </c>
      <c r="D447" s="19" t="s">
        <v>35</v>
      </c>
      <c r="E447">
        <v>146.97999999999999</v>
      </c>
      <c r="F447">
        <v>71</v>
      </c>
      <c r="G447" t="b">
        <v>0</v>
      </c>
      <c r="H447" t="b">
        <v>0</v>
      </c>
      <c r="I447" t="b">
        <v>0</v>
      </c>
      <c r="J447" s="19" t="s">
        <v>123</v>
      </c>
      <c r="K447">
        <v>8</v>
      </c>
      <c r="L447">
        <v>1.8</v>
      </c>
    </row>
    <row r="448" spans="1:12" x14ac:dyDescent="0.25">
      <c r="A448">
        <v>447</v>
      </c>
      <c r="B448" s="19" t="s">
        <v>517</v>
      </c>
      <c r="C448">
        <v>17</v>
      </c>
      <c r="D448" s="19" t="s">
        <v>174</v>
      </c>
      <c r="E448">
        <v>114.93</v>
      </c>
      <c r="F448">
        <v>72</v>
      </c>
      <c r="G448" t="b">
        <v>0</v>
      </c>
      <c r="H448" t="b">
        <v>0</v>
      </c>
      <c r="I448" t="b">
        <v>0</v>
      </c>
      <c r="J448" s="19" t="s">
        <v>57</v>
      </c>
      <c r="K448">
        <v>8</v>
      </c>
      <c r="L448">
        <v>2.2999999999999998</v>
      </c>
    </row>
    <row r="449" spans="1:12" x14ac:dyDescent="0.25">
      <c r="A449">
        <v>448</v>
      </c>
      <c r="B449" s="19" t="s">
        <v>518</v>
      </c>
      <c r="C449">
        <v>9</v>
      </c>
      <c r="D449" s="19" t="s">
        <v>52</v>
      </c>
      <c r="E449">
        <v>632.16999999999996</v>
      </c>
      <c r="F449">
        <v>86</v>
      </c>
      <c r="G449" t="b">
        <v>1</v>
      </c>
      <c r="H449" t="b">
        <v>0</v>
      </c>
      <c r="I449" t="b">
        <v>0</v>
      </c>
      <c r="J449" s="19" t="s">
        <v>37</v>
      </c>
      <c r="K449">
        <v>8</v>
      </c>
      <c r="L449">
        <v>3.05</v>
      </c>
    </row>
    <row r="450" spans="1:12" x14ac:dyDescent="0.25">
      <c r="A450">
        <v>449</v>
      </c>
      <c r="B450" s="19" t="s">
        <v>519</v>
      </c>
      <c r="C450">
        <v>9</v>
      </c>
      <c r="D450" s="19" t="s">
        <v>52</v>
      </c>
      <c r="E450">
        <v>178.05</v>
      </c>
      <c r="F450">
        <v>79</v>
      </c>
      <c r="G450" t="b">
        <v>0</v>
      </c>
      <c r="H450" t="b">
        <v>0</v>
      </c>
      <c r="I450" t="b">
        <v>0</v>
      </c>
      <c r="J450" s="19" t="s">
        <v>57</v>
      </c>
      <c r="K450">
        <v>8</v>
      </c>
      <c r="L450">
        <v>2</v>
      </c>
    </row>
    <row r="451" spans="1:12" x14ac:dyDescent="0.25">
      <c r="A451">
        <v>450</v>
      </c>
      <c r="B451" s="19" t="s">
        <v>520</v>
      </c>
      <c r="C451">
        <v>14</v>
      </c>
      <c r="D451" s="19" t="s">
        <v>158</v>
      </c>
      <c r="E451">
        <v>298.83999999999997</v>
      </c>
      <c r="F451">
        <v>84</v>
      </c>
      <c r="G451" t="b">
        <v>0</v>
      </c>
      <c r="H451" t="b">
        <v>0</v>
      </c>
      <c r="I451" t="b">
        <v>0</v>
      </c>
      <c r="J451" s="19" t="s">
        <v>57</v>
      </c>
      <c r="K451">
        <v>8</v>
      </c>
      <c r="L451">
        <v>2.0499999999999998</v>
      </c>
    </row>
    <row r="452" spans="1:12" x14ac:dyDescent="0.25">
      <c r="A452">
        <v>451</v>
      </c>
      <c r="B452" s="19" t="s">
        <v>521</v>
      </c>
      <c r="C452">
        <v>2</v>
      </c>
      <c r="D452" s="19" t="s">
        <v>30</v>
      </c>
      <c r="E452">
        <v>109.18</v>
      </c>
      <c r="F452">
        <v>68</v>
      </c>
      <c r="G452" t="b">
        <v>0</v>
      </c>
      <c r="H452" t="b">
        <v>0</v>
      </c>
      <c r="I452" t="b">
        <v>0</v>
      </c>
      <c r="J452" s="19" t="s">
        <v>57</v>
      </c>
      <c r="K452">
        <v>8</v>
      </c>
      <c r="L452">
        <v>2.2999999999999998</v>
      </c>
    </row>
    <row r="453" spans="1:12" x14ac:dyDescent="0.25">
      <c r="A453">
        <v>452</v>
      </c>
      <c r="B453" s="19" t="s">
        <v>522</v>
      </c>
      <c r="C453">
        <v>27</v>
      </c>
      <c r="D453" s="19" t="s">
        <v>328</v>
      </c>
      <c r="E453">
        <v>91.94</v>
      </c>
      <c r="F453">
        <v>70</v>
      </c>
      <c r="G453" t="b">
        <v>0</v>
      </c>
      <c r="H453" t="b">
        <v>0</v>
      </c>
      <c r="I453" t="b">
        <v>0</v>
      </c>
      <c r="J453" s="19" t="s">
        <v>57</v>
      </c>
      <c r="K453">
        <v>8</v>
      </c>
      <c r="L453">
        <v>2</v>
      </c>
    </row>
    <row r="454" spans="1:12" x14ac:dyDescent="0.25">
      <c r="A454">
        <v>453</v>
      </c>
      <c r="B454" s="19" t="s">
        <v>523</v>
      </c>
      <c r="C454">
        <v>28</v>
      </c>
      <c r="D454" s="19" t="s">
        <v>340</v>
      </c>
      <c r="E454">
        <v>735.52</v>
      </c>
      <c r="F454">
        <v>86</v>
      </c>
      <c r="G454" t="b">
        <v>1</v>
      </c>
      <c r="H454" t="b">
        <v>1</v>
      </c>
      <c r="I454" t="b">
        <v>0</v>
      </c>
      <c r="J454" s="19" t="s">
        <v>27</v>
      </c>
      <c r="K454">
        <v>8</v>
      </c>
      <c r="L454">
        <v>3.2</v>
      </c>
    </row>
    <row r="455" spans="1:12" x14ac:dyDescent="0.25">
      <c r="A455">
        <v>454</v>
      </c>
      <c r="B455" s="19" t="s">
        <v>524</v>
      </c>
      <c r="C455">
        <v>31</v>
      </c>
      <c r="D455" s="19" t="s">
        <v>434</v>
      </c>
      <c r="E455">
        <v>183.79</v>
      </c>
      <c r="F455">
        <v>73</v>
      </c>
      <c r="G455" t="b">
        <v>0</v>
      </c>
      <c r="H455" t="b">
        <v>1</v>
      </c>
      <c r="I455" t="b">
        <v>0</v>
      </c>
      <c r="J455" s="19" t="s">
        <v>57</v>
      </c>
      <c r="K455">
        <v>8</v>
      </c>
      <c r="L455">
        <v>2.2999999999999998</v>
      </c>
    </row>
    <row r="456" spans="1:12" x14ac:dyDescent="0.25">
      <c r="A456">
        <v>455</v>
      </c>
      <c r="B456" s="19" t="s">
        <v>525</v>
      </c>
      <c r="C456">
        <v>11</v>
      </c>
      <c r="D456" s="19" t="s">
        <v>94</v>
      </c>
      <c r="E456">
        <v>401.71</v>
      </c>
      <c r="F456">
        <v>85</v>
      </c>
      <c r="G456" t="b">
        <v>1</v>
      </c>
      <c r="H456" t="b">
        <v>1</v>
      </c>
      <c r="I456" t="b">
        <v>0</v>
      </c>
      <c r="J456" s="19" t="s">
        <v>27</v>
      </c>
      <c r="K456">
        <v>8</v>
      </c>
      <c r="L456">
        <v>2.84</v>
      </c>
    </row>
    <row r="457" spans="1:12" x14ac:dyDescent="0.25">
      <c r="A457">
        <v>456</v>
      </c>
      <c r="B457" s="19" t="s">
        <v>526</v>
      </c>
      <c r="C457">
        <v>14</v>
      </c>
      <c r="D457" s="19" t="s">
        <v>158</v>
      </c>
      <c r="E457">
        <v>101.14</v>
      </c>
      <c r="F457">
        <v>72</v>
      </c>
      <c r="G457" t="b">
        <v>0</v>
      </c>
      <c r="H457" t="b">
        <v>0</v>
      </c>
      <c r="I457" t="b">
        <v>0</v>
      </c>
      <c r="J457" s="19" t="s">
        <v>57</v>
      </c>
      <c r="K457">
        <v>8</v>
      </c>
      <c r="L457">
        <v>2</v>
      </c>
    </row>
    <row r="458" spans="1:12" x14ac:dyDescent="0.25">
      <c r="A458">
        <v>457</v>
      </c>
      <c r="B458" s="19" t="s">
        <v>527</v>
      </c>
      <c r="C458">
        <v>6</v>
      </c>
      <c r="D458" s="19" t="s">
        <v>43</v>
      </c>
      <c r="E458">
        <v>142.41</v>
      </c>
      <c r="F458">
        <v>74</v>
      </c>
      <c r="G458" t="b">
        <v>0</v>
      </c>
      <c r="H458" t="b">
        <v>0</v>
      </c>
      <c r="I458" t="b">
        <v>1</v>
      </c>
      <c r="J458" s="19" t="s">
        <v>57</v>
      </c>
      <c r="K458">
        <v>8</v>
      </c>
      <c r="L458">
        <v>2</v>
      </c>
    </row>
    <row r="459" spans="1:12" x14ac:dyDescent="0.25">
      <c r="A459">
        <v>458</v>
      </c>
      <c r="B459" s="19" t="s">
        <v>528</v>
      </c>
      <c r="C459">
        <v>2</v>
      </c>
      <c r="D459" s="19" t="s">
        <v>30</v>
      </c>
      <c r="E459">
        <v>132.16999999999999</v>
      </c>
      <c r="F459">
        <v>73</v>
      </c>
      <c r="G459" t="b">
        <v>0</v>
      </c>
      <c r="H459" t="b">
        <v>0</v>
      </c>
      <c r="I459" t="b">
        <v>0</v>
      </c>
      <c r="J459" s="19" t="s">
        <v>57</v>
      </c>
      <c r="K459">
        <v>8</v>
      </c>
      <c r="L459">
        <v>2</v>
      </c>
    </row>
    <row r="460" spans="1:12" x14ac:dyDescent="0.25">
      <c r="A460">
        <v>459</v>
      </c>
      <c r="B460" s="19" t="s">
        <v>529</v>
      </c>
      <c r="C460">
        <v>6</v>
      </c>
      <c r="D460" s="19" t="s">
        <v>43</v>
      </c>
      <c r="E460">
        <v>2298.7399999999998</v>
      </c>
      <c r="G460" t="b">
        <v>1</v>
      </c>
      <c r="H460" t="b">
        <v>0</v>
      </c>
      <c r="I460" t="b">
        <v>0</v>
      </c>
      <c r="J460" s="19" t="s">
        <v>27</v>
      </c>
      <c r="K460">
        <v>8</v>
      </c>
      <c r="L460">
        <v>2.96</v>
      </c>
    </row>
    <row r="461" spans="1:12" x14ac:dyDescent="0.25">
      <c r="A461">
        <v>460</v>
      </c>
      <c r="B461" s="19" t="s">
        <v>530</v>
      </c>
      <c r="C461">
        <v>8</v>
      </c>
      <c r="D461" s="19" t="s">
        <v>49</v>
      </c>
      <c r="E461">
        <v>494.14</v>
      </c>
      <c r="F461">
        <v>86</v>
      </c>
      <c r="G461" t="b">
        <v>1</v>
      </c>
      <c r="H461" t="b">
        <v>1</v>
      </c>
      <c r="I461" t="b">
        <v>0</v>
      </c>
      <c r="J461" s="19" t="s">
        <v>37</v>
      </c>
      <c r="K461">
        <v>8</v>
      </c>
      <c r="L461">
        <v>3.05</v>
      </c>
    </row>
    <row r="462" spans="1:12" x14ac:dyDescent="0.25">
      <c r="A462">
        <v>461</v>
      </c>
      <c r="B462" s="19" t="s">
        <v>531</v>
      </c>
      <c r="C462">
        <v>26</v>
      </c>
      <c r="D462" s="19" t="s">
        <v>308</v>
      </c>
      <c r="E462">
        <v>402.29</v>
      </c>
      <c r="F462">
        <v>82</v>
      </c>
      <c r="G462" t="b">
        <v>1</v>
      </c>
      <c r="H462" t="b">
        <v>1</v>
      </c>
      <c r="I462" t="b">
        <v>0</v>
      </c>
      <c r="J462" s="19" t="s">
        <v>27</v>
      </c>
      <c r="K462">
        <v>8</v>
      </c>
      <c r="L462">
        <v>3.2</v>
      </c>
    </row>
    <row r="463" spans="1:12" x14ac:dyDescent="0.25">
      <c r="A463">
        <v>462</v>
      </c>
      <c r="B463" s="19" t="s">
        <v>532</v>
      </c>
      <c r="C463">
        <v>2</v>
      </c>
      <c r="D463" s="19" t="s">
        <v>30</v>
      </c>
      <c r="E463">
        <v>137.91999999999999</v>
      </c>
      <c r="F463">
        <v>75</v>
      </c>
      <c r="G463" t="b">
        <v>0</v>
      </c>
      <c r="H463" t="b">
        <v>1</v>
      </c>
      <c r="I463" t="b">
        <v>0</v>
      </c>
      <c r="J463" s="19" t="s">
        <v>32</v>
      </c>
      <c r="K463">
        <v>8</v>
      </c>
      <c r="L463">
        <v>2</v>
      </c>
    </row>
    <row r="464" spans="1:12" x14ac:dyDescent="0.25">
      <c r="A464">
        <v>463</v>
      </c>
      <c r="B464" s="19" t="s">
        <v>533</v>
      </c>
      <c r="C464">
        <v>23</v>
      </c>
      <c r="D464" s="19" t="s">
        <v>249</v>
      </c>
      <c r="E464">
        <v>120.68</v>
      </c>
      <c r="F464">
        <v>70</v>
      </c>
      <c r="G464" t="b">
        <v>0</v>
      </c>
      <c r="H464" t="b">
        <v>0</v>
      </c>
      <c r="I464" t="b">
        <v>0</v>
      </c>
      <c r="J464" s="19" t="s">
        <v>90</v>
      </c>
      <c r="K464">
        <v>8</v>
      </c>
      <c r="L464">
        <v>1.6</v>
      </c>
    </row>
    <row r="465" spans="1:12" x14ac:dyDescent="0.25">
      <c r="A465">
        <v>464</v>
      </c>
      <c r="B465" s="19" t="s">
        <v>534</v>
      </c>
      <c r="C465">
        <v>17</v>
      </c>
      <c r="D465" s="19" t="s">
        <v>174</v>
      </c>
      <c r="E465">
        <v>102.41</v>
      </c>
      <c r="F465">
        <v>66</v>
      </c>
      <c r="G465" t="b">
        <v>0</v>
      </c>
      <c r="H465" t="b">
        <v>0</v>
      </c>
      <c r="I465" t="b">
        <v>0</v>
      </c>
      <c r="J465" s="19" t="s">
        <v>123</v>
      </c>
      <c r="K465">
        <v>8</v>
      </c>
      <c r="L465">
        <v>1.82</v>
      </c>
    </row>
    <row r="466" spans="1:12" x14ac:dyDescent="0.25">
      <c r="A466">
        <v>465</v>
      </c>
      <c r="B466" s="19" t="s">
        <v>535</v>
      </c>
      <c r="C466">
        <v>9</v>
      </c>
      <c r="D466" s="19" t="s">
        <v>52</v>
      </c>
      <c r="E466">
        <v>287.24</v>
      </c>
      <c r="F466">
        <v>85</v>
      </c>
      <c r="G466" t="b">
        <v>1</v>
      </c>
      <c r="H466" t="b">
        <v>0</v>
      </c>
      <c r="I466" t="b">
        <v>0</v>
      </c>
      <c r="J466" s="19" t="s">
        <v>27</v>
      </c>
      <c r="K466">
        <v>8</v>
      </c>
      <c r="L466">
        <v>3.2</v>
      </c>
    </row>
    <row r="467" spans="1:12" x14ac:dyDescent="0.25">
      <c r="A467">
        <v>466</v>
      </c>
      <c r="B467" s="19" t="s">
        <v>536</v>
      </c>
      <c r="C467">
        <v>8</v>
      </c>
      <c r="D467" s="19" t="s">
        <v>49</v>
      </c>
      <c r="E467">
        <v>206.89</v>
      </c>
      <c r="F467">
        <v>84</v>
      </c>
      <c r="G467" t="b">
        <v>1</v>
      </c>
      <c r="H467" t="b">
        <v>1</v>
      </c>
      <c r="I467" t="b">
        <v>0</v>
      </c>
      <c r="J467" s="19" t="s">
        <v>27</v>
      </c>
      <c r="K467">
        <v>8</v>
      </c>
      <c r="L467">
        <v>2.2000000000000002</v>
      </c>
    </row>
    <row r="468" spans="1:12" x14ac:dyDescent="0.25">
      <c r="A468">
        <v>467</v>
      </c>
      <c r="B468" s="19" t="s">
        <v>537</v>
      </c>
      <c r="C468">
        <v>6</v>
      </c>
      <c r="D468" s="19" t="s">
        <v>43</v>
      </c>
      <c r="E468">
        <v>264.36</v>
      </c>
      <c r="F468">
        <v>86</v>
      </c>
      <c r="G468" t="b">
        <v>1</v>
      </c>
      <c r="H468" t="b">
        <v>1</v>
      </c>
      <c r="I468" t="b">
        <v>1</v>
      </c>
      <c r="J468" s="19" t="s">
        <v>27</v>
      </c>
      <c r="K468">
        <v>8</v>
      </c>
      <c r="L468">
        <v>2.4</v>
      </c>
    </row>
    <row r="469" spans="1:12" x14ac:dyDescent="0.25">
      <c r="A469">
        <v>468</v>
      </c>
      <c r="B469" s="19" t="s">
        <v>538</v>
      </c>
      <c r="C469">
        <v>4</v>
      </c>
      <c r="D469" s="19" t="s">
        <v>35</v>
      </c>
      <c r="E469">
        <v>74.599999999999994</v>
      </c>
      <c r="G469" t="b">
        <v>0</v>
      </c>
      <c r="H469" t="b">
        <v>0</v>
      </c>
      <c r="I469" t="b">
        <v>0</v>
      </c>
      <c r="J469" s="19" t="s">
        <v>90</v>
      </c>
      <c r="K469">
        <v>8</v>
      </c>
      <c r="L469">
        <v>1.6</v>
      </c>
    </row>
    <row r="470" spans="1:12" x14ac:dyDescent="0.25">
      <c r="A470">
        <v>469</v>
      </c>
      <c r="B470" s="19" t="s">
        <v>539</v>
      </c>
      <c r="C470">
        <v>17</v>
      </c>
      <c r="D470" s="19" t="s">
        <v>174</v>
      </c>
      <c r="E470">
        <v>252.76</v>
      </c>
      <c r="F470">
        <v>85</v>
      </c>
      <c r="G470" t="b">
        <v>1</v>
      </c>
      <c r="H470" t="b">
        <v>0</v>
      </c>
      <c r="I470" t="b">
        <v>0</v>
      </c>
      <c r="J470" s="19" t="s">
        <v>57</v>
      </c>
      <c r="K470">
        <v>8</v>
      </c>
      <c r="L470">
        <v>2.0499999999999998</v>
      </c>
    </row>
    <row r="471" spans="1:12" x14ac:dyDescent="0.25">
      <c r="A471">
        <v>470</v>
      </c>
      <c r="B471" s="19" t="s">
        <v>540</v>
      </c>
      <c r="C471">
        <v>2</v>
      </c>
      <c r="D471" s="19" t="s">
        <v>30</v>
      </c>
      <c r="E471">
        <v>142.11000000000001</v>
      </c>
      <c r="F471">
        <v>76</v>
      </c>
      <c r="G471" t="b">
        <v>0</v>
      </c>
      <c r="H471" t="b">
        <v>0</v>
      </c>
      <c r="I471" t="b">
        <v>0</v>
      </c>
      <c r="J471" s="19" t="s">
        <v>57</v>
      </c>
      <c r="K471">
        <v>8</v>
      </c>
      <c r="L471">
        <v>2</v>
      </c>
    </row>
    <row r="472" spans="1:12" x14ac:dyDescent="0.25">
      <c r="A472">
        <v>471</v>
      </c>
      <c r="B472" s="19" t="s">
        <v>541</v>
      </c>
      <c r="C472">
        <v>2</v>
      </c>
      <c r="D472" s="19" t="s">
        <v>30</v>
      </c>
      <c r="E472">
        <v>459.66</v>
      </c>
      <c r="F472">
        <v>86</v>
      </c>
      <c r="G472" t="b">
        <v>1</v>
      </c>
      <c r="H472" t="b">
        <v>1</v>
      </c>
      <c r="I472" t="b">
        <v>0</v>
      </c>
      <c r="J472" s="19" t="s">
        <v>27</v>
      </c>
      <c r="K472">
        <v>8</v>
      </c>
      <c r="L472">
        <v>2.96</v>
      </c>
    </row>
    <row r="473" spans="1:12" x14ac:dyDescent="0.25">
      <c r="A473">
        <v>472</v>
      </c>
      <c r="B473" s="19" t="s">
        <v>542</v>
      </c>
      <c r="C473">
        <v>6</v>
      </c>
      <c r="D473" s="19" t="s">
        <v>43</v>
      </c>
      <c r="E473">
        <v>137.91999999999999</v>
      </c>
      <c r="F473">
        <v>77</v>
      </c>
      <c r="G473" t="b">
        <v>0</v>
      </c>
      <c r="H473" t="b">
        <v>0</v>
      </c>
      <c r="I473" t="b">
        <v>0</v>
      </c>
      <c r="J473" s="19" t="s">
        <v>27</v>
      </c>
      <c r="K473">
        <v>8</v>
      </c>
      <c r="L473">
        <v>2.8</v>
      </c>
    </row>
    <row r="474" spans="1:12" x14ac:dyDescent="0.25">
      <c r="A474">
        <v>473</v>
      </c>
      <c r="B474" s="19" t="s">
        <v>543</v>
      </c>
      <c r="C474">
        <v>9</v>
      </c>
      <c r="D474" s="19" t="s">
        <v>52</v>
      </c>
      <c r="E474">
        <v>86.2</v>
      </c>
      <c r="G474" t="b">
        <v>0</v>
      </c>
      <c r="H474" t="b">
        <v>0</v>
      </c>
      <c r="I474" t="b">
        <v>0</v>
      </c>
      <c r="J474" s="19" t="s">
        <v>57</v>
      </c>
      <c r="K474">
        <v>4</v>
      </c>
      <c r="L474">
        <v>1.3</v>
      </c>
    </row>
    <row r="475" spans="1:12" x14ac:dyDescent="0.25">
      <c r="A475">
        <v>474</v>
      </c>
      <c r="B475" s="19" t="s">
        <v>545</v>
      </c>
      <c r="C475">
        <v>35</v>
      </c>
      <c r="D475" s="19" t="s">
        <v>544</v>
      </c>
      <c r="E475">
        <v>45.86</v>
      </c>
      <c r="F475">
        <v>60</v>
      </c>
      <c r="G475" t="b">
        <v>0</v>
      </c>
      <c r="H475" t="b">
        <v>0</v>
      </c>
      <c r="I475" t="b">
        <v>0</v>
      </c>
      <c r="J475" s="19" t="s">
        <v>27</v>
      </c>
      <c r="K475">
        <v>8</v>
      </c>
      <c r="L475">
        <v>1.5</v>
      </c>
    </row>
    <row r="476" spans="1:12" x14ac:dyDescent="0.25">
      <c r="A476">
        <v>475</v>
      </c>
      <c r="B476" s="19" t="s">
        <v>546</v>
      </c>
      <c r="C476">
        <v>3</v>
      </c>
      <c r="D476" s="19" t="s">
        <v>33</v>
      </c>
      <c r="E476">
        <v>120.68</v>
      </c>
      <c r="F476">
        <v>65</v>
      </c>
      <c r="G476" t="b">
        <v>0</v>
      </c>
      <c r="H476" t="b">
        <v>0</v>
      </c>
      <c r="I476" t="b">
        <v>0</v>
      </c>
      <c r="J476" s="19" t="s">
        <v>123</v>
      </c>
      <c r="K476">
        <v>8</v>
      </c>
      <c r="L476">
        <v>2</v>
      </c>
    </row>
    <row r="477" spans="1:12" x14ac:dyDescent="0.25">
      <c r="A477">
        <v>476</v>
      </c>
      <c r="B477" s="19" t="s">
        <v>547</v>
      </c>
      <c r="C477">
        <v>14</v>
      </c>
      <c r="D477" s="19" t="s">
        <v>158</v>
      </c>
      <c r="E477">
        <v>72.400000000000006</v>
      </c>
      <c r="G477" t="b">
        <v>0</v>
      </c>
      <c r="H477" t="b">
        <v>0</v>
      </c>
      <c r="I477" t="b">
        <v>0</v>
      </c>
      <c r="J477" s="19" t="s">
        <v>57</v>
      </c>
      <c r="K477">
        <v>4</v>
      </c>
      <c r="L477">
        <v>2</v>
      </c>
    </row>
    <row r="478" spans="1:12" x14ac:dyDescent="0.25">
      <c r="A478">
        <v>477</v>
      </c>
      <c r="B478" s="19" t="s">
        <v>548</v>
      </c>
      <c r="C478">
        <v>29</v>
      </c>
      <c r="D478" s="19" t="s">
        <v>377</v>
      </c>
      <c r="E478">
        <v>68.849999999999994</v>
      </c>
      <c r="G478" t="b">
        <v>0</v>
      </c>
      <c r="H478" t="b">
        <v>0</v>
      </c>
      <c r="I478" t="b">
        <v>0</v>
      </c>
      <c r="J478" s="19" t="s">
        <v>90</v>
      </c>
      <c r="K478">
        <v>4</v>
      </c>
      <c r="L478">
        <v>1.4</v>
      </c>
    </row>
    <row r="479" spans="1:12" x14ac:dyDescent="0.25">
      <c r="A479">
        <v>478</v>
      </c>
      <c r="B479" s="19" t="s">
        <v>549</v>
      </c>
      <c r="C479">
        <v>9</v>
      </c>
      <c r="D479" s="19" t="s">
        <v>52</v>
      </c>
      <c r="E479">
        <v>1310.23</v>
      </c>
      <c r="G479" t="b">
        <v>1</v>
      </c>
      <c r="H479" t="b">
        <v>1</v>
      </c>
      <c r="I479" t="b">
        <v>0</v>
      </c>
      <c r="J479" s="19" t="s">
        <v>27</v>
      </c>
      <c r="K479">
        <v>8</v>
      </c>
      <c r="L479">
        <v>3.2</v>
      </c>
    </row>
    <row r="480" spans="1:12" x14ac:dyDescent="0.25">
      <c r="A480">
        <v>479</v>
      </c>
      <c r="B480" s="19" t="s">
        <v>551</v>
      </c>
      <c r="C480">
        <v>36</v>
      </c>
      <c r="D480" s="19" t="s">
        <v>550</v>
      </c>
      <c r="E480">
        <v>2758.61</v>
      </c>
      <c r="F480">
        <v>81</v>
      </c>
      <c r="G480" t="b">
        <v>0</v>
      </c>
      <c r="H480" t="b">
        <v>1</v>
      </c>
      <c r="I480" t="b">
        <v>1</v>
      </c>
      <c r="J480" s="19" t="s">
        <v>27</v>
      </c>
      <c r="K480">
        <v>8</v>
      </c>
      <c r="L480">
        <v>3.2</v>
      </c>
    </row>
    <row r="481" spans="1:12" x14ac:dyDescent="0.25">
      <c r="A481">
        <v>480</v>
      </c>
      <c r="B481" s="19" t="s">
        <v>552</v>
      </c>
      <c r="C481">
        <v>2</v>
      </c>
      <c r="D481" s="19" t="s">
        <v>30</v>
      </c>
      <c r="E481">
        <v>252.86</v>
      </c>
      <c r="F481">
        <v>84</v>
      </c>
      <c r="G481" t="b">
        <v>1</v>
      </c>
      <c r="H481" t="b">
        <v>1</v>
      </c>
      <c r="I481" t="b">
        <v>0</v>
      </c>
      <c r="J481" s="19" t="s">
        <v>37</v>
      </c>
      <c r="K481">
        <v>8</v>
      </c>
      <c r="L481">
        <v>2</v>
      </c>
    </row>
    <row r="482" spans="1:12" x14ac:dyDescent="0.25">
      <c r="A482">
        <v>481</v>
      </c>
      <c r="B482" s="19" t="s">
        <v>553</v>
      </c>
      <c r="C482">
        <v>11</v>
      </c>
      <c r="D482" s="19" t="s">
        <v>94</v>
      </c>
      <c r="E482">
        <v>183.9</v>
      </c>
      <c r="F482">
        <v>80</v>
      </c>
      <c r="G482" t="b">
        <v>0</v>
      </c>
      <c r="H482" t="b">
        <v>0</v>
      </c>
      <c r="I482" t="b">
        <v>0</v>
      </c>
      <c r="J482" s="19" t="s">
        <v>27</v>
      </c>
      <c r="K482">
        <v>8</v>
      </c>
      <c r="L482">
        <v>2.4</v>
      </c>
    </row>
    <row r="483" spans="1:12" x14ac:dyDescent="0.25">
      <c r="A483">
        <v>482</v>
      </c>
      <c r="B483" s="19" t="s">
        <v>554</v>
      </c>
      <c r="C483">
        <v>31</v>
      </c>
      <c r="D483" s="19" t="s">
        <v>434</v>
      </c>
      <c r="E483">
        <v>804.48</v>
      </c>
      <c r="F483">
        <v>86</v>
      </c>
      <c r="G483" t="b">
        <v>1</v>
      </c>
      <c r="H483" t="b">
        <v>1</v>
      </c>
      <c r="I483" t="b">
        <v>0</v>
      </c>
      <c r="J483" s="19" t="s">
        <v>27</v>
      </c>
      <c r="K483">
        <v>8</v>
      </c>
      <c r="L483">
        <v>2.84</v>
      </c>
    </row>
    <row r="484" spans="1:12" x14ac:dyDescent="0.25">
      <c r="A484">
        <v>483</v>
      </c>
      <c r="B484" s="19" t="s">
        <v>555</v>
      </c>
      <c r="C484">
        <v>9</v>
      </c>
      <c r="D484" s="19" t="s">
        <v>52</v>
      </c>
      <c r="E484">
        <v>149.31</v>
      </c>
      <c r="F484">
        <v>71</v>
      </c>
      <c r="G484" t="b">
        <v>0</v>
      </c>
      <c r="H484" t="b">
        <v>0</v>
      </c>
      <c r="I484" t="b">
        <v>0</v>
      </c>
      <c r="J484" s="19" t="s">
        <v>57</v>
      </c>
      <c r="K484">
        <v>8</v>
      </c>
      <c r="L484">
        <v>2.2999999999999998</v>
      </c>
    </row>
    <row r="485" spans="1:12" x14ac:dyDescent="0.25">
      <c r="A485">
        <v>484</v>
      </c>
      <c r="B485" s="19" t="s">
        <v>556</v>
      </c>
      <c r="C485">
        <v>31</v>
      </c>
      <c r="D485" s="19" t="s">
        <v>434</v>
      </c>
      <c r="E485">
        <v>1068.74</v>
      </c>
      <c r="G485" t="b">
        <v>1</v>
      </c>
      <c r="H485" t="b">
        <v>1</v>
      </c>
      <c r="I485" t="b">
        <v>0</v>
      </c>
      <c r="J485" s="19" t="s">
        <v>27</v>
      </c>
      <c r="K485">
        <v>8</v>
      </c>
      <c r="L485">
        <v>3</v>
      </c>
    </row>
    <row r="486" spans="1:12" x14ac:dyDescent="0.25">
      <c r="A486">
        <v>485</v>
      </c>
      <c r="B486" s="19" t="s">
        <v>557</v>
      </c>
      <c r="C486">
        <v>14</v>
      </c>
      <c r="D486" s="19" t="s">
        <v>158</v>
      </c>
      <c r="E486">
        <v>183.9</v>
      </c>
      <c r="F486">
        <v>74</v>
      </c>
      <c r="G486" t="b">
        <v>0</v>
      </c>
      <c r="H486" t="b">
        <v>0</v>
      </c>
      <c r="I486" t="b">
        <v>0</v>
      </c>
      <c r="J486" s="19" t="s">
        <v>57</v>
      </c>
      <c r="K486">
        <v>8</v>
      </c>
      <c r="L486">
        <v>2.2000000000000002</v>
      </c>
    </row>
    <row r="487" spans="1:12" x14ac:dyDescent="0.25">
      <c r="A487">
        <v>486</v>
      </c>
      <c r="B487" s="19" t="s">
        <v>558</v>
      </c>
      <c r="C487">
        <v>36</v>
      </c>
      <c r="D487" s="19" t="s">
        <v>550</v>
      </c>
      <c r="E487">
        <v>275.85000000000002</v>
      </c>
      <c r="F487">
        <v>84</v>
      </c>
      <c r="G487" t="b">
        <v>0</v>
      </c>
      <c r="H487" t="b">
        <v>1</v>
      </c>
      <c r="I487" t="b">
        <v>0</v>
      </c>
      <c r="J487" s="19" t="s">
        <v>27</v>
      </c>
      <c r="K487">
        <v>8</v>
      </c>
      <c r="L487">
        <v>2.4</v>
      </c>
    </row>
    <row r="488" spans="1:12" x14ac:dyDescent="0.25">
      <c r="A488">
        <v>487</v>
      </c>
      <c r="B488" s="19" t="s">
        <v>559</v>
      </c>
      <c r="C488">
        <v>9</v>
      </c>
      <c r="D488" s="19" t="s">
        <v>52</v>
      </c>
      <c r="E488">
        <v>149.41</v>
      </c>
      <c r="F488">
        <v>75</v>
      </c>
      <c r="G488" t="b">
        <v>0</v>
      </c>
      <c r="H488" t="b">
        <v>0</v>
      </c>
      <c r="I488" t="b">
        <v>0</v>
      </c>
      <c r="J488" s="19" t="s">
        <v>27</v>
      </c>
      <c r="K488">
        <v>8</v>
      </c>
      <c r="L488">
        <v>2.4</v>
      </c>
    </row>
    <row r="489" spans="1:12" x14ac:dyDescent="0.25">
      <c r="A489">
        <v>488</v>
      </c>
      <c r="B489" s="19" t="s">
        <v>560</v>
      </c>
      <c r="C489">
        <v>26</v>
      </c>
      <c r="D489" s="19" t="s">
        <v>308</v>
      </c>
      <c r="E489">
        <v>701.03</v>
      </c>
      <c r="F489">
        <v>86</v>
      </c>
      <c r="G489" t="b">
        <v>1</v>
      </c>
      <c r="H489" t="b">
        <v>1</v>
      </c>
      <c r="I489" t="b">
        <v>0</v>
      </c>
      <c r="J489" s="19" t="s">
        <v>27</v>
      </c>
      <c r="K489">
        <v>8</v>
      </c>
      <c r="L489">
        <v>3.2</v>
      </c>
    </row>
    <row r="490" spans="1:12" x14ac:dyDescent="0.25">
      <c r="A490">
        <v>489</v>
      </c>
      <c r="B490" s="19" t="s">
        <v>561</v>
      </c>
      <c r="C490">
        <v>3</v>
      </c>
      <c r="D490" s="19" t="s">
        <v>33</v>
      </c>
      <c r="E490">
        <v>101.83</v>
      </c>
      <c r="F490">
        <v>67</v>
      </c>
      <c r="G490" t="b">
        <v>0</v>
      </c>
      <c r="H490" t="b">
        <v>0</v>
      </c>
      <c r="I490" t="b">
        <v>0</v>
      </c>
      <c r="J490" s="19" t="s">
        <v>57</v>
      </c>
      <c r="K490">
        <v>8</v>
      </c>
      <c r="L490">
        <v>1.8</v>
      </c>
    </row>
    <row r="491" spans="1:12" x14ac:dyDescent="0.25">
      <c r="A491">
        <v>490</v>
      </c>
      <c r="B491" s="19" t="s">
        <v>562</v>
      </c>
      <c r="C491">
        <v>11</v>
      </c>
      <c r="D491" s="19" t="s">
        <v>94</v>
      </c>
      <c r="E491">
        <v>387.92</v>
      </c>
      <c r="F491">
        <v>84</v>
      </c>
      <c r="G491" t="b">
        <v>1</v>
      </c>
      <c r="H491" t="b">
        <v>0</v>
      </c>
      <c r="I491" t="b">
        <v>1</v>
      </c>
      <c r="J491" s="19" t="s">
        <v>27</v>
      </c>
      <c r="K491">
        <v>8</v>
      </c>
      <c r="L491">
        <v>3.2</v>
      </c>
    </row>
    <row r="492" spans="1:12" x14ac:dyDescent="0.25">
      <c r="A492">
        <v>491</v>
      </c>
      <c r="B492" s="19" t="s">
        <v>563</v>
      </c>
      <c r="C492">
        <v>2</v>
      </c>
      <c r="D492" s="19" t="s">
        <v>30</v>
      </c>
      <c r="E492">
        <v>183.79</v>
      </c>
      <c r="F492">
        <v>63</v>
      </c>
      <c r="G492" t="b">
        <v>0</v>
      </c>
      <c r="H492" t="b">
        <v>0</v>
      </c>
      <c r="I492" t="b">
        <v>0</v>
      </c>
      <c r="J492" s="19"/>
      <c r="K492">
        <v>8</v>
      </c>
    </row>
    <row r="493" spans="1:12" x14ac:dyDescent="0.25">
      <c r="A493">
        <v>492</v>
      </c>
      <c r="B493" s="19" t="s">
        <v>564</v>
      </c>
      <c r="C493">
        <v>10</v>
      </c>
      <c r="D493" s="19" t="s">
        <v>63</v>
      </c>
      <c r="E493">
        <v>287.24</v>
      </c>
      <c r="F493">
        <v>84</v>
      </c>
      <c r="G493" t="b">
        <v>1</v>
      </c>
      <c r="H493" t="b">
        <v>1</v>
      </c>
      <c r="I493" t="b">
        <v>1</v>
      </c>
      <c r="J493" s="19" t="s">
        <v>37</v>
      </c>
      <c r="K493">
        <v>8</v>
      </c>
      <c r="L493">
        <v>2.85</v>
      </c>
    </row>
    <row r="494" spans="1:12" x14ac:dyDescent="0.25">
      <c r="A494">
        <v>493</v>
      </c>
      <c r="B494" s="19" t="s">
        <v>565</v>
      </c>
      <c r="C494">
        <v>4</v>
      </c>
      <c r="D494" s="19" t="s">
        <v>35</v>
      </c>
      <c r="E494">
        <v>172.4</v>
      </c>
      <c r="F494">
        <v>76</v>
      </c>
      <c r="G494" t="b">
        <v>1</v>
      </c>
      <c r="H494" t="b">
        <v>0</v>
      </c>
      <c r="I494" t="b">
        <v>0</v>
      </c>
      <c r="J494" s="19" t="s">
        <v>37</v>
      </c>
      <c r="K494">
        <v>8</v>
      </c>
      <c r="L494">
        <v>2.4</v>
      </c>
    </row>
    <row r="495" spans="1:12" x14ac:dyDescent="0.25">
      <c r="A495">
        <v>494</v>
      </c>
      <c r="B495" s="19" t="s">
        <v>566</v>
      </c>
      <c r="C495">
        <v>9</v>
      </c>
      <c r="D495" s="19" t="s">
        <v>52</v>
      </c>
      <c r="E495">
        <v>206.78</v>
      </c>
      <c r="F495">
        <v>76</v>
      </c>
      <c r="G495" t="b">
        <v>1</v>
      </c>
      <c r="H495" t="b">
        <v>0</v>
      </c>
      <c r="I495" t="b">
        <v>0</v>
      </c>
      <c r="J495" s="19" t="s">
        <v>37</v>
      </c>
      <c r="K495">
        <v>8</v>
      </c>
      <c r="L495">
        <v>2.2000000000000002</v>
      </c>
    </row>
    <row r="496" spans="1:12" x14ac:dyDescent="0.25">
      <c r="A496">
        <v>495</v>
      </c>
      <c r="B496" s="19" t="s">
        <v>567</v>
      </c>
      <c r="C496">
        <v>25</v>
      </c>
      <c r="D496" s="19" t="s">
        <v>273</v>
      </c>
      <c r="E496">
        <v>287.24</v>
      </c>
      <c r="F496">
        <v>75</v>
      </c>
      <c r="G496" t="b">
        <v>1</v>
      </c>
      <c r="H496" t="b">
        <v>0</v>
      </c>
      <c r="I496" t="b">
        <v>0</v>
      </c>
      <c r="J496" s="19" t="s">
        <v>37</v>
      </c>
      <c r="K496">
        <v>8</v>
      </c>
      <c r="L496">
        <v>2</v>
      </c>
    </row>
    <row r="497" spans="1:12" x14ac:dyDescent="0.25">
      <c r="A497">
        <v>496</v>
      </c>
      <c r="B497" s="19" t="s">
        <v>568</v>
      </c>
      <c r="C497">
        <v>6</v>
      </c>
      <c r="D497" s="19" t="s">
        <v>43</v>
      </c>
      <c r="E497">
        <v>133.33000000000001</v>
      </c>
      <c r="F497">
        <v>74</v>
      </c>
      <c r="G497" t="b">
        <v>0</v>
      </c>
      <c r="H497" t="b">
        <v>0</v>
      </c>
      <c r="I497" t="b">
        <v>1</v>
      </c>
      <c r="J497" s="19" t="s">
        <v>57</v>
      </c>
      <c r="K497">
        <v>8</v>
      </c>
      <c r="L497">
        <v>2.2000000000000002</v>
      </c>
    </row>
    <row r="498" spans="1:12" x14ac:dyDescent="0.25">
      <c r="A498">
        <v>497</v>
      </c>
      <c r="B498" s="19" t="s">
        <v>569</v>
      </c>
      <c r="C498">
        <v>4</v>
      </c>
      <c r="D498" s="19" t="s">
        <v>35</v>
      </c>
      <c r="E498">
        <v>95.39</v>
      </c>
      <c r="F498">
        <v>62</v>
      </c>
      <c r="G498" t="b">
        <v>0</v>
      </c>
      <c r="H498" t="b">
        <v>0</v>
      </c>
      <c r="I498" t="b">
        <v>0</v>
      </c>
      <c r="J498" s="19" t="s">
        <v>123</v>
      </c>
      <c r="K498">
        <v>8</v>
      </c>
      <c r="L498">
        <v>1.82</v>
      </c>
    </row>
    <row r="499" spans="1:12" x14ac:dyDescent="0.25">
      <c r="A499">
        <v>498</v>
      </c>
      <c r="B499" s="19" t="s">
        <v>570</v>
      </c>
      <c r="C499">
        <v>3</v>
      </c>
      <c r="D499" s="19" t="s">
        <v>33</v>
      </c>
      <c r="E499">
        <v>137.91999999999999</v>
      </c>
      <c r="F499">
        <v>78</v>
      </c>
      <c r="G499" t="b">
        <v>0</v>
      </c>
      <c r="H499" t="b">
        <v>0</v>
      </c>
      <c r="I499" t="b">
        <v>0</v>
      </c>
      <c r="J499" s="19" t="s">
        <v>57</v>
      </c>
      <c r="K499">
        <v>8</v>
      </c>
      <c r="L499">
        <v>2</v>
      </c>
    </row>
    <row r="500" spans="1:12" x14ac:dyDescent="0.25">
      <c r="A500">
        <v>499</v>
      </c>
      <c r="B500" s="19" t="s">
        <v>571</v>
      </c>
      <c r="C500">
        <v>2</v>
      </c>
      <c r="D500" s="19" t="s">
        <v>30</v>
      </c>
      <c r="E500">
        <v>1034.47</v>
      </c>
      <c r="F500">
        <v>88</v>
      </c>
      <c r="G500" t="b">
        <v>1</v>
      </c>
      <c r="H500" t="b">
        <v>1</v>
      </c>
      <c r="I500" t="b">
        <v>0</v>
      </c>
      <c r="J500" s="19" t="s">
        <v>27</v>
      </c>
      <c r="K500">
        <v>8</v>
      </c>
      <c r="L500">
        <v>3.2</v>
      </c>
    </row>
    <row r="501" spans="1:12" x14ac:dyDescent="0.25">
      <c r="A501">
        <v>500</v>
      </c>
      <c r="B501" s="19" t="s">
        <v>572</v>
      </c>
      <c r="C501">
        <v>1</v>
      </c>
      <c r="D501" s="19" t="s">
        <v>25</v>
      </c>
      <c r="E501">
        <v>321.83</v>
      </c>
      <c r="F501">
        <v>77</v>
      </c>
      <c r="G501" t="b">
        <v>0</v>
      </c>
      <c r="H501" t="b">
        <v>1</v>
      </c>
      <c r="I501" t="b">
        <v>0</v>
      </c>
      <c r="J501" s="19" t="s">
        <v>27</v>
      </c>
      <c r="K501">
        <v>8</v>
      </c>
      <c r="L501">
        <v>2.8</v>
      </c>
    </row>
    <row r="502" spans="1:12" x14ac:dyDescent="0.25">
      <c r="A502">
        <v>501</v>
      </c>
      <c r="B502" s="19" t="s">
        <v>573</v>
      </c>
      <c r="C502">
        <v>16</v>
      </c>
      <c r="D502" s="19" t="s">
        <v>172</v>
      </c>
      <c r="E502">
        <v>183.79</v>
      </c>
      <c r="F502">
        <v>69</v>
      </c>
      <c r="G502" t="b">
        <v>0</v>
      </c>
      <c r="H502" t="b">
        <v>1</v>
      </c>
      <c r="I502" t="b">
        <v>0</v>
      </c>
      <c r="J502" s="19" t="s">
        <v>27</v>
      </c>
      <c r="K502">
        <v>8</v>
      </c>
      <c r="L502">
        <v>2.35</v>
      </c>
    </row>
    <row r="503" spans="1:12" x14ac:dyDescent="0.25">
      <c r="A503">
        <v>502</v>
      </c>
      <c r="B503" s="19" t="s">
        <v>574</v>
      </c>
      <c r="C503">
        <v>6</v>
      </c>
      <c r="D503" s="19" t="s">
        <v>43</v>
      </c>
      <c r="E503">
        <v>83.78</v>
      </c>
      <c r="F503">
        <v>60</v>
      </c>
      <c r="G503" t="b">
        <v>0</v>
      </c>
      <c r="H503" t="b">
        <v>0</v>
      </c>
      <c r="I503" t="b">
        <v>0</v>
      </c>
      <c r="J503" s="19" t="s">
        <v>57</v>
      </c>
      <c r="K503">
        <v>4</v>
      </c>
      <c r="L503">
        <v>2</v>
      </c>
    </row>
    <row r="504" spans="1:12" x14ac:dyDescent="0.25">
      <c r="A504">
        <v>503</v>
      </c>
      <c r="B504" s="19" t="s">
        <v>575</v>
      </c>
      <c r="C504">
        <v>25</v>
      </c>
      <c r="D504" s="19" t="s">
        <v>273</v>
      </c>
      <c r="E504">
        <v>356.21</v>
      </c>
      <c r="F504">
        <v>86</v>
      </c>
      <c r="G504" t="b">
        <v>1</v>
      </c>
      <c r="H504" t="b">
        <v>1</v>
      </c>
      <c r="I504" t="b">
        <v>0</v>
      </c>
      <c r="J504" s="19" t="s">
        <v>27</v>
      </c>
      <c r="K504">
        <v>8</v>
      </c>
      <c r="L504">
        <v>2.5</v>
      </c>
    </row>
    <row r="505" spans="1:12" x14ac:dyDescent="0.25">
      <c r="A505">
        <v>504</v>
      </c>
      <c r="B505" s="19" t="s">
        <v>576</v>
      </c>
      <c r="C505">
        <v>4</v>
      </c>
      <c r="D505" s="19" t="s">
        <v>35</v>
      </c>
      <c r="E505">
        <v>178.15</v>
      </c>
      <c r="F505">
        <v>77</v>
      </c>
      <c r="G505" t="b">
        <v>0</v>
      </c>
      <c r="H505" t="b">
        <v>0</v>
      </c>
      <c r="I505" t="b">
        <v>0</v>
      </c>
      <c r="J505" s="19" t="s">
        <v>57</v>
      </c>
      <c r="K505">
        <v>8</v>
      </c>
      <c r="L505">
        <v>2</v>
      </c>
    </row>
    <row r="506" spans="1:12" x14ac:dyDescent="0.25">
      <c r="A506">
        <v>505</v>
      </c>
      <c r="B506" s="19" t="s">
        <v>577</v>
      </c>
      <c r="C506">
        <v>9</v>
      </c>
      <c r="D506" s="19" t="s">
        <v>52</v>
      </c>
      <c r="E506">
        <v>97.69</v>
      </c>
      <c r="F506">
        <v>66</v>
      </c>
      <c r="G506" t="b">
        <v>0</v>
      </c>
      <c r="H506" t="b">
        <v>0</v>
      </c>
      <c r="I506" t="b">
        <v>0</v>
      </c>
      <c r="J506" s="19" t="s">
        <v>57</v>
      </c>
      <c r="K506">
        <v>8</v>
      </c>
      <c r="L506">
        <v>2.2999999999999998</v>
      </c>
    </row>
    <row r="507" spans="1:12" x14ac:dyDescent="0.25">
      <c r="A507">
        <v>506</v>
      </c>
      <c r="B507" s="19" t="s">
        <v>578</v>
      </c>
      <c r="C507">
        <v>2</v>
      </c>
      <c r="D507" s="19" t="s">
        <v>30</v>
      </c>
      <c r="E507">
        <v>166.55</v>
      </c>
      <c r="F507">
        <v>80</v>
      </c>
      <c r="G507" t="b">
        <v>0</v>
      </c>
      <c r="H507" t="b">
        <v>0</v>
      </c>
      <c r="I507" t="b">
        <v>0</v>
      </c>
      <c r="J507" s="19" t="s">
        <v>57</v>
      </c>
      <c r="K507">
        <v>8</v>
      </c>
      <c r="L507">
        <v>2</v>
      </c>
    </row>
    <row r="508" spans="1:12" x14ac:dyDescent="0.25">
      <c r="A508">
        <v>507</v>
      </c>
      <c r="B508" s="19" t="s">
        <v>579</v>
      </c>
      <c r="C508">
        <v>2</v>
      </c>
      <c r="D508" s="19" t="s">
        <v>30</v>
      </c>
      <c r="E508">
        <v>178.05</v>
      </c>
      <c r="F508">
        <v>80</v>
      </c>
      <c r="G508" t="b">
        <v>1</v>
      </c>
      <c r="H508" t="b">
        <v>0</v>
      </c>
      <c r="I508" t="b">
        <v>0</v>
      </c>
      <c r="J508" s="19" t="s">
        <v>37</v>
      </c>
      <c r="K508">
        <v>8</v>
      </c>
      <c r="L508">
        <v>2.2000000000000002</v>
      </c>
    </row>
    <row r="509" spans="1:12" x14ac:dyDescent="0.25">
      <c r="A509">
        <v>508</v>
      </c>
      <c r="B509" s="19" t="s">
        <v>580</v>
      </c>
      <c r="C509">
        <v>4</v>
      </c>
      <c r="D509" s="19" t="s">
        <v>35</v>
      </c>
      <c r="E509">
        <v>172.3</v>
      </c>
      <c r="F509">
        <v>78</v>
      </c>
      <c r="G509" t="b">
        <v>1</v>
      </c>
      <c r="H509" t="b">
        <v>0</v>
      </c>
      <c r="I509" t="b">
        <v>0</v>
      </c>
      <c r="J509" s="19" t="s">
        <v>27</v>
      </c>
      <c r="K509">
        <v>8</v>
      </c>
      <c r="L509">
        <v>2.2000000000000002</v>
      </c>
    </row>
    <row r="510" spans="1:12" x14ac:dyDescent="0.25">
      <c r="A510">
        <v>509</v>
      </c>
      <c r="B510" s="19" t="s">
        <v>581</v>
      </c>
      <c r="C510">
        <v>10</v>
      </c>
      <c r="D510" s="19" t="s">
        <v>63</v>
      </c>
      <c r="E510">
        <v>183.9</v>
      </c>
      <c r="F510">
        <v>75</v>
      </c>
      <c r="G510" t="b">
        <v>1</v>
      </c>
      <c r="H510" t="b">
        <v>0</v>
      </c>
      <c r="I510" t="b">
        <v>1</v>
      </c>
      <c r="J510" s="19" t="s">
        <v>37</v>
      </c>
      <c r="K510">
        <v>8</v>
      </c>
      <c r="L510">
        <v>2.2000000000000002</v>
      </c>
    </row>
    <row r="511" spans="1:12" x14ac:dyDescent="0.25">
      <c r="A511">
        <v>510</v>
      </c>
      <c r="B511" s="19" t="s">
        <v>582</v>
      </c>
      <c r="C511">
        <v>16</v>
      </c>
      <c r="D511" s="19" t="s">
        <v>172</v>
      </c>
      <c r="E511">
        <v>413.79</v>
      </c>
      <c r="F511">
        <v>82</v>
      </c>
      <c r="G511" t="b">
        <v>1</v>
      </c>
      <c r="H511" t="b">
        <v>1</v>
      </c>
      <c r="I511" t="b">
        <v>0</v>
      </c>
      <c r="J511" s="19" t="s">
        <v>27</v>
      </c>
      <c r="K511">
        <v>8</v>
      </c>
      <c r="L511">
        <v>2.4</v>
      </c>
    </row>
    <row r="512" spans="1:12" x14ac:dyDescent="0.25">
      <c r="A512">
        <v>511</v>
      </c>
      <c r="B512" s="19" t="s">
        <v>583</v>
      </c>
      <c r="C512">
        <v>1</v>
      </c>
      <c r="D512" s="19" t="s">
        <v>25</v>
      </c>
      <c r="E512">
        <v>804.59</v>
      </c>
      <c r="G512" t="b">
        <v>1</v>
      </c>
      <c r="H512" t="b">
        <v>1</v>
      </c>
      <c r="I512" t="b">
        <v>0</v>
      </c>
      <c r="J512" s="19" t="s">
        <v>27</v>
      </c>
      <c r="K512">
        <v>8</v>
      </c>
      <c r="L512">
        <v>3.2</v>
      </c>
    </row>
    <row r="513" spans="1:12" x14ac:dyDescent="0.25">
      <c r="A513">
        <v>512</v>
      </c>
      <c r="B513" s="19" t="s">
        <v>584</v>
      </c>
      <c r="C513">
        <v>6</v>
      </c>
      <c r="D513" s="19" t="s">
        <v>43</v>
      </c>
      <c r="E513">
        <v>310.23</v>
      </c>
      <c r="F513">
        <v>86</v>
      </c>
      <c r="G513" t="b">
        <v>1</v>
      </c>
      <c r="H513" t="b">
        <v>1</v>
      </c>
      <c r="I513" t="b">
        <v>1</v>
      </c>
      <c r="J513" s="19" t="s">
        <v>37</v>
      </c>
      <c r="K513">
        <v>8</v>
      </c>
      <c r="L513">
        <v>2.6</v>
      </c>
    </row>
    <row r="514" spans="1:12" x14ac:dyDescent="0.25">
      <c r="A514">
        <v>513</v>
      </c>
      <c r="B514" s="19" t="s">
        <v>585</v>
      </c>
      <c r="C514">
        <v>2</v>
      </c>
      <c r="D514" s="19" t="s">
        <v>30</v>
      </c>
      <c r="E514">
        <v>122.18</v>
      </c>
      <c r="F514">
        <v>71</v>
      </c>
      <c r="G514" t="b">
        <v>0</v>
      </c>
      <c r="H514" t="b">
        <v>0</v>
      </c>
      <c r="I514" t="b">
        <v>0</v>
      </c>
      <c r="J514" s="19" t="s">
        <v>32</v>
      </c>
      <c r="K514">
        <v>8</v>
      </c>
      <c r="L514">
        <v>2</v>
      </c>
    </row>
    <row r="515" spans="1:12" x14ac:dyDescent="0.25">
      <c r="A515">
        <v>514</v>
      </c>
      <c r="B515" s="19" t="s">
        <v>586</v>
      </c>
      <c r="C515">
        <v>8</v>
      </c>
      <c r="D515" s="19" t="s">
        <v>49</v>
      </c>
      <c r="E515">
        <v>494.14</v>
      </c>
      <c r="F515">
        <v>85</v>
      </c>
      <c r="G515" t="b">
        <v>1</v>
      </c>
      <c r="H515" t="b">
        <v>1</v>
      </c>
      <c r="I515" t="b">
        <v>0</v>
      </c>
      <c r="J515" s="19" t="s">
        <v>37</v>
      </c>
      <c r="K515">
        <v>8</v>
      </c>
      <c r="L515">
        <v>2.85</v>
      </c>
    </row>
    <row r="516" spans="1:12" x14ac:dyDescent="0.25">
      <c r="A516">
        <v>515</v>
      </c>
      <c r="B516" s="19" t="s">
        <v>587</v>
      </c>
      <c r="C516">
        <v>9</v>
      </c>
      <c r="D516" s="19" t="s">
        <v>52</v>
      </c>
      <c r="E516">
        <v>287.24</v>
      </c>
      <c r="F516">
        <v>77</v>
      </c>
      <c r="G516" t="b">
        <v>1</v>
      </c>
      <c r="H516" t="b">
        <v>0</v>
      </c>
      <c r="I516" t="b">
        <v>0</v>
      </c>
      <c r="J516" s="19" t="s">
        <v>37</v>
      </c>
      <c r="K516">
        <v>8</v>
      </c>
      <c r="L516">
        <v>3</v>
      </c>
    </row>
    <row r="517" spans="1:12" x14ac:dyDescent="0.25">
      <c r="A517">
        <v>516</v>
      </c>
      <c r="B517" s="19" t="s">
        <v>588</v>
      </c>
      <c r="C517">
        <v>11</v>
      </c>
      <c r="D517" s="19" t="s">
        <v>94</v>
      </c>
      <c r="E517">
        <v>166.54</v>
      </c>
      <c r="F517">
        <v>77</v>
      </c>
      <c r="G517" t="b">
        <v>0</v>
      </c>
      <c r="H517" t="b">
        <v>0</v>
      </c>
      <c r="I517" t="b">
        <v>0</v>
      </c>
      <c r="J517" s="19" t="s">
        <v>27</v>
      </c>
      <c r="K517">
        <v>8</v>
      </c>
      <c r="L517">
        <v>2.4</v>
      </c>
    </row>
    <row r="518" spans="1:12" x14ac:dyDescent="0.25">
      <c r="A518">
        <v>517</v>
      </c>
      <c r="B518" s="19" t="s">
        <v>589</v>
      </c>
      <c r="C518">
        <v>8</v>
      </c>
      <c r="D518" s="19" t="s">
        <v>49</v>
      </c>
      <c r="E518">
        <v>189.54</v>
      </c>
      <c r="F518">
        <v>73</v>
      </c>
      <c r="G518" t="b">
        <v>0</v>
      </c>
      <c r="H518" t="b">
        <v>0</v>
      </c>
      <c r="I518" t="b">
        <v>0</v>
      </c>
      <c r="J518" s="19" t="s">
        <v>27</v>
      </c>
      <c r="K518">
        <v>8</v>
      </c>
      <c r="L518">
        <v>2.4</v>
      </c>
    </row>
    <row r="519" spans="1:12" x14ac:dyDescent="0.25">
      <c r="A519">
        <v>518</v>
      </c>
      <c r="B519" s="19" t="s">
        <v>590</v>
      </c>
      <c r="C519">
        <v>4</v>
      </c>
      <c r="D519" s="19" t="s">
        <v>35</v>
      </c>
      <c r="E519">
        <v>281.54000000000002</v>
      </c>
      <c r="F519">
        <v>82</v>
      </c>
      <c r="G519" t="b">
        <v>1</v>
      </c>
      <c r="H519" t="b">
        <v>0</v>
      </c>
      <c r="I519" t="b">
        <v>0</v>
      </c>
      <c r="J519" s="19" t="s">
        <v>37</v>
      </c>
      <c r="K519">
        <v>8</v>
      </c>
      <c r="L519">
        <v>2.5</v>
      </c>
    </row>
    <row r="520" spans="1:12" x14ac:dyDescent="0.25">
      <c r="A520">
        <v>519</v>
      </c>
      <c r="B520" s="19" t="s">
        <v>591</v>
      </c>
      <c r="C520">
        <v>9</v>
      </c>
      <c r="D520" s="19" t="s">
        <v>52</v>
      </c>
      <c r="E520">
        <v>91.94</v>
      </c>
      <c r="F520">
        <v>61</v>
      </c>
      <c r="G520" t="b">
        <v>0</v>
      </c>
      <c r="H520" t="b">
        <v>0</v>
      </c>
      <c r="I520" t="b">
        <v>0</v>
      </c>
      <c r="J520" s="19" t="s">
        <v>57</v>
      </c>
      <c r="K520">
        <v>8</v>
      </c>
      <c r="L520">
        <v>2.2999999999999998</v>
      </c>
    </row>
    <row r="521" spans="1:12" x14ac:dyDescent="0.25">
      <c r="A521">
        <v>520</v>
      </c>
      <c r="B521" s="19" t="s">
        <v>592</v>
      </c>
      <c r="C521">
        <v>3</v>
      </c>
      <c r="D521" s="19" t="s">
        <v>33</v>
      </c>
      <c r="E521">
        <v>275.75</v>
      </c>
      <c r="F521">
        <v>85</v>
      </c>
      <c r="G521" t="b">
        <v>1</v>
      </c>
      <c r="H521" t="b">
        <v>0</v>
      </c>
      <c r="I521" t="b">
        <v>0</v>
      </c>
      <c r="J521" s="19" t="s">
        <v>27</v>
      </c>
      <c r="K521">
        <v>8</v>
      </c>
      <c r="L521">
        <v>2.9</v>
      </c>
    </row>
    <row r="522" spans="1:12" x14ac:dyDescent="0.25">
      <c r="A522">
        <v>521</v>
      </c>
      <c r="B522" s="19" t="s">
        <v>593</v>
      </c>
      <c r="C522">
        <v>4</v>
      </c>
      <c r="D522" s="19" t="s">
        <v>35</v>
      </c>
      <c r="E522">
        <v>574.24</v>
      </c>
      <c r="F522">
        <v>89</v>
      </c>
      <c r="G522" t="b">
        <v>1</v>
      </c>
      <c r="H522" t="b">
        <v>1</v>
      </c>
      <c r="I522" t="b">
        <v>0</v>
      </c>
      <c r="J522" s="19" t="s">
        <v>27</v>
      </c>
      <c r="K522">
        <v>8</v>
      </c>
      <c r="L522">
        <v>3</v>
      </c>
    </row>
    <row r="523" spans="1:12" x14ac:dyDescent="0.25">
      <c r="A523">
        <v>522</v>
      </c>
      <c r="B523" s="19" t="s">
        <v>594</v>
      </c>
      <c r="C523">
        <v>5</v>
      </c>
      <c r="D523" s="19" t="s">
        <v>39</v>
      </c>
      <c r="E523">
        <v>1493.1</v>
      </c>
      <c r="F523">
        <v>83</v>
      </c>
      <c r="G523" t="b">
        <v>1</v>
      </c>
      <c r="H523" t="b">
        <v>1</v>
      </c>
      <c r="I523" t="b">
        <v>0</v>
      </c>
      <c r="J523" s="19" t="s">
        <v>41</v>
      </c>
      <c r="K523">
        <v>6</v>
      </c>
      <c r="L523">
        <v>3.22</v>
      </c>
    </row>
    <row r="524" spans="1:12" x14ac:dyDescent="0.25">
      <c r="A524">
        <v>523</v>
      </c>
      <c r="B524" s="19" t="s">
        <v>595</v>
      </c>
      <c r="C524">
        <v>9</v>
      </c>
      <c r="D524" s="19" t="s">
        <v>52</v>
      </c>
      <c r="E524">
        <v>229.77</v>
      </c>
      <c r="F524">
        <v>80</v>
      </c>
      <c r="G524" t="b">
        <v>0</v>
      </c>
      <c r="H524" t="b">
        <v>0</v>
      </c>
      <c r="I524" t="b">
        <v>0</v>
      </c>
      <c r="J524" s="19" t="s">
        <v>57</v>
      </c>
      <c r="K524">
        <v>8</v>
      </c>
      <c r="L524">
        <v>2.0499999999999998</v>
      </c>
    </row>
    <row r="525" spans="1:12" x14ac:dyDescent="0.25">
      <c r="A525">
        <v>524</v>
      </c>
      <c r="B525" s="19" t="s">
        <v>596</v>
      </c>
      <c r="C525">
        <v>2</v>
      </c>
      <c r="D525" s="19" t="s">
        <v>30</v>
      </c>
      <c r="E525">
        <v>172.3</v>
      </c>
      <c r="F525">
        <v>67</v>
      </c>
      <c r="G525" t="b">
        <v>0</v>
      </c>
      <c r="H525" t="b">
        <v>1</v>
      </c>
      <c r="I525" t="b">
        <v>0</v>
      </c>
      <c r="J525" s="19"/>
      <c r="K525">
        <v>8</v>
      </c>
    </row>
    <row r="526" spans="1:12" x14ac:dyDescent="0.25">
      <c r="A526">
        <v>525</v>
      </c>
      <c r="B526" s="19" t="s">
        <v>597</v>
      </c>
      <c r="C526">
        <v>9</v>
      </c>
      <c r="D526" s="19" t="s">
        <v>52</v>
      </c>
      <c r="E526">
        <v>267.45999999999998</v>
      </c>
      <c r="F526">
        <v>85</v>
      </c>
      <c r="G526" t="b">
        <v>0</v>
      </c>
      <c r="H526" t="b">
        <v>0</v>
      </c>
      <c r="I526" t="b">
        <v>0</v>
      </c>
      <c r="J526" s="19" t="s">
        <v>27</v>
      </c>
      <c r="K526">
        <v>8</v>
      </c>
      <c r="L526">
        <v>2.2999999999999998</v>
      </c>
    </row>
    <row r="527" spans="1:12" x14ac:dyDescent="0.25">
      <c r="A527">
        <v>526</v>
      </c>
      <c r="B527" s="19" t="s">
        <v>598</v>
      </c>
      <c r="C527">
        <v>6</v>
      </c>
      <c r="D527" s="19" t="s">
        <v>43</v>
      </c>
      <c r="E527">
        <v>160.91</v>
      </c>
      <c r="F527">
        <v>75</v>
      </c>
      <c r="G527" t="b">
        <v>0</v>
      </c>
      <c r="H527" t="b">
        <v>0</v>
      </c>
      <c r="I527" t="b">
        <v>1</v>
      </c>
      <c r="J527" s="19" t="s">
        <v>27</v>
      </c>
      <c r="K527">
        <v>8</v>
      </c>
      <c r="L527">
        <v>2.2999999999999998</v>
      </c>
    </row>
    <row r="528" spans="1:12" x14ac:dyDescent="0.25">
      <c r="A528">
        <v>527</v>
      </c>
      <c r="B528" s="19" t="s">
        <v>599</v>
      </c>
      <c r="C528">
        <v>1</v>
      </c>
      <c r="D528" s="19" t="s">
        <v>25</v>
      </c>
      <c r="E528">
        <v>406.77</v>
      </c>
      <c r="F528">
        <v>85</v>
      </c>
      <c r="G528" t="b">
        <v>1</v>
      </c>
      <c r="H528" t="b">
        <v>1</v>
      </c>
      <c r="I528" t="b">
        <v>0</v>
      </c>
      <c r="J528" s="19" t="s">
        <v>37</v>
      </c>
      <c r="K528">
        <v>8</v>
      </c>
      <c r="L528">
        <v>2.85</v>
      </c>
    </row>
    <row r="529" spans="1:12" x14ac:dyDescent="0.25">
      <c r="A529">
        <v>528</v>
      </c>
      <c r="B529" s="19" t="s">
        <v>600</v>
      </c>
      <c r="C529">
        <v>16</v>
      </c>
      <c r="D529" s="19" t="s">
        <v>172</v>
      </c>
      <c r="E529">
        <v>916.09</v>
      </c>
      <c r="G529" t="b">
        <v>1</v>
      </c>
      <c r="H529" t="b">
        <v>1</v>
      </c>
      <c r="I529" t="b">
        <v>0</v>
      </c>
      <c r="J529" s="19" t="s">
        <v>172</v>
      </c>
      <c r="K529">
        <v>8</v>
      </c>
      <c r="L529">
        <v>2.8</v>
      </c>
    </row>
    <row r="530" spans="1:12" x14ac:dyDescent="0.25">
      <c r="A530">
        <v>529</v>
      </c>
      <c r="B530" s="19" t="s">
        <v>601</v>
      </c>
      <c r="C530">
        <v>23</v>
      </c>
      <c r="D530" s="19" t="s">
        <v>249</v>
      </c>
      <c r="E530">
        <v>109.18</v>
      </c>
      <c r="F530">
        <v>62</v>
      </c>
      <c r="G530" t="b">
        <v>0</v>
      </c>
      <c r="H530" t="b">
        <v>0</v>
      </c>
      <c r="I530" t="b">
        <v>0</v>
      </c>
      <c r="J530" s="19" t="s">
        <v>90</v>
      </c>
      <c r="K530">
        <v>8</v>
      </c>
      <c r="L530">
        <v>1.6</v>
      </c>
    </row>
    <row r="531" spans="1:12" x14ac:dyDescent="0.25">
      <c r="A531">
        <v>530</v>
      </c>
      <c r="B531" s="19" t="s">
        <v>602</v>
      </c>
      <c r="C531">
        <v>17</v>
      </c>
      <c r="D531" s="19" t="s">
        <v>174</v>
      </c>
      <c r="E531">
        <v>141.84</v>
      </c>
      <c r="F531">
        <v>76</v>
      </c>
      <c r="G531" t="b">
        <v>0</v>
      </c>
      <c r="H531" t="b">
        <v>0</v>
      </c>
      <c r="I531" t="b">
        <v>0</v>
      </c>
      <c r="J531" s="19" t="s">
        <v>123</v>
      </c>
      <c r="K531">
        <v>8</v>
      </c>
      <c r="L531">
        <v>2</v>
      </c>
    </row>
    <row r="532" spans="1:12" x14ac:dyDescent="0.25">
      <c r="A532">
        <v>531</v>
      </c>
      <c r="B532" s="19" t="s">
        <v>603</v>
      </c>
      <c r="C532">
        <v>10</v>
      </c>
      <c r="D532" s="19" t="s">
        <v>63</v>
      </c>
      <c r="E532">
        <v>124.13</v>
      </c>
      <c r="F532">
        <v>74</v>
      </c>
      <c r="G532" t="b">
        <v>0</v>
      </c>
      <c r="H532" t="b">
        <v>0</v>
      </c>
      <c r="I532" t="b">
        <v>1</v>
      </c>
      <c r="J532" s="19" t="s">
        <v>57</v>
      </c>
      <c r="K532">
        <v>8</v>
      </c>
      <c r="L532">
        <v>2.2000000000000002</v>
      </c>
    </row>
    <row r="533" spans="1:12" x14ac:dyDescent="0.25">
      <c r="A533">
        <v>532</v>
      </c>
      <c r="B533" s="19" t="s">
        <v>604</v>
      </c>
      <c r="C533">
        <v>6</v>
      </c>
      <c r="D533" s="19" t="s">
        <v>43</v>
      </c>
      <c r="E533">
        <v>172.3</v>
      </c>
      <c r="F533">
        <v>73</v>
      </c>
      <c r="G533" t="b">
        <v>0</v>
      </c>
      <c r="H533" t="b">
        <v>0</v>
      </c>
      <c r="I533" t="b">
        <v>0</v>
      </c>
      <c r="J533" s="19" t="s">
        <v>27</v>
      </c>
      <c r="K533">
        <v>8</v>
      </c>
      <c r="L533">
        <v>2.4</v>
      </c>
    </row>
    <row r="534" spans="1:12" x14ac:dyDescent="0.25">
      <c r="A534">
        <v>533</v>
      </c>
      <c r="B534" s="19" t="s">
        <v>606</v>
      </c>
      <c r="C534">
        <v>37</v>
      </c>
      <c r="D534" s="19" t="s">
        <v>605</v>
      </c>
      <c r="E534">
        <v>712.53</v>
      </c>
      <c r="F534">
        <v>89</v>
      </c>
      <c r="G534" t="b">
        <v>1</v>
      </c>
      <c r="H534" t="b">
        <v>1</v>
      </c>
      <c r="I534" t="b">
        <v>0</v>
      </c>
      <c r="J534" s="19" t="s">
        <v>27</v>
      </c>
      <c r="K534">
        <v>8</v>
      </c>
      <c r="L534">
        <v>3</v>
      </c>
    </row>
    <row r="535" spans="1:12" x14ac:dyDescent="0.25">
      <c r="A535">
        <v>534</v>
      </c>
      <c r="B535" s="19" t="s">
        <v>607</v>
      </c>
      <c r="C535">
        <v>6</v>
      </c>
      <c r="D535" s="19" t="s">
        <v>43</v>
      </c>
      <c r="E535">
        <v>596.32000000000005</v>
      </c>
      <c r="G535" t="b">
        <v>1</v>
      </c>
      <c r="H535" t="b">
        <v>1</v>
      </c>
      <c r="I535" t="b">
        <v>1</v>
      </c>
      <c r="J535" s="19" t="s">
        <v>27</v>
      </c>
      <c r="K535">
        <v>8</v>
      </c>
      <c r="L535">
        <v>3</v>
      </c>
    </row>
    <row r="536" spans="1:12" x14ac:dyDescent="0.25">
      <c r="A536">
        <v>535</v>
      </c>
      <c r="B536" s="19" t="s">
        <v>608</v>
      </c>
      <c r="C536">
        <v>8</v>
      </c>
      <c r="D536" s="19" t="s">
        <v>49</v>
      </c>
      <c r="E536">
        <v>195.29</v>
      </c>
      <c r="F536">
        <v>80</v>
      </c>
      <c r="G536" t="b">
        <v>0</v>
      </c>
      <c r="H536" t="b">
        <v>0</v>
      </c>
      <c r="I536" t="b">
        <v>0</v>
      </c>
      <c r="J536" s="19" t="s">
        <v>27</v>
      </c>
      <c r="K536">
        <v>8</v>
      </c>
      <c r="L536">
        <v>2.4</v>
      </c>
    </row>
    <row r="537" spans="1:12" x14ac:dyDescent="0.25">
      <c r="A537">
        <v>536</v>
      </c>
      <c r="B537" s="19" t="s">
        <v>609</v>
      </c>
      <c r="C537">
        <v>36</v>
      </c>
      <c r="D537" s="19" t="s">
        <v>550</v>
      </c>
      <c r="E537">
        <v>229.77</v>
      </c>
      <c r="F537">
        <v>84</v>
      </c>
      <c r="G537" t="b">
        <v>0</v>
      </c>
      <c r="H537" t="b">
        <v>1</v>
      </c>
      <c r="I537" t="b">
        <v>0</v>
      </c>
      <c r="J537" s="19" t="s">
        <v>27</v>
      </c>
      <c r="K537">
        <v>8</v>
      </c>
      <c r="L537">
        <v>2.4</v>
      </c>
    </row>
    <row r="538" spans="1:12" x14ac:dyDescent="0.25">
      <c r="A538">
        <v>537</v>
      </c>
      <c r="B538" s="19" t="s">
        <v>610</v>
      </c>
      <c r="C538">
        <v>2</v>
      </c>
      <c r="D538" s="19" t="s">
        <v>30</v>
      </c>
      <c r="E538">
        <v>666.66</v>
      </c>
      <c r="F538">
        <v>87</v>
      </c>
      <c r="G538" t="b">
        <v>1</v>
      </c>
      <c r="H538" t="b">
        <v>1</v>
      </c>
      <c r="I538" t="b">
        <v>0</v>
      </c>
      <c r="J538" s="19" t="s">
        <v>27</v>
      </c>
      <c r="K538">
        <v>8</v>
      </c>
      <c r="L538">
        <v>3</v>
      </c>
    </row>
    <row r="539" spans="1:12" x14ac:dyDescent="0.25">
      <c r="A539">
        <v>538</v>
      </c>
      <c r="B539" s="19" t="s">
        <v>612</v>
      </c>
      <c r="C539">
        <v>38</v>
      </c>
      <c r="D539" s="19" t="s">
        <v>611</v>
      </c>
      <c r="E539">
        <v>540.11</v>
      </c>
      <c r="F539">
        <v>87</v>
      </c>
      <c r="G539" t="b">
        <v>1</v>
      </c>
      <c r="H539" t="b">
        <v>1</v>
      </c>
      <c r="I539" t="b">
        <v>0</v>
      </c>
      <c r="J539" s="19" t="s">
        <v>27</v>
      </c>
      <c r="K539">
        <v>8</v>
      </c>
      <c r="L539">
        <v>3</v>
      </c>
    </row>
    <row r="540" spans="1:12" x14ac:dyDescent="0.25">
      <c r="A540">
        <v>539</v>
      </c>
      <c r="B540" s="19" t="s">
        <v>613</v>
      </c>
      <c r="C540">
        <v>9</v>
      </c>
      <c r="D540" s="19" t="s">
        <v>52</v>
      </c>
      <c r="E540">
        <v>241.26</v>
      </c>
      <c r="F540">
        <v>77</v>
      </c>
      <c r="G540" t="b">
        <v>1</v>
      </c>
      <c r="H540" t="b">
        <v>1</v>
      </c>
      <c r="I540" t="b">
        <v>0</v>
      </c>
      <c r="J540" s="19" t="s">
        <v>37</v>
      </c>
      <c r="K540">
        <v>8</v>
      </c>
      <c r="L540">
        <v>2.2000000000000002</v>
      </c>
    </row>
    <row r="541" spans="1:12" x14ac:dyDescent="0.25">
      <c r="A541">
        <v>540</v>
      </c>
      <c r="B541" s="19" t="s">
        <v>614</v>
      </c>
      <c r="C541">
        <v>23</v>
      </c>
      <c r="D541" s="19" t="s">
        <v>249</v>
      </c>
      <c r="E541">
        <v>206.78</v>
      </c>
      <c r="F541">
        <v>82</v>
      </c>
      <c r="G541" t="b">
        <v>1</v>
      </c>
      <c r="H541" t="b">
        <v>1</v>
      </c>
      <c r="I541" t="b">
        <v>0</v>
      </c>
      <c r="J541" s="19" t="s">
        <v>27</v>
      </c>
      <c r="K541">
        <v>8</v>
      </c>
      <c r="L541">
        <v>2</v>
      </c>
    </row>
    <row r="542" spans="1:12" x14ac:dyDescent="0.25">
      <c r="A542">
        <v>541</v>
      </c>
      <c r="B542" s="19" t="s">
        <v>615</v>
      </c>
      <c r="C542">
        <v>4</v>
      </c>
      <c r="D542" s="19" t="s">
        <v>35</v>
      </c>
      <c r="E542">
        <v>201.14</v>
      </c>
      <c r="F542">
        <v>82</v>
      </c>
      <c r="G542" t="b">
        <v>1</v>
      </c>
      <c r="H542" t="b">
        <v>0</v>
      </c>
      <c r="I542" t="b">
        <v>0</v>
      </c>
      <c r="J542" s="19" t="s">
        <v>37</v>
      </c>
      <c r="K542">
        <v>8</v>
      </c>
      <c r="L542">
        <v>2.4</v>
      </c>
    </row>
    <row r="543" spans="1:12" x14ac:dyDescent="0.25">
      <c r="A543">
        <v>542</v>
      </c>
      <c r="B543" s="19" t="s">
        <v>616</v>
      </c>
      <c r="C543">
        <v>4</v>
      </c>
      <c r="D543" s="19" t="s">
        <v>35</v>
      </c>
      <c r="E543">
        <v>206.89</v>
      </c>
      <c r="F543">
        <v>80</v>
      </c>
      <c r="G543" t="b">
        <v>1</v>
      </c>
      <c r="H543" t="b">
        <v>0</v>
      </c>
      <c r="I543" t="b">
        <v>0</v>
      </c>
      <c r="J543" s="19" t="s">
        <v>37</v>
      </c>
      <c r="K543">
        <v>8</v>
      </c>
      <c r="L543">
        <v>2.4</v>
      </c>
    </row>
    <row r="544" spans="1:12" x14ac:dyDescent="0.25">
      <c r="A544">
        <v>543</v>
      </c>
      <c r="B544" s="19" t="s">
        <v>617</v>
      </c>
      <c r="C544">
        <v>23</v>
      </c>
      <c r="D544" s="19" t="s">
        <v>249</v>
      </c>
      <c r="E544">
        <v>574.6</v>
      </c>
      <c r="G544" t="b">
        <v>1</v>
      </c>
      <c r="H544" t="b">
        <v>0</v>
      </c>
      <c r="I544" t="b">
        <v>0</v>
      </c>
      <c r="J544" s="19" t="s">
        <v>27</v>
      </c>
      <c r="K544">
        <v>8</v>
      </c>
      <c r="L544">
        <v>3.2</v>
      </c>
    </row>
    <row r="545" spans="1:12" x14ac:dyDescent="0.25">
      <c r="A545">
        <v>544</v>
      </c>
      <c r="B545" s="19" t="s">
        <v>618</v>
      </c>
      <c r="C545">
        <v>10</v>
      </c>
      <c r="D545" s="19" t="s">
        <v>63</v>
      </c>
      <c r="E545">
        <v>172.4</v>
      </c>
      <c r="F545">
        <v>74</v>
      </c>
      <c r="G545" t="b">
        <v>1</v>
      </c>
      <c r="H545" t="b">
        <v>0</v>
      </c>
      <c r="I545" t="b">
        <v>1</v>
      </c>
      <c r="J545" s="19" t="s">
        <v>27</v>
      </c>
      <c r="K545">
        <v>8</v>
      </c>
      <c r="L545">
        <v>2.2000000000000002</v>
      </c>
    </row>
    <row r="546" spans="1:12" x14ac:dyDescent="0.25">
      <c r="A546">
        <v>545</v>
      </c>
      <c r="B546" s="19" t="s">
        <v>619</v>
      </c>
      <c r="C546">
        <v>6</v>
      </c>
      <c r="D546" s="19" t="s">
        <v>43</v>
      </c>
      <c r="E546">
        <v>229.66</v>
      </c>
      <c r="F546">
        <v>82</v>
      </c>
      <c r="G546" t="b">
        <v>0</v>
      </c>
      <c r="H546" t="b">
        <v>0</v>
      </c>
      <c r="I546" t="b">
        <v>1</v>
      </c>
      <c r="J546" s="19" t="s">
        <v>27</v>
      </c>
      <c r="K546">
        <v>8</v>
      </c>
      <c r="L546">
        <v>2.2999999999999998</v>
      </c>
    </row>
    <row r="547" spans="1:12" x14ac:dyDescent="0.25">
      <c r="A547">
        <v>546</v>
      </c>
      <c r="B547" s="19" t="s">
        <v>620</v>
      </c>
      <c r="C547">
        <v>11</v>
      </c>
      <c r="D547" s="19" t="s">
        <v>94</v>
      </c>
      <c r="E547">
        <v>413.68</v>
      </c>
      <c r="F547">
        <v>85</v>
      </c>
      <c r="G547" t="b">
        <v>1</v>
      </c>
      <c r="H547" t="b">
        <v>1</v>
      </c>
      <c r="I547" t="b">
        <v>0</v>
      </c>
      <c r="J547" s="19" t="s">
        <v>27</v>
      </c>
      <c r="K547">
        <v>8</v>
      </c>
      <c r="L547">
        <v>3.2</v>
      </c>
    </row>
    <row r="548" spans="1:12" x14ac:dyDescent="0.25">
      <c r="A548">
        <v>547</v>
      </c>
      <c r="B548" s="19" t="s">
        <v>621</v>
      </c>
      <c r="C548">
        <v>4</v>
      </c>
      <c r="D548" s="19" t="s">
        <v>35</v>
      </c>
      <c r="E548">
        <v>183.9</v>
      </c>
      <c r="F548">
        <v>78</v>
      </c>
      <c r="G548" t="b">
        <v>0</v>
      </c>
      <c r="H548" t="b">
        <v>0</v>
      </c>
      <c r="I548" t="b">
        <v>0</v>
      </c>
      <c r="J548" s="19" t="s">
        <v>57</v>
      </c>
      <c r="K548">
        <v>8</v>
      </c>
      <c r="L548">
        <v>2</v>
      </c>
    </row>
    <row r="549" spans="1:12" x14ac:dyDescent="0.25">
      <c r="A549">
        <v>548</v>
      </c>
      <c r="B549" s="19" t="s">
        <v>622</v>
      </c>
      <c r="C549">
        <v>2</v>
      </c>
      <c r="D549" s="19" t="s">
        <v>30</v>
      </c>
      <c r="E549">
        <v>482.75</v>
      </c>
      <c r="F549">
        <v>88</v>
      </c>
      <c r="G549" t="b">
        <v>0</v>
      </c>
      <c r="H549" t="b">
        <v>1</v>
      </c>
      <c r="I549" t="b">
        <v>0</v>
      </c>
      <c r="J549" s="19" t="s">
        <v>32</v>
      </c>
      <c r="K549">
        <v>8</v>
      </c>
      <c r="L549">
        <v>2.73</v>
      </c>
    </row>
    <row r="550" spans="1:12" x14ac:dyDescent="0.25">
      <c r="A550">
        <v>549</v>
      </c>
      <c r="B550" s="19" t="s">
        <v>623</v>
      </c>
      <c r="C550">
        <v>6</v>
      </c>
      <c r="D550" s="19" t="s">
        <v>43</v>
      </c>
      <c r="E550">
        <v>298.83999999999997</v>
      </c>
      <c r="F550">
        <v>83</v>
      </c>
      <c r="G550" t="b">
        <v>1</v>
      </c>
      <c r="H550" t="b">
        <v>1</v>
      </c>
      <c r="I550" t="b">
        <v>1</v>
      </c>
      <c r="J550" s="19" t="s">
        <v>37</v>
      </c>
      <c r="K550">
        <v>8</v>
      </c>
      <c r="L550">
        <v>3.1</v>
      </c>
    </row>
    <row r="551" spans="1:12" x14ac:dyDescent="0.25">
      <c r="A551">
        <v>550</v>
      </c>
      <c r="B551" s="19" t="s">
        <v>624</v>
      </c>
      <c r="C551">
        <v>3</v>
      </c>
      <c r="D551" s="19" t="s">
        <v>33</v>
      </c>
      <c r="E551">
        <v>91.84</v>
      </c>
      <c r="F551">
        <v>65</v>
      </c>
      <c r="G551" t="b">
        <v>0</v>
      </c>
      <c r="H551" t="b">
        <v>0</v>
      </c>
      <c r="I551" t="b">
        <v>0</v>
      </c>
      <c r="J551" s="19" t="s">
        <v>57</v>
      </c>
      <c r="K551">
        <v>8</v>
      </c>
      <c r="L551">
        <v>1.8</v>
      </c>
    </row>
    <row r="552" spans="1:12" x14ac:dyDescent="0.25">
      <c r="A552">
        <v>551</v>
      </c>
      <c r="B552" s="19" t="s">
        <v>625</v>
      </c>
      <c r="C552">
        <v>1</v>
      </c>
      <c r="D552" s="19" t="s">
        <v>25</v>
      </c>
      <c r="E552">
        <v>344.71</v>
      </c>
      <c r="F552">
        <v>84</v>
      </c>
      <c r="G552" t="b">
        <v>1</v>
      </c>
      <c r="H552" t="b">
        <v>1</v>
      </c>
      <c r="I552" t="b">
        <v>0</v>
      </c>
      <c r="J552" s="19" t="s">
        <v>37</v>
      </c>
      <c r="K552">
        <v>8</v>
      </c>
      <c r="L552">
        <v>3</v>
      </c>
    </row>
    <row r="553" spans="1:12" x14ac:dyDescent="0.25">
      <c r="A553">
        <v>552</v>
      </c>
      <c r="B553" s="19" t="s">
        <v>626</v>
      </c>
      <c r="C553">
        <v>8</v>
      </c>
      <c r="D553" s="19" t="s">
        <v>49</v>
      </c>
      <c r="E553">
        <v>321.72000000000003</v>
      </c>
      <c r="F553">
        <v>83</v>
      </c>
      <c r="G553" t="b">
        <v>1</v>
      </c>
      <c r="H553" t="b">
        <v>0</v>
      </c>
      <c r="I553" t="b">
        <v>0</v>
      </c>
      <c r="J553" s="19" t="s">
        <v>27</v>
      </c>
      <c r="K553">
        <v>8</v>
      </c>
      <c r="L553">
        <v>2.36</v>
      </c>
    </row>
    <row r="554" spans="1:12" x14ac:dyDescent="0.25">
      <c r="A554">
        <v>553</v>
      </c>
      <c r="B554" s="19" t="s">
        <v>627</v>
      </c>
      <c r="C554">
        <v>10</v>
      </c>
      <c r="D554" s="19" t="s">
        <v>63</v>
      </c>
      <c r="E554">
        <v>344.82</v>
      </c>
      <c r="F554">
        <v>84</v>
      </c>
      <c r="G554" t="b">
        <v>1</v>
      </c>
      <c r="H554" t="b">
        <v>1</v>
      </c>
      <c r="I554" t="b">
        <v>1</v>
      </c>
      <c r="J554" s="19" t="s">
        <v>27</v>
      </c>
      <c r="K554">
        <v>8</v>
      </c>
      <c r="L554">
        <v>3.2</v>
      </c>
    </row>
    <row r="555" spans="1:12" x14ac:dyDescent="0.25">
      <c r="A555">
        <v>554</v>
      </c>
      <c r="B555" s="19" t="s">
        <v>628</v>
      </c>
      <c r="C555">
        <v>8</v>
      </c>
      <c r="D555" s="19" t="s">
        <v>49</v>
      </c>
      <c r="E555">
        <v>103.44</v>
      </c>
      <c r="F555">
        <v>68</v>
      </c>
      <c r="G555" t="b">
        <v>0</v>
      </c>
      <c r="H555" t="b">
        <v>0</v>
      </c>
      <c r="I555" t="b">
        <v>0</v>
      </c>
      <c r="J555" s="19" t="s">
        <v>57</v>
      </c>
      <c r="K555">
        <v>8</v>
      </c>
      <c r="L555">
        <v>2</v>
      </c>
    </row>
    <row r="556" spans="1:12" x14ac:dyDescent="0.25">
      <c r="A556">
        <v>555</v>
      </c>
      <c r="B556" s="19" t="s">
        <v>629</v>
      </c>
      <c r="C556">
        <v>10</v>
      </c>
      <c r="D556" s="19" t="s">
        <v>63</v>
      </c>
      <c r="E556">
        <v>160.91</v>
      </c>
      <c r="F556">
        <v>81</v>
      </c>
      <c r="G556" t="b">
        <v>0</v>
      </c>
      <c r="H556" t="b">
        <v>0</v>
      </c>
      <c r="I556" t="b">
        <v>1</v>
      </c>
      <c r="J556" s="19" t="s">
        <v>57</v>
      </c>
      <c r="K556">
        <v>8</v>
      </c>
      <c r="L556">
        <v>2.0499999999999998</v>
      </c>
    </row>
    <row r="557" spans="1:12" x14ac:dyDescent="0.25">
      <c r="A557">
        <v>556</v>
      </c>
      <c r="B557" s="19" t="s">
        <v>630</v>
      </c>
      <c r="C557">
        <v>4</v>
      </c>
      <c r="D557" s="19" t="s">
        <v>35</v>
      </c>
      <c r="E557">
        <v>132.16999999999999</v>
      </c>
      <c r="F557">
        <v>71</v>
      </c>
      <c r="G557" t="b">
        <v>0</v>
      </c>
      <c r="H557" t="b">
        <v>0</v>
      </c>
      <c r="I557" t="b">
        <v>0</v>
      </c>
      <c r="J557" s="19" t="s">
        <v>57</v>
      </c>
      <c r="K557">
        <v>8</v>
      </c>
      <c r="L557">
        <v>2</v>
      </c>
    </row>
    <row r="558" spans="1:12" x14ac:dyDescent="0.25">
      <c r="A558">
        <v>557</v>
      </c>
      <c r="B558" s="19" t="s">
        <v>631</v>
      </c>
      <c r="C558">
        <v>28</v>
      </c>
      <c r="D558" s="19" t="s">
        <v>340</v>
      </c>
      <c r="E558">
        <v>459.76</v>
      </c>
      <c r="F558">
        <v>87</v>
      </c>
      <c r="G558" t="b">
        <v>1</v>
      </c>
      <c r="H558" t="b">
        <v>1</v>
      </c>
      <c r="I558" t="b">
        <v>0</v>
      </c>
      <c r="J558" s="19" t="s">
        <v>27</v>
      </c>
      <c r="K558">
        <v>8</v>
      </c>
      <c r="L558">
        <v>2.9</v>
      </c>
    </row>
    <row r="559" spans="1:12" x14ac:dyDescent="0.25">
      <c r="A559">
        <v>558</v>
      </c>
      <c r="B559" s="19" t="s">
        <v>632</v>
      </c>
      <c r="C559">
        <v>4</v>
      </c>
      <c r="D559" s="19" t="s">
        <v>35</v>
      </c>
      <c r="E559">
        <v>321.83</v>
      </c>
      <c r="F559">
        <v>84</v>
      </c>
      <c r="G559" t="b">
        <v>1</v>
      </c>
      <c r="H559" t="b">
        <v>1</v>
      </c>
      <c r="I559" t="b">
        <v>0</v>
      </c>
      <c r="J559" s="19" t="s">
        <v>27</v>
      </c>
      <c r="K559">
        <v>8</v>
      </c>
      <c r="L559">
        <v>2.4</v>
      </c>
    </row>
    <row r="560" spans="1:12" x14ac:dyDescent="0.25">
      <c r="A560">
        <v>559</v>
      </c>
      <c r="B560" s="19" t="s">
        <v>633</v>
      </c>
      <c r="C560">
        <v>2</v>
      </c>
      <c r="D560" s="19" t="s">
        <v>30</v>
      </c>
      <c r="E560">
        <v>281.60000000000002</v>
      </c>
      <c r="F560">
        <v>79</v>
      </c>
      <c r="G560" t="b">
        <v>1</v>
      </c>
      <c r="H560" t="b">
        <v>1</v>
      </c>
      <c r="I560" t="b">
        <v>0</v>
      </c>
      <c r="J560" s="19" t="s">
        <v>37</v>
      </c>
      <c r="K560">
        <v>8</v>
      </c>
      <c r="L560">
        <v>2</v>
      </c>
    </row>
    <row r="561" spans="1:12" x14ac:dyDescent="0.25">
      <c r="A561">
        <v>560</v>
      </c>
      <c r="B561" s="19" t="s">
        <v>634</v>
      </c>
      <c r="C561">
        <v>26</v>
      </c>
      <c r="D561" s="19" t="s">
        <v>308</v>
      </c>
      <c r="E561">
        <v>701.14</v>
      </c>
      <c r="F561">
        <v>86</v>
      </c>
      <c r="G561" t="b">
        <v>1</v>
      </c>
      <c r="H561" t="b">
        <v>1</v>
      </c>
      <c r="I561" t="b">
        <v>0</v>
      </c>
      <c r="J561" s="19" t="s">
        <v>27</v>
      </c>
      <c r="K561">
        <v>8</v>
      </c>
      <c r="L561">
        <v>3.2</v>
      </c>
    </row>
    <row r="562" spans="1:12" x14ac:dyDescent="0.25">
      <c r="A562">
        <v>561</v>
      </c>
      <c r="B562" s="19" t="s">
        <v>635</v>
      </c>
      <c r="C562">
        <v>2</v>
      </c>
      <c r="D562" s="19" t="s">
        <v>30</v>
      </c>
      <c r="E562">
        <v>1275.8499999999999</v>
      </c>
      <c r="F562">
        <v>89</v>
      </c>
      <c r="G562" t="b">
        <v>1</v>
      </c>
      <c r="H562" t="b">
        <v>1</v>
      </c>
      <c r="I562" t="b">
        <v>0</v>
      </c>
      <c r="J562" s="19" t="s">
        <v>27</v>
      </c>
      <c r="K562">
        <v>8</v>
      </c>
      <c r="L562">
        <v>2.84</v>
      </c>
    </row>
    <row r="563" spans="1:12" x14ac:dyDescent="0.25">
      <c r="A563">
        <v>562</v>
      </c>
      <c r="B563" s="19" t="s">
        <v>637</v>
      </c>
      <c r="C563">
        <v>39</v>
      </c>
      <c r="D563" s="19" t="s">
        <v>636</v>
      </c>
      <c r="E563">
        <v>632.16999999999996</v>
      </c>
      <c r="F563">
        <v>89</v>
      </c>
      <c r="G563" t="b">
        <v>1</v>
      </c>
      <c r="H563" t="b">
        <v>1</v>
      </c>
      <c r="I563" t="b">
        <v>0</v>
      </c>
      <c r="J563" s="19" t="s">
        <v>27</v>
      </c>
      <c r="K563">
        <v>8</v>
      </c>
      <c r="L563">
        <v>2.4</v>
      </c>
    </row>
    <row r="564" spans="1:12" x14ac:dyDescent="0.25">
      <c r="A564">
        <v>563</v>
      </c>
      <c r="B564" s="19" t="s">
        <v>638</v>
      </c>
      <c r="C564">
        <v>6</v>
      </c>
      <c r="D564" s="19" t="s">
        <v>43</v>
      </c>
      <c r="E564">
        <v>189.54</v>
      </c>
      <c r="F564">
        <v>80</v>
      </c>
      <c r="G564" t="b">
        <v>0</v>
      </c>
      <c r="H564" t="b">
        <v>0</v>
      </c>
      <c r="I564" t="b">
        <v>1</v>
      </c>
      <c r="J564" s="19" t="s">
        <v>27</v>
      </c>
      <c r="K564">
        <v>8</v>
      </c>
      <c r="L564">
        <v>2.2999999999999998</v>
      </c>
    </row>
    <row r="565" spans="1:12" x14ac:dyDescent="0.25">
      <c r="A565">
        <v>564</v>
      </c>
      <c r="B565" s="19" t="s">
        <v>639</v>
      </c>
      <c r="C565">
        <v>2</v>
      </c>
      <c r="D565" s="19" t="s">
        <v>30</v>
      </c>
      <c r="E565">
        <v>287.24</v>
      </c>
      <c r="F565">
        <v>83</v>
      </c>
      <c r="G565" t="b">
        <v>0</v>
      </c>
      <c r="H565" t="b">
        <v>0</v>
      </c>
      <c r="I565" t="b">
        <v>0</v>
      </c>
      <c r="J565" s="19" t="s">
        <v>27</v>
      </c>
      <c r="K565">
        <v>8</v>
      </c>
      <c r="L565">
        <v>2.2999999999999998</v>
      </c>
    </row>
    <row r="566" spans="1:12" x14ac:dyDescent="0.25">
      <c r="A566">
        <v>565</v>
      </c>
      <c r="B566" s="19" t="s">
        <v>640</v>
      </c>
      <c r="C566">
        <v>9</v>
      </c>
      <c r="D566" s="19" t="s">
        <v>52</v>
      </c>
      <c r="E566">
        <v>287.36</v>
      </c>
      <c r="G566" t="b">
        <v>0</v>
      </c>
      <c r="H566" t="b">
        <v>0</v>
      </c>
      <c r="I566" t="b">
        <v>0</v>
      </c>
      <c r="J566" s="19" t="s">
        <v>27</v>
      </c>
      <c r="K566">
        <v>4</v>
      </c>
      <c r="L566">
        <v>1.4</v>
      </c>
    </row>
    <row r="567" spans="1:12" x14ac:dyDescent="0.25">
      <c r="A567">
        <v>566</v>
      </c>
      <c r="B567" s="19" t="s">
        <v>641</v>
      </c>
      <c r="C567">
        <v>2</v>
      </c>
      <c r="D567" s="19" t="s">
        <v>30</v>
      </c>
      <c r="E567">
        <v>114.37</v>
      </c>
      <c r="F567">
        <v>66</v>
      </c>
      <c r="G567" t="b">
        <v>0</v>
      </c>
      <c r="H567" t="b">
        <v>0</v>
      </c>
      <c r="I567" t="b">
        <v>0</v>
      </c>
      <c r="J567" s="19" t="s">
        <v>57</v>
      </c>
      <c r="K567">
        <v>8</v>
      </c>
      <c r="L567">
        <v>2.2999999999999998</v>
      </c>
    </row>
    <row r="568" spans="1:12" x14ac:dyDescent="0.25">
      <c r="A568">
        <v>567</v>
      </c>
      <c r="B568" s="19" t="s">
        <v>642</v>
      </c>
      <c r="C568">
        <v>8</v>
      </c>
      <c r="D568" s="19" t="s">
        <v>49</v>
      </c>
      <c r="E568">
        <v>149.41</v>
      </c>
      <c r="F568">
        <v>75</v>
      </c>
      <c r="G568" t="b">
        <v>1</v>
      </c>
      <c r="H568" t="b">
        <v>0</v>
      </c>
      <c r="I568" t="b">
        <v>0</v>
      </c>
      <c r="J568" s="19" t="s">
        <v>37</v>
      </c>
      <c r="K568">
        <v>8</v>
      </c>
      <c r="L568">
        <v>2.4</v>
      </c>
    </row>
    <row r="569" spans="1:12" x14ac:dyDescent="0.25">
      <c r="A569">
        <v>568</v>
      </c>
      <c r="B569" s="19" t="s">
        <v>643</v>
      </c>
      <c r="C569">
        <v>8</v>
      </c>
      <c r="D569" s="19" t="s">
        <v>49</v>
      </c>
      <c r="E569">
        <v>229.87</v>
      </c>
      <c r="F569">
        <v>83</v>
      </c>
      <c r="G569" t="b">
        <v>0</v>
      </c>
      <c r="H569" t="b">
        <v>1</v>
      </c>
      <c r="I569" t="b">
        <v>0</v>
      </c>
      <c r="J569" s="19" t="s">
        <v>57</v>
      </c>
      <c r="K569">
        <v>8</v>
      </c>
      <c r="L569">
        <v>2.2000000000000002</v>
      </c>
    </row>
    <row r="570" spans="1:12" x14ac:dyDescent="0.25">
      <c r="A570">
        <v>569</v>
      </c>
      <c r="B570" s="19" t="s">
        <v>644</v>
      </c>
      <c r="C570">
        <v>8</v>
      </c>
      <c r="D570" s="19" t="s">
        <v>49</v>
      </c>
      <c r="E570">
        <v>379.3</v>
      </c>
      <c r="F570">
        <v>84</v>
      </c>
      <c r="G570" t="b">
        <v>1</v>
      </c>
      <c r="H570" t="b">
        <v>1</v>
      </c>
      <c r="I570" t="b">
        <v>0</v>
      </c>
      <c r="J570" s="19" t="s">
        <v>27</v>
      </c>
      <c r="K570">
        <v>8</v>
      </c>
      <c r="L570">
        <v>2.5</v>
      </c>
    </row>
    <row r="571" spans="1:12" x14ac:dyDescent="0.25">
      <c r="A571">
        <v>570</v>
      </c>
      <c r="B571" s="19" t="s">
        <v>645</v>
      </c>
      <c r="C571">
        <v>23</v>
      </c>
      <c r="D571" s="19" t="s">
        <v>249</v>
      </c>
      <c r="E571">
        <v>327.56</v>
      </c>
      <c r="F571">
        <v>81</v>
      </c>
      <c r="G571" t="b">
        <v>1</v>
      </c>
      <c r="H571" t="b">
        <v>1</v>
      </c>
      <c r="I571" t="b">
        <v>0</v>
      </c>
      <c r="J571" s="19" t="s">
        <v>27</v>
      </c>
      <c r="K571">
        <v>8</v>
      </c>
      <c r="L571">
        <v>2.2000000000000002</v>
      </c>
    </row>
    <row r="572" spans="1:12" x14ac:dyDescent="0.25">
      <c r="A572">
        <v>571</v>
      </c>
      <c r="B572" s="19" t="s">
        <v>646</v>
      </c>
      <c r="C572">
        <v>8</v>
      </c>
      <c r="D572" s="19" t="s">
        <v>49</v>
      </c>
      <c r="E572">
        <v>183.89</v>
      </c>
      <c r="F572">
        <v>71</v>
      </c>
      <c r="G572" t="b">
        <v>0</v>
      </c>
      <c r="H572" t="b">
        <v>0</v>
      </c>
      <c r="I572" t="b">
        <v>0</v>
      </c>
      <c r="J572" s="19" t="s">
        <v>57</v>
      </c>
      <c r="K572">
        <v>8</v>
      </c>
      <c r="L572">
        <v>2.2999999999999998</v>
      </c>
    </row>
    <row r="573" spans="1:12" x14ac:dyDescent="0.25">
      <c r="A573">
        <v>572</v>
      </c>
      <c r="B573" s="19" t="s">
        <v>647</v>
      </c>
      <c r="C573">
        <v>3</v>
      </c>
      <c r="D573" s="19" t="s">
        <v>33</v>
      </c>
      <c r="E573">
        <v>689.54</v>
      </c>
      <c r="F573">
        <v>89</v>
      </c>
      <c r="G573" t="b">
        <v>1</v>
      </c>
      <c r="H573" t="b">
        <v>1</v>
      </c>
      <c r="I573" t="b">
        <v>0</v>
      </c>
      <c r="J573" s="19" t="s">
        <v>27</v>
      </c>
      <c r="K573">
        <v>8</v>
      </c>
      <c r="L573">
        <v>3.2</v>
      </c>
    </row>
    <row r="574" spans="1:12" x14ac:dyDescent="0.25">
      <c r="A574">
        <v>573</v>
      </c>
      <c r="B574" s="19" t="s">
        <v>648</v>
      </c>
      <c r="C574">
        <v>8</v>
      </c>
      <c r="D574" s="19" t="s">
        <v>49</v>
      </c>
      <c r="E574">
        <v>195.29</v>
      </c>
      <c r="F574">
        <v>78</v>
      </c>
      <c r="G574" t="b">
        <v>1</v>
      </c>
      <c r="H574" t="b">
        <v>0</v>
      </c>
      <c r="I574" t="b">
        <v>0</v>
      </c>
      <c r="J574" s="19" t="s">
        <v>27</v>
      </c>
      <c r="K574">
        <v>8</v>
      </c>
      <c r="L574">
        <v>2.2000000000000002</v>
      </c>
    </row>
    <row r="575" spans="1:12" x14ac:dyDescent="0.25">
      <c r="A575">
        <v>574</v>
      </c>
      <c r="B575" s="19" t="s">
        <v>649</v>
      </c>
      <c r="C575">
        <v>11</v>
      </c>
      <c r="D575" s="19" t="s">
        <v>94</v>
      </c>
      <c r="E575">
        <v>321.83</v>
      </c>
      <c r="F575">
        <v>82</v>
      </c>
      <c r="G575" t="b">
        <v>1</v>
      </c>
      <c r="H575" t="b">
        <v>0</v>
      </c>
      <c r="I575" t="b">
        <v>0</v>
      </c>
      <c r="J575" s="19" t="s">
        <v>27</v>
      </c>
      <c r="K575">
        <v>8</v>
      </c>
      <c r="L575">
        <v>2.4</v>
      </c>
    </row>
    <row r="576" spans="1:12" x14ac:dyDescent="0.25">
      <c r="A576">
        <v>575</v>
      </c>
      <c r="B576" s="19" t="s">
        <v>650</v>
      </c>
      <c r="C576">
        <v>23</v>
      </c>
      <c r="D576" s="19" t="s">
        <v>249</v>
      </c>
      <c r="E576">
        <v>155.16</v>
      </c>
      <c r="F576">
        <v>75</v>
      </c>
      <c r="G576" t="b">
        <v>0</v>
      </c>
      <c r="H576" t="b">
        <v>0</v>
      </c>
      <c r="I576" t="b">
        <v>0</v>
      </c>
      <c r="J576" s="19" t="s">
        <v>90</v>
      </c>
      <c r="K576">
        <v>8</v>
      </c>
      <c r="L576">
        <v>1.6</v>
      </c>
    </row>
    <row r="577" spans="1:12" x14ac:dyDescent="0.25">
      <c r="A577">
        <v>576</v>
      </c>
      <c r="B577" s="19" t="s">
        <v>651</v>
      </c>
      <c r="C577">
        <v>2</v>
      </c>
      <c r="D577" s="19" t="s">
        <v>30</v>
      </c>
      <c r="E577">
        <v>189.64</v>
      </c>
      <c r="F577">
        <v>78</v>
      </c>
      <c r="G577" t="b">
        <v>0</v>
      </c>
      <c r="H577" t="b">
        <v>0</v>
      </c>
      <c r="I577" t="b">
        <v>0</v>
      </c>
      <c r="J577" s="19"/>
      <c r="K577">
        <v>8</v>
      </c>
      <c r="L577">
        <v>2</v>
      </c>
    </row>
    <row r="578" spans="1:12" x14ac:dyDescent="0.25">
      <c r="A578">
        <v>577</v>
      </c>
      <c r="B578" s="19" t="s">
        <v>652</v>
      </c>
      <c r="C578">
        <v>8</v>
      </c>
      <c r="D578" s="19" t="s">
        <v>49</v>
      </c>
      <c r="E578">
        <v>126.43</v>
      </c>
      <c r="F578">
        <v>66</v>
      </c>
      <c r="G578" t="b">
        <v>0</v>
      </c>
      <c r="H578" t="b">
        <v>0</v>
      </c>
      <c r="I578" t="b">
        <v>0</v>
      </c>
      <c r="J578" s="19" t="s">
        <v>57</v>
      </c>
      <c r="K578">
        <v>8</v>
      </c>
      <c r="L578">
        <v>2.2999999999999998</v>
      </c>
    </row>
    <row r="579" spans="1:12" x14ac:dyDescent="0.25">
      <c r="A579">
        <v>578</v>
      </c>
      <c r="B579" s="19" t="s">
        <v>653</v>
      </c>
      <c r="C579">
        <v>6</v>
      </c>
      <c r="D579" s="19" t="s">
        <v>43</v>
      </c>
      <c r="E579">
        <v>160.80000000000001</v>
      </c>
      <c r="F579">
        <v>71</v>
      </c>
      <c r="G579" t="b">
        <v>0</v>
      </c>
      <c r="H579" t="b">
        <v>0</v>
      </c>
      <c r="I579" t="b">
        <v>0</v>
      </c>
      <c r="J579" s="19" t="s">
        <v>27</v>
      </c>
      <c r="K579">
        <v>8</v>
      </c>
      <c r="L579">
        <v>2.4</v>
      </c>
    </row>
    <row r="580" spans="1:12" x14ac:dyDescent="0.25">
      <c r="A580">
        <v>579</v>
      </c>
      <c r="B580" s="19" t="s">
        <v>654</v>
      </c>
      <c r="C580">
        <v>14</v>
      </c>
      <c r="D580" s="19" t="s">
        <v>158</v>
      </c>
      <c r="E580">
        <v>114.93</v>
      </c>
      <c r="F580">
        <v>74</v>
      </c>
      <c r="G580" t="b">
        <v>0</v>
      </c>
      <c r="H580" t="b">
        <v>0</v>
      </c>
      <c r="I580" t="b">
        <v>0</v>
      </c>
      <c r="J580" s="19" t="s">
        <v>57</v>
      </c>
      <c r="K580">
        <v>8</v>
      </c>
      <c r="L580">
        <v>2</v>
      </c>
    </row>
    <row r="581" spans="1:12" x14ac:dyDescent="0.25">
      <c r="A581">
        <v>580</v>
      </c>
      <c r="B581" s="19" t="s">
        <v>655</v>
      </c>
      <c r="C581">
        <v>4</v>
      </c>
      <c r="D581" s="19" t="s">
        <v>35</v>
      </c>
      <c r="E581">
        <v>367.75</v>
      </c>
      <c r="F581">
        <v>83</v>
      </c>
      <c r="G581" t="b">
        <v>1</v>
      </c>
      <c r="H581" t="b">
        <v>1</v>
      </c>
      <c r="I581" t="b">
        <v>0</v>
      </c>
      <c r="J581" s="19" t="s">
        <v>37</v>
      </c>
      <c r="K581">
        <v>8</v>
      </c>
      <c r="L581">
        <v>2.85</v>
      </c>
    </row>
    <row r="582" spans="1:12" x14ac:dyDescent="0.25">
      <c r="A582">
        <v>581</v>
      </c>
      <c r="B582" s="19" t="s">
        <v>656</v>
      </c>
      <c r="C582">
        <v>6</v>
      </c>
      <c r="D582" s="19" t="s">
        <v>43</v>
      </c>
      <c r="E582">
        <v>285.29000000000002</v>
      </c>
      <c r="F582">
        <v>83</v>
      </c>
      <c r="G582" t="b">
        <v>1</v>
      </c>
      <c r="H582" t="b">
        <v>0</v>
      </c>
      <c r="I582" t="b">
        <v>1</v>
      </c>
      <c r="J582" s="19" t="s">
        <v>37</v>
      </c>
      <c r="K582">
        <v>8</v>
      </c>
      <c r="L582">
        <v>2.5</v>
      </c>
    </row>
    <row r="583" spans="1:12" x14ac:dyDescent="0.25">
      <c r="A583">
        <v>582</v>
      </c>
      <c r="B583" s="19" t="s">
        <v>657</v>
      </c>
      <c r="C583">
        <v>11</v>
      </c>
      <c r="D583" s="19" t="s">
        <v>94</v>
      </c>
      <c r="E583">
        <v>264.25</v>
      </c>
      <c r="F583">
        <v>83</v>
      </c>
      <c r="G583" t="b">
        <v>1</v>
      </c>
      <c r="H583" t="b">
        <v>0</v>
      </c>
      <c r="I583" t="b">
        <v>0</v>
      </c>
      <c r="J583" s="19" t="s">
        <v>27</v>
      </c>
      <c r="K583">
        <v>8</v>
      </c>
      <c r="L583">
        <v>3.2</v>
      </c>
    </row>
    <row r="584" spans="1:12" x14ac:dyDescent="0.25">
      <c r="A584">
        <v>583</v>
      </c>
      <c r="B584" s="19" t="s">
        <v>658</v>
      </c>
      <c r="C584">
        <v>11</v>
      </c>
      <c r="D584" s="19" t="s">
        <v>94</v>
      </c>
      <c r="E584">
        <v>689.54</v>
      </c>
      <c r="F584">
        <v>88</v>
      </c>
      <c r="G584" t="b">
        <v>1</v>
      </c>
      <c r="H584" t="b">
        <v>1</v>
      </c>
      <c r="I584" t="b">
        <v>0</v>
      </c>
      <c r="J584" s="19" t="s">
        <v>27</v>
      </c>
      <c r="K584">
        <v>8</v>
      </c>
      <c r="L584">
        <v>3</v>
      </c>
    </row>
    <row r="585" spans="1:12" x14ac:dyDescent="0.25">
      <c r="A585">
        <v>584</v>
      </c>
      <c r="B585" s="19" t="s">
        <v>659</v>
      </c>
      <c r="C585">
        <v>4</v>
      </c>
      <c r="D585" s="19" t="s">
        <v>35</v>
      </c>
      <c r="E585">
        <v>103.44</v>
      </c>
      <c r="F585">
        <v>62</v>
      </c>
      <c r="G585" t="b">
        <v>0</v>
      </c>
      <c r="H585" t="b">
        <v>0</v>
      </c>
      <c r="I585" t="b">
        <v>0</v>
      </c>
      <c r="J585" s="19" t="s">
        <v>90</v>
      </c>
      <c r="K585">
        <v>8</v>
      </c>
      <c r="L585">
        <v>1.6</v>
      </c>
    </row>
    <row r="586" spans="1:12" x14ac:dyDescent="0.25">
      <c r="A586">
        <v>585</v>
      </c>
      <c r="B586" s="19" t="s">
        <v>660</v>
      </c>
      <c r="C586">
        <v>6</v>
      </c>
      <c r="D586" s="19" t="s">
        <v>43</v>
      </c>
      <c r="E586">
        <v>120.68</v>
      </c>
      <c r="F586">
        <v>72</v>
      </c>
      <c r="G586" t="b">
        <v>0</v>
      </c>
      <c r="H586" t="b">
        <v>0</v>
      </c>
      <c r="I586" t="b">
        <v>0</v>
      </c>
      <c r="J586" s="19" t="s">
        <v>57</v>
      </c>
      <c r="K586">
        <v>8</v>
      </c>
      <c r="L586">
        <v>2.2999999999999998</v>
      </c>
    </row>
    <row r="587" spans="1:12" x14ac:dyDescent="0.25">
      <c r="A587">
        <v>586</v>
      </c>
      <c r="B587" s="19" t="s">
        <v>661</v>
      </c>
      <c r="C587">
        <v>12</v>
      </c>
      <c r="D587" s="19" t="s">
        <v>96</v>
      </c>
      <c r="E587">
        <v>86.2</v>
      </c>
      <c r="G587" t="b">
        <v>0</v>
      </c>
      <c r="H587" t="b">
        <v>0</v>
      </c>
      <c r="I587" t="b">
        <v>0</v>
      </c>
      <c r="J587" s="19" t="s">
        <v>27</v>
      </c>
      <c r="K587">
        <v>4</v>
      </c>
      <c r="L587">
        <v>1.3</v>
      </c>
    </row>
    <row r="588" spans="1:12" x14ac:dyDescent="0.25">
      <c r="A588">
        <v>587</v>
      </c>
      <c r="B588" s="19" t="s">
        <v>662</v>
      </c>
      <c r="C588">
        <v>6</v>
      </c>
      <c r="D588" s="19" t="s">
        <v>43</v>
      </c>
      <c r="E588">
        <v>114.83</v>
      </c>
      <c r="F588">
        <v>75</v>
      </c>
      <c r="G588" t="b">
        <v>0</v>
      </c>
      <c r="H588" t="b">
        <v>0</v>
      </c>
      <c r="I588" t="b">
        <v>1</v>
      </c>
      <c r="J588" s="19" t="s">
        <v>57</v>
      </c>
      <c r="K588">
        <v>8</v>
      </c>
      <c r="L588">
        <v>2</v>
      </c>
    </row>
    <row r="589" spans="1:12" x14ac:dyDescent="0.25">
      <c r="A589">
        <v>588</v>
      </c>
      <c r="B589" s="19" t="s">
        <v>663</v>
      </c>
      <c r="C589">
        <v>6</v>
      </c>
      <c r="D589" s="19" t="s">
        <v>43</v>
      </c>
      <c r="E589">
        <v>143.56</v>
      </c>
      <c r="F589">
        <v>76</v>
      </c>
      <c r="G589" t="b">
        <v>1</v>
      </c>
      <c r="H589" t="b">
        <v>0</v>
      </c>
      <c r="I589" t="b">
        <v>1</v>
      </c>
      <c r="J589" s="19" t="s">
        <v>37</v>
      </c>
      <c r="K589">
        <v>8</v>
      </c>
      <c r="L589">
        <v>2.2000000000000002</v>
      </c>
    </row>
    <row r="590" spans="1:12" x14ac:dyDescent="0.25">
      <c r="A590">
        <v>589</v>
      </c>
      <c r="B590" s="19" t="s">
        <v>664</v>
      </c>
      <c r="C590">
        <v>9</v>
      </c>
      <c r="D590" s="19" t="s">
        <v>52</v>
      </c>
      <c r="E590">
        <v>160.80000000000001</v>
      </c>
      <c r="F590">
        <v>69</v>
      </c>
      <c r="G590" t="b">
        <v>0</v>
      </c>
      <c r="H590" t="b">
        <v>0</v>
      </c>
      <c r="I590" t="b">
        <v>0</v>
      </c>
      <c r="J590" s="19" t="s">
        <v>57</v>
      </c>
      <c r="K590">
        <v>8</v>
      </c>
      <c r="L590">
        <v>2</v>
      </c>
    </row>
    <row r="591" spans="1:12" x14ac:dyDescent="0.25">
      <c r="A591">
        <v>590</v>
      </c>
      <c r="B591" s="19" t="s">
        <v>665</v>
      </c>
      <c r="C591">
        <v>2</v>
      </c>
      <c r="D591" s="19" t="s">
        <v>30</v>
      </c>
      <c r="E591">
        <v>206.78</v>
      </c>
      <c r="F591">
        <v>79</v>
      </c>
      <c r="G591" t="b">
        <v>1</v>
      </c>
      <c r="H591" t="b">
        <v>0</v>
      </c>
      <c r="I591" t="b">
        <v>0</v>
      </c>
      <c r="J591" s="19" t="s">
        <v>37</v>
      </c>
      <c r="K591">
        <v>8</v>
      </c>
      <c r="L591">
        <v>2.2000000000000002</v>
      </c>
    </row>
    <row r="592" spans="1:12" x14ac:dyDescent="0.25">
      <c r="A592">
        <v>591</v>
      </c>
      <c r="B592" s="19" t="s">
        <v>666</v>
      </c>
      <c r="C592">
        <v>9</v>
      </c>
      <c r="D592" s="19" t="s">
        <v>52</v>
      </c>
      <c r="E592">
        <v>287.33999999999997</v>
      </c>
      <c r="F592">
        <v>83</v>
      </c>
      <c r="G592" t="b">
        <v>0</v>
      </c>
      <c r="H592" t="b">
        <v>0</v>
      </c>
      <c r="I592" t="b">
        <v>0</v>
      </c>
      <c r="J592" s="19" t="s">
        <v>37</v>
      </c>
      <c r="K592">
        <v>8</v>
      </c>
      <c r="L592">
        <v>2.4</v>
      </c>
    </row>
    <row r="593" spans="1:12" x14ac:dyDescent="0.25">
      <c r="A593">
        <v>592</v>
      </c>
      <c r="B593" s="19" t="s">
        <v>667</v>
      </c>
      <c r="C593">
        <v>4</v>
      </c>
      <c r="D593" s="19" t="s">
        <v>35</v>
      </c>
      <c r="E593">
        <v>252.86</v>
      </c>
      <c r="F593">
        <v>85</v>
      </c>
      <c r="G593" t="b">
        <v>0</v>
      </c>
      <c r="H593" t="b">
        <v>0</v>
      </c>
      <c r="I593" t="b">
        <v>0</v>
      </c>
      <c r="J593" s="19" t="s">
        <v>27</v>
      </c>
      <c r="K593">
        <v>8</v>
      </c>
      <c r="L593">
        <v>2.2999999999999998</v>
      </c>
    </row>
    <row r="594" spans="1:12" x14ac:dyDescent="0.25">
      <c r="A594">
        <v>593</v>
      </c>
      <c r="B594" s="19" t="s">
        <v>668</v>
      </c>
      <c r="C594">
        <v>1</v>
      </c>
      <c r="D594" s="19" t="s">
        <v>25</v>
      </c>
      <c r="E594">
        <v>229.87</v>
      </c>
      <c r="F594">
        <v>77</v>
      </c>
      <c r="G594" t="b">
        <v>0</v>
      </c>
      <c r="H594" t="b">
        <v>0</v>
      </c>
      <c r="I594" t="b">
        <v>0</v>
      </c>
      <c r="J594" s="19" t="s">
        <v>27</v>
      </c>
      <c r="K594">
        <v>8</v>
      </c>
      <c r="L594">
        <v>2</v>
      </c>
    </row>
    <row r="595" spans="1:12" x14ac:dyDescent="0.25">
      <c r="A595">
        <v>594</v>
      </c>
      <c r="B595" s="19" t="s">
        <v>669</v>
      </c>
      <c r="C595">
        <v>2</v>
      </c>
      <c r="D595" s="19" t="s">
        <v>30</v>
      </c>
      <c r="E595">
        <v>1149.4100000000001</v>
      </c>
      <c r="G595" t="b">
        <v>1</v>
      </c>
      <c r="H595" t="b">
        <v>1</v>
      </c>
      <c r="I595" t="b">
        <v>0</v>
      </c>
      <c r="J595" s="19" t="s">
        <v>32</v>
      </c>
      <c r="K595">
        <v>8</v>
      </c>
      <c r="L595">
        <v>2.73</v>
      </c>
    </row>
    <row r="596" spans="1:12" x14ac:dyDescent="0.25">
      <c r="A596">
        <v>595</v>
      </c>
      <c r="B596" s="19" t="s">
        <v>670</v>
      </c>
      <c r="C596">
        <v>5</v>
      </c>
      <c r="D596" s="19" t="s">
        <v>39</v>
      </c>
      <c r="E596">
        <v>1263.22</v>
      </c>
      <c r="F596">
        <v>77</v>
      </c>
      <c r="G596" t="b">
        <v>0</v>
      </c>
      <c r="H596" t="b">
        <v>1</v>
      </c>
      <c r="I596" t="b">
        <v>0</v>
      </c>
      <c r="J596" s="19" t="s">
        <v>41</v>
      </c>
      <c r="K596">
        <v>6</v>
      </c>
      <c r="L596">
        <v>2.65</v>
      </c>
    </row>
    <row r="597" spans="1:12" x14ac:dyDescent="0.25">
      <c r="A597">
        <v>596</v>
      </c>
      <c r="B597" s="19" t="s">
        <v>671</v>
      </c>
      <c r="C597">
        <v>5</v>
      </c>
      <c r="D597" s="19" t="s">
        <v>39</v>
      </c>
      <c r="E597">
        <v>609.08000000000004</v>
      </c>
      <c r="G597" t="b">
        <v>0</v>
      </c>
      <c r="H597" t="b">
        <v>0</v>
      </c>
      <c r="I597" t="b">
        <v>0</v>
      </c>
      <c r="J597" s="19" t="s">
        <v>672</v>
      </c>
      <c r="K597">
        <v>4</v>
      </c>
      <c r="L597">
        <v>2.37</v>
      </c>
    </row>
    <row r="598" spans="1:12" x14ac:dyDescent="0.25">
      <c r="A598">
        <v>597</v>
      </c>
      <c r="B598" s="19" t="s">
        <v>673</v>
      </c>
      <c r="C598">
        <v>31</v>
      </c>
      <c r="D598" s="19" t="s">
        <v>434</v>
      </c>
      <c r="E598">
        <v>229.77</v>
      </c>
      <c r="F598">
        <v>80</v>
      </c>
      <c r="G598" t="b">
        <v>0</v>
      </c>
      <c r="H598" t="b">
        <v>1</v>
      </c>
      <c r="I598" t="b">
        <v>0</v>
      </c>
      <c r="J598" s="19" t="s">
        <v>27</v>
      </c>
      <c r="K598">
        <v>8</v>
      </c>
      <c r="L598">
        <v>2</v>
      </c>
    </row>
    <row r="599" spans="1:12" x14ac:dyDescent="0.25">
      <c r="A599">
        <v>598</v>
      </c>
      <c r="B599" s="19" t="s">
        <v>674</v>
      </c>
      <c r="C599">
        <v>2</v>
      </c>
      <c r="D599" s="19" t="s">
        <v>30</v>
      </c>
      <c r="E599">
        <v>132.16999999999999</v>
      </c>
      <c r="F599">
        <v>69</v>
      </c>
      <c r="G599" t="b">
        <v>0</v>
      </c>
      <c r="H599" t="b">
        <v>0</v>
      </c>
      <c r="I599" t="b">
        <v>0</v>
      </c>
      <c r="J599" s="19" t="s">
        <v>57</v>
      </c>
      <c r="K599">
        <v>8</v>
      </c>
      <c r="L599">
        <v>2.2999999999999998</v>
      </c>
    </row>
    <row r="600" spans="1:12" x14ac:dyDescent="0.25">
      <c r="A600">
        <v>599</v>
      </c>
      <c r="B600" s="19" t="s">
        <v>675</v>
      </c>
      <c r="C600">
        <v>6</v>
      </c>
      <c r="D600" s="19" t="s">
        <v>43</v>
      </c>
      <c r="E600">
        <v>160.91</v>
      </c>
      <c r="F600">
        <v>75</v>
      </c>
      <c r="G600" t="b">
        <v>0</v>
      </c>
      <c r="H600" t="b">
        <v>0</v>
      </c>
      <c r="I600" t="b">
        <v>1</v>
      </c>
      <c r="J600" s="19" t="s">
        <v>57</v>
      </c>
      <c r="K600">
        <v>8</v>
      </c>
      <c r="L600">
        <v>2.2000000000000002</v>
      </c>
    </row>
    <row r="601" spans="1:12" x14ac:dyDescent="0.25">
      <c r="A601">
        <v>600</v>
      </c>
      <c r="B601" s="19" t="s">
        <v>676</v>
      </c>
      <c r="C601">
        <v>32</v>
      </c>
      <c r="D601" s="19" t="s">
        <v>458</v>
      </c>
      <c r="E601">
        <v>264.25</v>
      </c>
      <c r="F601">
        <v>82</v>
      </c>
      <c r="G601" t="b">
        <v>0</v>
      </c>
      <c r="H601" t="b">
        <v>0</v>
      </c>
      <c r="I601" t="b">
        <v>0</v>
      </c>
      <c r="J601" s="19" t="s">
        <v>57</v>
      </c>
      <c r="K601">
        <v>8</v>
      </c>
      <c r="L601">
        <v>2.2000000000000002</v>
      </c>
    </row>
    <row r="602" spans="1:12" x14ac:dyDescent="0.25">
      <c r="A602">
        <v>601</v>
      </c>
      <c r="B602" s="19" t="s">
        <v>677</v>
      </c>
      <c r="C602">
        <v>9</v>
      </c>
      <c r="D602" s="19" t="s">
        <v>52</v>
      </c>
      <c r="E602">
        <v>333.22</v>
      </c>
      <c r="F602">
        <v>84</v>
      </c>
      <c r="G602" t="b">
        <v>1</v>
      </c>
      <c r="H602" t="b">
        <v>0</v>
      </c>
      <c r="I602" t="b">
        <v>0</v>
      </c>
      <c r="J602" s="19" t="s">
        <v>27</v>
      </c>
      <c r="K602">
        <v>8</v>
      </c>
      <c r="L602">
        <v>2.2000000000000002</v>
      </c>
    </row>
    <row r="603" spans="1:12" x14ac:dyDescent="0.25">
      <c r="A603">
        <v>602</v>
      </c>
      <c r="B603" s="19" t="s">
        <v>678</v>
      </c>
      <c r="C603">
        <v>10</v>
      </c>
      <c r="D603" s="19" t="s">
        <v>63</v>
      </c>
      <c r="E603">
        <v>321.83</v>
      </c>
      <c r="F603">
        <v>85</v>
      </c>
      <c r="G603" t="b">
        <v>1</v>
      </c>
      <c r="H603" t="b">
        <v>1</v>
      </c>
      <c r="I603" t="b">
        <v>0</v>
      </c>
      <c r="J603" s="19" t="s">
        <v>27</v>
      </c>
      <c r="K603">
        <v>8</v>
      </c>
      <c r="L603">
        <v>3.2</v>
      </c>
    </row>
    <row r="604" spans="1:12" x14ac:dyDescent="0.25">
      <c r="A604">
        <v>603</v>
      </c>
      <c r="B604" s="19" t="s">
        <v>679</v>
      </c>
      <c r="C604">
        <v>6</v>
      </c>
      <c r="D604" s="19" t="s">
        <v>43</v>
      </c>
      <c r="E604">
        <v>229.77</v>
      </c>
      <c r="F604">
        <v>82</v>
      </c>
      <c r="G604" t="b">
        <v>1</v>
      </c>
      <c r="H604" t="b">
        <v>1</v>
      </c>
      <c r="I604" t="b">
        <v>1</v>
      </c>
      <c r="J604" s="19" t="s">
        <v>37</v>
      </c>
      <c r="K604">
        <v>8</v>
      </c>
      <c r="L604">
        <v>2.85</v>
      </c>
    </row>
    <row r="605" spans="1:12" x14ac:dyDescent="0.25">
      <c r="A605">
        <v>604</v>
      </c>
      <c r="B605" s="19" t="s">
        <v>680</v>
      </c>
      <c r="C605">
        <v>4</v>
      </c>
      <c r="D605" s="19" t="s">
        <v>35</v>
      </c>
      <c r="E605">
        <v>264.36</v>
      </c>
      <c r="F605">
        <v>83</v>
      </c>
      <c r="G605" t="b">
        <v>1</v>
      </c>
      <c r="H605" t="b">
        <v>0</v>
      </c>
      <c r="I605" t="b">
        <v>0</v>
      </c>
      <c r="J605" s="19" t="s">
        <v>37</v>
      </c>
      <c r="K605">
        <v>8</v>
      </c>
      <c r="L605">
        <v>2.5</v>
      </c>
    </row>
    <row r="606" spans="1:12" x14ac:dyDescent="0.25">
      <c r="A606">
        <v>605</v>
      </c>
      <c r="B606" s="19" t="s">
        <v>681</v>
      </c>
      <c r="C606">
        <v>9</v>
      </c>
      <c r="D606" s="19" t="s">
        <v>52</v>
      </c>
      <c r="E606">
        <v>206.89</v>
      </c>
      <c r="F606">
        <v>82</v>
      </c>
      <c r="G606" t="b">
        <v>0</v>
      </c>
      <c r="H606" t="b">
        <v>0</v>
      </c>
      <c r="I606" t="b">
        <v>0</v>
      </c>
      <c r="J606" s="19" t="s">
        <v>27</v>
      </c>
      <c r="K606">
        <v>8</v>
      </c>
      <c r="L606">
        <v>2.4</v>
      </c>
    </row>
    <row r="607" spans="1:12" x14ac:dyDescent="0.25">
      <c r="A607">
        <v>606</v>
      </c>
      <c r="B607" s="19" t="s">
        <v>682</v>
      </c>
      <c r="C607">
        <v>6</v>
      </c>
      <c r="D607" s="19" t="s">
        <v>43</v>
      </c>
      <c r="E607">
        <v>178.15</v>
      </c>
      <c r="F607">
        <v>81</v>
      </c>
      <c r="G607" t="b">
        <v>0</v>
      </c>
      <c r="H607" t="b">
        <v>0</v>
      </c>
      <c r="I607" t="b">
        <v>1</v>
      </c>
      <c r="J607" s="19" t="s">
        <v>57</v>
      </c>
      <c r="K607">
        <v>8</v>
      </c>
      <c r="L607">
        <v>2.0499999999999998</v>
      </c>
    </row>
    <row r="608" spans="1:12" x14ac:dyDescent="0.25">
      <c r="A608">
        <v>607</v>
      </c>
      <c r="B608" s="19" t="s">
        <v>683</v>
      </c>
      <c r="C608">
        <v>24</v>
      </c>
      <c r="D608" s="19" t="s">
        <v>271</v>
      </c>
      <c r="E608">
        <v>206.78</v>
      </c>
      <c r="F608">
        <v>84</v>
      </c>
      <c r="G608" t="b">
        <v>1</v>
      </c>
      <c r="H608" t="b">
        <v>0</v>
      </c>
      <c r="I608" t="b">
        <v>0</v>
      </c>
      <c r="J608" s="19" t="s">
        <v>37</v>
      </c>
      <c r="K608">
        <v>8</v>
      </c>
      <c r="L608">
        <v>2.4</v>
      </c>
    </row>
    <row r="609" spans="1:12" x14ac:dyDescent="0.25">
      <c r="A609">
        <v>608</v>
      </c>
      <c r="B609" s="19" t="s">
        <v>684</v>
      </c>
      <c r="C609">
        <v>4</v>
      </c>
      <c r="D609" s="19" t="s">
        <v>35</v>
      </c>
      <c r="E609">
        <v>160.91</v>
      </c>
      <c r="F609">
        <v>77</v>
      </c>
      <c r="G609" t="b">
        <v>0</v>
      </c>
      <c r="H609" t="b">
        <v>0</v>
      </c>
      <c r="I609" t="b">
        <v>0</v>
      </c>
      <c r="J609" s="19" t="s">
        <v>57</v>
      </c>
      <c r="K609">
        <v>8</v>
      </c>
      <c r="L609">
        <v>2.0499999999999998</v>
      </c>
    </row>
    <row r="610" spans="1:12" x14ac:dyDescent="0.25">
      <c r="A610">
        <v>609</v>
      </c>
      <c r="B610" s="19" t="s">
        <v>685</v>
      </c>
      <c r="C610">
        <v>8</v>
      </c>
      <c r="D610" s="19" t="s">
        <v>49</v>
      </c>
      <c r="E610">
        <v>155.16</v>
      </c>
      <c r="F610">
        <v>73</v>
      </c>
      <c r="G610" t="b">
        <v>0</v>
      </c>
      <c r="H610" t="b">
        <v>0</v>
      </c>
      <c r="I610" t="b">
        <v>0</v>
      </c>
      <c r="J610" s="19" t="s">
        <v>57</v>
      </c>
      <c r="K610">
        <v>8</v>
      </c>
      <c r="L610">
        <v>2.2999999999999998</v>
      </c>
    </row>
    <row r="611" spans="1:12" x14ac:dyDescent="0.25">
      <c r="A611">
        <v>610</v>
      </c>
      <c r="B611" s="19" t="s">
        <v>686</v>
      </c>
      <c r="C611">
        <v>10</v>
      </c>
      <c r="D611" s="19" t="s">
        <v>63</v>
      </c>
      <c r="E611">
        <v>170.1</v>
      </c>
      <c r="F611">
        <v>79</v>
      </c>
      <c r="G611" t="b">
        <v>1</v>
      </c>
      <c r="H611" t="b">
        <v>0</v>
      </c>
      <c r="I611" t="b">
        <v>1</v>
      </c>
      <c r="J611" s="19" t="s">
        <v>37</v>
      </c>
      <c r="K611">
        <v>8</v>
      </c>
      <c r="L611">
        <v>2.2000000000000002</v>
      </c>
    </row>
    <row r="612" spans="1:12" x14ac:dyDescent="0.25">
      <c r="A612">
        <v>611</v>
      </c>
      <c r="B612" s="19" t="s">
        <v>687</v>
      </c>
      <c r="C612">
        <v>4</v>
      </c>
      <c r="D612" s="19" t="s">
        <v>35</v>
      </c>
      <c r="E612">
        <v>80.45</v>
      </c>
      <c r="F612">
        <v>62</v>
      </c>
      <c r="G612" t="b">
        <v>0</v>
      </c>
      <c r="H612" t="b">
        <v>0</v>
      </c>
      <c r="I612" t="b">
        <v>0</v>
      </c>
      <c r="J612" s="19" t="s">
        <v>90</v>
      </c>
      <c r="K612">
        <v>8</v>
      </c>
      <c r="L612">
        <v>1.8</v>
      </c>
    </row>
    <row r="613" spans="1:12" x14ac:dyDescent="0.25">
      <c r="A613">
        <v>612</v>
      </c>
      <c r="B613" s="19" t="s">
        <v>688</v>
      </c>
      <c r="C613">
        <v>8</v>
      </c>
      <c r="D613" s="19" t="s">
        <v>49</v>
      </c>
      <c r="E613">
        <v>137.91999999999999</v>
      </c>
      <c r="F613">
        <v>69</v>
      </c>
      <c r="G613" t="b">
        <v>0</v>
      </c>
      <c r="H613" t="b">
        <v>0</v>
      </c>
      <c r="I613" t="b">
        <v>0</v>
      </c>
      <c r="J613" s="19" t="s">
        <v>57</v>
      </c>
      <c r="K613">
        <v>8</v>
      </c>
      <c r="L613">
        <v>2.2999999999999998</v>
      </c>
    </row>
    <row r="614" spans="1:12" x14ac:dyDescent="0.25">
      <c r="A614">
        <v>613</v>
      </c>
      <c r="B614" s="19" t="s">
        <v>689</v>
      </c>
      <c r="C614">
        <v>9</v>
      </c>
      <c r="D614" s="19" t="s">
        <v>52</v>
      </c>
      <c r="E614">
        <v>275.79000000000002</v>
      </c>
      <c r="F614">
        <v>85</v>
      </c>
      <c r="G614" t="b">
        <v>1</v>
      </c>
      <c r="H614" t="b">
        <v>0</v>
      </c>
      <c r="I614" t="b">
        <v>0</v>
      </c>
      <c r="J614" s="19" t="s">
        <v>37</v>
      </c>
      <c r="K614">
        <v>8</v>
      </c>
      <c r="L614">
        <v>2.4</v>
      </c>
    </row>
    <row r="615" spans="1:12" x14ac:dyDescent="0.25">
      <c r="A615">
        <v>614</v>
      </c>
      <c r="B615" s="19" t="s">
        <v>690</v>
      </c>
      <c r="C615">
        <v>5</v>
      </c>
      <c r="D615" s="19" t="s">
        <v>39</v>
      </c>
      <c r="E615">
        <v>1608.05</v>
      </c>
      <c r="F615">
        <v>80</v>
      </c>
      <c r="G615" t="b">
        <v>1</v>
      </c>
      <c r="H615" t="b">
        <v>1</v>
      </c>
      <c r="I615" t="b">
        <v>0</v>
      </c>
      <c r="J615" s="19" t="s">
        <v>41</v>
      </c>
      <c r="K615">
        <v>6</v>
      </c>
      <c r="L615">
        <v>3.1</v>
      </c>
    </row>
    <row r="616" spans="1:12" x14ac:dyDescent="0.25">
      <c r="A616">
        <v>615</v>
      </c>
      <c r="B616" s="19" t="s">
        <v>691</v>
      </c>
      <c r="C616">
        <v>31</v>
      </c>
      <c r="D616" s="19" t="s">
        <v>434</v>
      </c>
      <c r="E616">
        <v>804.59</v>
      </c>
      <c r="F616">
        <v>89</v>
      </c>
      <c r="G616" t="b">
        <v>1</v>
      </c>
      <c r="H616" t="b">
        <v>1</v>
      </c>
      <c r="I616" t="b">
        <v>0</v>
      </c>
      <c r="J616" s="19" t="s">
        <v>27</v>
      </c>
      <c r="K616">
        <v>8</v>
      </c>
      <c r="L616">
        <v>2.84</v>
      </c>
    </row>
    <row r="617" spans="1:12" x14ac:dyDescent="0.25">
      <c r="A617">
        <v>616</v>
      </c>
      <c r="B617" s="19" t="s">
        <v>692</v>
      </c>
      <c r="C617">
        <v>3</v>
      </c>
      <c r="D617" s="19" t="s">
        <v>33</v>
      </c>
      <c r="E617">
        <v>666.66</v>
      </c>
      <c r="F617">
        <v>89</v>
      </c>
      <c r="G617" t="b">
        <v>1</v>
      </c>
      <c r="H617" t="b">
        <v>1</v>
      </c>
      <c r="I617" t="b">
        <v>0</v>
      </c>
      <c r="J617" s="19" t="s">
        <v>27</v>
      </c>
      <c r="K617">
        <v>8</v>
      </c>
      <c r="L617">
        <v>2.84</v>
      </c>
    </row>
    <row r="618" spans="1:12" x14ac:dyDescent="0.25">
      <c r="A618">
        <v>617</v>
      </c>
      <c r="B618" s="19" t="s">
        <v>693</v>
      </c>
      <c r="C618">
        <v>2</v>
      </c>
      <c r="D618" s="19" t="s">
        <v>30</v>
      </c>
      <c r="E618">
        <v>988.51</v>
      </c>
      <c r="F618">
        <v>87</v>
      </c>
      <c r="G618" t="b">
        <v>0</v>
      </c>
      <c r="H618" t="b">
        <v>1</v>
      </c>
      <c r="I618" t="b">
        <v>0</v>
      </c>
      <c r="J618" s="19" t="s">
        <v>32</v>
      </c>
      <c r="K618">
        <v>8</v>
      </c>
      <c r="L618">
        <v>2.73</v>
      </c>
    </row>
    <row r="619" spans="1:12" x14ac:dyDescent="0.25">
      <c r="A619">
        <v>618</v>
      </c>
      <c r="B619" s="19" t="s">
        <v>694</v>
      </c>
      <c r="C619">
        <v>2</v>
      </c>
      <c r="D619" s="19" t="s">
        <v>30</v>
      </c>
      <c r="E619">
        <v>137.91999999999999</v>
      </c>
      <c r="F619">
        <v>71</v>
      </c>
      <c r="G619" t="b">
        <v>0</v>
      </c>
      <c r="H619" t="b">
        <v>0</v>
      </c>
      <c r="I619" t="b">
        <v>0</v>
      </c>
      <c r="J619" s="19" t="s">
        <v>57</v>
      </c>
      <c r="K619">
        <v>8</v>
      </c>
      <c r="L619">
        <v>2.2999999999999998</v>
      </c>
    </row>
    <row r="620" spans="1:12" x14ac:dyDescent="0.25">
      <c r="A620">
        <v>619</v>
      </c>
      <c r="B620" s="19" t="s">
        <v>695</v>
      </c>
      <c r="C620">
        <v>6</v>
      </c>
      <c r="D620" s="19" t="s">
        <v>43</v>
      </c>
      <c r="E620">
        <v>172.4</v>
      </c>
      <c r="F620">
        <v>77</v>
      </c>
      <c r="G620" t="b">
        <v>0</v>
      </c>
      <c r="H620" t="b">
        <v>1</v>
      </c>
      <c r="I620" t="b">
        <v>1</v>
      </c>
      <c r="J620" s="19" t="s">
        <v>27</v>
      </c>
      <c r="K620">
        <v>8</v>
      </c>
      <c r="L620">
        <v>2.2999999999999998</v>
      </c>
    </row>
    <row r="621" spans="1:12" x14ac:dyDescent="0.25">
      <c r="A621">
        <v>620</v>
      </c>
      <c r="B621" s="19" t="s">
        <v>696</v>
      </c>
      <c r="C621">
        <v>4</v>
      </c>
      <c r="D621" s="19" t="s">
        <v>35</v>
      </c>
      <c r="E621">
        <v>304.58999999999997</v>
      </c>
      <c r="F621">
        <v>81</v>
      </c>
      <c r="G621" t="b">
        <v>1</v>
      </c>
      <c r="H621" t="b">
        <v>0</v>
      </c>
      <c r="I621" t="b">
        <v>0</v>
      </c>
      <c r="J621" s="19" t="s">
        <v>27</v>
      </c>
      <c r="K621">
        <v>8</v>
      </c>
      <c r="L621">
        <v>3.2</v>
      </c>
    </row>
    <row r="622" spans="1:12" x14ac:dyDescent="0.25">
      <c r="A622">
        <v>621</v>
      </c>
      <c r="B622" s="19" t="s">
        <v>697</v>
      </c>
      <c r="C622">
        <v>4</v>
      </c>
      <c r="D622" s="19" t="s">
        <v>35</v>
      </c>
      <c r="E622">
        <v>103.33</v>
      </c>
      <c r="F622">
        <v>62</v>
      </c>
      <c r="G622" t="b">
        <v>0</v>
      </c>
      <c r="H622" t="b">
        <v>0</v>
      </c>
      <c r="I622" t="b">
        <v>0</v>
      </c>
      <c r="J622" s="19" t="s">
        <v>90</v>
      </c>
      <c r="K622">
        <v>8</v>
      </c>
      <c r="L622">
        <v>1.6</v>
      </c>
    </row>
    <row r="623" spans="1:12" x14ac:dyDescent="0.25">
      <c r="A623">
        <v>622</v>
      </c>
      <c r="B623" s="19" t="s">
        <v>698</v>
      </c>
      <c r="C623">
        <v>5</v>
      </c>
      <c r="D623" s="19" t="s">
        <v>39</v>
      </c>
      <c r="E623">
        <v>1103.44</v>
      </c>
      <c r="F623">
        <v>82</v>
      </c>
      <c r="G623" t="b">
        <v>1</v>
      </c>
      <c r="H623" t="b">
        <v>1</v>
      </c>
      <c r="I623" t="b">
        <v>0</v>
      </c>
      <c r="J623" s="19" t="s">
        <v>41</v>
      </c>
      <c r="K623">
        <v>6</v>
      </c>
      <c r="L623">
        <v>3.22</v>
      </c>
    </row>
    <row r="624" spans="1:12" x14ac:dyDescent="0.25">
      <c r="A624">
        <v>623</v>
      </c>
      <c r="B624" s="19" t="s">
        <v>699</v>
      </c>
      <c r="C624">
        <v>11</v>
      </c>
      <c r="D624" s="19" t="s">
        <v>94</v>
      </c>
      <c r="E624">
        <v>551.61</v>
      </c>
      <c r="F624">
        <v>85</v>
      </c>
      <c r="G624" t="b">
        <v>1</v>
      </c>
      <c r="H624" t="b">
        <v>1</v>
      </c>
      <c r="I624" t="b">
        <v>1</v>
      </c>
      <c r="J624" s="19" t="s">
        <v>27</v>
      </c>
      <c r="K624">
        <v>8</v>
      </c>
      <c r="L624">
        <v>3.2</v>
      </c>
    </row>
    <row r="625" spans="1:12" x14ac:dyDescent="0.25">
      <c r="A625">
        <v>624</v>
      </c>
      <c r="B625" s="19" t="s">
        <v>700</v>
      </c>
      <c r="C625">
        <v>14</v>
      </c>
      <c r="D625" s="19" t="s">
        <v>158</v>
      </c>
      <c r="E625">
        <v>206.78</v>
      </c>
      <c r="F625">
        <v>81</v>
      </c>
      <c r="G625" t="b">
        <v>0</v>
      </c>
      <c r="H625" t="b">
        <v>0</v>
      </c>
      <c r="I625" t="b">
        <v>0</v>
      </c>
      <c r="J625" s="19" t="s">
        <v>57</v>
      </c>
      <c r="K625">
        <v>8</v>
      </c>
      <c r="L625">
        <v>2.0499999999999998</v>
      </c>
    </row>
    <row r="626" spans="1:12" x14ac:dyDescent="0.25">
      <c r="A626">
        <v>625</v>
      </c>
      <c r="B626" s="19" t="s">
        <v>701</v>
      </c>
      <c r="C626">
        <v>1</v>
      </c>
      <c r="D626" s="19" t="s">
        <v>25</v>
      </c>
      <c r="E626">
        <v>264.36</v>
      </c>
      <c r="F626">
        <v>83</v>
      </c>
      <c r="G626" t="b">
        <v>1</v>
      </c>
      <c r="H626" t="b">
        <v>1</v>
      </c>
      <c r="I626" t="b">
        <v>0</v>
      </c>
      <c r="J626" s="19" t="s">
        <v>27</v>
      </c>
      <c r="K626">
        <v>8</v>
      </c>
      <c r="L626">
        <v>2.2000000000000002</v>
      </c>
    </row>
    <row r="627" spans="1:12" x14ac:dyDescent="0.25">
      <c r="A627">
        <v>626</v>
      </c>
      <c r="B627" s="19" t="s">
        <v>702</v>
      </c>
      <c r="C627">
        <v>2</v>
      </c>
      <c r="D627" s="19" t="s">
        <v>30</v>
      </c>
      <c r="E627">
        <v>1149.31</v>
      </c>
      <c r="G627" t="b">
        <v>1</v>
      </c>
      <c r="H627" t="b">
        <v>1</v>
      </c>
      <c r="I627" t="b">
        <v>0</v>
      </c>
      <c r="J627" s="19" t="s">
        <v>27</v>
      </c>
      <c r="K627">
        <v>8</v>
      </c>
      <c r="L627">
        <v>3</v>
      </c>
    </row>
    <row r="628" spans="1:12" x14ac:dyDescent="0.25">
      <c r="A628">
        <v>627</v>
      </c>
      <c r="B628" s="19" t="s">
        <v>703</v>
      </c>
      <c r="C628">
        <v>10</v>
      </c>
      <c r="D628" s="19" t="s">
        <v>63</v>
      </c>
      <c r="E628">
        <v>459.76</v>
      </c>
      <c r="F628">
        <v>86</v>
      </c>
      <c r="G628" t="b">
        <v>1</v>
      </c>
      <c r="H628" t="b">
        <v>1</v>
      </c>
      <c r="I628" t="b">
        <v>1</v>
      </c>
      <c r="J628" s="19" t="s">
        <v>27</v>
      </c>
      <c r="K628">
        <v>8</v>
      </c>
      <c r="L628">
        <v>3</v>
      </c>
    </row>
    <row r="629" spans="1:12" x14ac:dyDescent="0.25">
      <c r="A629">
        <v>628</v>
      </c>
      <c r="B629" s="19" t="s">
        <v>704</v>
      </c>
      <c r="C629">
        <v>6</v>
      </c>
      <c r="D629" s="19" t="s">
        <v>43</v>
      </c>
      <c r="E629">
        <v>448.26</v>
      </c>
      <c r="F629">
        <v>88</v>
      </c>
      <c r="G629" t="b">
        <v>1</v>
      </c>
      <c r="H629" t="b">
        <v>1</v>
      </c>
      <c r="I629" t="b">
        <v>1</v>
      </c>
      <c r="J629" s="19" t="s">
        <v>27</v>
      </c>
      <c r="K629">
        <v>8</v>
      </c>
      <c r="L629">
        <v>2.84</v>
      </c>
    </row>
    <row r="630" spans="1:12" x14ac:dyDescent="0.25">
      <c r="A630">
        <v>629</v>
      </c>
      <c r="B630" s="19" t="s">
        <v>705</v>
      </c>
      <c r="C630">
        <v>9</v>
      </c>
      <c r="D630" s="19" t="s">
        <v>52</v>
      </c>
      <c r="E630">
        <v>143.56</v>
      </c>
      <c r="F630">
        <v>63</v>
      </c>
      <c r="G630" t="b">
        <v>0</v>
      </c>
      <c r="H630" t="b">
        <v>0</v>
      </c>
      <c r="I630" t="b">
        <v>0</v>
      </c>
      <c r="J630" s="19" t="s">
        <v>57</v>
      </c>
      <c r="K630">
        <v>8</v>
      </c>
      <c r="L630">
        <v>2.2999999999999998</v>
      </c>
    </row>
    <row r="631" spans="1:12" x14ac:dyDescent="0.25">
      <c r="A631">
        <v>630</v>
      </c>
      <c r="B631" s="19" t="s">
        <v>706</v>
      </c>
      <c r="C631">
        <v>2</v>
      </c>
      <c r="D631" s="19" t="s">
        <v>30</v>
      </c>
      <c r="E631">
        <v>459.66</v>
      </c>
      <c r="F631">
        <v>86</v>
      </c>
      <c r="G631" t="b">
        <v>1</v>
      </c>
      <c r="H631" t="b">
        <v>1</v>
      </c>
      <c r="I631" t="b">
        <v>0</v>
      </c>
      <c r="J631" s="19" t="s">
        <v>27</v>
      </c>
      <c r="K631">
        <v>8</v>
      </c>
      <c r="L631">
        <v>3.2</v>
      </c>
    </row>
    <row r="632" spans="1:12" x14ac:dyDescent="0.25">
      <c r="A632">
        <v>631</v>
      </c>
      <c r="B632" s="19" t="s">
        <v>707</v>
      </c>
      <c r="C632">
        <v>9</v>
      </c>
      <c r="D632" s="19" t="s">
        <v>52</v>
      </c>
      <c r="E632">
        <v>191.78</v>
      </c>
      <c r="F632">
        <v>80</v>
      </c>
      <c r="G632" t="b">
        <v>0</v>
      </c>
      <c r="H632" t="b">
        <v>0</v>
      </c>
      <c r="I632" t="b">
        <v>0</v>
      </c>
      <c r="J632" s="19" t="s">
        <v>57</v>
      </c>
      <c r="K632">
        <v>8</v>
      </c>
      <c r="L632">
        <v>2</v>
      </c>
    </row>
    <row r="633" spans="1:12" x14ac:dyDescent="0.25">
      <c r="A633">
        <v>632</v>
      </c>
      <c r="B633" s="19" t="s">
        <v>708</v>
      </c>
      <c r="C633">
        <v>36</v>
      </c>
      <c r="D633" s="19" t="s">
        <v>550</v>
      </c>
      <c r="E633">
        <v>804.48</v>
      </c>
      <c r="G633" t="b">
        <v>0</v>
      </c>
      <c r="H633" t="b">
        <v>1</v>
      </c>
      <c r="I633" t="b">
        <v>1</v>
      </c>
      <c r="J633" s="19" t="s">
        <v>709</v>
      </c>
      <c r="K633">
        <v>8</v>
      </c>
      <c r="L633">
        <v>3.13</v>
      </c>
    </row>
    <row r="634" spans="1:12" x14ac:dyDescent="0.25">
      <c r="A634">
        <v>633</v>
      </c>
      <c r="B634" s="19" t="s">
        <v>711</v>
      </c>
      <c r="C634">
        <v>40</v>
      </c>
      <c r="D634" s="19" t="s">
        <v>710</v>
      </c>
      <c r="E634">
        <v>80.45</v>
      </c>
      <c r="F634">
        <v>66</v>
      </c>
      <c r="G634" t="b">
        <v>0</v>
      </c>
      <c r="H634" t="b">
        <v>0</v>
      </c>
      <c r="I634" t="b">
        <v>0</v>
      </c>
      <c r="J634" s="19" t="s">
        <v>90</v>
      </c>
      <c r="K634">
        <v>8</v>
      </c>
      <c r="L634">
        <v>1.8</v>
      </c>
    </row>
    <row r="635" spans="1:12" x14ac:dyDescent="0.25">
      <c r="A635">
        <v>634</v>
      </c>
      <c r="B635" s="19" t="s">
        <v>712</v>
      </c>
      <c r="C635">
        <v>28</v>
      </c>
      <c r="D635" s="19" t="s">
        <v>340</v>
      </c>
      <c r="E635">
        <v>827.57</v>
      </c>
      <c r="F635">
        <v>86</v>
      </c>
      <c r="G635" t="b">
        <v>1</v>
      </c>
      <c r="H635" t="b">
        <v>1</v>
      </c>
      <c r="I635" t="b">
        <v>0</v>
      </c>
      <c r="J635" s="19" t="s">
        <v>27</v>
      </c>
      <c r="K635">
        <v>8</v>
      </c>
      <c r="L635">
        <v>3.2</v>
      </c>
    </row>
    <row r="636" spans="1:12" x14ac:dyDescent="0.25">
      <c r="A636">
        <v>635</v>
      </c>
      <c r="B636" s="19" t="s">
        <v>713</v>
      </c>
      <c r="C636">
        <v>4</v>
      </c>
      <c r="D636" s="19" t="s">
        <v>35</v>
      </c>
      <c r="E636">
        <v>310.33</v>
      </c>
      <c r="F636">
        <v>84</v>
      </c>
      <c r="G636" t="b">
        <v>1</v>
      </c>
      <c r="H636" t="b">
        <v>1</v>
      </c>
      <c r="I636" t="b">
        <v>0</v>
      </c>
      <c r="J636" s="19" t="s">
        <v>37</v>
      </c>
      <c r="K636">
        <v>8</v>
      </c>
      <c r="L636">
        <v>3</v>
      </c>
    </row>
    <row r="637" spans="1:12" x14ac:dyDescent="0.25">
      <c r="A637">
        <v>636</v>
      </c>
      <c r="B637" s="19" t="s">
        <v>714</v>
      </c>
      <c r="C637">
        <v>4</v>
      </c>
      <c r="D637" s="19" t="s">
        <v>35</v>
      </c>
      <c r="E637">
        <v>189.64</v>
      </c>
      <c r="F637">
        <v>75</v>
      </c>
      <c r="G637" t="b">
        <v>1</v>
      </c>
      <c r="H637" t="b">
        <v>0</v>
      </c>
      <c r="I637" t="b">
        <v>0</v>
      </c>
      <c r="J637" s="19" t="s">
        <v>37</v>
      </c>
      <c r="K637">
        <v>8</v>
      </c>
      <c r="L637">
        <v>2.2000000000000002</v>
      </c>
    </row>
    <row r="638" spans="1:12" x14ac:dyDescent="0.25">
      <c r="A638">
        <v>637</v>
      </c>
      <c r="B638" s="19" t="s">
        <v>715</v>
      </c>
      <c r="C638">
        <v>8</v>
      </c>
      <c r="D638" s="19" t="s">
        <v>49</v>
      </c>
      <c r="E638">
        <v>206.78</v>
      </c>
      <c r="F638">
        <v>74</v>
      </c>
      <c r="G638" t="b">
        <v>1</v>
      </c>
      <c r="H638" t="b">
        <v>0</v>
      </c>
      <c r="I638" t="b">
        <v>0</v>
      </c>
      <c r="J638" s="19" t="s">
        <v>37</v>
      </c>
      <c r="K638">
        <v>8</v>
      </c>
      <c r="L638">
        <v>2.2000000000000002</v>
      </c>
    </row>
    <row r="639" spans="1:12" x14ac:dyDescent="0.25">
      <c r="A639">
        <v>638</v>
      </c>
      <c r="B639" s="19" t="s">
        <v>716</v>
      </c>
      <c r="C639">
        <v>6</v>
      </c>
      <c r="D639" s="19" t="s">
        <v>43</v>
      </c>
      <c r="E639">
        <v>103.44</v>
      </c>
      <c r="F639">
        <v>68</v>
      </c>
      <c r="G639" t="b">
        <v>0</v>
      </c>
      <c r="H639" t="b">
        <v>0</v>
      </c>
      <c r="I639" t="b">
        <v>0</v>
      </c>
      <c r="J639" s="19" t="s">
        <v>57</v>
      </c>
      <c r="K639">
        <v>8</v>
      </c>
      <c r="L639">
        <v>2.2999999999999998</v>
      </c>
    </row>
    <row r="640" spans="1:12" x14ac:dyDescent="0.25">
      <c r="A640">
        <v>639</v>
      </c>
      <c r="B640" s="19" t="s">
        <v>717</v>
      </c>
      <c r="C640">
        <v>5</v>
      </c>
      <c r="D640" s="19" t="s">
        <v>39</v>
      </c>
      <c r="E640">
        <v>458.62</v>
      </c>
      <c r="F640">
        <v>63</v>
      </c>
      <c r="G640" t="b">
        <v>0</v>
      </c>
      <c r="H640" t="b">
        <v>1</v>
      </c>
      <c r="I640" t="b">
        <v>0</v>
      </c>
      <c r="J640" s="19" t="s">
        <v>41</v>
      </c>
      <c r="K640">
        <v>6</v>
      </c>
      <c r="L640">
        <v>2.65</v>
      </c>
    </row>
    <row r="641" spans="1:12" x14ac:dyDescent="0.25">
      <c r="A641">
        <v>640</v>
      </c>
      <c r="B641" s="19" t="s">
        <v>718</v>
      </c>
      <c r="C641">
        <v>19</v>
      </c>
      <c r="D641" s="19" t="s">
        <v>222</v>
      </c>
      <c r="E641">
        <v>68.95</v>
      </c>
      <c r="F641">
        <v>60</v>
      </c>
      <c r="G641" t="b">
        <v>0</v>
      </c>
      <c r="H641" t="b">
        <v>0</v>
      </c>
      <c r="I641" t="b">
        <v>0</v>
      </c>
      <c r="J641" s="19" t="s">
        <v>123</v>
      </c>
      <c r="K641">
        <v>4</v>
      </c>
      <c r="L641">
        <v>1.8</v>
      </c>
    </row>
    <row r="642" spans="1:12" x14ac:dyDescent="0.25">
      <c r="A642">
        <v>641</v>
      </c>
      <c r="B642" s="19" t="s">
        <v>719</v>
      </c>
      <c r="C642">
        <v>1</v>
      </c>
      <c r="D642" s="19" t="s">
        <v>25</v>
      </c>
      <c r="E642">
        <v>402.29</v>
      </c>
      <c r="F642">
        <v>76</v>
      </c>
      <c r="G642" t="b">
        <v>1</v>
      </c>
      <c r="H642" t="b">
        <v>1</v>
      </c>
      <c r="I642" t="b">
        <v>0</v>
      </c>
      <c r="J642" s="19" t="s">
        <v>37</v>
      </c>
      <c r="K642">
        <v>8</v>
      </c>
    </row>
    <row r="643" spans="1:12" x14ac:dyDescent="0.25">
      <c r="A643">
        <v>642</v>
      </c>
      <c r="B643" s="19" t="s">
        <v>720</v>
      </c>
      <c r="C643">
        <v>9</v>
      </c>
      <c r="D643" s="19" t="s">
        <v>52</v>
      </c>
      <c r="E643">
        <v>195.29</v>
      </c>
      <c r="F643">
        <v>77</v>
      </c>
      <c r="G643" t="b">
        <v>1</v>
      </c>
      <c r="H643" t="b">
        <v>0</v>
      </c>
      <c r="I643" t="b">
        <v>0</v>
      </c>
      <c r="J643" s="19" t="s">
        <v>37</v>
      </c>
      <c r="K643">
        <v>8</v>
      </c>
      <c r="L643">
        <v>2</v>
      </c>
    </row>
    <row r="644" spans="1:12" x14ac:dyDescent="0.25">
      <c r="A644">
        <v>643</v>
      </c>
      <c r="B644" s="19" t="s">
        <v>721</v>
      </c>
      <c r="C644">
        <v>8</v>
      </c>
      <c r="D644" s="19" t="s">
        <v>49</v>
      </c>
      <c r="E644">
        <v>264.25</v>
      </c>
      <c r="F644">
        <v>84</v>
      </c>
      <c r="G644" t="b">
        <v>1</v>
      </c>
      <c r="H644" t="b">
        <v>1</v>
      </c>
      <c r="I644" t="b">
        <v>0</v>
      </c>
      <c r="J644" s="19" t="s">
        <v>27</v>
      </c>
      <c r="K644">
        <v>8</v>
      </c>
      <c r="L644">
        <v>2.2000000000000002</v>
      </c>
    </row>
    <row r="645" spans="1:12" x14ac:dyDescent="0.25">
      <c r="A645">
        <v>644</v>
      </c>
      <c r="B645" s="19" t="s">
        <v>722</v>
      </c>
      <c r="C645">
        <v>9</v>
      </c>
      <c r="D645" s="19" t="s">
        <v>52</v>
      </c>
      <c r="E645">
        <v>229.77</v>
      </c>
      <c r="F645">
        <v>84</v>
      </c>
      <c r="G645" t="b">
        <v>0</v>
      </c>
      <c r="H645" t="b">
        <v>0</v>
      </c>
      <c r="I645" t="b">
        <v>0</v>
      </c>
      <c r="J645" s="19" t="s">
        <v>57</v>
      </c>
      <c r="K645">
        <v>8</v>
      </c>
      <c r="L645">
        <v>2.2000000000000002</v>
      </c>
    </row>
    <row r="646" spans="1:12" x14ac:dyDescent="0.25">
      <c r="A646">
        <v>645</v>
      </c>
      <c r="B646" s="19" t="s">
        <v>723</v>
      </c>
      <c r="C646">
        <v>17</v>
      </c>
      <c r="D646" s="19" t="s">
        <v>174</v>
      </c>
      <c r="E646">
        <v>124.71</v>
      </c>
      <c r="F646">
        <v>74</v>
      </c>
      <c r="G646" t="b">
        <v>0</v>
      </c>
      <c r="H646" t="b">
        <v>0</v>
      </c>
      <c r="I646" t="b">
        <v>0</v>
      </c>
      <c r="J646" s="19" t="s">
        <v>123</v>
      </c>
      <c r="K646">
        <v>8</v>
      </c>
      <c r="L646">
        <v>2</v>
      </c>
    </row>
    <row r="647" spans="1:12" x14ac:dyDescent="0.25">
      <c r="A647">
        <v>646</v>
      </c>
      <c r="B647" s="19" t="s">
        <v>724</v>
      </c>
      <c r="C647">
        <v>4</v>
      </c>
      <c r="D647" s="19" t="s">
        <v>35</v>
      </c>
      <c r="E647">
        <v>155.16</v>
      </c>
      <c r="F647">
        <v>75</v>
      </c>
      <c r="G647" t="b">
        <v>1</v>
      </c>
      <c r="H647" t="b">
        <v>0</v>
      </c>
      <c r="I647" t="b">
        <v>0</v>
      </c>
      <c r="J647" s="19" t="s">
        <v>37</v>
      </c>
      <c r="K647">
        <v>8</v>
      </c>
      <c r="L647">
        <v>2.4</v>
      </c>
    </row>
    <row r="648" spans="1:12" x14ac:dyDescent="0.25">
      <c r="A648">
        <v>647</v>
      </c>
      <c r="B648" s="19" t="s">
        <v>725</v>
      </c>
      <c r="C648">
        <v>29</v>
      </c>
      <c r="D648" s="19" t="s">
        <v>377</v>
      </c>
      <c r="E648">
        <v>77</v>
      </c>
      <c r="F648">
        <v>61</v>
      </c>
      <c r="G648" t="b">
        <v>0</v>
      </c>
      <c r="H648" t="b">
        <v>0</v>
      </c>
      <c r="I648" t="b">
        <v>0</v>
      </c>
      <c r="J648" s="19" t="s">
        <v>90</v>
      </c>
      <c r="K648">
        <v>8</v>
      </c>
      <c r="L648">
        <v>1.6</v>
      </c>
    </row>
    <row r="649" spans="1:12" x14ac:dyDescent="0.25">
      <c r="A649">
        <v>648</v>
      </c>
      <c r="B649" s="19" t="s">
        <v>726</v>
      </c>
      <c r="C649">
        <v>8</v>
      </c>
      <c r="D649" s="19" t="s">
        <v>49</v>
      </c>
      <c r="E649">
        <v>206.89</v>
      </c>
      <c r="F649">
        <v>80</v>
      </c>
      <c r="G649" t="b">
        <v>0</v>
      </c>
      <c r="H649" t="b">
        <v>0</v>
      </c>
      <c r="I649" t="b">
        <v>0</v>
      </c>
      <c r="J649" s="19" t="s">
        <v>27</v>
      </c>
      <c r="K649">
        <v>8</v>
      </c>
      <c r="L649">
        <v>2.4</v>
      </c>
    </row>
    <row r="650" spans="1:12" x14ac:dyDescent="0.25">
      <c r="A650">
        <v>649</v>
      </c>
      <c r="B650" s="19" t="s">
        <v>727</v>
      </c>
      <c r="C650">
        <v>6</v>
      </c>
      <c r="D650" s="19" t="s">
        <v>43</v>
      </c>
      <c r="E650">
        <v>160.80000000000001</v>
      </c>
      <c r="F650">
        <v>69</v>
      </c>
      <c r="G650" t="b">
        <v>1</v>
      </c>
      <c r="H650" t="b">
        <v>0</v>
      </c>
      <c r="I650" t="b">
        <v>1</v>
      </c>
      <c r="J650" s="19" t="s">
        <v>37</v>
      </c>
      <c r="K650">
        <v>8</v>
      </c>
      <c r="L650">
        <v>2.2000000000000002</v>
      </c>
    </row>
    <row r="651" spans="1:12" x14ac:dyDescent="0.25">
      <c r="A651">
        <v>650</v>
      </c>
      <c r="B651" s="19" t="s">
        <v>728</v>
      </c>
      <c r="C651">
        <v>25</v>
      </c>
      <c r="D651" s="19" t="s">
        <v>273</v>
      </c>
      <c r="E651">
        <v>1091.8399999999999</v>
      </c>
      <c r="G651" t="b">
        <v>1</v>
      </c>
      <c r="H651" t="b">
        <v>1</v>
      </c>
      <c r="I651" t="b">
        <v>0</v>
      </c>
      <c r="J651" s="19" t="s">
        <v>27</v>
      </c>
      <c r="K651">
        <v>8</v>
      </c>
      <c r="L651">
        <v>3</v>
      </c>
    </row>
    <row r="652" spans="1:12" x14ac:dyDescent="0.25">
      <c r="A652">
        <v>651</v>
      </c>
      <c r="B652" s="19" t="s">
        <v>729</v>
      </c>
      <c r="C652">
        <v>14</v>
      </c>
      <c r="D652" s="19" t="s">
        <v>158</v>
      </c>
      <c r="E652">
        <v>103.08</v>
      </c>
      <c r="F652">
        <v>72</v>
      </c>
      <c r="G652" t="b">
        <v>0</v>
      </c>
      <c r="H652" t="b">
        <v>0</v>
      </c>
      <c r="I652" t="b">
        <v>0</v>
      </c>
      <c r="J652" s="19" t="s">
        <v>57</v>
      </c>
      <c r="K652">
        <v>8</v>
      </c>
      <c r="L652">
        <v>2.2999999999999998</v>
      </c>
    </row>
    <row r="653" spans="1:12" x14ac:dyDescent="0.25">
      <c r="A653">
        <v>652</v>
      </c>
      <c r="B653" s="19" t="s">
        <v>730</v>
      </c>
      <c r="C653">
        <v>17</v>
      </c>
      <c r="D653" s="19" t="s">
        <v>174</v>
      </c>
      <c r="E653">
        <v>84.14</v>
      </c>
      <c r="F653">
        <v>60</v>
      </c>
      <c r="G653" t="b">
        <v>0</v>
      </c>
      <c r="H653" t="b">
        <v>0</v>
      </c>
      <c r="I653" t="b">
        <v>0</v>
      </c>
      <c r="J653" s="19" t="s">
        <v>57</v>
      </c>
      <c r="K653">
        <v>4</v>
      </c>
      <c r="L653">
        <v>2</v>
      </c>
    </row>
    <row r="654" spans="1:12" x14ac:dyDescent="0.25">
      <c r="A654">
        <v>653</v>
      </c>
      <c r="B654" s="19" t="s">
        <v>731</v>
      </c>
      <c r="C654">
        <v>4</v>
      </c>
      <c r="D654" s="19" t="s">
        <v>35</v>
      </c>
      <c r="E654">
        <v>103.44</v>
      </c>
      <c r="F654">
        <v>69</v>
      </c>
      <c r="G654" t="b">
        <v>0</v>
      </c>
      <c r="H654" t="b">
        <v>0</v>
      </c>
      <c r="I654" t="b">
        <v>0</v>
      </c>
      <c r="J654" s="19" t="s">
        <v>123</v>
      </c>
      <c r="K654">
        <v>8</v>
      </c>
      <c r="L654">
        <v>1.8</v>
      </c>
    </row>
    <row r="655" spans="1:12" x14ac:dyDescent="0.25">
      <c r="A655">
        <v>654</v>
      </c>
      <c r="B655" s="19" t="s">
        <v>732</v>
      </c>
      <c r="C655">
        <v>2</v>
      </c>
      <c r="D655" s="19" t="s">
        <v>30</v>
      </c>
      <c r="E655">
        <v>160.91</v>
      </c>
      <c r="F655">
        <v>75</v>
      </c>
      <c r="G655" t="b">
        <v>0</v>
      </c>
      <c r="H655" t="b">
        <v>0</v>
      </c>
      <c r="I655" t="b">
        <v>0</v>
      </c>
      <c r="J655" s="19" t="s">
        <v>57</v>
      </c>
      <c r="K655">
        <v>8</v>
      </c>
      <c r="L655">
        <v>2.2999999999999998</v>
      </c>
    </row>
    <row r="656" spans="1:12" x14ac:dyDescent="0.25">
      <c r="A656">
        <v>655</v>
      </c>
      <c r="B656" s="19" t="s">
        <v>733</v>
      </c>
      <c r="C656">
        <v>14</v>
      </c>
      <c r="D656" s="19" t="s">
        <v>158</v>
      </c>
      <c r="E656">
        <v>169.49</v>
      </c>
      <c r="F656">
        <v>79</v>
      </c>
      <c r="G656" t="b">
        <v>0</v>
      </c>
      <c r="H656" t="b">
        <v>1</v>
      </c>
      <c r="I656" t="b">
        <v>0</v>
      </c>
      <c r="J656" s="19" t="s">
        <v>57</v>
      </c>
      <c r="K656">
        <v>8</v>
      </c>
      <c r="L656">
        <v>2</v>
      </c>
    </row>
    <row r="657" spans="1:12" x14ac:dyDescent="0.25">
      <c r="A657">
        <v>656</v>
      </c>
      <c r="B657" s="19" t="s">
        <v>734</v>
      </c>
      <c r="C657">
        <v>6</v>
      </c>
      <c r="D657" s="19" t="s">
        <v>43</v>
      </c>
      <c r="E657">
        <v>195.39</v>
      </c>
      <c r="F657">
        <v>83</v>
      </c>
      <c r="G657" t="b">
        <v>1</v>
      </c>
      <c r="H657" t="b">
        <v>1</v>
      </c>
      <c r="I657" t="b">
        <v>1</v>
      </c>
      <c r="J657" s="19" t="s">
        <v>37</v>
      </c>
      <c r="K657">
        <v>8</v>
      </c>
      <c r="L657">
        <v>2.6</v>
      </c>
    </row>
    <row r="658" spans="1:12" x14ac:dyDescent="0.25">
      <c r="A658">
        <v>657</v>
      </c>
      <c r="B658" s="19" t="s">
        <v>735</v>
      </c>
      <c r="C658">
        <v>6</v>
      </c>
      <c r="D658" s="19" t="s">
        <v>43</v>
      </c>
      <c r="E658">
        <v>298.74</v>
      </c>
      <c r="F658">
        <v>83</v>
      </c>
      <c r="G658" t="b">
        <v>1</v>
      </c>
      <c r="H658" t="b">
        <v>0</v>
      </c>
      <c r="I658" t="b">
        <v>1</v>
      </c>
      <c r="J658" s="19" t="s">
        <v>27</v>
      </c>
      <c r="K658">
        <v>8</v>
      </c>
      <c r="L658">
        <v>3.2</v>
      </c>
    </row>
    <row r="659" spans="1:12" x14ac:dyDescent="0.25">
      <c r="A659">
        <v>658</v>
      </c>
      <c r="B659" s="19" t="s">
        <v>736</v>
      </c>
      <c r="C659">
        <v>6</v>
      </c>
      <c r="D659" s="19" t="s">
        <v>43</v>
      </c>
      <c r="E659">
        <v>189.64</v>
      </c>
      <c r="F659">
        <v>78</v>
      </c>
      <c r="G659" t="b">
        <v>0</v>
      </c>
      <c r="H659" t="b">
        <v>0</v>
      </c>
      <c r="I659" t="b">
        <v>1</v>
      </c>
      <c r="J659" s="19" t="s">
        <v>27</v>
      </c>
      <c r="K659">
        <v>8</v>
      </c>
      <c r="L659">
        <v>2.2000000000000002</v>
      </c>
    </row>
    <row r="660" spans="1:12" x14ac:dyDescent="0.25">
      <c r="A660">
        <v>659</v>
      </c>
      <c r="B660" s="19" t="s">
        <v>737</v>
      </c>
      <c r="C660">
        <v>6</v>
      </c>
      <c r="D660" s="19" t="s">
        <v>43</v>
      </c>
      <c r="E660">
        <v>229.87</v>
      </c>
      <c r="F660">
        <v>81</v>
      </c>
      <c r="G660" t="b">
        <v>0</v>
      </c>
      <c r="H660" t="b">
        <v>0</v>
      </c>
      <c r="I660" t="b">
        <v>1</v>
      </c>
      <c r="J660" s="19" t="s">
        <v>27</v>
      </c>
      <c r="K660">
        <v>8</v>
      </c>
      <c r="L660">
        <v>2.2999999999999998</v>
      </c>
    </row>
    <row r="661" spans="1:12" x14ac:dyDescent="0.25">
      <c r="A661">
        <v>660</v>
      </c>
      <c r="B661" s="19" t="s">
        <v>738</v>
      </c>
      <c r="C661">
        <v>6</v>
      </c>
      <c r="D661" s="19" t="s">
        <v>43</v>
      </c>
      <c r="E661">
        <v>270.11</v>
      </c>
      <c r="F661">
        <v>80</v>
      </c>
      <c r="G661" t="b">
        <v>1</v>
      </c>
      <c r="H661" t="b">
        <v>1</v>
      </c>
      <c r="I661" t="b">
        <v>0</v>
      </c>
      <c r="J661" s="19" t="s">
        <v>27</v>
      </c>
      <c r="K661">
        <v>8</v>
      </c>
      <c r="L661">
        <v>2.84</v>
      </c>
    </row>
    <row r="662" spans="1:12" x14ac:dyDescent="0.25">
      <c r="A662">
        <v>661</v>
      </c>
      <c r="B662" s="19" t="s">
        <v>739</v>
      </c>
      <c r="C662">
        <v>39</v>
      </c>
      <c r="D662" s="19" t="s">
        <v>636</v>
      </c>
      <c r="E662">
        <v>632.16999999999996</v>
      </c>
      <c r="F662">
        <v>85</v>
      </c>
      <c r="G662" t="b">
        <v>1</v>
      </c>
      <c r="H662" t="b">
        <v>1</v>
      </c>
      <c r="I662" t="b">
        <v>0</v>
      </c>
      <c r="J662" s="19" t="s">
        <v>27</v>
      </c>
      <c r="K662">
        <v>8</v>
      </c>
      <c r="L662">
        <v>2.4</v>
      </c>
    </row>
    <row r="663" spans="1:12" x14ac:dyDescent="0.25">
      <c r="A663">
        <v>662</v>
      </c>
      <c r="B663" s="19" t="s">
        <v>740</v>
      </c>
      <c r="C663">
        <v>3</v>
      </c>
      <c r="D663" s="19" t="s">
        <v>33</v>
      </c>
      <c r="E663">
        <v>224.13</v>
      </c>
      <c r="F663">
        <v>80</v>
      </c>
      <c r="G663" t="b">
        <v>0</v>
      </c>
      <c r="H663" t="b">
        <v>0</v>
      </c>
      <c r="I663" t="b">
        <v>0</v>
      </c>
      <c r="J663" s="19" t="s">
        <v>27</v>
      </c>
      <c r="K663">
        <v>8</v>
      </c>
      <c r="L663">
        <v>2.2000000000000002</v>
      </c>
    </row>
    <row r="664" spans="1:12" x14ac:dyDescent="0.25">
      <c r="A664">
        <v>663</v>
      </c>
      <c r="B664" s="19" t="s">
        <v>741</v>
      </c>
      <c r="C664">
        <v>39</v>
      </c>
      <c r="D664" s="19" t="s">
        <v>636</v>
      </c>
      <c r="E664">
        <v>919.43</v>
      </c>
      <c r="G664" t="b">
        <v>1</v>
      </c>
      <c r="H664" t="b">
        <v>1</v>
      </c>
      <c r="I664" t="b">
        <v>0</v>
      </c>
      <c r="J664" s="19" t="s">
        <v>27</v>
      </c>
      <c r="K664">
        <v>8</v>
      </c>
      <c r="L664">
        <v>2.84</v>
      </c>
    </row>
    <row r="665" spans="1:12" x14ac:dyDescent="0.25">
      <c r="A665">
        <v>664</v>
      </c>
      <c r="B665" s="19" t="s">
        <v>742</v>
      </c>
      <c r="C665">
        <v>2</v>
      </c>
      <c r="D665" s="19" t="s">
        <v>30</v>
      </c>
      <c r="E665">
        <v>459.76</v>
      </c>
      <c r="F665">
        <v>83</v>
      </c>
      <c r="G665" t="b">
        <v>0</v>
      </c>
      <c r="H665" t="b">
        <v>1</v>
      </c>
      <c r="I665" t="b">
        <v>0</v>
      </c>
      <c r="J665" s="19" t="s">
        <v>32</v>
      </c>
      <c r="K665">
        <v>8</v>
      </c>
      <c r="L665">
        <v>2.7</v>
      </c>
    </row>
    <row r="666" spans="1:12" x14ac:dyDescent="0.25">
      <c r="A666">
        <v>665</v>
      </c>
      <c r="B666" s="19" t="s">
        <v>743</v>
      </c>
      <c r="C666">
        <v>2</v>
      </c>
      <c r="D666" s="19" t="s">
        <v>30</v>
      </c>
      <c r="E666">
        <v>1068.95</v>
      </c>
      <c r="F666">
        <v>89</v>
      </c>
      <c r="G666" t="b">
        <v>1</v>
      </c>
      <c r="H666" t="b">
        <v>1</v>
      </c>
      <c r="I666" t="b">
        <v>1</v>
      </c>
      <c r="J666" s="19" t="s">
        <v>32</v>
      </c>
      <c r="K666">
        <v>8</v>
      </c>
      <c r="L666">
        <v>2.7</v>
      </c>
    </row>
    <row r="667" spans="1:12" x14ac:dyDescent="0.25">
      <c r="A667">
        <v>666</v>
      </c>
      <c r="B667" s="19" t="s">
        <v>744</v>
      </c>
      <c r="C667">
        <v>11</v>
      </c>
      <c r="D667" s="19" t="s">
        <v>94</v>
      </c>
      <c r="E667">
        <v>379.2</v>
      </c>
      <c r="F667">
        <v>84</v>
      </c>
      <c r="G667" t="b">
        <v>1</v>
      </c>
      <c r="H667" t="b">
        <v>1</v>
      </c>
      <c r="I667" t="b">
        <v>1</v>
      </c>
      <c r="J667" s="19" t="s">
        <v>27</v>
      </c>
      <c r="K667">
        <v>8</v>
      </c>
      <c r="L667">
        <v>3.2</v>
      </c>
    </row>
    <row r="668" spans="1:12" x14ac:dyDescent="0.25">
      <c r="A668">
        <v>667</v>
      </c>
      <c r="B668" s="19" t="s">
        <v>745</v>
      </c>
      <c r="C668">
        <v>2</v>
      </c>
      <c r="D668" s="19" t="s">
        <v>30</v>
      </c>
      <c r="E668">
        <v>166.66</v>
      </c>
      <c r="F668">
        <v>72</v>
      </c>
      <c r="G668" t="b">
        <v>0</v>
      </c>
      <c r="H668" t="b">
        <v>0</v>
      </c>
      <c r="I668" t="b">
        <v>0</v>
      </c>
      <c r="J668" s="19" t="s">
        <v>32</v>
      </c>
      <c r="K668">
        <v>8</v>
      </c>
      <c r="L668">
        <v>2</v>
      </c>
    </row>
    <row r="669" spans="1:12" x14ac:dyDescent="0.25">
      <c r="A669">
        <v>668</v>
      </c>
      <c r="B669" s="19" t="s">
        <v>746</v>
      </c>
      <c r="C669">
        <v>9</v>
      </c>
      <c r="D669" s="19" t="s">
        <v>52</v>
      </c>
      <c r="E669">
        <v>160.91</v>
      </c>
      <c r="F669">
        <v>70</v>
      </c>
      <c r="G669" t="b">
        <v>1</v>
      </c>
      <c r="H669" t="b">
        <v>0</v>
      </c>
      <c r="I669" t="b">
        <v>0</v>
      </c>
      <c r="J669" s="19" t="s">
        <v>37</v>
      </c>
      <c r="K669">
        <v>8</v>
      </c>
      <c r="L669">
        <v>2.2000000000000002</v>
      </c>
    </row>
    <row r="670" spans="1:12" x14ac:dyDescent="0.25">
      <c r="A670">
        <v>669</v>
      </c>
      <c r="B670" s="19" t="s">
        <v>747</v>
      </c>
      <c r="C670">
        <v>9</v>
      </c>
      <c r="D670" s="19" t="s">
        <v>52</v>
      </c>
      <c r="E670">
        <v>91.94</v>
      </c>
      <c r="G670" t="b">
        <v>0</v>
      </c>
      <c r="H670" t="b">
        <v>0</v>
      </c>
      <c r="I670" t="b">
        <v>0</v>
      </c>
      <c r="J670" s="19" t="s">
        <v>57</v>
      </c>
      <c r="K670">
        <v>8</v>
      </c>
    </row>
    <row r="671" spans="1:12" x14ac:dyDescent="0.25">
      <c r="A671">
        <v>670</v>
      </c>
      <c r="B671" s="19" t="s">
        <v>748</v>
      </c>
      <c r="C671">
        <v>29</v>
      </c>
      <c r="D671" s="19" t="s">
        <v>377</v>
      </c>
      <c r="E671">
        <v>66.489999999999995</v>
      </c>
      <c r="G671" t="b">
        <v>0</v>
      </c>
      <c r="H671" t="b">
        <v>0</v>
      </c>
      <c r="I671" t="b">
        <v>0</v>
      </c>
      <c r="J671" s="19" t="s">
        <v>90</v>
      </c>
      <c r="K671">
        <v>8</v>
      </c>
      <c r="L671">
        <v>1.6</v>
      </c>
    </row>
    <row r="672" spans="1:12" x14ac:dyDescent="0.25">
      <c r="A672">
        <v>671</v>
      </c>
      <c r="B672" s="19" t="s">
        <v>749</v>
      </c>
      <c r="C672">
        <v>6</v>
      </c>
      <c r="D672" s="19" t="s">
        <v>43</v>
      </c>
      <c r="E672">
        <v>149.31</v>
      </c>
      <c r="F672">
        <v>73</v>
      </c>
      <c r="G672" t="b">
        <v>1</v>
      </c>
      <c r="H672" t="b">
        <v>0</v>
      </c>
      <c r="I672" t="b">
        <v>1</v>
      </c>
      <c r="J672" s="19" t="s">
        <v>37</v>
      </c>
      <c r="K672">
        <v>8</v>
      </c>
      <c r="L672">
        <v>2.2000000000000002</v>
      </c>
    </row>
    <row r="673" spans="1:12" x14ac:dyDescent="0.25">
      <c r="A673">
        <v>672</v>
      </c>
      <c r="B673" s="19" t="s">
        <v>750</v>
      </c>
      <c r="C673">
        <v>10</v>
      </c>
      <c r="D673" s="19" t="s">
        <v>63</v>
      </c>
      <c r="E673">
        <v>229.77</v>
      </c>
      <c r="F673">
        <v>84</v>
      </c>
      <c r="G673" t="b">
        <v>1</v>
      </c>
      <c r="H673" t="b">
        <v>0</v>
      </c>
      <c r="I673" t="b">
        <v>1</v>
      </c>
      <c r="J673" s="19" t="s">
        <v>37</v>
      </c>
      <c r="K673">
        <v>8</v>
      </c>
      <c r="L673">
        <v>2.5</v>
      </c>
    </row>
    <row r="674" spans="1:12" x14ac:dyDescent="0.25">
      <c r="A674">
        <v>673</v>
      </c>
      <c r="B674" s="19" t="s">
        <v>751</v>
      </c>
      <c r="C674">
        <v>8</v>
      </c>
      <c r="D674" s="19" t="s">
        <v>49</v>
      </c>
      <c r="E674">
        <v>275.75</v>
      </c>
      <c r="F674">
        <v>79</v>
      </c>
      <c r="G674" t="b">
        <v>1</v>
      </c>
      <c r="H674" t="b">
        <v>0</v>
      </c>
      <c r="I674" t="b">
        <v>0</v>
      </c>
      <c r="J674" s="19" t="s">
        <v>37</v>
      </c>
      <c r="K674">
        <v>8</v>
      </c>
      <c r="L674">
        <v>2.4</v>
      </c>
    </row>
    <row r="675" spans="1:12" x14ac:dyDescent="0.25">
      <c r="A675">
        <v>674</v>
      </c>
      <c r="B675" s="19" t="s">
        <v>752</v>
      </c>
      <c r="C675">
        <v>2</v>
      </c>
      <c r="D675" s="19" t="s">
        <v>30</v>
      </c>
      <c r="E675">
        <v>206.89</v>
      </c>
      <c r="F675">
        <v>77</v>
      </c>
      <c r="G675" t="b">
        <v>0</v>
      </c>
      <c r="H675" t="b">
        <v>0</v>
      </c>
      <c r="I675" t="b">
        <v>0</v>
      </c>
      <c r="J675" s="19" t="s">
        <v>32</v>
      </c>
      <c r="K675">
        <v>8</v>
      </c>
      <c r="L675">
        <v>1.8</v>
      </c>
    </row>
    <row r="676" spans="1:12" x14ac:dyDescent="0.25">
      <c r="A676">
        <v>675</v>
      </c>
      <c r="B676" s="19" t="s">
        <v>753</v>
      </c>
      <c r="C676">
        <v>17</v>
      </c>
      <c r="D676" s="19" t="s">
        <v>174</v>
      </c>
      <c r="E676">
        <v>195.39</v>
      </c>
      <c r="F676">
        <v>80</v>
      </c>
      <c r="G676" t="b">
        <v>0</v>
      </c>
      <c r="H676" t="b">
        <v>0</v>
      </c>
      <c r="I676" t="b">
        <v>0</v>
      </c>
      <c r="J676" s="19" t="s">
        <v>57</v>
      </c>
      <c r="K676">
        <v>8</v>
      </c>
      <c r="L676">
        <v>2.2000000000000002</v>
      </c>
    </row>
    <row r="677" spans="1:12" x14ac:dyDescent="0.25">
      <c r="A677">
        <v>676</v>
      </c>
      <c r="B677" s="19" t="s">
        <v>754</v>
      </c>
      <c r="C677">
        <v>25</v>
      </c>
      <c r="D677" s="19" t="s">
        <v>273</v>
      </c>
      <c r="E677">
        <v>114.93</v>
      </c>
      <c r="F677">
        <v>68</v>
      </c>
      <c r="G677" t="b">
        <v>1</v>
      </c>
      <c r="H677" t="b">
        <v>0</v>
      </c>
      <c r="I677" t="b">
        <v>0</v>
      </c>
      <c r="J677" s="19" t="s">
        <v>27</v>
      </c>
      <c r="K677">
        <v>8</v>
      </c>
      <c r="L677">
        <v>2.2000000000000002</v>
      </c>
    </row>
    <row r="678" spans="1:12" x14ac:dyDescent="0.25">
      <c r="A678">
        <v>677</v>
      </c>
      <c r="B678" s="19" t="s">
        <v>755</v>
      </c>
      <c r="C678">
        <v>17</v>
      </c>
      <c r="D678" s="19" t="s">
        <v>174</v>
      </c>
      <c r="E678">
        <v>95.39</v>
      </c>
      <c r="F678">
        <v>63</v>
      </c>
      <c r="G678" t="b">
        <v>0</v>
      </c>
      <c r="H678" t="b">
        <v>0</v>
      </c>
      <c r="I678" t="b">
        <v>0</v>
      </c>
      <c r="J678" s="19" t="s">
        <v>57</v>
      </c>
      <c r="K678">
        <v>8</v>
      </c>
      <c r="L678">
        <v>2</v>
      </c>
    </row>
    <row r="679" spans="1:12" x14ac:dyDescent="0.25">
      <c r="A679">
        <v>678</v>
      </c>
      <c r="B679" s="19" t="s">
        <v>756</v>
      </c>
      <c r="C679">
        <v>31</v>
      </c>
      <c r="D679" s="19" t="s">
        <v>434</v>
      </c>
      <c r="E679">
        <v>944.82</v>
      </c>
      <c r="F679">
        <v>89</v>
      </c>
      <c r="G679" t="b">
        <v>1</v>
      </c>
      <c r="H679" t="b">
        <v>1</v>
      </c>
      <c r="I679" t="b">
        <v>0</v>
      </c>
      <c r="J679" s="19" t="s">
        <v>27</v>
      </c>
      <c r="K679">
        <v>8</v>
      </c>
      <c r="L679">
        <v>3</v>
      </c>
    </row>
    <row r="680" spans="1:12" x14ac:dyDescent="0.25">
      <c r="A680">
        <v>679</v>
      </c>
      <c r="B680" s="19" t="s">
        <v>757</v>
      </c>
      <c r="C680">
        <v>26</v>
      </c>
      <c r="D680" s="19" t="s">
        <v>308</v>
      </c>
      <c r="E680">
        <v>574.6</v>
      </c>
      <c r="F680">
        <v>84</v>
      </c>
      <c r="G680" t="b">
        <v>1</v>
      </c>
      <c r="H680" t="b">
        <v>1</v>
      </c>
      <c r="I680" t="b">
        <v>0</v>
      </c>
      <c r="J680" s="19" t="s">
        <v>27</v>
      </c>
      <c r="K680">
        <v>8</v>
      </c>
      <c r="L680">
        <v>3</v>
      </c>
    </row>
    <row r="681" spans="1:12" x14ac:dyDescent="0.25">
      <c r="A681">
        <v>680</v>
      </c>
      <c r="B681" s="19" t="s">
        <v>758</v>
      </c>
      <c r="C681">
        <v>23</v>
      </c>
      <c r="D681" s="19" t="s">
        <v>249</v>
      </c>
      <c r="E681">
        <v>137.91999999999999</v>
      </c>
      <c r="F681">
        <v>71</v>
      </c>
      <c r="G681" t="b">
        <v>0</v>
      </c>
      <c r="H681" t="b">
        <v>0</v>
      </c>
      <c r="I681" t="b">
        <v>0</v>
      </c>
      <c r="J681" s="19" t="s">
        <v>90</v>
      </c>
      <c r="K681">
        <v>8</v>
      </c>
      <c r="L681">
        <v>1.6</v>
      </c>
    </row>
    <row r="682" spans="1:12" x14ac:dyDescent="0.25">
      <c r="A682">
        <v>681</v>
      </c>
      <c r="B682" s="19" t="s">
        <v>759</v>
      </c>
      <c r="C682">
        <v>6</v>
      </c>
      <c r="D682" s="19" t="s">
        <v>43</v>
      </c>
      <c r="E682">
        <v>344.71</v>
      </c>
      <c r="F682">
        <v>82</v>
      </c>
      <c r="G682" t="b">
        <v>1</v>
      </c>
      <c r="H682" t="b">
        <v>1</v>
      </c>
      <c r="I682" t="b">
        <v>0</v>
      </c>
      <c r="J682" s="19" t="s">
        <v>27</v>
      </c>
      <c r="K682">
        <v>8</v>
      </c>
      <c r="L682">
        <v>2.4</v>
      </c>
    </row>
    <row r="683" spans="1:12" x14ac:dyDescent="0.25">
      <c r="A683">
        <v>682</v>
      </c>
      <c r="B683" s="19" t="s">
        <v>760</v>
      </c>
      <c r="C683">
        <v>8</v>
      </c>
      <c r="D683" s="19" t="s">
        <v>49</v>
      </c>
      <c r="E683">
        <v>1060.33</v>
      </c>
      <c r="G683" t="b">
        <v>1</v>
      </c>
      <c r="H683" t="b">
        <v>1</v>
      </c>
      <c r="I683" t="b">
        <v>0</v>
      </c>
      <c r="J683" s="19" t="s">
        <v>27</v>
      </c>
      <c r="K683">
        <v>8</v>
      </c>
      <c r="L683">
        <v>2.84</v>
      </c>
    </row>
    <row r="684" spans="1:12" x14ac:dyDescent="0.25">
      <c r="A684">
        <v>683</v>
      </c>
      <c r="B684" s="19" t="s">
        <v>761</v>
      </c>
      <c r="C684">
        <v>5</v>
      </c>
      <c r="D684" s="19" t="s">
        <v>39</v>
      </c>
      <c r="E684">
        <v>1608.05</v>
      </c>
      <c r="F684">
        <v>84</v>
      </c>
      <c r="G684" t="b">
        <v>1</v>
      </c>
      <c r="H684" t="b">
        <v>1</v>
      </c>
      <c r="I684" t="b">
        <v>0</v>
      </c>
      <c r="J684" s="19" t="s">
        <v>41</v>
      </c>
      <c r="K684">
        <v>6</v>
      </c>
      <c r="L684">
        <v>3.22</v>
      </c>
    </row>
    <row r="685" spans="1:12" x14ac:dyDescent="0.25">
      <c r="A685">
        <v>684</v>
      </c>
      <c r="B685" s="19" t="s">
        <v>762</v>
      </c>
      <c r="C685">
        <v>9</v>
      </c>
      <c r="D685" s="19" t="s">
        <v>52</v>
      </c>
      <c r="E685">
        <v>172.3</v>
      </c>
      <c r="F685">
        <v>74</v>
      </c>
      <c r="G685" t="b">
        <v>0</v>
      </c>
      <c r="H685" t="b">
        <v>0</v>
      </c>
      <c r="I685" t="b">
        <v>0</v>
      </c>
      <c r="J685" s="19" t="s">
        <v>57</v>
      </c>
      <c r="K685">
        <v>8</v>
      </c>
      <c r="L685">
        <v>2</v>
      </c>
    </row>
    <row r="686" spans="1:12" x14ac:dyDescent="0.25">
      <c r="A686">
        <v>685</v>
      </c>
      <c r="B686" s="19" t="s">
        <v>763</v>
      </c>
      <c r="C686">
        <v>8</v>
      </c>
      <c r="D686" s="19" t="s">
        <v>49</v>
      </c>
      <c r="E686">
        <v>183.77</v>
      </c>
      <c r="F686">
        <v>79</v>
      </c>
      <c r="G686" t="b">
        <v>0</v>
      </c>
      <c r="H686" t="b">
        <v>0</v>
      </c>
      <c r="I686" t="b">
        <v>0</v>
      </c>
      <c r="J686" s="19" t="s">
        <v>27</v>
      </c>
      <c r="K686">
        <v>8</v>
      </c>
      <c r="L686">
        <v>2</v>
      </c>
    </row>
    <row r="687" spans="1:12" x14ac:dyDescent="0.25">
      <c r="A687">
        <v>686</v>
      </c>
      <c r="B687" s="19" t="s">
        <v>764</v>
      </c>
      <c r="C687">
        <v>2</v>
      </c>
      <c r="D687" s="19" t="s">
        <v>30</v>
      </c>
      <c r="E687">
        <v>134.77000000000001</v>
      </c>
      <c r="F687">
        <v>76</v>
      </c>
      <c r="G687" t="b">
        <v>0</v>
      </c>
      <c r="H687" t="b">
        <v>0</v>
      </c>
      <c r="I687" t="b">
        <v>0</v>
      </c>
      <c r="J687" s="19" t="s">
        <v>32</v>
      </c>
      <c r="K687">
        <v>8</v>
      </c>
      <c r="L687">
        <v>2.2999999999999998</v>
      </c>
    </row>
    <row r="688" spans="1:12" x14ac:dyDescent="0.25">
      <c r="A688">
        <v>687</v>
      </c>
      <c r="B688" s="19" t="s">
        <v>765</v>
      </c>
      <c r="C688">
        <v>8</v>
      </c>
      <c r="D688" s="19" t="s">
        <v>49</v>
      </c>
      <c r="E688">
        <v>206.83</v>
      </c>
      <c r="F688">
        <v>80</v>
      </c>
      <c r="G688" t="b">
        <v>0</v>
      </c>
      <c r="H688" t="b">
        <v>0</v>
      </c>
      <c r="I688" t="b">
        <v>0</v>
      </c>
      <c r="J688" s="19" t="s">
        <v>57</v>
      </c>
      <c r="K688">
        <v>8</v>
      </c>
      <c r="L688">
        <v>2.2000000000000002</v>
      </c>
    </row>
    <row r="689" spans="1:12" x14ac:dyDescent="0.25">
      <c r="A689">
        <v>688</v>
      </c>
      <c r="B689" s="19" t="s">
        <v>766</v>
      </c>
      <c r="C689">
        <v>8</v>
      </c>
      <c r="D689" s="19" t="s">
        <v>49</v>
      </c>
      <c r="E689">
        <v>1551.71</v>
      </c>
      <c r="F689">
        <v>86</v>
      </c>
      <c r="G689" t="b">
        <v>0</v>
      </c>
      <c r="H689" t="b">
        <v>0</v>
      </c>
      <c r="I689" t="b">
        <v>0</v>
      </c>
      <c r="J689" s="19" t="s">
        <v>27</v>
      </c>
      <c r="K689">
        <v>8</v>
      </c>
      <c r="L689">
        <v>2.84</v>
      </c>
    </row>
    <row r="690" spans="1:12" x14ac:dyDescent="0.25">
      <c r="A690">
        <v>689</v>
      </c>
      <c r="B690" s="19" t="s">
        <v>767</v>
      </c>
      <c r="C690">
        <v>1</v>
      </c>
      <c r="D690" s="19" t="s">
        <v>25</v>
      </c>
      <c r="E690">
        <v>294.2</v>
      </c>
      <c r="F690">
        <v>81</v>
      </c>
      <c r="G690" t="b">
        <v>1</v>
      </c>
      <c r="H690" t="b">
        <v>1</v>
      </c>
      <c r="I690" t="b">
        <v>0</v>
      </c>
      <c r="J690" s="19" t="s">
        <v>27</v>
      </c>
      <c r="K690">
        <v>8</v>
      </c>
      <c r="L690">
        <v>2</v>
      </c>
    </row>
    <row r="691" spans="1:12" x14ac:dyDescent="0.25">
      <c r="A691">
        <v>690</v>
      </c>
      <c r="B691" s="19" t="s">
        <v>768</v>
      </c>
      <c r="C691">
        <v>13</v>
      </c>
      <c r="D691" s="19" t="s">
        <v>121</v>
      </c>
      <c r="E691">
        <v>86.2</v>
      </c>
      <c r="F691">
        <v>67</v>
      </c>
      <c r="G691" t="b">
        <v>0</v>
      </c>
      <c r="H691" t="b">
        <v>0</v>
      </c>
      <c r="I691" t="b">
        <v>0</v>
      </c>
      <c r="J691" s="19" t="s">
        <v>57</v>
      </c>
      <c r="K691">
        <v>8</v>
      </c>
      <c r="L691">
        <v>1.99</v>
      </c>
    </row>
    <row r="692" spans="1:12" x14ac:dyDescent="0.25">
      <c r="A692">
        <v>691</v>
      </c>
      <c r="B692" s="19" t="s">
        <v>769</v>
      </c>
      <c r="C692">
        <v>10</v>
      </c>
      <c r="D692" s="19" t="s">
        <v>63</v>
      </c>
      <c r="E692">
        <v>125.17</v>
      </c>
      <c r="F692">
        <v>74</v>
      </c>
      <c r="G692" t="b">
        <v>0</v>
      </c>
      <c r="H692" t="b">
        <v>0</v>
      </c>
      <c r="I692" t="b">
        <v>1</v>
      </c>
      <c r="J692" s="19" t="s">
        <v>57</v>
      </c>
      <c r="K692">
        <v>8</v>
      </c>
      <c r="L692">
        <v>2</v>
      </c>
    </row>
    <row r="693" spans="1:12" x14ac:dyDescent="0.25">
      <c r="A693">
        <v>692</v>
      </c>
      <c r="B693" s="19" t="s">
        <v>770</v>
      </c>
      <c r="C693">
        <v>8</v>
      </c>
      <c r="D693" s="19" t="s">
        <v>49</v>
      </c>
      <c r="E693">
        <v>218.28</v>
      </c>
      <c r="F693">
        <v>83</v>
      </c>
      <c r="G693" t="b">
        <v>0</v>
      </c>
      <c r="H693" t="b">
        <v>0</v>
      </c>
      <c r="I693" t="b">
        <v>0</v>
      </c>
      <c r="J693" s="19" t="s">
        <v>57</v>
      </c>
      <c r="K693">
        <v>8</v>
      </c>
      <c r="L693">
        <v>2.2000000000000002</v>
      </c>
    </row>
    <row r="694" spans="1:12" x14ac:dyDescent="0.25">
      <c r="A694">
        <v>693</v>
      </c>
      <c r="B694" s="19" t="s">
        <v>771</v>
      </c>
      <c r="C694">
        <v>3</v>
      </c>
      <c r="D694" s="19" t="s">
        <v>33</v>
      </c>
      <c r="E694">
        <v>229.77</v>
      </c>
      <c r="F694">
        <v>82</v>
      </c>
      <c r="G694" t="b">
        <v>1</v>
      </c>
      <c r="H694" t="b">
        <v>1</v>
      </c>
      <c r="I694" t="b">
        <v>0</v>
      </c>
      <c r="J694" s="19" t="s">
        <v>27</v>
      </c>
      <c r="K694">
        <v>8</v>
      </c>
      <c r="L694">
        <v>2.2000000000000002</v>
      </c>
    </row>
    <row r="695" spans="1:12" x14ac:dyDescent="0.25">
      <c r="A695">
        <v>694</v>
      </c>
      <c r="B695" s="19" t="s">
        <v>772</v>
      </c>
      <c r="C695">
        <v>2</v>
      </c>
      <c r="D695" s="19" t="s">
        <v>30</v>
      </c>
      <c r="E695">
        <v>183.79</v>
      </c>
      <c r="F695">
        <v>80</v>
      </c>
      <c r="G695" t="b">
        <v>0</v>
      </c>
      <c r="H695" t="b">
        <v>1</v>
      </c>
      <c r="I695" t="b">
        <v>0</v>
      </c>
      <c r="J695" s="19" t="s">
        <v>32</v>
      </c>
      <c r="K695">
        <v>8</v>
      </c>
      <c r="L695">
        <v>2.2999999999999998</v>
      </c>
    </row>
    <row r="696" spans="1:12" x14ac:dyDescent="0.25">
      <c r="A696">
        <v>695</v>
      </c>
      <c r="B696" s="19" t="s">
        <v>773</v>
      </c>
      <c r="C696">
        <v>2</v>
      </c>
      <c r="D696" s="19" t="s">
        <v>30</v>
      </c>
      <c r="E696">
        <v>678.15</v>
      </c>
      <c r="F696">
        <v>89</v>
      </c>
      <c r="G696" t="b">
        <v>0</v>
      </c>
      <c r="H696" t="b">
        <v>1</v>
      </c>
      <c r="I696" t="b">
        <v>0</v>
      </c>
      <c r="J696" s="19" t="s">
        <v>32</v>
      </c>
      <c r="K696">
        <v>8</v>
      </c>
      <c r="L696">
        <v>2.73</v>
      </c>
    </row>
    <row r="697" spans="1:12" x14ac:dyDescent="0.25">
      <c r="A697">
        <v>696</v>
      </c>
      <c r="B697" s="19" t="s">
        <v>774</v>
      </c>
      <c r="C697">
        <v>9</v>
      </c>
      <c r="D697" s="19" t="s">
        <v>52</v>
      </c>
      <c r="E697">
        <v>143.68</v>
      </c>
      <c r="F697">
        <v>71</v>
      </c>
      <c r="G697" t="b">
        <v>0</v>
      </c>
      <c r="H697" t="b">
        <v>0</v>
      </c>
      <c r="I697" t="b">
        <v>0</v>
      </c>
      <c r="J697" s="19" t="s">
        <v>57</v>
      </c>
      <c r="K697">
        <v>8</v>
      </c>
      <c r="L697">
        <v>2</v>
      </c>
    </row>
    <row r="698" spans="1:12" x14ac:dyDescent="0.25">
      <c r="A698">
        <v>697</v>
      </c>
      <c r="B698" s="19" t="s">
        <v>775</v>
      </c>
      <c r="C698">
        <v>9</v>
      </c>
      <c r="D698" s="19" t="s">
        <v>52</v>
      </c>
      <c r="E698">
        <v>344.82</v>
      </c>
      <c r="F698">
        <v>82</v>
      </c>
      <c r="G698" t="b">
        <v>0</v>
      </c>
      <c r="H698" t="b">
        <v>0</v>
      </c>
      <c r="I698" t="b">
        <v>0</v>
      </c>
      <c r="J698" s="19" t="s">
        <v>27</v>
      </c>
      <c r="K698">
        <v>8</v>
      </c>
      <c r="L698">
        <v>2</v>
      </c>
    </row>
    <row r="699" spans="1:12" x14ac:dyDescent="0.25">
      <c r="A699">
        <v>698</v>
      </c>
      <c r="B699" s="19" t="s">
        <v>776</v>
      </c>
      <c r="C699">
        <v>9</v>
      </c>
      <c r="D699" s="19" t="s">
        <v>52</v>
      </c>
      <c r="E699">
        <v>367.7</v>
      </c>
      <c r="F699">
        <v>86</v>
      </c>
      <c r="G699" t="b">
        <v>1</v>
      </c>
      <c r="H699" t="b">
        <v>0</v>
      </c>
      <c r="I699" t="b">
        <v>0</v>
      </c>
      <c r="J699" s="19" t="s">
        <v>27</v>
      </c>
      <c r="K699">
        <v>8</v>
      </c>
      <c r="L699">
        <v>2.7</v>
      </c>
    </row>
    <row r="700" spans="1:12" x14ac:dyDescent="0.25">
      <c r="A700">
        <v>699</v>
      </c>
      <c r="B700" s="19" t="s">
        <v>777</v>
      </c>
      <c r="C700">
        <v>9</v>
      </c>
      <c r="D700" s="19" t="s">
        <v>52</v>
      </c>
      <c r="E700">
        <v>344.82</v>
      </c>
      <c r="F700">
        <v>86</v>
      </c>
      <c r="G700" t="b">
        <v>1</v>
      </c>
      <c r="H700" t="b">
        <v>1</v>
      </c>
      <c r="I700" t="b">
        <v>0</v>
      </c>
      <c r="J700" s="19" t="s">
        <v>37</v>
      </c>
      <c r="K700">
        <v>8</v>
      </c>
      <c r="L700">
        <v>2.4</v>
      </c>
    </row>
    <row r="701" spans="1:12" x14ac:dyDescent="0.25">
      <c r="A701">
        <v>700</v>
      </c>
      <c r="B701" s="19" t="s">
        <v>778</v>
      </c>
      <c r="C701">
        <v>28</v>
      </c>
      <c r="D701" s="19" t="s">
        <v>340</v>
      </c>
      <c r="E701">
        <v>1241.26</v>
      </c>
      <c r="G701" t="b">
        <v>1</v>
      </c>
      <c r="H701" t="b">
        <v>1</v>
      </c>
      <c r="I701" t="b">
        <v>0</v>
      </c>
      <c r="J701" s="19" t="s">
        <v>37</v>
      </c>
      <c r="K701">
        <v>8</v>
      </c>
      <c r="L701">
        <v>3.2</v>
      </c>
    </row>
    <row r="702" spans="1:12" x14ac:dyDescent="0.25">
      <c r="A702">
        <v>701</v>
      </c>
      <c r="B702" s="19" t="s">
        <v>779</v>
      </c>
      <c r="C702">
        <v>3</v>
      </c>
      <c r="D702" s="19" t="s">
        <v>33</v>
      </c>
      <c r="E702">
        <v>367.7</v>
      </c>
      <c r="F702">
        <v>84</v>
      </c>
      <c r="G702" t="b">
        <v>1</v>
      </c>
      <c r="H702" t="b">
        <v>1</v>
      </c>
      <c r="I702" t="b">
        <v>0</v>
      </c>
      <c r="J702" s="19" t="s">
        <v>27</v>
      </c>
      <c r="K702">
        <v>8</v>
      </c>
      <c r="L702">
        <v>2.2000000000000002</v>
      </c>
    </row>
    <row r="703" spans="1:12" x14ac:dyDescent="0.25">
      <c r="A703">
        <v>702</v>
      </c>
      <c r="B703" s="19" t="s">
        <v>780</v>
      </c>
      <c r="C703">
        <v>6</v>
      </c>
      <c r="D703" s="19" t="s">
        <v>43</v>
      </c>
      <c r="E703">
        <v>563.1</v>
      </c>
      <c r="F703">
        <v>87</v>
      </c>
      <c r="G703" t="b">
        <v>1</v>
      </c>
      <c r="H703" t="b">
        <v>1</v>
      </c>
      <c r="I703" t="b">
        <v>1</v>
      </c>
      <c r="J703" s="19" t="s">
        <v>37</v>
      </c>
      <c r="K703">
        <v>8</v>
      </c>
      <c r="L703">
        <v>2.85</v>
      </c>
    </row>
    <row r="704" spans="1:12" x14ac:dyDescent="0.25">
      <c r="A704">
        <v>703</v>
      </c>
      <c r="B704" s="19" t="s">
        <v>781</v>
      </c>
      <c r="C704">
        <v>36</v>
      </c>
      <c r="D704" s="19" t="s">
        <v>550</v>
      </c>
      <c r="E704">
        <v>1149.31</v>
      </c>
      <c r="F704">
        <v>85</v>
      </c>
      <c r="G704" t="b">
        <v>1</v>
      </c>
      <c r="H704" t="b">
        <v>1</v>
      </c>
      <c r="I704" t="b">
        <v>0</v>
      </c>
      <c r="J704" s="19" t="s">
        <v>709</v>
      </c>
      <c r="K704">
        <v>8</v>
      </c>
      <c r="L704">
        <v>3.13</v>
      </c>
    </row>
    <row r="705" spans="1:12" x14ac:dyDescent="0.25">
      <c r="A705">
        <v>704</v>
      </c>
      <c r="B705" s="19" t="s">
        <v>782</v>
      </c>
      <c r="C705">
        <v>4</v>
      </c>
      <c r="D705" s="19" t="s">
        <v>35</v>
      </c>
      <c r="E705">
        <v>109.18</v>
      </c>
      <c r="F705">
        <v>65</v>
      </c>
      <c r="G705" t="b">
        <v>0</v>
      </c>
      <c r="H705" t="b">
        <v>0</v>
      </c>
      <c r="I705" t="b">
        <v>0</v>
      </c>
      <c r="J705" s="19" t="s">
        <v>123</v>
      </c>
      <c r="K705">
        <v>8</v>
      </c>
      <c r="L705">
        <v>1.82</v>
      </c>
    </row>
    <row r="706" spans="1:12" x14ac:dyDescent="0.25">
      <c r="A706">
        <v>705</v>
      </c>
      <c r="B706" s="19" t="s">
        <v>783</v>
      </c>
      <c r="C706">
        <v>36</v>
      </c>
      <c r="D706" s="19" t="s">
        <v>550</v>
      </c>
      <c r="E706">
        <v>1873.45</v>
      </c>
      <c r="F706">
        <v>89</v>
      </c>
      <c r="G706" t="b">
        <v>0</v>
      </c>
      <c r="H706" t="b">
        <v>1</v>
      </c>
      <c r="I706" t="b">
        <v>1</v>
      </c>
      <c r="J706" s="19" t="s">
        <v>27</v>
      </c>
      <c r="K706">
        <v>8</v>
      </c>
      <c r="L706">
        <v>2.84</v>
      </c>
    </row>
    <row r="707" spans="1:12" x14ac:dyDescent="0.25">
      <c r="A707">
        <v>706</v>
      </c>
      <c r="B707" s="19" t="s">
        <v>784</v>
      </c>
      <c r="C707">
        <v>11</v>
      </c>
      <c r="D707" s="19" t="s">
        <v>94</v>
      </c>
      <c r="E707">
        <v>287.33999999999997</v>
      </c>
      <c r="F707">
        <v>80</v>
      </c>
      <c r="G707" t="b">
        <v>1</v>
      </c>
      <c r="H707" t="b">
        <v>0</v>
      </c>
      <c r="I707" t="b">
        <v>0</v>
      </c>
      <c r="J707" s="19" t="s">
        <v>27</v>
      </c>
      <c r="K707">
        <v>8</v>
      </c>
      <c r="L707">
        <v>2.36</v>
      </c>
    </row>
    <row r="708" spans="1:12" x14ac:dyDescent="0.25">
      <c r="A708">
        <v>707</v>
      </c>
      <c r="B708" s="19" t="s">
        <v>785</v>
      </c>
      <c r="C708">
        <v>5</v>
      </c>
      <c r="D708" s="19" t="s">
        <v>39</v>
      </c>
      <c r="E708">
        <v>953.91</v>
      </c>
      <c r="F708">
        <v>72</v>
      </c>
      <c r="G708" t="b">
        <v>0</v>
      </c>
      <c r="H708" t="b">
        <v>1</v>
      </c>
      <c r="I708" t="b">
        <v>0</v>
      </c>
      <c r="J708" s="19" t="s">
        <v>41</v>
      </c>
    </row>
    <row r="709" spans="1:12" x14ac:dyDescent="0.25">
      <c r="A709">
        <v>708</v>
      </c>
      <c r="B709" s="19" t="s">
        <v>786</v>
      </c>
      <c r="C709">
        <v>17</v>
      </c>
      <c r="D709" s="19" t="s">
        <v>174</v>
      </c>
      <c r="E709">
        <v>183.9</v>
      </c>
      <c r="F709">
        <v>79</v>
      </c>
      <c r="G709" t="b">
        <v>0</v>
      </c>
      <c r="H709" t="b">
        <v>0</v>
      </c>
      <c r="I709" t="b">
        <v>0</v>
      </c>
      <c r="J709" s="19" t="s">
        <v>57</v>
      </c>
      <c r="K709">
        <v>8</v>
      </c>
      <c r="L709">
        <v>2.0499999999999998</v>
      </c>
    </row>
    <row r="710" spans="1:12" x14ac:dyDescent="0.25">
      <c r="A710">
        <v>709</v>
      </c>
      <c r="B710" s="19" t="s">
        <v>787</v>
      </c>
      <c r="C710">
        <v>14</v>
      </c>
      <c r="D710" s="19" t="s">
        <v>158</v>
      </c>
      <c r="E710">
        <v>103.44</v>
      </c>
      <c r="F710">
        <v>64</v>
      </c>
      <c r="G710" t="b">
        <v>0</v>
      </c>
      <c r="H710" t="b">
        <v>0</v>
      </c>
      <c r="I710" t="b">
        <v>0</v>
      </c>
      <c r="J710" s="19" t="s">
        <v>57</v>
      </c>
      <c r="K710">
        <v>8</v>
      </c>
      <c r="L710">
        <v>1.8</v>
      </c>
    </row>
    <row r="711" spans="1:12" x14ac:dyDescent="0.25">
      <c r="A711">
        <v>710</v>
      </c>
      <c r="B711" s="19" t="s">
        <v>788</v>
      </c>
      <c r="C711">
        <v>8</v>
      </c>
      <c r="D711" s="19" t="s">
        <v>49</v>
      </c>
      <c r="E711">
        <v>206.78</v>
      </c>
      <c r="F711">
        <v>73</v>
      </c>
      <c r="G711" t="b">
        <v>1</v>
      </c>
      <c r="H711" t="b">
        <v>0</v>
      </c>
      <c r="I711" t="b">
        <v>0</v>
      </c>
      <c r="J711" s="19" t="s">
        <v>37</v>
      </c>
      <c r="K711">
        <v>8</v>
      </c>
      <c r="L711">
        <v>2.2000000000000002</v>
      </c>
    </row>
    <row r="712" spans="1:12" x14ac:dyDescent="0.25">
      <c r="A712">
        <v>711</v>
      </c>
      <c r="B712" s="19" t="s">
        <v>789</v>
      </c>
      <c r="C712">
        <v>9</v>
      </c>
      <c r="D712" s="19" t="s">
        <v>52</v>
      </c>
      <c r="E712">
        <v>953.91</v>
      </c>
      <c r="G712" t="b">
        <v>1</v>
      </c>
      <c r="H712" t="b">
        <v>1</v>
      </c>
      <c r="I712" t="b">
        <v>0</v>
      </c>
      <c r="J712" s="19" t="s">
        <v>27</v>
      </c>
      <c r="K712">
        <v>8</v>
      </c>
      <c r="L712">
        <v>3.2</v>
      </c>
    </row>
    <row r="713" spans="1:12" x14ac:dyDescent="0.25">
      <c r="A713">
        <v>712</v>
      </c>
      <c r="B713" s="19" t="s">
        <v>790</v>
      </c>
      <c r="C713">
        <v>6</v>
      </c>
      <c r="D713" s="19" t="s">
        <v>43</v>
      </c>
      <c r="E713">
        <v>149.41</v>
      </c>
      <c r="F713">
        <v>77</v>
      </c>
      <c r="G713" t="b">
        <v>0</v>
      </c>
      <c r="H713" t="b">
        <v>0</v>
      </c>
      <c r="I713" t="b">
        <v>1</v>
      </c>
      <c r="J713" s="19" t="s">
        <v>57</v>
      </c>
      <c r="K713">
        <v>8</v>
      </c>
      <c r="L713">
        <v>2</v>
      </c>
    </row>
    <row r="714" spans="1:12" x14ac:dyDescent="0.25">
      <c r="A714">
        <v>713</v>
      </c>
      <c r="B714" s="19" t="s">
        <v>791</v>
      </c>
      <c r="C714">
        <v>36</v>
      </c>
      <c r="D714" s="19" t="s">
        <v>550</v>
      </c>
      <c r="E714">
        <v>344.71</v>
      </c>
      <c r="F714">
        <v>83</v>
      </c>
      <c r="G714" t="b">
        <v>0</v>
      </c>
      <c r="H714" t="b">
        <v>1</v>
      </c>
      <c r="I714" t="b">
        <v>0</v>
      </c>
      <c r="J714" s="19" t="s">
        <v>27</v>
      </c>
      <c r="K714">
        <v>8</v>
      </c>
      <c r="L714">
        <v>2.4</v>
      </c>
    </row>
    <row r="715" spans="1:12" x14ac:dyDescent="0.25">
      <c r="A715">
        <v>714</v>
      </c>
      <c r="B715" s="19" t="s">
        <v>792</v>
      </c>
      <c r="C715">
        <v>14</v>
      </c>
      <c r="D715" s="19" t="s">
        <v>158</v>
      </c>
      <c r="E715">
        <v>80.45</v>
      </c>
      <c r="G715" t="b">
        <v>0</v>
      </c>
      <c r="H715" t="b">
        <v>0</v>
      </c>
      <c r="I715" t="b">
        <v>0</v>
      </c>
      <c r="J715" s="19" t="s">
        <v>465</v>
      </c>
      <c r="K715">
        <v>4</v>
      </c>
      <c r="L715">
        <v>1.3</v>
      </c>
    </row>
    <row r="716" spans="1:12" x14ac:dyDescent="0.25">
      <c r="A716">
        <v>715</v>
      </c>
      <c r="B716" s="19" t="s">
        <v>793</v>
      </c>
      <c r="C716">
        <v>36</v>
      </c>
      <c r="D716" s="19" t="s">
        <v>550</v>
      </c>
      <c r="E716">
        <v>701.14</v>
      </c>
      <c r="G716" t="b">
        <v>0</v>
      </c>
      <c r="H716" t="b">
        <v>1</v>
      </c>
      <c r="I716" t="b">
        <v>1</v>
      </c>
      <c r="J716" s="19" t="s">
        <v>27</v>
      </c>
      <c r="K716">
        <v>8</v>
      </c>
      <c r="L716">
        <v>2.84</v>
      </c>
    </row>
    <row r="717" spans="1:12" x14ac:dyDescent="0.25">
      <c r="A717">
        <v>716</v>
      </c>
      <c r="B717" s="19" t="s">
        <v>794</v>
      </c>
      <c r="C717">
        <v>6</v>
      </c>
      <c r="D717" s="19" t="s">
        <v>43</v>
      </c>
      <c r="E717">
        <v>321.72000000000003</v>
      </c>
      <c r="F717">
        <v>83</v>
      </c>
      <c r="G717" t="b">
        <v>1</v>
      </c>
      <c r="H717" t="b">
        <v>1</v>
      </c>
      <c r="I717" t="b">
        <v>1</v>
      </c>
      <c r="J717" s="19" t="s">
        <v>37</v>
      </c>
      <c r="K717">
        <v>8</v>
      </c>
      <c r="L717">
        <v>2.85</v>
      </c>
    </row>
    <row r="718" spans="1:12" x14ac:dyDescent="0.25">
      <c r="A718">
        <v>717</v>
      </c>
      <c r="B718" s="19" t="s">
        <v>795</v>
      </c>
      <c r="C718">
        <v>23</v>
      </c>
      <c r="D718" s="19" t="s">
        <v>249</v>
      </c>
      <c r="E718">
        <v>60.33</v>
      </c>
      <c r="G718" t="b">
        <v>0</v>
      </c>
      <c r="H718" t="b">
        <v>0</v>
      </c>
      <c r="I718" t="b">
        <v>0</v>
      </c>
      <c r="J718" s="19" t="s">
        <v>90</v>
      </c>
      <c r="K718">
        <v>8</v>
      </c>
      <c r="L718">
        <v>1.6</v>
      </c>
    </row>
    <row r="719" spans="1:12" x14ac:dyDescent="0.25">
      <c r="A719">
        <v>718</v>
      </c>
      <c r="B719" s="19" t="s">
        <v>796</v>
      </c>
      <c r="C719">
        <v>4</v>
      </c>
      <c r="D719" s="19" t="s">
        <v>35</v>
      </c>
      <c r="E719">
        <v>172.4</v>
      </c>
      <c r="F719">
        <v>80</v>
      </c>
      <c r="G719" t="b">
        <v>1</v>
      </c>
      <c r="H719" t="b">
        <v>0</v>
      </c>
      <c r="I719" t="b">
        <v>0</v>
      </c>
      <c r="J719" s="19" t="s">
        <v>27</v>
      </c>
      <c r="K719">
        <v>8</v>
      </c>
      <c r="L719">
        <v>2.2000000000000002</v>
      </c>
    </row>
    <row r="720" spans="1:12" x14ac:dyDescent="0.25">
      <c r="A720">
        <v>719</v>
      </c>
      <c r="B720" s="19" t="s">
        <v>797</v>
      </c>
      <c r="C720">
        <v>8</v>
      </c>
      <c r="D720" s="19" t="s">
        <v>49</v>
      </c>
      <c r="E720">
        <v>517.13</v>
      </c>
      <c r="F720">
        <v>87</v>
      </c>
      <c r="G720" t="b">
        <v>1</v>
      </c>
      <c r="H720" t="b">
        <v>1</v>
      </c>
      <c r="I720" t="b">
        <v>0</v>
      </c>
      <c r="J720" s="19" t="s">
        <v>27</v>
      </c>
      <c r="K720">
        <v>8</v>
      </c>
      <c r="L720">
        <v>3.2</v>
      </c>
    </row>
    <row r="721" spans="1:12" x14ac:dyDescent="0.25">
      <c r="A721">
        <v>720</v>
      </c>
      <c r="B721" s="19" t="s">
        <v>798</v>
      </c>
      <c r="C721">
        <v>3</v>
      </c>
      <c r="D721" s="19" t="s">
        <v>33</v>
      </c>
      <c r="E721">
        <v>258.51</v>
      </c>
      <c r="F721">
        <v>87</v>
      </c>
      <c r="G721" t="b">
        <v>1</v>
      </c>
      <c r="H721" t="b">
        <v>1</v>
      </c>
      <c r="I721" t="b">
        <v>0</v>
      </c>
      <c r="J721" s="19" t="s">
        <v>27</v>
      </c>
      <c r="K721">
        <v>8</v>
      </c>
      <c r="L721">
        <v>3.2</v>
      </c>
    </row>
    <row r="722" spans="1:12" x14ac:dyDescent="0.25">
      <c r="A722">
        <v>721</v>
      </c>
      <c r="B722" s="19" t="s">
        <v>799</v>
      </c>
      <c r="C722">
        <v>8</v>
      </c>
      <c r="D722" s="19" t="s">
        <v>49</v>
      </c>
      <c r="E722">
        <v>586.09</v>
      </c>
      <c r="G722" t="b">
        <v>1</v>
      </c>
      <c r="H722" t="b">
        <v>1</v>
      </c>
      <c r="I722" t="b">
        <v>0</v>
      </c>
      <c r="J722" s="19" t="s">
        <v>27</v>
      </c>
      <c r="K722">
        <v>8</v>
      </c>
      <c r="L722">
        <v>2.84</v>
      </c>
    </row>
    <row r="723" spans="1:12" x14ac:dyDescent="0.25">
      <c r="A723">
        <v>722</v>
      </c>
      <c r="B723" s="19" t="s">
        <v>800</v>
      </c>
      <c r="C723">
        <v>10</v>
      </c>
      <c r="D723" s="19" t="s">
        <v>63</v>
      </c>
      <c r="E723">
        <v>132.16999999999999</v>
      </c>
      <c r="F723">
        <v>75</v>
      </c>
      <c r="G723" t="b">
        <v>0</v>
      </c>
      <c r="H723" t="b">
        <v>0</v>
      </c>
      <c r="I723" t="b">
        <v>1</v>
      </c>
      <c r="J723" s="19" t="s">
        <v>27</v>
      </c>
      <c r="K723">
        <v>8</v>
      </c>
      <c r="L723">
        <v>2</v>
      </c>
    </row>
    <row r="724" spans="1:12" x14ac:dyDescent="0.25">
      <c r="A724">
        <v>723</v>
      </c>
      <c r="B724" s="19" t="s">
        <v>801</v>
      </c>
      <c r="C724">
        <v>29</v>
      </c>
      <c r="D724" s="19" t="s">
        <v>377</v>
      </c>
      <c r="E724">
        <v>68.849999999999994</v>
      </c>
      <c r="G724" t="b">
        <v>0</v>
      </c>
      <c r="H724" t="b">
        <v>0</v>
      </c>
      <c r="I724" t="b">
        <v>0</v>
      </c>
      <c r="J724" s="19" t="s">
        <v>90</v>
      </c>
      <c r="K724">
        <v>4</v>
      </c>
      <c r="L724">
        <v>1.3</v>
      </c>
    </row>
    <row r="725" spans="1:12" x14ac:dyDescent="0.25">
      <c r="A725">
        <v>724</v>
      </c>
      <c r="B725" s="19" t="s">
        <v>802</v>
      </c>
      <c r="C725">
        <v>9</v>
      </c>
      <c r="D725" s="19" t="s">
        <v>52</v>
      </c>
      <c r="E725">
        <v>310.33999999999997</v>
      </c>
      <c r="F725">
        <v>84</v>
      </c>
      <c r="G725" t="b">
        <v>1</v>
      </c>
      <c r="H725" t="b">
        <v>0</v>
      </c>
      <c r="I725" t="b">
        <v>0</v>
      </c>
      <c r="J725" s="19" t="s">
        <v>27</v>
      </c>
      <c r="K725">
        <v>8</v>
      </c>
      <c r="L725">
        <v>2.4</v>
      </c>
    </row>
    <row r="726" spans="1:12" x14ac:dyDescent="0.25">
      <c r="A726">
        <v>725</v>
      </c>
      <c r="B726" s="19" t="s">
        <v>803</v>
      </c>
      <c r="C726">
        <v>6</v>
      </c>
      <c r="D726" s="19" t="s">
        <v>43</v>
      </c>
      <c r="E726">
        <v>344.82</v>
      </c>
      <c r="F726">
        <v>86</v>
      </c>
      <c r="G726" t="b">
        <v>1</v>
      </c>
      <c r="H726" t="b">
        <v>1</v>
      </c>
      <c r="I726" t="b">
        <v>1</v>
      </c>
      <c r="J726" s="19" t="s">
        <v>27</v>
      </c>
      <c r="K726">
        <v>8</v>
      </c>
      <c r="L726">
        <v>2.84</v>
      </c>
    </row>
    <row r="727" spans="1:12" x14ac:dyDescent="0.25">
      <c r="A727">
        <v>726</v>
      </c>
      <c r="B727" s="19" t="s">
        <v>804</v>
      </c>
      <c r="C727">
        <v>9</v>
      </c>
      <c r="D727" s="19" t="s">
        <v>52</v>
      </c>
      <c r="E727">
        <v>321.72000000000003</v>
      </c>
      <c r="F727">
        <v>84</v>
      </c>
      <c r="G727" t="b">
        <v>0</v>
      </c>
      <c r="H727" t="b">
        <v>0</v>
      </c>
      <c r="I727" t="b">
        <v>0</v>
      </c>
      <c r="J727" s="19" t="s">
        <v>27</v>
      </c>
      <c r="K727">
        <v>8</v>
      </c>
      <c r="L727">
        <v>2.2999999999999998</v>
      </c>
    </row>
    <row r="728" spans="1:12" x14ac:dyDescent="0.25">
      <c r="A728">
        <v>727</v>
      </c>
      <c r="B728" s="19" t="s">
        <v>805</v>
      </c>
      <c r="C728">
        <v>2</v>
      </c>
      <c r="D728" s="19" t="s">
        <v>30</v>
      </c>
      <c r="E728">
        <v>862.06</v>
      </c>
      <c r="F728">
        <v>89</v>
      </c>
      <c r="G728" t="b">
        <v>1</v>
      </c>
      <c r="H728" t="b">
        <v>1</v>
      </c>
      <c r="I728" t="b">
        <v>0</v>
      </c>
      <c r="J728" s="19" t="s">
        <v>32</v>
      </c>
      <c r="K728">
        <v>8</v>
      </c>
      <c r="L728">
        <v>2.73</v>
      </c>
    </row>
    <row r="729" spans="1:12" x14ac:dyDescent="0.25">
      <c r="A729">
        <v>728</v>
      </c>
      <c r="B729" s="19" t="s">
        <v>806</v>
      </c>
      <c r="C729">
        <v>9</v>
      </c>
      <c r="D729" s="19" t="s">
        <v>52</v>
      </c>
      <c r="E729">
        <v>114.83</v>
      </c>
      <c r="F729">
        <v>72</v>
      </c>
      <c r="G729" t="b">
        <v>0</v>
      </c>
      <c r="H729" t="b">
        <v>0</v>
      </c>
      <c r="I729" t="b">
        <v>0</v>
      </c>
      <c r="J729" s="19" t="s">
        <v>27</v>
      </c>
      <c r="K729">
        <v>8</v>
      </c>
      <c r="L729">
        <v>2</v>
      </c>
    </row>
    <row r="730" spans="1:12" x14ac:dyDescent="0.25">
      <c r="A730">
        <v>729</v>
      </c>
      <c r="B730" s="19" t="s">
        <v>807</v>
      </c>
      <c r="C730">
        <v>8</v>
      </c>
      <c r="D730" s="19" t="s">
        <v>49</v>
      </c>
      <c r="E730">
        <v>229.77</v>
      </c>
      <c r="F730">
        <v>82</v>
      </c>
      <c r="G730" t="b">
        <v>0</v>
      </c>
      <c r="H730" t="b">
        <v>0</v>
      </c>
      <c r="I730" t="b">
        <v>0</v>
      </c>
      <c r="J730" s="19" t="s">
        <v>27</v>
      </c>
      <c r="K730">
        <v>8</v>
      </c>
      <c r="L730">
        <v>2.2000000000000002</v>
      </c>
    </row>
    <row r="731" spans="1:12" x14ac:dyDescent="0.25">
      <c r="A731">
        <v>730</v>
      </c>
      <c r="B731" s="19" t="s">
        <v>808</v>
      </c>
      <c r="C731">
        <v>4</v>
      </c>
      <c r="D731" s="19" t="s">
        <v>35</v>
      </c>
      <c r="E731">
        <v>152.63</v>
      </c>
      <c r="F731">
        <v>75</v>
      </c>
      <c r="G731" t="b">
        <v>0</v>
      </c>
      <c r="H731" t="b">
        <v>0</v>
      </c>
      <c r="I731" t="b">
        <v>0</v>
      </c>
      <c r="J731" s="19" t="s">
        <v>27</v>
      </c>
      <c r="K731">
        <v>8</v>
      </c>
      <c r="L731">
        <v>2.2999999999999998</v>
      </c>
    </row>
    <row r="732" spans="1:12" x14ac:dyDescent="0.25">
      <c r="A732">
        <v>731</v>
      </c>
      <c r="B732" s="19" t="s">
        <v>809</v>
      </c>
      <c r="C732">
        <v>9</v>
      </c>
      <c r="D732" s="19" t="s">
        <v>52</v>
      </c>
      <c r="E732">
        <v>126.44</v>
      </c>
      <c r="F732">
        <v>68</v>
      </c>
      <c r="G732" t="b">
        <v>0</v>
      </c>
      <c r="H732" t="b">
        <v>0</v>
      </c>
      <c r="I732" t="b">
        <v>0</v>
      </c>
      <c r="J732" s="19" t="s">
        <v>57</v>
      </c>
      <c r="K732">
        <v>8</v>
      </c>
      <c r="L732">
        <v>2</v>
      </c>
    </row>
    <row r="733" spans="1:12" x14ac:dyDescent="0.25">
      <c r="A733">
        <v>732</v>
      </c>
      <c r="B733" s="19" t="s">
        <v>810</v>
      </c>
      <c r="C733">
        <v>6</v>
      </c>
      <c r="D733" s="19" t="s">
        <v>43</v>
      </c>
      <c r="E733">
        <v>149.41</v>
      </c>
      <c r="F733">
        <v>78</v>
      </c>
      <c r="G733" t="b">
        <v>0</v>
      </c>
      <c r="H733" t="b">
        <v>0</v>
      </c>
      <c r="I733" t="b">
        <v>0</v>
      </c>
      <c r="J733" s="19" t="s">
        <v>27</v>
      </c>
      <c r="K733">
        <v>8</v>
      </c>
      <c r="L733">
        <v>2.8</v>
      </c>
    </row>
    <row r="734" spans="1:12" x14ac:dyDescent="0.25">
      <c r="A734">
        <v>733</v>
      </c>
      <c r="B734" s="19" t="s">
        <v>811</v>
      </c>
      <c r="C734">
        <v>10</v>
      </c>
      <c r="D734" s="19" t="s">
        <v>63</v>
      </c>
      <c r="E734">
        <v>83.9</v>
      </c>
      <c r="F734">
        <v>61</v>
      </c>
      <c r="G734" t="b">
        <v>0</v>
      </c>
      <c r="H734" t="b">
        <v>0</v>
      </c>
      <c r="I734" t="b">
        <v>0</v>
      </c>
      <c r="J734" s="19" t="s">
        <v>57</v>
      </c>
      <c r="K734">
        <v>4</v>
      </c>
      <c r="L734">
        <v>2</v>
      </c>
    </row>
    <row r="735" spans="1:12" x14ac:dyDescent="0.25">
      <c r="A735">
        <v>734</v>
      </c>
      <c r="B735" s="19" t="s">
        <v>812</v>
      </c>
      <c r="C735">
        <v>20</v>
      </c>
      <c r="D735" s="19" t="s">
        <v>241</v>
      </c>
      <c r="E735">
        <v>91.94</v>
      </c>
      <c r="F735">
        <v>61</v>
      </c>
      <c r="G735" t="b">
        <v>0</v>
      </c>
      <c r="H735" t="b">
        <v>0</v>
      </c>
      <c r="I735" t="b">
        <v>0</v>
      </c>
      <c r="J735" s="19"/>
      <c r="K735">
        <v>4</v>
      </c>
      <c r="L735">
        <v>1.6</v>
      </c>
    </row>
    <row r="736" spans="1:12" x14ac:dyDescent="0.25">
      <c r="A736">
        <v>735</v>
      </c>
      <c r="B736" s="19" t="s">
        <v>813</v>
      </c>
      <c r="C736">
        <v>6</v>
      </c>
      <c r="D736" s="19" t="s">
        <v>43</v>
      </c>
      <c r="E736">
        <v>632.07000000000005</v>
      </c>
      <c r="F736">
        <v>86</v>
      </c>
      <c r="G736" t="b">
        <v>1</v>
      </c>
      <c r="H736" t="b">
        <v>1</v>
      </c>
      <c r="I736" t="b">
        <v>1</v>
      </c>
      <c r="J736" s="19" t="s">
        <v>27</v>
      </c>
      <c r="K736">
        <v>8</v>
      </c>
      <c r="L736">
        <v>3.2</v>
      </c>
    </row>
    <row r="737" spans="1:12" x14ac:dyDescent="0.25">
      <c r="A737">
        <v>736</v>
      </c>
      <c r="B737" s="19" t="s">
        <v>814</v>
      </c>
      <c r="C737">
        <v>9</v>
      </c>
      <c r="D737" s="19" t="s">
        <v>52</v>
      </c>
      <c r="E737">
        <v>574.6</v>
      </c>
      <c r="F737">
        <v>77</v>
      </c>
      <c r="G737" t="b">
        <v>1</v>
      </c>
      <c r="H737" t="b">
        <v>1</v>
      </c>
      <c r="I737" t="b">
        <v>0</v>
      </c>
      <c r="J737" s="19" t="s">
        <v>37</v>
      </c>
      <c r="K737">
        <v>8</v>
      </c>
    </row>
    <row r="738" spans="1:12" x14ac:dyDescent="0.25">
      <c r="A738">
        <v>737</v>
      </c>
      <c r="B738" s="19" t="s">
        <v>815</v>
      </c>
      <c r="C738">
        <v>25</v>
      </c>
      <c r="D738" s="19" t="s">
        <v>273</v>
      </c>
      <c r="E738">
        <v>632.07000000000005</v>
      </c>
      <c r="G738" t="b">
        <v>1</v>
      </c>
      <c r="H738" t="b">
        <v>1</v>
      </c>
      <c r="I738" t="b">
        <v>0</v>
      </c>
      <c r="J738" s="19" t="s">
        <v>27</v>
      </c>
      <c r="K738">
        <v>8</v>
      </c>
      <c r="L738">
        <v>3</v>
      </c>
    </row>
    <row r="739" spans="1:12" x14ac:dyDescent="0.25">
      <c r="A739">
        <v>738</v>
      </c>
      <c r="B739" s="19" t="s">
        <v>816</v>
      </c>
      <c r="C739">
        <v>5</v>
      </c>
      <c r="D739" s="19" t="s">
        <v>39</v>
      </c>
      <c r="E739">
        <v>574.6</v>
      </c>
      <c r="F739">
        <v>60</v>
      </c>
      <c r="G739" t="b">
        <v>1</v>
      </c>
      <c r="H739" t="b">
        <v>1</v>
      </c>
      <c r="I739" t="b">
        <v>0</v>
      </c>
      <c r="J739" s="19" t="s">
        <v>41</v>
      </c>
      <c r="K739">
        <v>6</v>
      </c>
      <c r="L739">
        <v>3.22</v>
      </c>
    </row>
    <row r="740" spans="1:12" x14ac:dyDescent="0.25">
      <c r="A740">
        <v>739</v>
      </c>
      <c r="B740" s="19" t="s">
        <v>817</v>
      </c>
      <c r="C740">
        <v>14</v>
      </c>
      <c r="D740" s="19" t="s">
        <v>158</v>
      </c>
      <c r="E740">
        <v>178.15</v>
      </c>
      <c r="F740">
        <v>71</v>
      </c>
      <c r="G740" t="b">
        <v>0</v>
      </c>
      <c r="H740" t="b">
        <v>0</v>
      </c>
      <c r="I740" t="b">
        <v>0</v>
      </c>
      <c r="J740" s="19" t="s">
        <v>37</v>
      </c>
      <c r="K740">
        <v>8</v>
      </c>
      <c r="L740">
        <v>2.4</v>
      </c>
    </row>
    <row r="741" spans="1:12" x14ac:dyDescent="0.25">
      <c r="A741">
        <v>740</v>
      </c>
      <c r="B741" s="19" t="s">
        <v>818</v>
      </c>
      <c r="C741">
        <v>5</v>
      </c>
      <c r="D741" s="19" t="s">
        <v>39</v>
      </c>
      <c r="E741">
        <v>1952.87</v>
      </c>
      <c r="F741">
        <v>78</v>
      </c>
      <c r="G741" t="b">
        <v>1</v>
      </c>
      <c r="H741" t="b">
        <v>1</v>
      </c>
      <c r="I741" t="b">
        <v>0</v>
      </c>
      <c r="J741" s="19" t="s">
        <v>41</v>
      </c>
      <c r="K741">
        <v>6</v>
      </c>
    </row>
    <row r="742" spans="1:12" x14ac:dyDescent="0.25">
      <c r="A742">
        <v>741</v>
      </c>
      <c r="B742" s="19" t="s">
        <v>819</v>
      </c>
      <c r="C742">
        <v>16</v>
      </c>
      <c r="D742" s="19" t="s">
        <v>172</v>
      </c>
      <c r="E742">
        <v>620.57000000000005</v>
      </c>
      <c r="F742">
        <v>75</v>
      </c>
      <c r="G742" t="b">
        <v>1</v>
      </c>
      <c r="H742" t="b">
        <v>1</v>
      </c>
      <c r="I742" t="b">
        <v>0</v>
      </c>
      <c r="J742" s="19" t="s">
        <v>172</v>
      </c>
      <c r="K742">
        <v>8</v>
      </c>
    </row>
    <row r="743" spans="1:12" x14ac:dyDescent="0.25">
      <c r="A743">
        <v>742</v>
      </c>
      <c r="B743" s="19" t="s">
        <v>820</v>
      </c>
      <c r="C743">
        <v>9</v>
      </c>
      <c r="D743" s="19" t="s">
        <v>52</v>
      </c>
      <c r="E743">
        <v>218.28</v>
      </c>
      <c r="F743">
        <v>80</v>
      </c>
      <c r="G743" t="b">
        <v>1</v>
      </c>
      <c r="H743" t="b">
        <v>0</v>
      </c>
      <c r="I743" t="b">
        <v>0</v>
      </c>
      <c r="J743" s="19" t="s">
        <v>37</v>
      </c>
      <c r="K743">
        <v>8</v>
      </c>
      <c r="L743">
        <v>3</v>
      </c>
    </row>
    <row r="744" spans="1:12" x14ac:dyDescent="0.25">
      <c r="A744">
        <v>743</v>
      </c>
      <c r="B744" s="19" t="s">
        <v>821</v>
      </c>
      <c r="C744">
        <v>3</v>
      </c>
      <c r="D744" s="19" t="s">
        <v>33</v>
      </c>
      <c r="E744">
        <v>195.39</v>
      </c>
      <c r="F744">
        <v>76</v>
      </c>
      <c r="G744" t="b">
        <v>1</v>
      </c>
      <c r="H744" t="b">
        <v>1</v>
      </c>
      <c r="I744" t="b">
        <v>0</v>
      </c>
      <c r="J744" s="19" t="s">
        <v>27</v>
      </c>
      <c r="K744">
        <v>8</v>
      </c>
      <c r="L744">
        <v>2.2000000000000002</v>
      </c>
    </row>
    <row r="745" spans="1:12" x14ac:dyDescent="0.25">
      <c r="A745">
        <v>744</v>
      </c>
      <c r="B745" s="19" t="s">
        <v>822</v>
      </c>
      <c r="C745">
        <v>3</v>
      </c>
      <c r="D745" s="19" t="s">
        <v>33</v>
      </c>
      <c r="E745">
        <v>402.29</v>
      </c>
      <c r="F745">
        <v>86</v>
      </c>
      <c r="G745" t="b">
        <v>1</v>
      </c>
      <c r="H745" t="b">
        <v>1</v>
      </c>
      <c r="I745" t="b">
        <v>0</v>
      </c>
      <c r="J745" s="19" t="s">
        <v>27</v>
      </c>
      <c r="K745">
        <v>8</v>
      </c>
      <c r="L745">
        <v>2.36</v>
      </c>
    </row>
    <row r="746" spans="1:12" x14ac:dyDescent="0.25">
      <c r="A746">
        <v>745</v>
      </c>
      <c r="B746" s="19" t="s">
        <v>823</v>
      </c>
      <c r="C746">
        <v>9</v>
      </c>
      <c r="D746" s="19" t="s">
        <v>52</v>
      </c>
      <c r="E746">
        <v>953.91</v>
      </c>
      <c r="G746" t="b">
        <v>1</v>
      </c>
      <c r="H746" t="b">
        <v>1</v>
      </c>
      <c r="I746" t="b">
        <v>1</v>
      </c>
      <c r="J746" s="19" t="s">
        <v>27</v>
      </c>
      <c r="K746">
        <v>8</v>
      </c>
      <c r="L746">
        <v>3</v>
      </c>
    </row>
    <row r="747" spans="1:12" x14ac:dyDescent="0.25">
      <c r="A747">
        <v>746</v>
      </c>
      <c r="B747" s="19" t="s">
        <v>824</v>
      </c>
      <c r="C747">
        <v>4</v>
      </c>
      <c r="D747" s="19" t="s">
        <v>35</v>
      </c>
      <c r="E747">
        <v>540.22</v>
      </c>
      <c r="F747">
        <v>89</v>
      </c>
      <c r="G747" t="b">
        <v>1</v>
      </c>
      <c r="H747" t="b">
        <v>1</v>
      </c>
      <c r="I747" t="b">
        <v>0</v>
      </c>
      <c r="J747" s="19" t="s">
        <v>27</v>
      </c>
      <c r="K747">
        <v>8</v>
      </c>
      <c r="L747">
        <v>3</v>
      </c>
    </row>
    <row r="748" spans="1:12" x14ac:dyDescent="0.25">
      <c r="A748">
        <v>747</v>
      </c>
      <c r="B748" s="19" t="s">
        <v>825</v>
      </c>
      <c r="C748">
        <v>9</v>
      </c>
      <c r="D748" s="19" t="s">
        <v>52</v>
      </c>
      <c r="E748">
        <v>97.69</v>
      </c>
      <c r="F748">
        <v>66</v>
      </c>
      <c r="G748" t="b">
        <v>0</v>
      </c>
      <c r="H748" t="b">
        <v>0</v>
      </c>
      <c r="I748" t="b">
        <v>0</v>
      </c>
      <c r="J748" s="19" t="s">
        <v>57</v>
      </c>
      <c r="K748">
        <v>8</v>
      </c>
      <c r="L748">
        <v>2.2999999999999998</v>
      </c>
    </row>
    <row r="749" spans="1:12" x14ac:dyDescent="0.25">
      <c r="A749">
        <v>748</v>
      </c>
      <c r="B749" s="19" t="s">
        <v>826</v>
      </c>
      <c r="C749">
        <v>25</v>
      </c>
      <c r="D749" s="19" t="s">
        <v>273</v>
      </c>
      <c r="E749">
        <v>195.39</v>
      </c>
      <c r="F749">
        <v>76</v>
      </c>
      <c r="G749" t="b">
        <v>0</v>
      </c>
      <c r="H749" t="b">
        <v>0</v>
      </c>
      <c r="I749" t="b">
        <v>0</v>
      </c>
      <c r="J749" s="19" t="s">
        <v>27</v>
      </c>
      <c r="K749">
        <v>8</v>
      </c>
      <c r="L749">
        <v>2.4</v>
      </c>
    </row>
    <row r="750" spans="1:12" x14ac:dyDescent="0.25">
      <c r="A750">
        <v>749</v>
      </c>
      <c r="B750" s="19" t="s">
        <v>827</v>
      </c>
      <c r="C750">
        <v>2</v>
      </c>
      <c r="D750" s="19" t="s">
        <v>30</v>
      </c>
      <c r="E750">
        <v>132.16999999999999</v>
      </c>
      <c r="F750">
        <v>69</v>
      </c>
      <c r="G750" t="b">
        <v>0</v>
      </c>
      <c r="H750" t="b">
        <v>0</v>
      </c>
      <c r="I750" t="b">
        <v>0</v>
      </c>
      <c r="J750" s="19" t="s">
        <v>90</v>
      </c>
      <c r="K750">
        <v>8</v>
      </c>
      <c r="L750">
        <v>1.6</v>
      </c>
    </row>
    <row r="751" spans="1:12" x14ac:dyDescent="0.25">
      <c r="A751">
        <v>750</v>
      </c>
      <c r="B751" s="19" t="s">
        <v>828</v>
      </c>
      <c r="C751">
        <v>2</v>
      </c>
      <c r="D751" s="19" t="s">
        <v>30</v>
      </c>
      <c r="E751">
        <v>1022.98</v>
      </c>
      <c r="F751">
        <v>88</v>
      </c>
      <c r="G751" t="b">
        <v>1</v>
      </c>
      <c r="H751" t="b">
        <v>1</v>
      </c>
      <c r="I751" t="b">
        <v>0</v>
      </c>
      <c r="J751" s="19" t="s">
        <v>27</v>
      </c>
      <c r="K751">
        <v>8</v>
      </c>
      <c r="L751">
        <v>3</v>
      </c>
    </row>
    <row r="752" spans="1:12" x14ac:dyDescent="0.25">
      <c r="A752">
        <v>751</v>
      </c>
      <c r="B752" s="19" t="s">
        <v>829</v>
      </c>
      <c r="C752">
        <v>9</v>
      </c>
      <c r="D752" s="19" t="s">
        <v>52</v>
      </c>
      <c r="E752">
        <v>183.79</v>
      </c>
      <c r="F752">
        <v>81</v>
      </c>
      <c r="G752" t="b">
        <v>0</v>
      </c>
      <c r="H752" t="b">
        <v>0</v>
      </c>
      <c r="I752" t="b">
        <v>0</v>
      </c>
      <c r="J752" s="19" t="s">
        <v>27</v>
      </c>
      <c r="K752">
        <v>8</v>
      </c>
      <c r="L752">
        <v>2.4</v>
      </c>
    </row>
    <row r="753" spans="1:12" x14ac:dyDescent="0.25">
      <c r="A753">
        <v>752</v>
      </c>
      <c r="B753" s="19" t="s">
        <v>830</v>
      </c>
      <c r="C753">
        <v>6</v>
      </c>
      <c r="D753" s="19" t="s">
        <v>43</v>
      </c>
      <c r="E753">
        <v>287.24</v>
      </c>
      <c r="F753">
        <v>83</v>
      </c>
      <c r="G753" t="b">
        <v>1</v>
      </c>
      <c r="H753" t="b">
        <v>0</v>
      </c>
      <c r="I753" t="b">
        <v>1</v>
      </c>
      <c r="J753" s="19" t="s">
        <v>37</v>
      </c>
      <c r="K753">
        <v>8</v>
      </c>
      <c r="L753">
        <v>2.5</v>
      </c>
    </row>
    <row r="754" spans="1:12" x14ac:dyDescent="0.25">
      <c r="A754">
        <v>753</v>
      </c>
      <c r="B754" s="19" t="s">
        <v>831</v>
      </c>
      <c r="C754">
        <v>8</v>
      </c>
      <c r="D754" s="19" t="s">
        <v>49</v>
      </c>
      <c r="E754">
        <v>919.43</v>
      </c>
      <c r="G754" t="b">
        <v>1</v>
      </c>
      <c r="H754" t="b">
        <v>1</v>
      </c>
      <c r="I754" t="b">
        <v>0</v>
      </c>
      <c r="J754" s="19" t="s">
        <v>27</v>
      </c>
      <c r="K754">
        <v>8</v>
      </c>
      <c r="L754">
        <v>3</v>
      </c>
    </row>
    <row r="755" spans="1:12" x14ac:dyDescent="0.25">
      <c r="A755">
        <v>754</v>
      </c>
      <c r="B755" s="19" t="s">
        <v>832</v>
      </c>
      <c r="C755">
        <v>14</v>
      </c>
      <c r="D755" s="19" t="s">
        <v>158</v>
      </c>
      <c r="E755">
        <v>71.83</v>
      </c>
      <c r="F755">
        <v>61</v>
      </c>
      <c r="G755" t="b">
        <v>0</v>
      </c>
      <c r="H755" t="b">
        <v>0</v>
      </c>
      <c r="I755" t="b">
        <v>0</v>
      </c>
      <c r="J755" s="19"/>
      <c r="K755">
        <v>8</v>
      </c>
      <c r="L755">
        <v>2.2000000000000002</v>
      </c>
    </row>
    <row r="756" spans="1:12" x14ac:dyDescent="0.25">
      <c r="A756">
        <v>755</v>
      </c>
      <c r="B756" s="19" t="s">
        <v>833</v>
      </c>
      <c r="C756">
        <v>9</v>
      </c>
      <c r="D756" s="19" t="s">
        <v>52</v>
      </c>
      <c r="E756">
        <v>143.66999999999999</v>
      </c>
      <c r="F756">
        <v>69</v>
      </c>
      <c r="G756" t="b">
        <v>0</v>
      </c>
      <c r="H756" t="b">
        <v>0</v>
      </c>
      <c r="I756" t="b">
        <v>0</v>
      </c>
      <c r="J756" s="19" t="s">
        <v>27</v>
      </c>
      <c r="K756">
        <v>8</v>
      </c>
      <c r="L756">
        <v>2.4</v>
      </c>
    </row>
    <row r="757" spans="1:12" x14ac:dyDescent="0.25">
      <c r="A757">
        <v>756</v>
      </c>
      <c r="B757" s="19" t="s">
        <v>834</v>
      </c>
      <c r="C757">
        <v>6</v>
      </c>
      <c r="D757" s="19" t="s">
        <v>43</v>
      </c>
      <c r="E757">
        <v>74.7</v>
      </c>
      <c r="F757">
        <v>61</v>
      </c>
      <c r="G757" t="b">
        <v>0</v>
      </c>
      <c r="H757" t="b">
        <v>0</v>
      </c>
      <c r="I757" t="b">
        <v>0</v>
      </c>
      <c r="J757" s="19" t="s">
        <v>57</v>
      </c>
      <c r="K757">
        <v>8</v>
      </c>
      <c r="L757">
        <v>2</v>
      </c>
    </row>
    <row r="758" spans="1:12" x14ac:dyDescent="0.25">
      <c r="A758">
        <v>757</v>
      </c>
      <c r="B758" s="19" t="s">
        <v>835</v>
      </c>
      <c r="C758">
        <v>5</v>
      </c>
      <c r="D758" s="19" t="s">
        <v>39</v>
      </c>
      <c r="E758">
        <v>2067.8200000000002</v>
      </c>
      <c r="F758">
        <v>86</v>
      </c>
      <c r="G758" t="b">
        <v>1</v>
      </c>
      <c r="H758" t="b">
        <v>1</v>
      </c>
      <c r="I758" t="b">
        <v>0</v>
      </c>
      <c r="J758" s="19" t="s">
        <v>41</v>
      </c>
      <c r="K758">
        <v>6</v>
      </c>
      <c r="L758">
        <v>3.22</v>
      </c>
    </row>
    <row r="759" spans="1:12" x14ac:dyDescent="0.25">
      <c r="A759">
        <v>758</v>
      </c>
      <c r="B759" s="19" t="s">
        <v>836</v>
      </c>
      <c r="C759">
        <v>9</v>
      </c>
      <c r="D759" s="19" t="s">
        <v>52</v>
      </c>
      <c r="E759">
        <v>137.82</v>
      </c>
      <c r="F759">
        <v>68</v>
      </c>
      <c r="G759" t="b">
        <v>0</v>
      </c>
      <c r="H759" t="b">
        <v>0</v>
      </c>
      <c r="I759" t="b">
        <v>0</v>
      </c>
      <c r="J759" s="19" t="s">
        <v>27</v>
      </c>
      <c r="K759">
        <v>8</v>
      </c>
      <c r="L759">
        <v>2</v>
      </c>
    </row>
    <row r="760" spans="1:12" x14ac:dyDescent="0.25">
      <c r="A760">
        <v>759</v>
      </c>
      <c r="B760" s="19" t="s">
        <v>837</v>
      </c>
      <c r="C760">
        <v>9</v>
      </c>
      <c r="D760" s="19" t="s">
        <v>52</v>
      </c>
      <c r="E760">
        <v>310.23</v>
      </c>
      <c r="F760">
        <v>82</v>
      </c>
      <c r="G760" t="b">
        <v>0</v>
      </c>
      <c r="H760" t="b">
        <v>0</v>
      </c>
      <c r="I760" t="b">
        <v>0</v>
      </c>
      <c r="J760" s="19" t="s">
        <v>57</v>
      </c>
      <c r="K760">
        <v>8</v>
      </c>
      <c r="L760">
        <v>2.0499999999999998</v>
      </c>
    </row>
    <row r="761" spans="1:12" x14ac:dyDescent="0.25">
      <c r="A761">
        <v>760</v>
      </c>
      <c r="B761" s="19" t="s">
        <v>838</v>
      </c>
      <c r="C761">
        <v>2</v>
      </c>
      <c r="D761" s="19" t="s">
        <v>30</v>
      </c>
      <c r="E761">
        <v>155.16</v>
      </c>
      <c r="F761">
        <v>76</v>
      </c>
      <c r="G761" t="b">
        <v>0</v>
      </c>
      <c r="H761" t="b">
        <v>0</v>
      </c>
      <c r="I761" t="b">
        <v>0</v>
      </c>
      <c r="J761" s="19" t="s">
        <v>57</v>
      </c>
      <c r="K761">
        <v>8</v>
      </c>
      <c r="L761">
        <v>2</v>
      </c>
    </row>
    <row r="762" spans="1:12" x14ac:dyDescent="0.25">
      <c r="A762">
        <v>761</v>
      </c>
      <c r="B762" s="19" t="s">
        <v>839</v>
      </c>
      <c r="C762">
        <v>6</v>
      </c>
      <c r="D762" s="19" t="s">
        <v>43</v>
      </c>
      <c r="E762">
        <v>873.55</v>
      </c>
      <c r="G762" t="b">
        <v>1</v>
      </c>
      <c r="H762" t="b">
        <v>1</v>
      </c>
      <c r="I762" t="b">
        <v>1</v>
      </c>
      <c r="J762" s="19" t="s">
        <v>27</v>
      </c>
      <c r="K762">
        <v>8</v>
      </c>
      <c r="L762">
        <v>3.2</v>
      </c>
    </row>
    <row r="763" spans="1:12" x14ac:dyDescent="0.25">
      <c r="A763">
        <v>762</v>
      </c>
      <c r="B763" s="19" t="s">
        <v>840</v>
      </c>
      <c r="C763">
        <v>40</v>
      </c>
      <c r="D763" s="19" t="s">
        <v>710</v>
      </c>
      <c r="E763">
        <v>68.95</v>
      </c>
      <c r="F763">
        <v>60</v>
      </c>
      <c r="G763" t="b">
        <v>0</v>
      </c>
      <c r="H763" t="b">
        <v>0</v>
      </c>
      <c r="I763" t="b">
        <v>0</v>
      </c>
      <c r="J763" s="19" t="s">
        <v>123</v>
      </c>
      <c r="K763">
        <v>8</v>
      </c>
      <c r="L763">
        <v>1.8</v>
      </c>
    </row>
    <row r="764" spans="1:12" x14ac:dyDescent="0.25">
      <c r="A764">
        <v>763</v>
      </c>
      <c r="B764" s="19" t="s">
        <v>841</v>
      </c>
      <c r="C764">
        <v>2</v>
      </c>
      <c r="D764" s="19" t="s">
        <v>30</v>
      </c>
      <c r="E764">
        <v>97.69</v>
      </c>
      <c r="F764">
        <v>67</v>
      </c>
      <c r="G764" t="b">
        <v>0</v>
      </c>
      <c r="H764" t="b">
        <v>0</v>
      </c>
      <c r="I764" t="b">
        <v>0</v>
      </c>
      <c r="J764" s="19" t="s">
        <v>57</v>
      </c>
      <c r="K764">
        <v>8</v>
      </c>
      <c r="L764">
        <v>2.2999999999999998</v>
      </c>
    </row>
    <row r="765" spans="1:12" x14ac:dyDescent="0.25">
      <c r="A765">
        <v>764</v>
      </c>
      <c r="B765" s="19" t="s">
        <v>842</v>
      </c>
      <c r="C765">
        <v>8</v>
      </c>
      <c r="D765" s="19" t="s">
        <v>49</v>
      </c>
      <c r="E765">
        <v>137.82</v>
      </c>
      <c r="F765">
        <v>71</v>
      </c>
      <c r="G765" t="b">
        <v>0</v>
      </c>
      <c r="H765" t="b">
        <v>0</v>
      </c>
      <c r="I765" t="b">
        <v>0</v>
      </c>
      <c r="J765" s="19" t="s">
        <v>57</v>
      </c>
      <c r="K765">
        <v>8</v>
      </c>
      <c r="L765">
        <v>2.2999999999999998</v>
      </c>
    </row>
    <row r="766" spans="1:12" x14ac:dyDescent="0.25">
      <c r="A766">
        <v>765</v>
      </c>
      <c r="B766" s="19" t="s">
        <v>843</v>
      </c>
      <c r="C766">
        <v>6</v>
      </c>
      <c r="D766" s="19" t="s">
        <v>43</v>
      </c>
      <c r="E766">
        <v>126.32</v>
      </c>
      <c r="F766">
        <v>77</v>
      </c>
      <c r="G766" t="b">
        <v>1</v>
      </c>
      <c r="H766" t="b">
        <v>0</v>
      </c>
      <c r="I766" t="b">
        <v>1</v>
      </c>
      <c r="J766" s="19" t="s">
        <v>37</v>
      </c>
      <c r="K766">
        <v>8</v>
      </c>
      <c r="L766">
        <v>2.2000000000000002</v>
      </c>
    </row>
    <row r="767" spans="1:12" x14ac:dyDescent="0.25">
      <c r="A767">
        <v>766</v>
      </c>
      <c r="B767" s="19" t="s">
        <v>844</v>
      </c>
      <c r="C767">
        <v>6</v>
      </c>
      <c r="D767" s="19" t="s">
        <v>43</v>
      </c>
      <c r="E767">
        <v>1264.25</v>
      </c>
      <c r="G767" t="b">
        <v>1</v>
      </c>
      <c r="H767" t="b">
        <v>1</v>
      </c>
      <c r="I767" t="b">
        <v>1</v>
      </c>
      <c r="J767" s="19" t="s">
        <v>27</v>
      </c>
      <c r="K767">
        <v>8</v>
      </c>
      <c r="L767">
        <v>2.84</v>
      </c>
    </row>
    <row r="768" spans="1:12" x14ac:dyDescent="0.25">
      <c r="A768">
        <v>767</v>
      </c>
      <c r="B768" s="19" t="s">
        <v>845</v>
      </c>
      <c r="C768">
        <v>4</v>
      </c>
      <c r="D768" s="19" t="s">
        <v>35</v>
      </c>
      <c r="E768">
        <v>195.39</v>
      </c>
      <c r="F768">
        <v>80</v>
      </c>
      <c r="G768" t="b">
        <v>1</v>
      </c>
      <c r="H768" t="b">
        <v>1</v>
      </c>
      <c r="I768" t="b">
        <v>0</v>
      </c>
      <c r="J768" s="19" t="s">
        <v>37</v>
      </c>
      <c r="K768">
        <v>8</v>
      </c>
      <c r="L768">
        <v>2.2000000000000002</v>
      </c>
    </row>
    <row r="769" spans="1:12" x14ac:dyDescent="0.25">
      <c r="A769">
        <v>768</v>
      </c>
      <c r="B769" s="19" t="s">
        <v>846</v>
      </c>
      <c r="C769">
        <v>8</v>
      </c>
      <c r="D769" s="19" t="s">
        <v>49</v>
      </c>
      <c r="E769">
        <v>140.22</v>
      </c>
      <c r="F769">
        <v>70</v>
      </c>
      <c r="G769" t="b">
        <v>0</v>
      </c>
      <c r="H769" t="b">
        <v>0</v>
      </c>
      <c r="I769" t="b">
        <v>0</v>
      </c>
      <c r="J769" s="19" t="s">
        <v>57</v>
      </c>
      <c r="K769">
        <v>8</v>
      </c>
      <c r="L769">
        <v>2.2999999999999998</v>
      </c>
    </row>
    <row r="770" spans="1:12" x14ac:dyDescent="0.25">
      <c r="A770">
        <v>769</v>
      </c>
      <c r="B770" s="19" t="s">
        <v>847</v>
      </c>
      <c r="C770">
        <v>8</v>
      </c>
      <c r="D770" s="19" t="s">
        <v>49</v>
      </c>
      <c r="E770">
        <v>132.07</v>
      </c>
      <c r="F770">
        <v>72</v>
      </c>
      <c r="G770" t="b">
        <v>0</v>
      </c>
      <c r="H770" t="b">
        <v>0</v>
      </c>
      <c r="I770" t="b">
        <v>0</v>
      </c>
      <c r="J770" s="19" t="s">
        <v>57</v>
      </c>
      <c r="K770">
        <v>8</v>
      </c>
      <c r="L770">
        <v>2.2999999999999998</v>
      </c>
    </row>
    <row r="771" spans="1:12" x14ac:dyDescent="0.25">
      <c r="A771">
        <v>770</v>
      </c>
      <c r="B771" s="19" t="s">
        <v>848</v>
      </c>
      <c r="C771">
        <v>29</v>
      </c>
      <c r="D771" s="19" t="s">
        <v>377</v>
      </c>
      <c r="E771">
        <v>63.1</v>
      </c>
      <c r="G771" t="b">
        <v>0</v>
      </c>
      <c r="H771" t="b">
        <v>0</v>
      </c>
      <c r="I771" t="b">
        <v>0</v>
      </c>
      <c r="J771" s="19"/>
      <c r="K771">
        <v>4</v>
      </c>
      <c r="L771">
        <v>1.3</v>
      </c>
    </row>
    <row r="772" spans="1:12" x14ac:dyDescent="0.25">
      <c r="A772">
        <v>771</v>
      </c>
      <c r="B772" s="19" t="s">
        <v>849</v>
      </c>
      <c r="C772">
        <v>6</v>
      </c>
      <c r="D772" s="19" t="s">
        <v>43</v>
      </c>
      <c r="E772">
        <v>132.16999999999999</v>
      </c>
      <c r="F772">
        <v>74</v>
      </c>
      <c r="G772" t="b">
        <v>0</v>
      </c>
      <c r="H772" t="b">
        <v>0</v>
      </c>
      <c r="I772" t="b">
        <v>1</v>
      </c>
      <c r="J772" s="19" t="s">
        <v>27</v>
      </c>
      <c r="K772">
        <v>8</v>
      </c>
      <c r="L772">
        <v>2</v>
      </c>
    </row>
    <row r="773" spans="1:12" x14ac:dyDescent="0.25">
      <c r="A773">
        <v>772</v>
      </c>
      <c r="B773" s="19" t="s">
        <v>850</v>
      </c>
      <c r="C773">
        <v>2</v>
      </c>
      <c r="D773" s="19" t="s">
        <v>30</v>
      </c>
      <c r="E773">
        <v>683.33</v>
      </c>
      <c r="F773">
        <v>88</v>
      </c>
      <c r="G773" t="b">
        <v>1</v>
      </c>
      <c r="H773" t="b">
        <v>1</v>
      </c>
      <c r="I773" t="b">
        <v>0</v>
      </c>
      <c r="J773" s="19" t="s">
        <v>32</v>
      </c>
      <c r="K773">
        <v>8</v>
      </c>
      <c r="L773">
        <v>2.9</v>
      </c>
    </row>
    <row r="774" spans="1:12" x14ac:dyDescent="0.25">
      <c r="A774">
        <v>773</v>
      </c>
      <c r="B774" s="19" t="s">
        <v>851</v>
      </c>
      <c r="C774">
        <v>10</v>
      </c>
      <c r="D774" s="19" t="s">
        <v>63</v>
      </c>
      <c r="E774">
        <v>147.11000000000001</v>
      </c>
      <c r="F774">
        <v>76</v>
      </c>
      <c r="G774" t="b">
        <v>0</v>
      </c>
      <c r="H774" t="b">
        <v>0</v>
      </c>
      <c r="I774" t="b">
        <v>1</v>
      </c>
      <c r="J774" s="19" t="s">
        <v>27</v>
      </c>
      <c r="K774">
        <v>8</v>
      </c>
      <c r="L774">
        <v>2.2999999999999998</v>
      </c>
    </row>
    <row r="775" spans="1:12" x14ac:dyDescent="0.25">
      <c r="A775">
        <v>774</v>
      </c>
      <c r="B775" s="19" t="s">
        <v>852</v>
      </c>
      <c r="C775">
        <v>2</v>
      </c>
      <c r="D775" s="19" t="s">
        <v>30</v>
      </c>
      <c r="E775">
        <v>954.02</v>
      </c>
      <c r="F775">
        <v>88</v>
      </c>
      <c r="G775" t="b">
        <v>0</v>
      </c>
      <c r="H775" t="b">
        <v>1</v>
      </c>
      <c r="I775" t="b">
        <v>0</v>
      </c>
      <c r="J775" s="19" t="s">
        <v>32</v>
      </c>
      <c r="K775">
        <v>8</v>
      </c>
      <c r="L775">
        <v>2.73</v>
      </c>
    </row>
    <row r="776" spans="1:12" x14ac:dyDescent="0.25">
      <c r="A776">
        <v>775</v>
      </c>
      <c r="B776" s="19" t="s">
        <v>853</v>
      </c>
      <c r="C776">
        <v>4</v>
      </c>
      <c r="D776" s="19" t="s">
        <v>35</v>
      </c>
      <c r="E776">
        <v>166.55</v>
      </c>
      <c r="F776">
        <v>80</v>
      </c>
      <c r="G776" t="b">
        <v>0</v>
      </c>
      <c r="H776" t="b">
        <v>0</v>
      </c>
      <c r="I776" t="b">
        <v>0</v>
      </c>
      <c r="J776" s="19" t="s">
        <v>27</v>
      </c>
      <c r="K776">
        <v>8</v>
      </c>
      <c r="L776">
        <v>2.2999999999999998</v>
      </c>
    </row>
    <row r="777" spans="1:12" x14ac:dyDescent="0.25">
      <c r="A777">
        <v>776</v>
      </c>
      <c r="B777" s="19" t="s">
        <v>854</v>
      </c>
      <c r="C777">
        <v>36</v>
      </c>
      <c r="D777" s="19" t="s">
        <v>550</v>
      </c>
      <c r="E777">
        <v>953.91</v>
      </c>
      <c r="G777" t="b">
        <v>1</v>
      </c>
      <c r="H777" t="b">
        <v>1</v>
      </c>
      <c r="I777" t="b">
        <v>0</v>
      </c>
      <c r="J777" s="19" t="s">
        <v>709</v>
      </c>
      <c r="K777">
        <v>8</v>
      </c>
      <c r="L777">
        <v>2.86</v>
      </c>
    </row>
    <row r="778" spans="1:12" x14ac:dyDescent="0.25">
      <c r="A778">
        <v>777</v>
      </c>
      <c r="B778" s="19" t="s">
        <v>855</v>
      </c>
      <c r="C778">
        <v>9</v>
      </c>
      <c r="D778" s="19" t="s">
        <v>52</v>
      </c>
      <c r="E778">
        <v>109.08</v>
      </c>
      <c r="F778">
        <v>64</v>
      </c>
      <c r="G778" t="b">
        <v>0</v>
      </c>
      <c r="H778" t="b">
        <v>0</v>
      </c>
      <c r="I778" t="b">
        <v>0</v>
      </c>
      <c r="J778" s="19" t="s">
        <v>27</v>
      </c>
      <c r="K778">
        <v>8</v>
      </c>
      <c r="L778">
        <v>2</v>
      </c>
    </row>
    <row r="779" spans="1:12" x14ac:dyDescent="0.25">
      <c r="A779">
        <v>778</v>
      </c>
      <c r="B779" s="19" t="s">
        <v>856</v>
      </c>
      <c r="C779">
        <v>9</v>
      </c>
      <c r="D779" s="19" t="s">
        <v>52</v>
      </c>
      <c r="E779">
        <v>287.36</v>
      </c>
      <c r="F779">
        <v>78</v>
      </c>
      <c r="G779" t="b">
        <v>0</v>
      </c>
      <c r="H779" t="b">
        <v>0</v>
      </c>
      <c r="I779" t="b">
        <v>0</v>
      </c>
      <c r="J779" s="19" t="s">
        <v>27</v>
      </c>
      <c r="K779">
        <v>8</v>
      </c>
      <c r="L779">
        <v>2</v>
      </c>
    </row>
    <row r="780" spans="1:12" x14ac:dyDescent="0.25">
      <c r="A780">
        <v>779</v>
      </c>
      <c r="B780" s="19" t="s">
        <v>857</v>
      </c>
      <c r="C780">
        <v>9</v>
      </c>
      <c r="D780" s="19" t="s">
        <v>52</v>
      </c>
      <c r="E780">
        <v>172.41</v>
      </c>
      <c r="F780">
        <v>65</v>
      </c>
      <c r="G780" t="b">
        <v>0</v>
      </c>
      <c r="H780" t="b">
        <v>0</v>
      </c>
      <c r="I780" t="b">
        <v>0</v>
      </c>
      <c r="J780" s="19" t="s">
        <v>27</v>
      </c>
      <c r="K780">
        <v>8</v>
      </c>
      <c r="L780">
        <v>1.95</v>
      </c>
    </row>
    <row r="781" spans="1:12" x14ac:dyDescent="0.25">
      <c r="A781">
        <v>780</v>
      </c>
      <c r="B781" s="19" t="s">
        <v>858</v>
      </c>
      <c r="C781">
        <v>9</v>
      </c>
      <c r="D781" s="19" t="s">
        <v>52</v>
      </c>
      <c r="E781">
        <v>241.26</v>
      </c>
      <c r="F781">
        <v>70</v>
      </c>
      <c r="G781" t="b">
        <v>0</v>
      </c>
      <c r="H781" t="b">
        <v>0</v>
      </c>
      <c r="I781" t="b">
        <v>0</v>
      </c>
      <c r="J781" s="19" t="s">
        <v>57</v>
      </c>
      <c r="K781">
        <v>8</v>
      </c>
      <c r="L781">
        <v>2</v>
      </c>
    </row>
    <row r="782" spans="1:12" x14ac:dyDescent="0.25">
      <c r="A782">
        <v>781</v>
      </c>
      <c r="B782" s="19" t="s">
        <v>859</v>
      </c>
      <c r="C782">
        <v>2</v>
      </c>
      <c r="D782" s="19" t="s">
        <v>30</v>
      </c>
      <c r="E782">
        <v>402.29</v>
      </c>
      <c r="F782">
        <v>78</v>
      </c>
      <c r="G782" t="b">
        <v>0</v>
      </c>
      <c r="H782" t="b">
        <v>1</v>
      </c>
      <c r="I782" t="b">
        <v>0</v>
      </c>
      <c r="J782" s="19" t="s">
        <v>32</v>
      </c>
      <c r="K782">
        <v>8</v>
      </c>
      <c r="L782">
        <v>2.8</v>
      </c>
    </row>
    <row r="783" spans="1:12" x14ac:dyDescent="0.25">
      <c r="A783">
        <v>782</v>
      </c>
      <c r="B783" s="19" t="s">
        <v>860</v>
      </c>
      <c r="C783">
        <v>4</v>
      </c>
      <c r="D783" s="19" t="s">
        <v>35</v>
      </c>
      <c r="E783">
        <v>344.82</v>
      </c>
      <c r="F783">
        <v>80</v>
      </c>
      <c r="G783" t="b">
        <v>1</v>
      </c>
      <c r="H783" t="b">
        <v>0</v>
      </c>
      <c r="I783" t="b">
        <v>0</v>
      </c>
      <c r="J783" s="19" t="s">
        <v>27</v>
      </c>
      <c r="K783">
        <v>8</v>
      </c>
      <c r="L783">
        <v>3</v>
      </c>
    </row>
    <row r="784" spans="1:12" x14ac:dyDescent="0.25">
      <c r="A784">
        <v>783</v>
      </c>
      <c r="B784" s="19" t="s">
        <v>861</v>
      </c>
      <c r="C784">
        <v>9</v>
      </c>
      <c r="D784" s="19" t="s">
        <v>52</v>
      </c>
      <c r="E784">
        <v>137.91999999999999</v>
      </c>
      <c r="F784">
        <v>67</v>
      </c>
      <c r="G784" t="b">
        <v>1</v>
      </c>
      <c r="H784" t="b">
        <v>0</v>
      </c>
      <c r="I784" t="b">
        <v>0</v>
      </c>
      <c r="J784" s="19" t="s">
        <v>37</v>
      </c>
      <c r="K784">
        <v>8</v>
      </c>
      <c r="L784">
        <v>2</v>
      </c>
    </row>
    <row r="785" spans="1:12" x14ac:dyDescent="0.25">
      <c r="A785">
        <v>784</v>
      </c>
      <c r="B785" s="19" t="s">
        <v>862</v>
      </c>
      <c r="C785">
        <v>2</v>
      </c>
      <c r="D785" s="19" t="s">
        <v>30</v>
      </c>
      <c r="E785">
        <v>149.41</v>
      </c>
      <c r="F785">
        <v>72</v>
      </c>
      <c r="G785" t="b">
        <v>0</v>
      </c>
      <c r="H785" t="b">
        <v>0</v>
      </c>
      <c r="I785" t="b">
        <v>0</v>
      </c>
      <c r="J785" s="19" t="s">
        <v>57</v>
      </c>
      <c r="K785">
        <v>8</v>
      </c>
      <c r="L785">
        <v>2.2999999999999998</v>
      </c>
    </row>
    <row r="786" spans="1:12" x14ac:dyDescent="0.25">
      <c r="A786">
        <v>785</v>
      </c>
      <c r="B786" s="19" t="s">
        <v>864</v>
      </c>
      <c r="C786">
        <v>41</v>
      </c>
      <c r="D786" s="19" t="s">
        <v>863</v>
      </c>
      <c r="E786">
        <v>1436.67</v>
      </c>
      <c r="F786">
        <v>89</v>
      </c>
      <c r="G786" t="b">
        <v>1</v>
      </c>
      <c r="H786" t="b">
        <v>1</v>
      </c>
      <c r="I786" t="b">
        <v>0</v>
      </c>
      <c r="J786" s="19" t="s">
        <v>27</v>
      </c>
      <c r="K786">
        <v>8</v>
      </c>
      <c r="L786">
        <v>3</v>
      </c>
    </row>
    <row r="787" spans="1:12" x14ac:dyDescent="0.25">
      <c r="A787">
        <v>786</v>
      </c>
      <c r="B787" s="19" t="s">
        <v>865</v>
      </c>
      <c r="C787">
        <v>6</v>
      </c>
      <c r="D787" s="19" t="s">
        <v>43</v>
      </c>
      <c r="E787">
        <v>333.32</v>
      </c>
      <c r="F787">
        <v>85</v>
      </c>
      <c r="G787" t="b">
        <v>1</v>
      </c>
      <c r="H787" t="b">
        <v>0</v>
      </c>
      <c r="I787" t="b">
        <v>1</v>
      </c>
      <c r="J787" s="19" t="s">
        <v>37</v>
      </c>
      <c r="K787">
        <v>8</v>
      </c>
      <c r="L787">
        <v>3.1</v>
      </c>
    </row>
    <row r="788" spans="1:12" x14ac:dyDescent="0.25">
      <c r="A788">
        <v>787</v>
      </c>
      <c r="B788" s="19" t="s">
        <v>866</v>
      </c>
      <c r="C788">
        <v>17</v>
      </c>
      <c r="D788" s="19" t="s">
        <v>174</v>
      </c>
      <c r="E788">
        <v>149.41</v>
      </c>
      <c r="F788">
        <v>77</v>
      </c>
      <c r="G788" t="b">
        <v>0</v>
      </c>
      <c r="H788" t="b">
        <v>0</v>
      </c>
      <c r="I788" t="b">
        <v>0</v>
      </c>
      <c r="J788" s="19" t="s">
        <v>57</v>
      </c>
      <c r="K788">
        <v>8</v>
      </c>
      <c r="L788">
        <v>2.0499999999999998</v>
      </c>
    </row>
    <row r="789" spans="1:12" x14ac:dyDescent="0.25">
      <c r="A789">
        <v>788</v>
      </c>
      <c r="B789" s="19" t="s">
        <v>867</v>
      </c>
      <c r="C789">
        <v>4</v>
      </c>
      <c r="D789" s="19" t="s">
        <v>35</v>
      </c>
      <c r="E789">
        <v>327.57</v>
      </c>
      <c r="F789">
        <v>82</v>
      </c>
      <c r="G789" t="b">
        <v>1</v>
      </c>
      <c r="H789" t="b">
        <v>0</v>
      </c>
      <c r="I789" t="b">
        <v>0</v>
      </c>
      <c r="J789" s="19" t="s">
        <v>27</v>
      </c>
      <c r="K789">
        <v>8</v>
      </c>
      <c r="L789">
        <v>3.2</v>
      </c>
    </row>
    <row r="790" spans="1:12" x14ac:dyDescent="0.25">
      <c r="A790">
        <v>789</v>
      </c>
      <c r="B790" s="19" t="s">
        <v>868</v>
      </c>
      <c r="C790">
        <v>5</v>
      </c>
      <c r="D790" s="19" t="s">
        <v>39</v>
      </c>
      <c r="E790">
        <v>1206.8900000000001</v>
      </c>
      <c r="F790">
        <v>83</v>
      </c>
      <c r="G790" t="b">
        <v>1</v>
      </c>
      <c r="H790" t="b">
        <v>1</v>
      </c>
      <c r="I790" t="b">
        <v>0</v>
      </c>
      <c r="J790" s="19" t="s">
        <v>41</v>
      </c>
      <c r="K790">
        <v>6</v>
      </c>
      <c r="L790">
        <v>3.22</v>
      </c>
    </row>
    <row r="791" spans="1:12" x14ac:dyDescent="0.25">
      <c r="A791">
        <v>790</v>
      </c>
      <c r="B791" s="19" t="s">
        <v>869</v>
      </c>
      <c r="C791">
        <v>5</v>
      </c>
      <c r="D791" s="19" t="s">
        <v>39</v>
      </c>
      <c r="E791">
        <v>1988.49</v>
      </c>
      <c r="F791">
        <v>77</v>
      </c>
      <c r="G791" t="b">
        <v>1</v>
      </c>
      <c r="H791" t="b">
        <v>1</v>
      </c>
      <c r="I791" t="b">
        <v>0</v>
      </c>
      <c r="J791" s="19" t="s">
        <v>41</v>
      </c>
      <c r="K791">
        <v>6</v>
      </c>
    </row>
    <row r="792" spans="1:12" x14ac:dyDescent="0.25">
      <c r="A792">
        <v>791</v>
      </c>
      <c r="B792" s="19" t="s">
        <v>870</v>
      </c>
      <c r="C792">
        <v>6</v>
      </c>
      <c r="D792" s="19" t="s">
        <v>43</v>
      </c>
      <c r="E792">
        <v>206.78</v>
      </c>
      <c r="F792">
        <v>79</v>
      </c>
      <c r="G792" t="b">
        <v>1</v>
      </c>
      <c r="H792" t="b">
        <v>0</v>
      </c>
      <c r="I792" t="b">
        <v>1</v>
      </c>
      <c r="J792" s="19" t="s">
        <v>27</v>
      </c>
      <c r="K792">
        <v>8</v>
      </c>
      <c r="L792">
        <v>2</v>
      </c>
    </row>
    <row r="793" spans="1:12" x14ac:dyDescent="0.25">
      <c r="A793">
        <v>792</v>
      </c>
      <c r="B793" s="19" t="s">
        <v>871</v>
      </c>
      <c r="C793">
        <v>6</v>
      </c>
      <c r="D793" s="19" t="s">
        <v>43</v>
      </c>
      <c r="E793">
        <v>158.32</v>
      </c>
      <c r="F793">
        <v>76</v>
      </c>
      <c r="G793" t="b">
        <v>0</v>
      </c>
      <c r="H793" t="b">
        <v>0</v>
      </c>
      <c r="I793" t="b">
        <v>1</v>
      </c>
      <c r="J793" s="19" t="s">
        <v>57</v>
      </c>
      <c r="K793">
        <v>8</v>
      </c>
      <c r="L793">
        <v>2.2000000000000002</v>
      </c>
    </row>
    <row r="794" spans="1:12" x14ac:dyDescent="0.25">
      <c r="A794">
        <v>793</v>
      </c>
      <c r="B794" s="19" t="s">
        <v>872</v>
      </c>
      <c r="C794">
        <v>23</v>
      </c>
      <c r="D794" s="19" t="s">
        <v>249</v>
      </c>
      <c r="E794">
        <v>103.44</v>
      </c>
      <c r="F794">
        <v>64</v>
      </c>
      <c r="G794" t="b">
        <v>0</v>
      </c>
      <c r="H794" t="b">
        <v>0</v>
      </c>
      <c r="I794" t="b">
        <v>0</v>
      </c>
      <c r="J794" s="19" t="s">
        <v>90</v>
      </c>
      <c r="K794">
        <v>8</v>
      </c>
      <c r="L794">
        <v>1.6</v>
      </c>
    </row>
    <row r="795" spans="1:12" x14ac:dyDescent="0.25">
      <c r="A795">
        <v>794</v>
      </c>
      <c r="B795" s="19" t="s">
        <v>873</v>
      </c>
      <c r="C795">
        <v>1</v>
      </c>
      <c r="D795" s="19" t="s">
        <v>25</v>
      </c>
      <c r="E795">
        <v>218.28</v>
      </c>
      <c r="F795">
        <v>75</v>
      </c>
      <c r="G795" t="b">
        <v>1</v>
      </c>
      <c r="H795" t="b">
        <v>1</v>
      </c>
      <c r="I795" t="b">
        <v>0</v>
      </c>
      <c r="J795" s="19" t="s">
        <v>37</v>
      </c>
      <c r="K795">
        <v>8</v>
      </c>
      <c r="L795">
        <v>2.4</v>
      </c>
    </row>
    <row r="796" spans="1:12" x14ac:dyDescent="0.25">
      <c r="A796">
        <v>795</v>
      </c>
      <c r="B796" s="19" t="s">
        <v>874</v>
      </c>
      <c r="C796">
        <v>14</v>
      </c>
      <c r="D796" s="19" t="s">
        <v>158</v>
      </c>
      <c r="E796">
        <v>172.4</v>
      </c>
      <c r="F796">
        <v>77</v>
      </c>
      <c r="G796" t="b">
        <v>0</v>
      </c>
      <c r="H796" t="b">
        <v>1</v>
      </c>
      <c r="I796" t="b">
        <v>0</v>
      </c>
      <c r="J796" s="19" t="s">
        <v>57</v>
      </c>
      <c r="K796">
        <v>8</v>
      </c>
      <c r="L796">
        <v>2</v>
      </c>
    </row>
    <row r="797" spans="1:12" x14ac:dyDescent="0.25">
      <c r="A797">
        <v>796</v>
      </c>
      <c r="B797" s="19" t="s">
        <v>875</v>
      </c>
      <c r="C797">
        <v>4</v>
      </c>
      <c r="D797" s="19" t="s">
        <v>35</v>
      </c>
      <c r="E797">
        <v>91.94</v>
      </c>
      <c r="F797">
        <v>61</v>
      </c>
      <c r="G797" t="b">
        <v>0</v>
      </c>
      <c r="H797" t="b">
        <v>0</v>
      </c>
      <c r="I797" t="b">
        <v>0</v>
      </c>
      <c r="J797" s="19" t="s">
        <v>123</v>
      </c>
      <c r="K797">
        <v>8</v>
      </c>
      <c r="L797">
        <v>1.82</v>
      </c>
    </row>
    <row r="798" spans="1:12" x14ac:dyDescent="0.25">
      <c r="A798">
        <v>797</v>
      </c>
      <c r="B798" s="19" t="s">
        <v>876</v>
      </c>
      <c r="C798">
        <v>6</v>
      </c>
      <c r="D798" s="19" t="s">
        <v>43</v>
      </c>
      <c r="E798">
        <v>459.76</v>
      </c>
      <c r="F798">
        <v>85</v>
      </c>
      <c r="G798" t="b">
        <v>1</v>
      </c>
      <c r="H798" t="b">
        <v>1</v>
      </c>
      <c r="I798" t="b">
        <v>1</v>
      </c>
      <c r="J798" s="19" t="s">
        <v>27</v>
      </c>
      <c r="K798">
        <v>8</v>
      </c>
      <c r="L798">
        <v>3.2</v>
      </c>
    </row>
    <row r="799" spans="1:12" x14ac:dyDescent="0.25">
      <c r="A799">
        <v>798</v>
      </c>
      <c r="B799" s="19" t="s">
        <v>877</v>
      </c>
      <c r="C799">
        <v>8</v>
      </c>
      <c r="D799" s="19" t="s">
        <v>49</v>
      </c>
      <c r="E799">
        <v>137.82</v>
      </c>
      <c r="F799">
        <v>67</v>
      </c>
      <c r="G799" t="b">
        <v>0</v>
      </c>
      <c r="H799" t="b">
        <v>0</v>
      </c>
      <c r="I799" t="b">
        <v>0</v>
      </c>
      <c r="J799" s="19" t="s">
        <v>57</v>
      </c>
      <c r="K799">
        <v>8</v>
      </c>
      <c r="L799">
        <v>2.2999999999999998</v>
      </c>
    </row>
    <row r="800" spans="1:12" x14ac:dyDescent="0.25">
      <c r="A800">
        <v>799</v>
      </c>
      <c r="B800" s="19" t="s">
        <v>878</v>
      </c>
      <c r="C800">
        <v>17</v>
      </c>
      <c r="D800" s="19" t="s">
        <v>174</v>
      </c>
      <c r="E800">
        <v>149.41</v>
      </c>
      <c r="F800">
        <v>77</v>
      </c>
      <c r="G800" t="b">
        <v>0</v>
      </c>
      <c r="H800" t="b">
        <v>0</v>
      </c>
      <c r="I800" t="b">
        <v>0</v>
      </c>
      <c r="J800" s="19" t="s">
        <v>57</v>
      </c>
      <c r="K800">
        <v>8</v>
      </c>
      <c r="L800">
        <v>2</v>
      </c>
    </row>
    <row r="801" spans="1:12" x14ac:dyDescent="0.25">
      <c r="A801">
        <v>800</v>
      </c>
      <c r="B801" s="19" t="s">
        <v>879</v>
      </c>
      <c r="C801">
        <v>2</v>
      </c>
      <c r="D801" s="19" t="s">
        <v>30</v>
      </c>
      <c r="E801">
        <v>632.16999999999996</v>
      </c>
      <c r="F801">
        <v>77</v>
      </c>
      <c r="G801" t="b">
        <v>1</v>
      </c>
      <c r="H801" t="b">
        <v>1</v>
      </c>
      <c r="I801" t="b">
        <v>0</v>
      </c>
      <c r="J801" s="19"/>
      <c r="K801">
        <v>8</v>
      </c>
    </row>
    <row r="802" spans="1:12" x14ac:dyDescent="0.25">
      <c r="A802">
        <v>801</v>
      </c>
      <c r="B802" s="19" t="s">
        <v>880</v>
      </c>
      <c r="C802">
        <v>2</v>
      </c>
      <c r="D802" s="19" t="s">
        <v>30</v>
      </c>
      <c r="E802">
        <v>287.24</v>
      </c>
      <c r="F802">
        <v>72</v>
      </c>
      <c r="G802" t="b">
        <v>1</v>
      </c>
      <c r="H802" t="b">
        <v>0</v>
      </c>
      <c r="I802" t="b">
        <v>0</v>
      </c>
      <c r="J802" s="19"/>
      <c r="K802">
        <v>8</v>
      </c>
    </row>
    <row r="803" spans="1:12" x14ac:dyDescent="0.25">
      <c r="A803">
        <v>802</v>
      </c>
      <c r="B803" s="19" t="s">
        <v>881</v>
      </c>
      <c r="C803">
        <v>9</v>
      </c>
      <c r="D803" s="19" t="s">
        <v>52</v>
      </c>
      <c r="E803">
        <v>689.64</v>
      </c>
      <c r="F803">
        <v>88</v>
      </c>
      <c r="G803" t="b">
        <v>1</v>
      </c>
      <c r="H803" t="b">
        <v>0</v>
      </c>
      <c r="I803" t="b">
        <v>0</v>
      </c>
      <c r="J803" s="19" t="s">
        <v>37</v>
      </c>
      <c r="K803">
        <v>8</v>
      </c>
      <c r="L803">
        <v>3.05</v>
      </c>
    </row>
    <row r="804" spans="1:12" x14ac:dyDescent="0.25">
      <c r="A804">
        <v>803</v>
      </c>
      <c r="B804" s="19" t="s">
        <v>882</v>
      </c>
      <c r="C804">
        <v>10</v>
      </c>
      <c r="D804" s="19" t="s">
        <v>63</v>
      </c>
      <c r="E804">
        <v>229.87</v>
      </c>
      <c r="F804">
        <v>72</v>
      </c>
      <c r="G804" t="b">
        <v>1</v>
      </c>
      <c r="H804" t="b">
        <v>0</v>
      </c>
      <c r="I804" t="b">
        <v>0</v>
      </c>
      <c r="J804" s="19" t="s">
        <v>27</v>
      </c>
      <c r="K804">
        <v>8</v>
      </c>
    </row>
    <row r="805" spans="1:12" x14ac:dyDescent="0.25">
      <c r="A805">
        <v>804</v>
      </c>
      <c r="B805" s="19" t="s">
        <v>883</v>
      </c>
      <c r="C805">
        <v>17</v>
      </c>
      <c r="D805" s="19" t="s">
        <v>174</v>
      </c>
      <c r="E805">
        <v>195.39</v>
      </c>
      <c r="F805">
        <v>79</v>
      </c>
      <c r="G805" t="b">
        <v>0</v>
      </c>
      <c r="H805" t="b">
        <v>0</v>
      </c>
      <c r="I805" t="b">
        <v>0</v>
      </c>
      <c r="J805" s="19" t="s">
        <v>57</v>
      </c>
      <c r="K805">
        <v>8</v>
      </c>
      <c r="L805">
        <v>2.0499999999999998</v>
      </c>
    </row>
    <row r="806" spans="1:12" x14ac:dyDescent="0.25">
      <c r="A806">
        <v>805</v>
      </c>
      <c r="B806" s="19" t="s">
        <v>884</v>
      </c>
      <c r="C806">
        <v>2</v>
      </c>
      <c r="D806" s="19" t="s">
        <v>30</v>
      </c>
      <c r="E806">
        <v>172.4</v>
      </c>
      <c r="F806">
        <v>60</v>
      </c>
      <c r="G806" t="b">
        <v>0</v>
      </c>
      <c r="H806" t="b">
        <v>0</v>
      </c>
      <c r="I806" t="b">
        <v>0</v>
      </c>
      <c r="J806" s="19" t="s">
        <v>32</v>
      </c>
      <c r="K806">
        <v>8</v>
      </c>
    </row>
    <row r="807" spans="1:12" x14ac:dyDescent="0.25">
      <c r="A807">
        <v>806</v>
      </c>
      <c r="B807" s="19" t="s">
        <v>885</v>
      </c>
      <c r="C807">
        <v>9</v>
      </c>
      <c r="D807" s="19" t="s">
        <v>52</v>
      </c>
      <c r="E807">
        <v>344.71</v>
      </c>
      <c r="F807">
        <v>76</v>
      </c>
      <c r="G807" t="b">
        <v>1</v>
      </c>
      <c r="H807" t="b">
        <v>0</v>
      </c>
      <c r="I807" t="b">
        <v>0</v>
      </c>
      <c r="J807" s="19" t="s">
        <v>27</v>
      </c>
      <c r="K807">
        <v>8</v>
      </c>
    </row>
    <row r="808" spans="1:12" x14ac:dyDescent="0.25">
      <c r="A808">
        <v>807</v>
      </c>
      <c r="B808" s="19" t="s">
        <v>886</v>
      </c>
      <c r="C808">
        <v>6</v>
      </c>
      <c r="D808" s="19" t="s">
        <v>43</v>
      </c>
      <c r="E808">
        <v>160.80000000000001</v>
      </c>
      <c r="F808">
        <v>69</v>
      </c>
      <c r="G808" t="b">
        <v>1</v>
      </c>
      <c r="H808" t="b">
        <v>0</v>
      </c>
      <c r="I808" t="b">
        <v>1</v>
      </c>
      <c r="J808" s="19" t="s">
        <v>37</v>
      </c>
      <c r="K808">
        <v>8</v>
      </c>
      <c r="L808">
        <v>2.2000000000000002</v>
      </c>
    </row>
    <row r="809" spans="1:12" x14ac:dyDescent="0.25">
      <c r="A809">
        <v>808</v>
      </c>
      <c r="B809" s="19" t="s">
        <v>887</v>
      </c>
      <c r="C809">
        <v>6</v>
      </c>
      <c r="D809" s="19" t="s">
        <v>43</v>
      </c>
      <c r="E809">
        <v>206.89</v>
      </c>
      <c r="F809">
        <v>81</v>
      </c>
      <c r="G809" t="b">
        <v>0</v>
      </c>
      <c r="H809" t="b">
        <v>0</v>
      </c>
      <c r="I809" t="b">
        <v>1</v>
      </c>
      <c r="J809" s="19" t="s">
        <v>57</v>
      </c>
      <c r="K809">
        <v>8</v>
      </c>
      <c r="L809">
        <v>2.0499999999999998</v>
      </c>
    </row>
    <row r="810" spans="1:12" x14ac:dyDescent="0.25">
      <c r="A810">
        <v>809</v>
      </c>
      <c r="B810" s="19" t="s">
        <v>888</v>
      </c>
      <c r="C810">
        <v>4</v>
      </c>
      <c r="D810" s="19" t="s">
        <v>35</v>
      </c>
      <c r="E810">
        <v>131.02000000000001</v>
      </c>
      <c r="F810">
        <v>73</v>
      </c>
      <c r="G810" t="b">
        <v>0</v>
      </c>
      <c r="H810" t="b">
        <v>0</v>
      </c>
      <c r="I810" t="b">
        <v>0</v>
      </c>
      <c r="J810" s="19" t="s">
        <v>123</v>
      </c>
      <c r="K810">
        <v>8</v>
      </c>
      <c r="L810">
        <v>1.82</v>
      </c>
    </row>
    <row r="811" spans="1:12" x14ac:dyDescent="0.25">
      <c r="A811">
        <v>810</v>
      </c>
      <c r="B811" s="19" t="s">
        <v>889</v>
      </c>
      <c r="C811">
        <v>9</v>
      </c>
      <c r="D811" s="19" t="s">
        <v>52</v>
      </c>
      <c r="E811">
        <v>229.77</v>
      </c>
      <c r="F811">
        <v>79</v>
      </c>
      <c r="G811" t="b">
        <v>1</v>
      </c>
      <c r="H811" t="b">
        <v>0</v>
      </c>
      <c r="I811" t="b">
        <v>0</v>
      </c>
      <c r="J811" s="19" t="s">
        <v>37</v>
      </c>
      <c r="K811">
        <v>8</v>
      </c>
      <c r="L811">
        <v>2.2000000000000002</v>
      </c>
    </row>
    <row r="812" spans="1:12" x14ac:dyDescent="0.25">
      <c r="A812">
        <v>811</v>
      </c>
      <c r="B812" s="19" t="s">
        <v>890</v>
      </c>
      <c r="C812">
        <v>9</v>
      </c>
      <c r="D812" s="19" t="s">
        <v>52</v>
      </c>
      <c r="E812">
        <v>178.15</v>
      </c>
      <c r="F812">
        <v>74</v>
      </c>
      <c r="G812" t="b">
        <v>0</v>
      </c>
      <c r="H812" t="b">
        <v>0</v>
      </c>
      <c r="I812" t="b">
        <v>0</v>
      </c>
      <c r="J812" s="19" t="s">
        <v>27</v>
      </c>
      <c r="K812">
        <v>8</v>
      </c>
      <c r="L812">
        <v>2.4</v>
      </c>
    </row>
    <row r="813" spans="1:12" x14ac:dyDescent="0.25">
      <c r="A813">
        <v>812</v>
      </c>
      <c r="B813" s="19" t="s">
        <v>891</v>
      </c>
      <c r="C813">
        <v>13</v>
      </c>
      <c r="D813" s="19" t="s">
        <v>121</v>
      </c>
      <c r="E813">
        <v>80.45</v>
      </c>
      <c r="G813" t="b">
        <v>0</v>
      </c>
      <c r="H813" t="b">
        <v>0</v>
      </c>
      <c r="I813" t="b">
        <v>0</v>
      </c>
      <c r="J813" s="19" t="s">
        <v>123</v>
      </c>
      <c r="K813">
        <v>4</v>
      </c>
      <c r="L813">
        <v>2</v>
      </c>
    </row>
    <row r="814" spans="1:12" x14ac:dyDescent="0.25">
      <c r="A814">
        <v>813</v>
      </c>
      <c r="B814" s="19" t="s">
        <v>892</v>
      </c>
      <c r="C814">
        <v>6</v>
      </c>
      <c r="D814" s="19" t="s">
        <v>43</v>
      </c>
      <c r="E814">
        <v>143.66999999999999</v>
      </c>
      <c r="F814">
        <v>77</v>
      </c>
      <c r="G814" t="b">
        <v>0</v>
      </c>
      <c r="H814" t="b">
        <v>0</v>
      </c>
      <c r="I814" t="b">
        <v>1</v>
      </c>
      <c r="J814" s="19" t="s">
        <v>27</v>
      </c>
      <c r="K814">
        <v>8</v>
      </c>
      <c r="L814">
        <v>2.2999999999999998</v>
      </c>
    </row>
    <row r="815" spans="1:12" x14ac:dyDescent="0.25">
      <c r="A815">
        <v>814</v>
      </c>
      <c r="B815" s="19" t="s">
        <v>893</v>
      </c>
      <c r="C815">
        <v>5</v>
      </c>
      <c r="D815" s="19" t="s">
        <v>39</v>
      </c>
      <c r="E815">
        <v>1057.46</v>
      </c>
      <c r="F815">
        <v>80</v>
      </c>
      <c r="G815" t="b">
        <v>1</v>
      </c>
      <c r="H815" t="b">
        <v>1</v>
      </c>
      <c r="I815" t="b">
        <v>0</v>
      </c>
      <c r="J815" s="19" t="s">
        <v>41</v>
      </c>
      <c r="K815">
        <v>6</v>
      </c>
      <c r="L815">
        <v>3.22</v>
      </c>
    </row>
    <row r="816" spans="1:12" x14ac:dyDescent="0.25">
      <c r="A816">
        <v>815</v>
      </c>
      <c r="B816" s="19" t="s">
        <v>894</v>
      </c>
      <c r="C816">
        <v>17</v>
      </c>
      <c r="D816" s="19" t="s">
        <v>174</v>
      </c>
      <c r="E816">
        <v>111.38</v>
      </c>
      <c r="F816">
        <v>71</v>
      </c>
      <c r="G816" t="b">
        <v>0</v>
      </c>
      <c r="H816" t="b">
        <v>0</v>
      </c>
      <c r="I816" t="b">
        <v>0</v>
      </c>
      <c r="J816" s="19" t="s">
        <v>57</v>
      </c>
      <c r="K816">
        <v>8</v>
      </c>
      <c r="L816">
        <v>2</v>
      </c>
    </row>
    <row r="817" spans="1:12" x14ac:dyDescent="0.25">
      <c r="A817">
        <v>816</v>
      </c>
      <c r="B817" s="19" t="s">
        <v>895</v>
      </c>
      <c r="C817">
        <v>4</v>
      </c>
      <c r="D817" s="19" t="s">
        <v>35</v>
      </c>
      <c r="E817">
        <v>379.2</v>
      </c>
      <c r="F817">
        <v>85</v>
      </c>
      <c r="G817" t="b">
        <v>1</v>
      </c>
      <c r="H817" t="b">
        <v>1</v>
      </c>
      <c r="I817" t="b">
        <v>0</v>
      </c>
      <c r="J817" s="19" t="s">
        <v>27</v>
      </c>
      <c r="K817">
        <v>8</v>
      </c>
      <c r="L817">
        <v>3.2</v>
      </c>
    </row>
    <row r="818" spans="1:12" x14ac:dyDescent="0.25">
      <c r="A818">
        <v>817</v>
      </c>
      <c r="B818" s="19" t="s">
        <v>896</v>
      </c>
      <c r="C818">
        <v>6</v>
      </c>
      <c r="D818" s="19" t="s">
        <v>43</v>
      </c>
      <c r="E818">
        <v>494.14</v>
      </c>
      <c r="F818">
        <v>87</v>
      </c>
      <c r="G818" t="b">
        <v>1</v>
      </c>
      <c r="H818" t="b">
        <v>1</v>
      </c>
      <c r="I818" t="b">
        <v>1</v>
      </c>
      <c r="J818" s="19" t="s">
        <v>27</v>
      </c>
      <c r="K818">
        <v>8</v>
      </c>
      <c r="L818">
        <v>3</v>
      </c>
    </row>
    <row r="819" spans="1:12" x14ac:dyDescent="0.25">
      <c r="A819">
        <v>818</v>
      </c>
      <c r="B819" s="19" t="s">
        <v>898</v>
      </c>
      <c r="C819">
        <v>42</v>
      </c>
      <c r="D819" s="19" t="s">
        <v>897</v>
      </c>
      <c r="E819">
        <v>172.4</v>
      </c>
      <c r="G819" t="b">
        <v>0</v>
      </c>
      <c r="H819" t="b">
        <v>0</v>
      </c>
      <c r="I819" t="b">
        <v>0</v>
      </c>
      <c r="J819" s="19" t="s">
        <v>27</v>
      </c>
      <c r="K819">
        <v>4</v>
      </c>
      <c r="L819">
        <v>1.3</v>
      </c>
    </row>
    <row r="820" spans="1:12" x14ac:dyDescent="0.25">
      <c r="A820">
        <v>819</v>
      </c>
      <c r="B820" s="19" t="s">
        <v>899</v>
      </c>
      <c r="C820">
        <v>6</v>
      </c>
      <c r="D820" s="19" t="s">
        <v>43</v>
      </c>
      <c r="E820">
        <v>214.93</v>
      </c>
      <c r="F820">
        <v>82</v>
      </c>
      <c r="G820" t="b">
        <v>0</v>
      </c>
      <c r="H820" t="b">
        <v>0</v>
      </c>
      <c r="I820" t="b">
        <v>1</v>
      </c>
      <c r="J820" s="19" t="s">
        <v>27</v>
      </c>
      <c r="K820">
        <v>8</v>
      </c>
      <c r="L820">
        <v>2.2999999999999998</v>
      </c>
    </row>
    <row r="821" spans="1:12" x14ac:dyDescent="0.25">
      <c r="A821">
        <v>820</v>
      </c>
      <c r="B821" s="19" t="s">
        <v>900</v>
      </c>
      <c r="C821">
        <v>4</v>
      </c>
      <c r="D821" s="19" t="s">
        <v>35</v>
      </c>
      <c r="E821">
        <v>126.32</v>
      </c>
      <c r="F821">
        <v>76</v>
      </c>
      <c r="G821" t="b">
        <v>1</v>
      </c>
      <c r="H821" t="b">
        <v>0</v>
      </c>
      <c r="I821" t="b">
        <v>0</v>
      </c>
      <c r="J821" s="19" t="s">
        <v>37</v>
      </c>
      <c r="K821">
        <v>8</v>
      </c>
      <c r="L821">
        <v>2.2000000000000002</v>
      </c>
    </row>
    <row r="822" spans="1:12" x14ac:dyDescent="0.25">
      <c r="A822">
        <v>821</v>
      </c>
      <c r="B822" s="19" t="s">
        <v>901</v>
      </c>
      <c r="C822">
        <v>6</v>
      </c>
      <c r="D822" s="19" t="s">
        <v>43</v>
      </c>
      <c r="E822">
        <v>356.21</v>
      </c>
      <c r="F822">
        <v>85</v>
      </c>
      <c r="G822" t="b">
        <v>1</v>
      </c>
      <c r="H822" t="b">
        <v>0</v>
      </c>
      <c r="I822" t="b">
        <v>1</v>
      </c>
      <c r="J822" s="19" t="s">
        <v>27</v>
      </c>
      <c r="K822">
        <v>8</v>
      </c>
      <c r="L822">
        <v>2.84</v>
      </c>
    </row>
    <row r="823" spans="1:12" x14ac:dyDescent="0.25">
      <c r="A823">
        <v>822</v>
      </c>
      <c r="B823" s="19" t="s">
        <v>902</v>
      </c>
      <c r="C823">
        <v>38</v>
      </c>
      <c r="D823" s="19" t="s">
        <v>611</v>
      </c>
      <c r="E823">
        <v>689.64</v>
      </c>
      <c r="F823">
        <v>89</v>
      </c>
      <c r="G823" t="b">
        <v>1</v>
      </c>
      <c r="H823" t="b">
        <v>1</v>
      </c>
      <c r="I823" t="b">
        <v>0</v>
      </c>
      <c r="J823" s="19" t="s">
        <v>27</v>
      </c>
      <c r="K823">
        <v>8</v>
      </c>
      <c r="L823">
        <v>2.84</v>
      </c>
    </row>
    <row r="824" spans="1:12" x14ac:dyDescent="0.25">
      <c r="A824">
        <v>823</v>
      </c>
      <c r="B824" s="19" t="s">
        <v>903</v>
      </c>
      <c r="C824">
        <v>2</v>
      </c>
      <c r="D824" s="19" t="s">
        <v>30</v>
      </c>
      <c r="E824">
        <v>275.85000000000002</v>
      </c>
      <c r="F824">
        <v>83</v>
      </c>
      <c r="G824" t="b">
        <v>0</v>
      </c>
      <c r="H824" t="b">
        <v>1</v>
      </c>
      <c r="I824" t="b">
        <v>0</v>
      </c>
      <c r="J824" s="19" t="s">
        <v>32</v>
      </c>
      <c r="K824">
        <v>8</v>
      </c>
      <c r="L824">
        <v>2.73</v>
      </c>
    </row>
    <row r="825" spans="1:12" x14ac:dyDescent="0.25">
      <c r="A825">
        <v>824</v>
      </c>
      <c r="B825" s="19" t="s">
        <v>904</v>
      </c>
      <c r="C825">
        <v>4</v>
      </c>
      <c r="D825" s="19" t="s">
        <v>35</v>
      </c>
      <c r="E825">
        <v>114.93</v>
      </c>
      <c r="F825">
        <v>69</v>
      </c>
      <c r="G825" t="b">
        <v>1</v>
      </c>
      <c r="H825" t="b">
        <v>0</v>
      </c>
      <c r="I825" t="b">
        <v>0</v>
      </c>
      <c r="J825" s="19" t="s">
        <v>37</v>
      </c>
      <c r="K825">
        <v>8</v>
      </c>
      <c r="L825">
        <v>2</v>
      </c>
    </row>
    <row r="826" spans="1:12" x14ac:dyDescent="0.25">
      <c r="A826">
        <v>825</v>
      </c>
      <c r="B826" s="19" t="s">
        <v>905</v>
      </c>
      <c r="C826">
        <v>5</v>
      </c>
      <c r="D826" s="19" t="s">
        <v>39</v>
      </c>
      <c r="E826">
        <v>1378.16</v>
      </c>
      <c r="F826">
        <v>80</v>
      </c>
      <c r="G826" t="b">
        <v>1</v>
      </c>
      <c r="H826" t="b">
        <v>1</v>
      </c>
      <c r="I826" t="b">
        <v>0</v>
      </c>
      <c r="J826" s="19" t="s">
        <v>41</v>
      </c>
      <c r="K826">
        <v>6</v>
      </c>
      <c r="L826">
        <v>3.1</v>
      </c>
    </row>
    <row r="827" spans="1:12" x14ac:dyDescent="0.25">
      <c r="A827">
        <v>826</v>
      </c>
      <c r="B827" s="19" t="s">
        <v>906</v>
      </c>
      <c r="C827">
        <v>6</v>
      </c>
      <c r="D827" s="19" t="s">
        <v>43</v>
      </c>
      <c r="E827">
        <v>106.89</v>
      </c>
      <c r="F827">
        <v>67</v>
      </c>
      <c r="G827" t="b">
        <v>0</v>
      </c>
      <c r="H827" t="b">
        <v>0</v>
      </c>
      <c r="I827" t="b">
        <v>0</v>
      </c>
      <c r="J827" s="19" t="s">
        <v>57</v>
      </c>
      <c r="K827">
        <v>8</v>
      </c>
      <c r="L827">
        <v>2</v>
      </c>
    </row>
    <row r="828" spans="1:12" x14ac:dyDescent="0.25">
      <c r="A828">
        <v>827</v>
      </c>
      <c r="B828" s="19" t="s">
        <v>907</v>
      </c>
      <c r="C828">
        <v>4</v>
      </c>
      <c r="D828" s="19" t="s">
        <v>35</v>
      </c>
      <c r="E828">
        <v>149.30000000000001</v>
      </c>
      <c r="F828">
        <v>77</v>
      </c>
      <c r="G828" t="b">
        <v>0</v>
      </c>
      <c r="H828" t="b">
        <v>0</v>
      </c>
      <c r="I828" t="b">
        <v>0</v>
      </c>
      <c r="J828" s="19" t="s">
        <v>57</v>
      </c>
      <c r="K828">
        <v>8</v>
      </c>
      <c r="L828">
        <v>2.0499999999999998</v>
      </c>
    </row>
    <row r="829" spans="1:12" x14ac:dyDescent="0.25">
      <c r="A829">
        <v>828</v>
      </c>
      <c r="B829" s="19" t="s">
        <v>908</v>
      </c>
      <c r="C829">
        <v>2</v>
      </c>
      <c r="D829" s="19" t="s">
        <v>30</v>
      </c>
      <c r="E829">
        <v>57.46</v>
      </c>
      <c r="G829" t="b">
        <v>0</v>
      </c>
      <c r="H829" t="b">
        <v>0</v>
      </c>
      <c r="I829" t="b">
        <v>0</v>
      </c>
      <c r="J829" s="19" t="s">
        <v>909</v>
      </c>
      <c r="K829">
        <v>4</v>
      </c>
      <c r="L829">
        <v>1.5</v>
      </c>
    </row>
    <row r="830" spans="1:12" x14ac:dyDescent="0.25">
      <c r="A830">
        <v>829</v>
      </c>
      <c r="B830" s="19" t="s">
        <v>910</v>
      </c>
      <c r="C830">
        <v>8</v>
      </c>
      <c r="D830" s="19" t="s">
        <v>49</v>
      </c>
      <c r="E830">
        <v>344.71</v>
      </c>
      <c r="F830">
        <v>83</v>
      </c>
      <c r="G830" t="b">
        <v>1</v>
      </c>
      <c r="H830" t="b">
        <v>0</v>
      </c>
      <c r="I830" t="b">
        <v>0</v>
      </c>
      <c r="J830" s="19" t="s">
        <v>27</v>
      </c>
      <c r="K830">
        <v>8</v>
      </c>
      <c r="L830">
        <v>2.4</v>
      </c>
    </row>
    <row r="831" spans="1:12" x14ac:dyDescent="0.25">
      <c r="A831">
        <v>830</v>
      </c>
      <c r="B831" s="19" t="s">
        <v>911</v>
      </c>
      <c r="C831">
        <v>8</v>
      </c>
      <c r="D831" s="19" t="s">
        <v>49</v>
      </c>
      <c r="E831">
        <v>143.56</v>
      </c>
      <c r="F831">
        <v>72</v>
      </c>
      <c r="G831" t="b">
        <v>0</v>
      </c>
      <c r="H831" t="b">
        <v>0</v>
      </c>
      <c r="I831" t="b">
        <v>0</v>
      </c>
      <c r="J831" s="19" t="s">
        <v>57</v>
      </c>
      <c r="K831">
        <v>8</v>
      </c>
      <c r="L831">
        <v>2.2999999999999998</v>
      </c>
    </row>
    <row r="832" spans="1:12" x14ac:dyDescent="0.25">
      <c r="A832">
        <v>831</v>
      </c>
      <c r="B832" s="19" t="s">
        <v>912</v>
      </c>
      <c r="C832">
        <v>31</v>
      </c>
      <c r="D832" s="19" t="s">
        <v>434</v>
      </c>
      <c r="E832">
        <v>321.83</v>
      </c>
      <c r="F832">
        <v>75</v>
      </c>
      <c r="G832" t="b">
        <v>0</v>
      </c>
      <c r="H832" t="b">
        <v>1</v>
      </c>
      <c r="I832" t="b">
        <v>0</v>
      </c>
      <c r="J832" s="19" t="s">
        <v>27</v>
      </c>
      <c r="K832">
        <v>8</v>
      </c>
      <c r="L832">
        <v>2</v>
      </c>
    </row>
    <row r="833" spans="1:12" x14ac:dyDescent="0.25">
      <c r="A833">
        <v>832</v>
      </c>
      <c r="B833" s="19" t="s">
        <v>913</v>
      </c>
      <c r="C833">
        <v>9</v>
      </c>
      <c r="D833" s="19" t="s">
        <v>52</v>
      </c>
      <c r="E833">
        <v>94.24</v>
      </c>
      <c r="G833" t="b">
        <v>0</v>
      </c>
      <c r="H833" t="b">
        <v>0</v>
      </c>
      <c r="I833" t="b">
        <v>0</v>
      </c>
      <c r="J833" s="19" t="s">
        <v>57</v>
      </c>
      <c r="K833">
        <v>8</v>
      </c>
      <c r="L833">
        <v>2</v>
      </c>
    </row>
    <row r="834" spans="1:12" x14ac:dyDescent="0.25">
      <c r="A834">
        <v>833</v>
      </c>
      <c r="B834" s="19" t="s">
        <v>914</v>
      </c>
      <c r="C834">
        <v>36</v>
      </c>
      <c r="D834" s="19" t="s">
        <v>550</v>
      </c>
      <c r="E834">
        <v>252.76</v>
      </c>
      <c r="F834">
        <v>81</v>
      </c>
      <c r="G834" t="b">
        <v>0</v>
      </c>
      <c r="H834" t="b">
        <v>0</v>
      </c>
      <c r="I834" t="b">
        <v>0</v>
      </c>
      <c r="J834" s="19" t="s">
        <v>709</v>
      </c>
      <c r="K834">
        <v>8</v>
      </c>
      <c r="L834">
        <v>2.2000000000000002</v>
      </c>
    </row>
    <row r="835" spans="1:12" x14ac:dyDescent="0.25">
      <c r="A835">
        <v>834</v>
      </c>
      <c r="B835" s="19" t="s">
        <v>915</v>
      </c>
      <c r="C835">
        <v>9</v>
      </c>
      <c r="D835" s="19" t="s">
        <v>52</v>
      </c>
      <c r="E835">
        <v>229.89</v>
      </c>
      <c r="F835">
        <v>73</v>
      </c>
      <c r="G835" t="b">
        <v>0</v>
      </c>
      <c r="H835" t="b">
        <v>0</v>
      </c>
      <c r="I835" t="b">
        <v>0</v>
      </c>
      <c r="J835" s="19" t="s">
        <v>57</v>
      </c>
      <c r="K835">
        <v>8</v>
      </c>
      <c r="L835">
        <v>2</v>
      </c>
    </row>
    <row r="836" spans="1:12" x14ac:dyDescent="0.25">
      <c r="A836">
        <v>835</v>
      </c>
      <c r="B836" s="19" t="s">
        <v>916</v>
      </c>
      <c r="C836">
        <v>9</v>
      </c>
      <c r="D836" s="19" t="s">
        <v>52</v>
      </c>
      <c r="E836">
        <v>137.82</v>
      </c>
      <c r="F836">
        <v>74</v>
      </c>
      <c r="G836" t="b">
        <v>0</v>
      </c>
      <c r="H836" t="b">
        <v>0</v>
      </c>
      <c r="I836" t="b">
        <v>0</v>
      </c>
      <c r="J836" s="19" t="s">
        <v>27</v>
      </c>
      <c r="K836">
        <v>8</v>
      </c>
      <c r="L836">
        <v>2</v>
      </c>
    </row>
    <row r="837" spans="1:12" x14ac:dyDescent="0.25">
      <c r="A837">
        <v>836</v>
      </c>
      <c r="B837" s="19" t="s">
        <v>917</v>
      </c>
      <c r="C837">
        <v>6</v>
      </c>
      <c r="D837" s="19" t="s">
        <v>43</v>
      </c>
      <c r="E837">
        <v>137.80000000000001</v>
      </c>
      <c r="F837">
        <v>75</v>
      </c>
      <c r="G837" t="b">
        <v>0</v>
      </c>
      <c r="H837" t="b">
        <v>0</v>
      </c>
      <c r="I837" t="b">
        <v>1</v>
      </c>
      <c r="J837" s="19" t="s">
        <v>57</v>
      </c>
      <c r="K837">
        <v>8</v>
      </c>
      <c r="L837">
        <v>2</v>
      </c>
    </row>
    <row r="838" spans="1:12" x14ac:dyDescent="0.25">
      <c r="A838">
        <v>837</v>
      </c>
      <c r="B838" s="19" t="s">
        <v>918</v>
      </c>
      <c r="C838">
        <v>6</v>
      </c>
      <c r="D838" s="19" t="s">
        <v>43</v>
      </c>
      <c r="E838">
        <v>132.07</v>
      </c>
      <c r="F838">
        <v>66</v>
      </c>
      <c r="G838" t="b">
        <v>0</v>
      </c>
      <c r="H838" t="b">
        <v>0</v>
      </c>
      <c r="I838" t="b">
        <v>1</v>
      </c>
      <c r="J838" s="19" t="s">
        <v>27</v>
      </c>
      <c r="K838">
        <v>8</v>
      </c>
      <c r="L838">
        <v>2</v>
      </c>
    </row>
    <row r="839" spans="1:12" x14ac:dyDescent="0.25">
      <c r="A839">
        <v>838</v>
      </c>
      <c r="B839" s="19" t="s">
        <v>919</v>
      </c>
      <c r="C839">
        <v>3</v>
      </c>
      <c r="D839" s="19" t="s">
        <v>33</v>
      </c>
      <c r="E839">
        <v>132.07</v>
      </c>
      <c r="F839">
        <v>68</v>
      </c>
      <c r="G839" t="b">
        <v>0</v>
      </c>
      <c r="H839" t="b">
        <v>0</v>
      </c>
      <c r="I839" t="b">
        <v>0</v>
      </c>
      <c r="J839" s="19" t="s">
        <v>57</v>
      </c>
      <c r="K839">
        <v>8</v>
      </c>
      <c r="L839">
        <v>2</v>
      </c>
    </row>
    <row r="840" spans="1:12" x14ac:dyDescent="0.25">
      <c r="A840">
        <v>839</v>
      </c>
      <c r="B840" s="19" t="s">
        <v>920</v>
      </c>
      <c r="C840">
        <v>16</v>
      </c>
      <c r="D840" s="19" t="s">
        <v>172</v>
      </c>
      <c r="E840">
        <v>183.9</v>
      </c>
      <c r="F840">
        <v>67</v>
      </c>
      <c r="G840" t="b">
        <v>0</v>
      </c>
      <c r="H840" t="b">
        <v>1</v>
      </c>
      <c r="I840" t="b">
        <v>0</v>
      </c>
      <c r="J840" s="19" t="s">
        <v>27</v>
      </c>
      <c r="K840">
        <v>8</v>
      </c>
      <c r="L840">
        <v>2</v>
      </c>
    </row>
    <row r="841" spans="1:12" x14ac:dyDescent="0.25">
      <c r="A841">
        <v>840</v>
      </c>
      <c r="B841" s="19" t="s">
        <v>921</v>
      </c>
      <c r="C841">
        <v>2</v>
      </c>
      <c r="D841" s="19" t="s">
        <v>30</v>
      </c>
      <c r="E841">
        <v>206.78</v>
      </c>
      <c r="F841">
        <v>69</v>
      </c>
      <c r="G841" t="b">
        <v>0</v>
      </c>
      <c r="H841" t="b">
        <v>0</v>
      </c>
      <c r="I841" t="b">
        <v>0</v>
      </c>
      <c r="J841" s="19" t="s">
        <v>32</v>
      </c>
      <c r="K841">
        <v>8</v>
      </c>
      <c r="L841">
        <v>2.2000000000000002</v>
      </c>
    </row>
    <row r="842" spans="1:12" x14ac:dyDescent="0.25">
      <c r="A842">
        <v>841</v>
      </c>
      <c r="B842" s="19" t="s">
        <v>922</v>
      </c>
      <c r="C842">
        <v>2</v>
      </c>
      <c r="D842" s="19" t="s">
        <v>30</v>
      </c>
      <c r="E842">
        <v>907.93</v>
      </c>
      <c r="F842">
        <v>86</v>
      </c>
      <c r="G842" t="b">
        <v>1</v>
      </c>
      <c r="H842" t="b">
        <v>1</v>
      </c>
      <c r="I842" t="b">
        <v>0</v>
      </c>
      <c r="J842" s="19" t="s">
        <v>32</v>
      </c>
      <c r="K842">
        <v>8</v>
      </c>
      <c r="L842">
        <v>2.7</v>
      </c>
    </row>
    <row r="843" spans="1:12" x14ac:dyDescent="0.25">
      <c r="A843">
        <v>842</v>
      </c>
      <c r="B843" s="19" t="s">
        <v>923</v>
      </c>
      <c r="C843">
        <v>36</v>
      </c>
      <c r="D843" s="19" t="s">
        <v>550</v>
      </c>
      <c r="E843">
        <v>125.85</v>
      </c>
      <c r="F843">
        <v>66</v>
      </c>
      <c r="G843" t="b">
        <v>0</v>
      </c>
      <c r="H843" t="b">
        <v>0</v>
      </c>
      <c r="I843" t="b">
        <v>0</v>
      </c>
      <c r="J843" s="19" t="s">
        <v>709</v>
      </c>
      <c r="K843">
        <v>8</v>
      </c>
      <c r="L843">
        <v>2.36</v>
      </c>
    </row>
    <row r="844" spans="1:12" x14ac:dyDescent="0.25">
      <c r="A844">
        <v>843</v>
      </c>
      <c r="B844" s="19" t="s">
        <v>924</v>
      </c>
      <c r="C844">
        <v>6</v>
      </c>
      <c r="D844" s="19" t="s">
        <v>43</v>
      </c>
      <c r="E844">
        <v>118.39</v>
      </c>
      <c r="F844">
        <v>65</v>
      </c>
      <c r="G844" t="b">
        <v>0</v>
      </c>
      <c r="H844" t="b">
        <v>0</v>
      </c>
      <c r="I844" t="b">
        <v>0</v>
      </c>
      <c r="J844" s="19" t="s">
        <v>27</v>
      </c>
      <c r="K844">
        <v>8</v>
      </c>
      <c r="L844">
        <v>2</v>
      </c>
    </row>
    <row r="845" spans="1:12" x14ac:dyDescent="0.25">
      <c r="A845">
        <v>844</v>
      </c>
      <c r="B845" s="19" t="s">
        <v>926</v>
      </c>
      <c r="C845">
        <v>43</v>
      </c>
      <c r="D845" s="19" t="s">
        <v>925</v>
      </c>
      <c r="E845">
        <v>528.72</v>
      </c>
      <c r="F845">
        <v>88</v>
      </c>
      <c r="G845" t="b">
        <v>1</v>
      </c>
      <c r="H845" t="b">
        <v>0</v>
      </c>
      <c r="I845" t="b">
        <v>0</v>
      </c>
      <c r="J845" s="19" t="s">
        <v>37</v>
      </c>
      <c r="K845">
        <v>8</v>
      </c>
      <c r="L845">
        <v>2.6</v>
      </c>
    </row>
    <row r="846" spans="1:12" x14ac:dyDescent="0.25">
      <c r="A846">
        <v>845</v>
      </c>
      <c r="B846" s="19" t="s">
        <v>927</v>
      </c>
      <c r="C846">
        <v>36</v>
      </c>
      <c r="D846" s="19" t="s">
        <v>550</v>
      </c>
      <c r="E846">
        <v>252.76</v>
      </c>
      <c r="F846">
        <v>63</v>
      </c>
      <c r="G846" t="b">
        <v>0</v>
      </c>
      <c r="H846" t="b">
        <v>0</v>
      </c>
      <c r="I846" t="b">
        <v>0</v>
      </c>
      <c r="J846" s="19"/>
      <c r="K846">
        <v>8</v>
      </c>
    </row>
    <row r="847" spans="1:12" x14ac:dyDescent="0.25">
      <c r="A847">
        <v>846</v>
      </c>
      <c r="B847" s="19" t="s">
        <v>928</v>
      </c>
      <c r="C847">
        <v>11</v>
      </c>
      <c r="D847" s="19" t="s">
        <v>94</v>
      </c>
      <c r="E847">
        <v>229.77</v>
      </c>
      <c r="F847">
        <v>76</v>
      </c>
      <c r="G847" t="b">
        <v>1</v>
      </c>
      <c r="H847" t="b">
        <v>0</v>
      </c>
      <c r="I847" t="b">
        <v>0</v>
      </c>
      <c r="J847" s="19" t="s">
        <v>27</v>
      </c>
      <c r="K847">
        <v>8</v>
      </c>
    </row>
    <row r="848" spans="1:12" x14ac:dyDescent="0.25">
      <c r="A848">
        <v>847</v>
      </c>
      <c r="B848" s="19" t="s">
        <v>929</v>
      </c>
      <c r="C848">
        <v>9</v>
      </c>
      <c r="D848" s="19" t="s">
        <v>52</v>
      </c>
      <c r="E848">
        <v>379.2</v>
      </c>
      <c r="F848">
        <v>84</v>
      </c>
      <c r="G848" t="b">
        <v>1</v>
      </c>
      <c r="H848" t="b">
        <v>0</v>
      </c>
      <c r="I848" t="b">
        <v>0</v>
      </c>
      <c r="J848" s="19" t="s">
        <v>27</v>
      </c>
      <c r="K848">
        <v>8</v>
      </c>
      <c r="L848">
        <v>2.4</v>
      </c>
    </row>
    <row r="849" spans="1:12" x14ac:dyDescent="0.25">
      <c r="A849">
        <v>848</v>
      </c>
      <c r="B849" s="19" t="s">
        <v>930</v>
      </c>
      <c r="C849">
        <v>10</v>
      </c>
      <c r="D849" s="19" t="s">
        <v>63</v>
      </c>
      <c r="E849">
        <v>166.66</v>
      </c>
      <c r="F849">
        <v>77</v>
      </c>
      <c r="G849" t="b">
        <v>0</v>
      </c>
      <c r="H849" t="b">
        <v>0</v>
      </c>
      <c r="I849" t="b">
        <v>1</v>
      </c>
      <c r="J849" s="19" t="s">
        <v>57</v>
      </c>
      <c r="K849">
        <v>8</v>
      </c>
      <c r="L849">
        <v>2.2000000000000002</v>
      </c>
    </row>
    <row r="850" spans="1:12" x14ac:dyDescent="0.25">
      <c r="A850">
        <v>849</v>
      </c>
      <c r="B850" s="19" t="s">
        <v>931</v>
      </c>
      <c r="C850">
        <v>23</v>
      </c>
      <c r="D850" s="19" t="s">
        <v>249</v>
      </c>
      <c r="E850">
        <v>482.64</v>
      </c>
      <c r="F850">
        <v>85</v>
      </c>
      <c r="G850" t="b">
        <v>1</v>
      </c>
      <c r="H850" t="b">
        <v>1</v>
      </c>
      <c r="I850" t="b">
        <v>0</v>
      </c>
      <c r="J850" s="19" t="s">
        <v>27</v>
      </c>
      <c r="K850">
        <v>8</v>
      </c>
      <c r="L850">
        <v>2.2000000000000002</v>
      </c>
    </row>
    <row r="851" spans="1:12" x14ac:dyDescent="0.25">
      <c r="A851">
        <v>850</v>
      </c>
      <c r="B851" s="19" t="s">
        <v>932</v>
      </c>
      <c r="C851">
        <v>14</v>
      </c>
      <c r="D851" s="19" t="s">
        <v>158</v>
      </c>
      <c r="E851">
        <v>160.80000000000001</v>
      </c>
      <c r="F851">
        <v>67</v>
      </c>
      <c r="G851" t="b">
        <v>0</v>
      </c>
      <c r="H851" t="b">
        <v>0</v>
      </c>
      <c r="I851" t="b">
        <v>0</v>
      </c>
      <c r="J851" s="19" t="s">
        <v>57</v>
      </c>
      <c r="K851">
        <v>8</v>
      </c>
      <c r="L851">
        <v>2</v>
      </c>
    </row>
    <row r="852" spans="1:12" x14ac:dyDescent="0.25">
      <c r="A852">
        <v>851</v>
      </c>
      <c r="B852" s="19" t="s">
        <v>933</v>
      </c>
      <c r="C852">
        <v>9</v>
      </c>
      <c r="D852" s="19" t="s">
        <v>52</v>
      </c>
      <c r="E852">
        <v>120.57</v>
      </c>
      <c r="F852">
        <v>67</v>
      </c>
      <c r="G852" t="b">
        <v>0</v>
      </c>
      <c r="H852" t="b">
        <v>0</v>
      </c>
      <c r="I852" t="b">
        <v>0</v>
      </c>
      <c r="J852" s="19" t="s">
        <v>57</v>
      </c>
      <c r="K852">
        <v>8</v>
      </c>
      <c r="L852">
        <v>2.2999999999999998</v>
      </c>
    </row>
    <row r="853" spans="1:12" x14ac:dyDescent="0.25">
      <c r="A853">
        <v>852</v>
      </c>
      <c r="B853" s="19" t="s">
        <v>934</v>
      </c>
      <c r="C853">
        <v>36</v>
      </c>
      <c r="D853" s="19" t="s">
        <v>550</v>
      </c>
      <c r="E853">
        <v>344.71</v>
      </c>
      <c r="F853">
        <v>82</v>
      </c>
      <c r="G853" t="b">
        <v>0</v>
      </c>
      <c r="H853" t="b">
        <v>0</v>
      </c>
      <c r="I853" t="b">
        <v>0</v>
      </c>
      <c r="J853" s="19" t="s">
        <v>27</v>
      </c>
      <c r="K853">
        <v>8</v>
      </c>
      <c r="L853">
        <v>2.4</v>
      </c>
    </row>
    <row r="854" spans="1:12" x14ac:dyDescent="0.25">
      <c r="A854">
        <v>853</v>
      </c>
      <c r="B854" s="19" t="s">
        <v>935</v>
      </c>
      <c r="C854">
        <v>36</v>
      </c>
      <c r="D854" s="19" t="s">
        <v>550</v>
      </c>
      <c r="E854">
        <v>264.25</v>
      </c>
      <c r="F854">
        <v>82</v>
      </c>
      <c r="G854" t="b">
        <v>0</v>
      </c>
      <c r="H854" t="b">
        <v>1</v>
      </c>
      <c r="I854" t="b">
        <v>0</v>
      </c>
      <c r="J854" s="19" t="s">
        <v>27</v>
      </c>
      <c r="K854">
        <v>8</v>
      </c>
      <c r="L854">
        <v>2.4</v>
      </c>
    </row>
    <row r="855" spans="1:12" x14ac:dyDescent="0.25">
      <c r="A855">
        <v>854</v>
      </c>
      <c r="B855" s="19" t="s">
        <v>936</v>
      </c>
      <c r="C855">
        <v>2</v>
      </c>
      <c r="D855" s="19" t="s">
        <v>30</v>
      </c>
      <c r="E855">
        <v>551.61</v>
      </c>
      <c r="F855">
        <v>80</v>
      </c>
      <c r="G855" t="b">
        <v>1</v>
      </c>
      <c r="H855" t="b">
        <v>0</v>
      </c>
      <c r="I855" t="b">
        <v>0</v>
      </c>
      <c r="J855" s="19" t="s">
        <v>37</v>
      </c>
      <c r="K855">
        <v>8</v>
      </c>
      <c r="L855">
        <v>3</v>
      </c>
    </row>
    <row r="856" spans="1:12" x14ac:dyDescent="0.25">
      <c r="A856">
        <v>855</v>
      </c>
      <c r="B856" s="19" t="s">
        <v>937</v>
      </c>
      <c r="C856">
        <v>17</v>
      </c>
      <c r="D856" s="19" t="s">
        <v>174</v>
      </c>
      <c r="E856">
        <v>229.87</v>
      </c>
      <c r="F856">
        <v>84</v>
      </c>
      <c r="G856" t="b">
        <v>0</v>
      </c>
      <c r="H856" t="b">
        <v>0</v>
      </c>
      <c r="I856" t="b">
        <v>0</v>
      </c>
      <c r="J856" s="19" t="s">
        <v>57</v>
      </c>
      <c r="K856">
        <v>8</v>
      </c>
      <c r="L856">
        <v>2.0499999999999998</v>
      </c>
    </row>
    <row r="857" spans="1:12" x14ac:dyDescent="0.25">
      <c r="A857">
        <v>856</v>
      </c>
      <c r="B857" s="19" t="s">
        <v>938</v>
      </c>
      <c r="C857">
        <v>1</v>
      </c>
      <c r="D857" s="19" t="s">
        <v>25</v>
      </c>
      <c r="E857">
        <v>344.82</v>
      </c>
      <c r="F857">
        <v>83</v>
      </c>
      <c r="G857" t="b">
        <v>1</v>
      </c>
      <c r="H857" t="b">
        <v>1</v>
      </c>
      <c r="I857" t="b">
        <v>0</v>
      </c>
      <c r="J857" s="19" t="s">
        <v>27</v>
      </c>
      <c r="K857">
        <v>8</v>
      </c>
      <c r="L857">
        <v>2.36</v>
      </c>
    </row>
    <row r="858" spans="1:12" x14ac:dyDescent="0.25">
      <c r="A858">
        <v>857</v>
      </c>
      <c r="B858" s="19" t="s">
        <v>939</v>
      </c>
      <c r="C858">
        <v>4</v>
      </c>
      <c r="D858" s="19" t="s">
        <v>35</v>
      </c>
      <c r="E858">
        <v>136.54</v>
      </c>
      <c r="F858">
        <v>74</v>
      </c>
      <c r="G858" t="b">
        <v>0</v>
      </c>
      <c r="H858" t="b">
        <v>0</v>
      </c>
      <c r="I858" t="b">
        <v>0</v>
      </c>
      <c r="J858" s="19" t="s">
        <v>123</v>
      </c>
      <c r="K858">
        <v>8</v>
      </c>
      <c r="L858">
        <v>1.82</v>
      </c>
    </row>
    <row r="859" spans="1:12" x14ac:dyDescent="0.25">
      <c r="A859">
        <v>858</v>
      </c>
      <c r="B859" s="19" t="s">
        <v>940</v>
      </c>
      <c r="C859">
        <v>1</v>
      </c>
      <c r="D859" s="19" t="s">
        <v>25</v>
      </c>
      <c r="E859">
        <v>333.22</v>
      </c>
      <c r="F859">
        <v>84</v>
      </c>
      <c r="G859" t="b">
        <v>1</v>
      </c>
      <c r="H859" t="b">
        <v>1</v>
      </c>
      <c r="I859" t="b">
        <v>0</v>
      </c>
      <c r="J859" s="19" t="s">
        <v>37</v>
      </c>
      <c r="K859">
        <v>8</v>
      </c>
      <c r="L859">
        <v>2.85</v>
      </c>
    </row>
    <row r="860" spans="1:12" x14ac:dyDescent="0.25">
      <c r="A860">
        <v>859</v>
      </c>
      <c r="B860" s="19" t="s">
        <v>941</v>
      </c>
      <c r="C860">
        <v>11</v>
      </c>
      <c r="D860" s="19" t="s">
        <v>94</v>
      </c>
      <c r="E860">
        <v>459.66</v>
      </c>
      <c r="F860">
        <v>85</v>
      </c>
      <c r="G860" t="b">
        <v>1</v>
      </c>
      <c r="H860" t="b">
        <v>0</v>
      </c>
      <c r="I860" t="b">
        <v>0</v>
      </c>
      <c r="J860" s="19" t="s">
        <v>27</v>
      </c>
      <c r="K860">
        <v>8</v>
      </c>
      <c r="L860">
        <v>2.9</v>
      </c>
    </row>
    <row r="861" spans="1:12" x14ac:dyDescent="0.25">
      <c r="A861">
        <v>860</v>
      </c>
      <c r="B861" s="19" t="s">
        <v>942</v>
      </c>
      <c r="C861">
        <v>6</v>
      </c>
      <c r="D861" s="19" t="s">
        <v>43</v>
      </c>
      <c r="E861">
        <v>183.9</v>
      </c>
      <c r="F861">
        <v>78</v>
      </c>
      <c r="G861" t="b">
        <v>1</v>
      </c>
      <c r="H861" t="b">
        <v>0</v>
      </c>
      <c r="I861" t="b">
        <v>1</v>
      </c>
      <c r="J861" s="19" t="s">
        <v>37</v>
      </c>
      <c r="K861">
        <v>8</v>
      </c>
      <c r="L861">
        <v>2</v>
      </c>
    </row>
    <row r="862" spans="1:12" x14ac:dyDescent="0.25">
      <c r="A862">
        <v>861</v>
      </c>
      <c r="B862" s="19" t="s">
        <v>943</v>
      </c>
      <c r="C862">
        <v>8</v>
      </c>
      <c r="D862" s="19" t="s">
        <v>49</v>
      </c>
      <c r="E862">
        <v>264.25</v>
      </c>
      <c r="F862">
        <v>82</v>
      </c>
      <c r="G862" t="b">
        <v>1</v>
      </c>
      <c r="H862" t="b">
        <v>0</v>
      </c>
      <c r="I862" t="b">
        <v>0</v>
      </c>
      <c r="J862" s="19" t="s">
        <v>27</v>
      </c>
      <c r="K862">
        <v>8</v>
      </c>
      <c r="L862">
        <v>2.2000000000000002</v>
      </c>
    </row>
    <row r="863" spans="1:12" x14ac:dyDescent="0.25">
      <c r="A863">
        <v>862</v>
      </c>
      <c r="B863" s="19" t="s">
        <v>944</v>
      </c>
      <c r="C863">
        <v>30</v>
      </c>
      <c r="D863" s="19" t="s">
        <v>385</v>
      </c>
      <c r="E863">
        <v>1724.13</v>
      </c>
      <c r="F863">
        <v>87</v>
      </c>
      <c r="G863" t="b">
        <v>1</v>
      </c>
      <c r="H863" t="b">
        <v>0</v>
      </c>
      <c r="I863" t="b">
        <v>0</v>
      </c>
      <c r="J863" s="19" t="s">
        <v>27</v>
      </c>
      <c r="K863">
        <v>8</v>
      </c>
      <c r="L863">
        <v>2.84</v>
      </c>
    </row>
    <row r="864" spans="1:12" x14ac:dyDescent="0.25">
      <c r="A864">
        <v>863</v>
      </c>
      <c r="B864" s="19" t="s">
        <v>945</v>
      </c>
      <c r="C864">
        <v>14</v>
      </c>
      <c r="D864" s="19" t="s">
        <v>158</v>
      </c>
      <c r="E864">
        <v>132.16999999999999</v>
      </c>
      <c r="F864">
        <v>75</v>
      </c>
      <c r="G864" t="b">
        <v>0</v>
      </c>
      <c r="H864" t="b">
        <v>1</v>
      </c>
      <c r="I864" t="b">
        <v>0</v>
      </c>
      <c r="J864" s="19" t="s">
        <v>57</v>
      </c>
      <c r="K864">
        <v>8</v>
      </c>
      <c r="L864">
        <v>2</v>
      </c>
    </row>
    <row r="865" spans="1:12" x14ac:dyDescent="0.25">
      <c r="A865">
        <v>864</v>
      </c>
      <c r="B865" s="19" t="s">
        <v>946</v>
      </c>
      <c r="C865">
        <v>14</v>
      </c>
      <c r="D865" s="19" t="s">
        <v>158</v>
      </c>
      <c r="E865">
        <v>264.36</v>
      </c>
      <c r="F865">
        <v>84</v>
      </c>
      <c r="G865" t="b">
        <v>0</v>
      </c>
      <c r="H865" t="b">
        <v>0</v>
      </c>
      <c r="I865" t="b">
        <v>0</v>
      </c>
      <c r="J865" s="19" t="s">
        <v>57</v>
      </c>
      <c r="K865">
        <v>8</v>
      </c>
      <c r="L865">
        <v>2.0499999999999998</v>
      </c>
    </row>
    <row r="866" spans="1:12" x14ac:dyDescent="0.25">
      <c r="A866">
        <v>865</v>
      </c>
      <c r="B866" s="19" t="s">
        <v>947</v>
      </c>
      <c r="C866">
        <v>14</v>
      </c>
      <c r="D866" s="19" t="s">
        <v>158</v>
      </c>
      <c r="E866">
        <v>91.94</v>
      </c>
      <c r="F866">
        <v>70</v>
      </c>
      <c r="G866" t="b">
        <v>0</v>
      </c>
      <c r="H866" t="b">
        <v>0</v>
      </c>
      <c r="I866" t="b">
        <v>0</v>
      </c>
      <c r="J866" s="19" t="s">
        <v>57</v>
      </c>
      <c r="K866">
        <v>8</v>
      </c>
      <c r="L866">
        <v>2.2999999999999998</v>
      </c>
    </row>
    <row r="867" spans="1:12" x14ac:dyDescent="0.25">
      <c r="A867">
        <v>866</v>
      </c>
      <c r="B867" s="19" t="s">
        <v>948</v>
      </c>
      <c r="C867">
        <v>4</v>
      </c>
      <c r="D867" s="19" t="s">
        <v>35</v>
      </c>
      <c r="E867">
        <v>367.8</v>
      </c>
      <c r="F867">
        <v>82</v>
      </c>
      <c r="G867" t="b">
        <v>1</v>
      </c>
      <c r="H867" t="b">
        <v>1</v>
      </c>
      <c r="I867" t="b">
        <v>0</v>
      </c>
      <c r="J867" s="19" t="s">
        <v>27</v>
      </c>
      <c r="K867">
        <v>8</v>
      </c>
      <c r="L867">
        <v>3.2</v>
      </c>
    </row>
    <row r="868" spans="1:12" x14ac:dyDescent="0.25">
      <c r="A868">
        <v>867</v>
      </c>
      <c r="B868" s="19" t="s">
        <v>949</v>
      </c>
      <c r="C868">
        <v>31</v>
      </c>
      <c r="D868" s="19" t="s">
        <v>434</v>
      </c>
      <c r="E868">
        <v>356.21</v>
      </c>
      <c r="F868">
        <v>78</v>
      </c>
      <c r="G868" t="b">
        <v>1</v>
      </c>
      <c r="H868" t="b">
        <v>1</v>
      </c>
      <c r="I868" t="b">
        <v>0</v>
      </c>
      <c r="J868" s="19" t="s">
        <v>27</v>
      </c>
      <c r="K868">
        <v>8</v>
      </c>
      <c r="L868">
        <v>2</v>
      </c>
    </row>
    <row r="869" spans="1:12" x14ac:dyDescent="0.25">
      <c r="A869">
        <v>868</v>
      </c>
      <c r="B869" s="19" t="s">
        <v>950</v>
      </c>
      <c r="C869">
        <v>4</v>
      </c>
      <c r="D869" s="19" t="s">
        <v>35</v>
      </c>
      <c r="E869">
        <v>91.94</v>
      </c>
      <c r="F869">
        <v>64</v>
      </c>
      <c r="G869" t="b">
        <v>0</v>
      </c>
      <c r="H869" t="b">
        <v>0</v>
      </c>
      <c r="I869" t="b">
        <v>0</v>
      </c>
      <c r="J869" s="19" t="s">
        <v>57</v>
      </c>
      <c r="K869">
        <v>8</v>
      </c>
      <c r="L869">
        <v>2.2999999999999998</v>
      </c>
    </row>
    <row r="870" spans="1:12" x14ac:dyDescent="0.25">
      <c r="A870">
        <v>869</v>
      </c>
      <c r="B870" s="19" t="s">
        <v>951</v>
      </c>
      <c r="C870">
        <v>14</v>
      </c>
      <c r="D870" s="19" t="s">
        <v>158</v>
      </c>
      <c r="E870">
        <v>126.43</v>
      </c>
      <c r="F870">
        <v>74</v>
      </c>
      <c r="G870" t="b">
        <v>0</v>
      </c>
      <c r="H870" t="b">
        <v>0</v>
      </c>
      <c r="I870" t="b">
        <v>0</v>
      </c>
      <c r="J870" s="19" t="s">
        <v>57</v>
      </c>
      <c r="K870">
        <v>8</v>
      </c>
      <c r="L870">
        <v>2</v>
      </c>
    </row>
    <row r="871" spans="1:12" x14ac:dyDescent="0.25">
      <c r="A871">
        <v>870</v>
      </c>
      <c r="B871" s="19" t="s">
        <v>952</v>
      </c>
      <c r="C871">
        <v>10</v>
      </c>
      <c r="D871" s="19" t="s">
        <v>63</v>
      </c>
      <c r="E871">
        <v>172.3</v>
      </c>
      <c r="F871">
        <v>79</v>
      </c>
      <c r="G871" t="b">
        <v>1</v>
      </c>
      <c r="H871" t="b">
        <v>0</v>
      </c>
      <c r="I871" t="b">
        <v>0</v>
      </c>
      <c r="J871" s="19" t="s">
        <v>37</v>
      </c>
      <c r="K871">
        <v>8</v>
      </c>
      <c r="L871">
        <v>2.2000000000000002</v>
      </c>
    </row>
    <row r="872" spans="1:12" x14ac:dyDescent="0.25">
      <c r="A872">
        <v>871</v>
      </c>
      <c r="B872" s="19" t="s">
        <v>953</v>
      </c>
      <c r="C872">
        <v>3</v>
      </c>
      <c r="D872" s="19" t="s">
        <v>33</v>
      </c>
      <c r="E872">
        <v>166.66</v>
      </c>
      <c r="F872">
        <v>77</v>
      </c>
      <c r="G872" t="b">
        <v>0</v>
      </c>
      <c r="H872" t="b">
        <v>0</v>
      </c>
      <c r="I872" t="b">
        <v>0</v>
      </c>
      <c r="J872" s="19" t="s">
        <v>27</v>
      </c>
      <c r="K872">
        <v>8</v>
      </c>
      <c r="L872">
        <v>2.2999999999999998</v>
      </c>
    </row>
    <row r="873" spans="1:12" x14ac:dyDescent="0.25">
      <c r="A873">
        <v>872</v>
      </c>
      <c r="B873" s="19" t="s">
        <v>954</v>
      </c>
      <c r="C873">
        <v>1</v>
      </c>
      <c r="D873" s="19" t="s">
        <v>25</v>
      </c>
      <c r="E873">
        <v>517.23</v>
      </c>
      <c r="F873">
        <v>86</v>
      </c>
      <c r="G873" t="b">
        <v>1</v>
      </c>
      <c r="H873" t="b">
        <v>1</v>
      </c>
      <c r="I873" t="b">
        <v>0</v>
      </c>
      <c r="J873" s="19" t="s">
        <v>27</v>
      </c>
      <c r="K873">
        <v>8</v>
      </c>
      <c r="L873">
        <v>2.84</v>
      </c>
    </row>
    <row r="874" spans="1:12" x14ac:dyDescent="0.25">
      <c r="A874">
        <v>873</v>
      </c>
      <c r="B874" s="19" t="s">
        <v>955</v>
      </c>
      <c r="C874">
        <v>4</v>
      </c>
      <c r="D874" s="19" t="s">
        <v>35</v>
      </c>
      <c r="E874">
        <v>206.89</v>
      </c>
      <c r="F874">
        <v>83</v>
      </c>
      <c r="G874" t="b">
        <v>0</v>
      </c>
      <c r="H874" t="b">
        <v>0</v>
      </c>
      <c r="I874" t="b">
        <v>0</v>
      </c>
      <c r="J874" s="19" t="s">
        <v>57</v>
      </c>
      <c r="K874">
        <v>8</v>
      </c>
      <c r="L874">
        <v>2</v>
      </c>
    </row>
    <row r="875" spans="1:12" x14ac:dyDescent="0.25">
      <c r="A875">
        <v>874</v>
      </c>
      <c r="B875" s="19" t="s">
        <v>956</v>
      </c>
      <c r="C875">
        <v>4</v>
      </c>
      <c r="D875" s="19" t="s">
        <v>35</v>
      </c>
      <c r="E875">
        <v>229.87</v>
      </c>
      <c r="F875">
        <v>83</v>
      </c>
      <c r="G875" t="b">
        <v>1</v>
      </c>
      <c r="H875" t="b">
        <v>0</v>
      </c>
      <c r="I875" t="b">
        <v>0</v>
      </c>
      <c r="J875" s="19" t="s">
        <v>37</v>
      </c>
      <c r="K875">
        <v>8</v>
      </c>
      <c r="L875">
        <v>2.4</v>
      </c>
    </row>
    <row r="876" spans="1:12" x14ac:dyDescent="0.25">
      <c r="A876">
        <v>875</v>
      </c>
      <c r="B876" s="19" t="s">
        <v>957</v>
      </c>
      <c r="C876">
        <v>29</v>
      </c>
      <c r="D876" s="19" t="s">
        <v>377</v>
      </c>
      <c r="E876">
        <v>45.97</v>
      </c>
      <c r="G876" t="b">
        <v>0</v>
      </c>
      <c r="H876" t="b">
        <v>0</v>
      </c>
      <c r="I876" t="b">
        <v>0</v>
      </c>
      <c r="J876" s="19" t="s">
        <v>465</v>
      </c>
      <c r="K876">
        <v>4</v>
      </c>
      <c r="L876">
        <v>1.4</v>
      </c>
    </row>
    <row r="877" spans="1:12" x14ac:dyDescent="0.25">
      <c r="A877">
        <v>876</v>
      </c>
      <c r="B877" s="19" t="s">
        <v>958</v>
      </c>
      <c r="C877">
        <v>2</v>
      </c>
      <c r="D877" s="19" t="s">
        <v>30</v>
      </c>
      <c r="E877">
        <v>1172.4000000000001</v>
      </c>
      <c r="G877" t="b">
        <v>1</v>
      </c>
      <c r="H877" t="b">
        <v>1</v>
      </c>
      <c r="I877" t="b">
        <v>0</v>
      </c>
      <c r="J877" s="19" t="s">
        <v>32</v>
      </c>
      <c r="K877">
        <v>8</v>
      </c>
      <c r="L877">
        <v>2.9</v>
      </c>
    </row>
    <row r="878" spans="1:12" x14ac:dyDescent="0.25">
      <c r="A878">
        <v>877</v>
      </c>
      <c r="B878" s="19" t="s">
        <v>959</v>
      </c>
      <c r="C878">
        <v>8</v>
      </c>
      <c r="D878" s="19" t="s">
        <v>49</v>
      </c>
      <c r="E878">
        <v>444.83</v>
      </c>
      <c r="F878">
        <v>84</v>
      </c>
      <c r="G878" t="b">
        <v>1</v>
      </c>
      <c r="H878" t="b">
        <v>0</v>
      </c>
      <c r="I878" t="b">
        <v>0</v>
      </c>
      <c r="J878" s="19" t="s">
        <v>37</v>
      </c>
      <c r="K878">
        <v>8</v>
      </c>
      <c r="L878">
        <v>2.6</v>
      </c>
    </row>
    <row r="879" spans="1:12" x14ac:dyDescent="0.25">
      <c r="A879">
        <v>878</v>
      </c>
      <c r="B879" s="19" t="s">
        <v>960</v>
      </c>
      <c r="C879">
        <v>1</v>
      </c>
      <c r="D879" s="19" t="s">
        <v>25</v>
      </c>
      <c r="E879">
        <v>229.87</v>
      </c>
      <c r="F879">
        <v>73</v>
      </c>
      <c r="G879" t="b">
        <v>0</v>
      </c>
      <c r="H879" t="b">
        <v>0</v>
      </c>
      <c r="I879" t="b">
        <v>0</v>
      </c>
      <c r="J879" s="19" t="s">
        <v>27</v>
      </c>
      <c r="K879">
        <v>8</v>
      </c>
      <c r="L879">
        <v>2</v>
      </c>
    </row>
    <row r="880" spans="1:12" x14ac:dyDescent="0.25">
      <c r="A880">
        <v>879</v>
      </c>
      <c r="B880" s="19" t="s">
        <v>961</v>
      </c>
      <c r="C880">
        <v>2</v>
      </c>
      <c r="D880" s="19" t="s">
        <v>30</v>
      </c>
      <c r="E880">
        <v>126.43</v>
      </c>
      <c r="F880">
        <v>72</v>
      </c>
      <c r="G880" t="b">
        <v>0</v>
      </c>
      <c r="H880" t="b">
        <v>0</v>
      </c>
      <c r="I880" t="b">
        <v>0</v>
      </c>
      <c r="J880" s="19" t="s">
        <v>32</v>
      </c>
      <c r="K880">
        <v>8</v>
      </c>
      <c r="L880">
        <v>2</v>
      </c>
    </row>
    <row r="881" spans="1:12" x14ac:dyDescent="0.25">
      <c r="A881">
        <v>880</v>
      </c>
      <c r="B881" s="19" t="s">
        <v>962</v>
      </c>
      <c r="C881">
        <v>1</v>
      </c>
      <c r="D881" s="19" t="s">
        <v>25</v>
      </c>
      <c r="E881">
        <v>195.29</v>
      </c>
      <c r="F881">
        <v>68</v>
      </c>
      <c r="G881" t="b">
        <v>0</v>
      </c>
      <c r="H881" t="b">
        <v>0</v>
      </c>
      <c r="I881" t="b">
        <v>0</v>
      </c>
      <c r="J881" s="19" t="s">
        <v>27</v>
      </c>
      <c r="K881">
        <v>8</v>
      </c>
      <c r="L881">
        <v>1.8</v>
      </c>
    </row>
    <row r="882" spans="1:12" x14ac:dyDescent="0.25">
      <c r="A882">
        <v>881</v>
      </c>
      <c r="B882" s="19" t="s">
        <v>963</v>
      </c>
      <c r="C882">
        <v>5</v>
      </c>
      <c r="D882" s="19" t="s">
        <v>39</v>
      </c>
      <c r="E882">
        <v>643.66999999999996</v>
      </c>
      <c r="F882">
        <v>75</v>
      </c>
      <c r="G882" t="b">
        <v>1</v>
      </c>
      <c r="H882" t="b">
        <v>1</v>
      </c>
      <c r="I882" t="b">
        <v>0</v>
      </c>
      <c r="J882" s="19" t="s">
        <v>41</v>
      </c>
      <c r="K882">
        <v>6</v>
      </c>
      <c r="L882">
        <v>3.1</v>
      </c>
    </row>
    <row r="883" spans="1:12" x14ac:dyDescent="0.25">
      <c r="A883">
        <v>882</v>
      </c>
      <c r="B883" s="19" t="s">
        <v>964</v>
      </c>
      <c r="C883">
        <v>5</v>
      </c>
      <c r="D883" s="19" t="s">
        <v>39</v>
      </c>
      <c r="E883">
        <v>781.6</v>
      </c>
      <c r="F883">
        <v>76</v>
      </c>
      <c r="G883" t="b">
        <v>1</v>
      </c>
      <c r="H883" t="b">
        <v>1</v>
      </c>
      <c r="I883" t="b">
        <v>0</v>
      </c>
      <c r="J883" s="19" t="s">
        <v>41</v>
      </c>
      <c r="K883">
        <v>6</v>
      </c>
      <c r="L883">
        <v>3.1</v>
      </c>
    </row>
    <row r="884" spans="1:12" x14ac:dyDescent="0.25">
      <c r="A884">
        <v>883</v>
      </c>
      <c r="B884" s="19" t="s">
        <v>965</v>
      </c>
      <c r="C884">
        <v>8</v>
      </c>
      <c r="D884" s="19" t="s">
        <v>49</v>
      </c>
      <c r="E884">
        <v>114.93</v>
      </c>
      <c r="F884">
        <v>66</v>
      </c>
      <c r="G884" t="b">
        <v>0</v>
      </c>
      <c r="H884" t="b">
        <v>0</v>
      </c>
      <c r="I884" t="b">
        <v>0</v>
      </c>
      <c r="J884" s="19" t="s">
        <v>57</v>
      </c>
      <c r="K884">
        <v>8</v>
      </c>
      <c r="L884">
        <v>2.2999999999999998</v>
      </c>
    </row>
    <row r="885" spans="1:12" x14ac:dyDescent="0.25">
      <c r="A885">
        <v>884</v>
      </c>
      <c r="B885" s="19" t="s">
        <v>966</v>
      </c>
      <c r="C885">
        <v>6</v>
      </c>
      <c r="D885" s="19" t="s">
        <v>43</v>
      </c>
      <c r="E885">
        <v>165.97</v>
      </c>
      <c r="F885">
        <v>77</v>
      </c>
      <c r="G885" t="b">
        <v>0</v>
      </c>
      <c r="H885" t="b">
        <v>0</v>
      </c>
      <c r="I885" t="b">
        <v>1</v>
      </c>
      <c r="J885" s="19" t="s">
        <v>27</v>
      </c>
      <c r="K885">
        <v>8</v>
      </c>
      <c r="L885">
        <v>2.2999999999999998</v>
      </c>
    </row>
    <row r="886" spans="1:12" x14ac:dyDescent="0.25">
      <c r="A886">
        <v>885</v>
      </c>
      <c r="B886" s="19" t="s">
        <v>967</v>
      </c>
      <c r="C886">
        <v>8</v>
      </c>
      <c r="D886" s="19" t="s">
        <v>49</v>
      </c>
      <c r="E886">
        <v>114.83</v>
      </c>
      <c r="F886">
        <v>64</v>
      </c>
      <c r="G886" t="b">
        <v>0</v>
      </c>
      <c r="H886" t="b">
        <v>0</v>
      </c>
      <c r="I886" t="b">
        <v>0</v>
      </c>
      <c r="J886" s="19" t="s">
        <v>57</v>
      </c>
      <c r="K886">
        <v>8</v>
      </c>
      <c r="L886">
        <v>1.8</v>
      </c>
    </row>
    <row r="887" spans="1:12" x14ac:dyDescent="0.25">
      <c r="A887">
        <v>886</v>
      </c>
      <c r="B887" s="19" t="s">
        <v>968</v>
      </c>
      <c r="C887">
        <v>4</v>
      </c>
      <c r="D887" s="19" t="s">
        <v>35</v>
      </c>
      <c r="E887">
        <v>287.33999999999997</v>
      </c>
      <c r="F887">
        <v>85</v>
      </c>
      <c r="G887" t="b">
        <v>1</v>
      </c>
      <c r="H887" t="b">
        <v>1</v>
      </c>
      <c r="I887" t="b">
        <v>0</v>
      </c>
      <c r="J887" s="19" t="s">
        <v>27</v>
      </c>
      <c r="K887">
        <v>8</v>
      </c>
      <c r="L887">
        <v>2.84</v>
      </c>
    </row>
    <row r="888" spans="1:12" x14ac:dyDescent="0.25">
      <c r="A888">
        <v>887</v>
      </c>
      <c r="B888" s="19" t="s">
        <v>969</v>
      </c>
      <c r="C888">
        <v>2</v>
      </c>
      <c r="D888" s="19" t="s">
        <v>30</v>
      </c>
      <c r="E888">
        <v>988.39</v>
      </c>
      <c r="G888" t="b">
        <v>1</v>
      </c>
      <c r="H888" t="b">
        <v>1</v>
      </c>
      <c r="I888" t="b">
        <v>0</v>
      </c>
      <c r="J888" s="19" t="s">
        <v>32</v>
      </c>
      <c r="K888">
        <v>8</v>
      </c>
      <c r="L888">
        <v>2.73</v>
      </c>
    </row>
    <row r="889" spans="1:12" x14ac:dyDescent="0.25">
      <c r="A889">
        <v>888</v>
      </c>
      <c r="B889" s="19" t="s">
        <v>970</v>
      </c>
      <c r="C889">
        <v>6</v>
      </c>
      <c r="D889" s="19" t="s">
        <v>43</v>
      </c>
      <c r="E889">
        <v>5517.24</v>
      </c>
      <c r="F889">
        <v>88</v>
      </c>
      <c r="G889" t="b">
        <v>0</v>
      </c>
      <c r="H889" t="b">
        <v>1</v>
      </c>
      <c r="I889" t="b">
        <v>0</v>
      </c>
      <c r="J889" s="19" t="s">
        <v>27</v>
      </c>
      <c r="K889">
        <v>8</v>
      </c>
      <c r="L889">
        <v>2.8</v>
      </c>
    </row>
    <row r="890" spans="1:12" x14ac:dyDescent="0.25">
      <c r="A890">
        <v>889</v>
      </c>
      <c r="B890" s="19" t="s">
        <v>971</v>
      </c>
      <c r="C890">
        <v>6</v>
      </c>
      <c r="D890" s="19" t="s">
        <v>43</v>
      </c>
      <c r="E890">
        <v>195.39</v>
      </c>
      <c r="F890">
        <v>78</v>
      </c>
      <c r="G890" t="b">
        <v>0</v>
      </c>
      <c r="H890" t="b">
        <v>0</v>
      </c>
      <c r="I890" t="b">
        <v>1</v>
      </c>
      <c r="J890" s="19" t="s">
        <v>57</v>
      </c>
      <c r="K890">
        <v>8</v>
      </c>
      <c r="L890">
        <v>2.0499999999999998</v>
      </c>
    </row>
    <row r="891" spans="1:12" x14ac:dyDescent="0.25">
      <c r="A891">
        <v>890</v>
      </c>
      <c r="B891" s="19" t="s">
        <v>972</v>
      </c>
      <c r="C891">
        <v>4</v>
      </c>
      <c r="D891" s="19" t="s">
        <v>35</v>
      </c>
      <c r="E891">
        <v>103.44</v>
      </c>
      <c r="G891" t="b">
        <v>0</v>
      </c>
      <c r="H891" t="b">
        <v>0</v>
      </c>
      <c r="I891" t="b">
        <v>0</v>
      </c>
      <c r="J891" s="19" t="s">
        <v>57</v>
      </c>
      <c r="K891">
        <v>8</v>
      </c>
      <c r="L891">
        <v>2.1</v>
      </c>
    </row>
    <row r="892" spans="1:12" x14ac:dyDescent="0.25">
      <c r="A892">
        <v>891</v>
      </c>
      <c r="B892" s="19" t="s">
        <v>973</v>
      </c>
      <c r="C892">
        <v>8</v>
      </c>
      <c r="D892" s="19" t="s">
        <v>49</v>
      </c>
      <c r="E892">
        <v>183.79</v>
      </c>
      <c r="F892">
        <v>62</v>
      </c>
      <c r="G892" t="b">
        <v>0</v>
      </c>
      <c r="H892" t="b">
        <v>0</v>
      </c>
      <c r="I892" t="b">
        <v>0</v>
      </c>
      <c r="J892" s="19" t="s">
        <v>57</v>
      </c>
      <c r="K892">
        <v>8</v>
      </c>
      <c r="L892">
        <v>2.5</v>
      </c>
    </row>
    <row r="893" spans="1:12" x14ac:dyDescent="0.25">
      <c r="A893">
        <v>892</v>
      </c>
      <c r="B893" s="19" t="s">
        <v>974</v>
      </c>
      <c r="C893">
        <v>35</v>
      </c>
      <c r="D893" s="19" t="s">
        <v>544</v>
      </c>
      <c r="E893">
        <v>44.71</v>
      </c>
      <c r="G893" t="b">
        <v>0</v>
      </c>
      <c r="H893" t="b">
        <v>0</v>
      </c>
      <c r="I893" t="b">
        <v>0</v>
      </c>
      <c r="J893" s="19" t="s">
        <v>27</v>
      </c>
      <c r="K893">
        <v>8</v>
      </c>
      <c r="L893">
        <v>1.5</v>
      </c>
    </row>
    <row r="894" spans="1:12" x14ac:dyDescent="0.25">
      <c r="A894">
        <v>893</v>
      </c>
      <c r="B894" s="19" t="s">
        <v>975</v>
      </c>
      <c r="C894">
        <v>5</v>
      </c>
      <c r="D894" s="19" t="s">
        <v>39</v>
      </c>
      <c r="E894">
        <v>976.9</v>
      </c>
      <c r="F894">
        <v>75</v>
      </c>
      <c r="G894" t="b">
        <v>1</v>
      </c>
      <c r="H894" t="b">
        <v>1</v>
      </c>
      <c r="I894" t="b">
        <v>0</v>
      </c>
      <c r="J894" s="19" t="s">
        <v>41</v>
      </c>
      <c r="K894">
        <v>6</v>
      </c>
    </row>
    <row r="895" spans="1:12" x14ac:dyDescent="0.25">
      <c r="A895">
        <v>894</v>
      </c>
      <c r="B895" s="19" t="s">
        <v>976</v>
      </c>
      <c r="C895">
        <v>9</v>
      </c>
      <c r="D895" s="19" t="s">
        <v>52</v>
      </c>
      <c r="E895">
        <v>252.86</v>
      </c>
      <c r="F895">
        <v>78</v>
      </c>
      <c r="G895" t="b">
        <v>1</v>
      </c>
      <c r="H895" t="b">
        <v>1</v>
      </c>
      <c r="I895" t="b">
        <v>0</v>
      </c>
      <c r="J895" s="19" t="s">
        <v>37</v>
      </c>
      <c r="K895">
        <v>8</v>
      </c>
      <c r="L895">
        <v>2.2000000000000002</v>
      </c>
    </row>
    <row r="896" spans="1:12" x14ac:dyDescent="0.25">
      <c r="A896">
        <v>895</v>
      </c>
      <c r="B896" s="19" t="s">
        <v>977</v>
      </c>
      <c r="C896">
        <v>24</v>
      </c>
      <c r="D896" s="19" t="s">
        <v>271</v>
      </c>
      <c r="E896">
        <v>103.44</v>
      </c>
      <c r="F896">
        <v>66</v>
      </c>
      <c r="G896" t="b">
        <v>0</v>
      </c>
      <c r="H896" t="b">
        <v>0</v>
      </c>
      <c r="I896" t="b">
        <v>0</v>
      </c>
      <c r="J896" s="19" t="s">
        <v>57</v>
      </c>
      <c r="K896">
        <v>8</v>
      </c>
      <c r="L896">
        <v>2.2999999999999998</v>
      </c>
    </row>
    <row r="897" spans="1:12" x14ac:dyDescent="0.25">
      <c r="A897">
        <v>896</v>
      </c>
      <c r="B897" s="19" t="s">
        <v>978</v>
      </c>
      <c r="C897">
        <v>14</v>
      </c>
      <c r="D897" s="19" t="s">
        <v>158</v>
      </c>
      <c r="E897">
        <v>241.37</v>
      </c>
      <c r="F897">
        <v>79</v>
      </c>
      <c r="G897" t="b">
        <v>1</v>
      </c>
      <c r="H897" t="b">
        <v>1</v>
      </c>
      <c r="I897" t="b">
        <v>0</v>
      </c>
      <c r="J897" s="19" t="s">
        <v>37</v>
      </c>
      <c r="K897">
        <v>8</v>
      </c>
      <c r="L897">
        <v>2.2000000000000002</v>
      </c>
    </row>
    <row r="898" spans="1:12" x14ac:dyDescent="0.25">
      <c r="A898">
        <v>897</v>
      </c>
      <c r="B898" s="19" t="s">
        <v>979</v>
      </c>
      <c r="C898">
        <v>8</v>
      </c>
      <c r="D898" s="19" t="s">
        <v>49</v>
      </c>
      <c r="E898">
        <v>379.2</v>
      </c>
      <c r="F898">
        <v>84</v>
      </c>
      <c r="G898" t="b">
        <v>1</v>
      </c>
      <c r="H898" t="b">
        <v>1</v>
      </c>
      <c r="I898" t="b">
        <v>0</v>
      </c>
      <c r="J898" s="19" t="s">
        <v>37</v>
      </c>
      <c r="K898">
        <v>8</v>
      </c>
      <c r="L898">
        <v>3</v>
      </c>
    </row>
    <row r="899" spans="1:12" x14ac:dyDescent="0.25">
      <c r="A899">
        <v>898</v>
      </c>
      <c r="B899" s="19" t="s">
        <v>980</v>
      </c>
      <c r="C899">
        <v>3</v>
      </c>
      <c r="D899" s="19" t="s">
        <v>33</v>
      </c>
      <c r="E899">
        <v>103.7</v>
      </c>
      <c r="F899">
        <v>70</v>
      </c>
      <c r="G899" t="b">
        <v>0</v>
      </c>
      <c r="H899" t="b">
        <v>0</v>
      </c>
      <c r="I899" t="b">
        <v>0</v>
      </c>
      <c r="J899" s="19" t="s">
        <v>57</v>
      </c>
      <c r="K899">
        <v>8</v>
      </c>
      <c r="L899">
        <v>2.2999999999999998</v>
      </c>
    </row>
    <row r="900" spans="1:12" x14ac:dyDescent="0.25">
      <c r="A900">
        <v>899</v>
      </c>
      <c r="B900" s="19" t="s">
        <v>981</v>
      </c>
      <c r="C900">
        <v>6</v>
      </c>
      <c r="D900" s="19" t="s">
        <v>43</v>
      </c>
      <c r="E900">
        <v>96.54</v>
      </c>
      <c r="F900">
        <v>61</v>
      </c>
      <c r="G900" t="b">
        <v>0</v>
      </c>
      <c r="H900" t="b">
        <v>0</v>
      </c>
      <c r="I900" t="b">
        <v>0</v>
      </c>
      <c r="J900" s="19" t="s">
        <v>57</v>
      </c>
      <c r="K900">
        <v>4</v>
      </c>
      <c r="L900">
        <v>2</v>
      </c>
    </row>
    <row r="901" spans="1:12" x14ac:dyDescent="0.25">
      <c r="A901">
        <v>900</v>
      </c>
      <c r="B901" s="19" t="s">
        <v>982</v>
      </c>
      <c r="C901">
        <v>17</v>
      </c>
      <c r="D901" s="19" t="s">
        <v>174</v>
      </c>
      <c r="E901">
        <v>114.93</v>
      </c>
      <c r="F901">
        <v>64</v>
      </c>
      <c r="G901" t="b">
        <v>0</v>
      </c>
      <c r="H901" t="b">
        <v>0</v>
      </c>
      <c r="I901" t="b">
        <v>0</v>
      </c>
      <c r="J901" s="19" t="s">
        <v>57</v>
      </c>
      <c r="K901">
        <v>8</v>
      </c>
      <c r="L901">
        <v>2</v>
      </c>
    </row>
    <row r="902" spans="1:12" x14ac:dyDescent="0.25">
      <c r="A902">
        <v>901</v>
      </c>
      <c r="B902" s="19" t="s">
        <v>983</v>
      </c>
      <c r="C902">
        <v>14</v>
      </c>
      <c r="D902" s="19" t="s">
        <v>158</v>
      </c>
      <c r="E902">
        <v>96.44</v>
      </c>
      <c r="F902">
        <v>63</v>
      </c>
      <c r="G902" t="b">
        <v>0</v>
      </c>
      <c r="H902" t="b">
        <v>0</v>
      </c>
      <c r="I902" t="b">
        <v>0</v>
      </c>
      <c r="J902" s="19" t="s">
        <v>57</v>
      </c>
      <c r="K902">
        <v>8</v>
      </c>
      <c r="L902">
        <v>2.2999999999999998</v>
      </c>
    </row>
    <row r="903" spans="1:12" x14ac:dyDescent="0.25">
      <c r="A903">
        <v>902</v>
      </c>
      <c r="B903" s="19" t="s">
        <v>984</v>
      </c>
      <c r="C903">
        <v>37</v>
      </c>
      <c r="D903" s="19" t="s">
        <v>605</v>
      </c>
      <c r="E903">
        <v>229.87</v>
      </c>
      <c r="F903">
        <v>82</v>
      </c>
      <c r="G903" t="b">
        <v>1</v>
      </c>
      <c r="H903" t="b">
        <v>1</v>
      </c>
      <c r="I903" t="b">
        <v>0</v>
      </c>
      <c r="J903" s="19" t="s">
        <v>27</v>
      </c>
      <c r="K903">
        <v>8</v>
      </c>
      <c r="L903">
        <v>3.2</v>
      </c>
    </row>
    <row r="904" spans="1:12" x14ac:dyDescent="0.25">
      <c r="A904">
        <v>903</v>
      </c>
      <c r="B904" s="19" t="s">
        <v>985</v>
      </c>
      <c r="C904">
        <v>25</v>
      </c>
      <c r="D904" s="19" t="s">
        <v>273</v>
      </c>
      <c r="E904">
        <v>160.91</v>
      </c>
      <c r="F904">
        <v>71</v>
      </c>
      <c r="G904" t="b">
        <v>0</v>
      </c>
      <c r="H904" t="b">
        <v>0</v>
      </c>
      <c r="I904" t="b">
        <v>0</v>
      </c>
      <c r="J904" s="19" t="s">
        <v>57</v>
      </c>
      <c r="K904">
        <v>8</v>
      </c>
      <c r="L904">
        <v>2</v>
      </c>
    </row>
    <row r="905" spans="1:12" x14ac:dyDescent="0.25">
      <c r="A905">
        <v>904</v>
      </c>
      <c r="B905" s="19" t="s">
        <v>986</v>
      </c>
      <c r="C905">
        <v>6</v>
      </c>
      <c r="D905" s="19" t="s">
        <v>43</v>
      </c>
      <c r="E905">
        <v>344.82</v>
      </c>
      <c r="F905">
        <v>85</v>
      </c>
      <c r="G905" t="b">
        <v>1</v>
      </c>
      <c r="H905" t="b">
        <v>1</v>
      </c>
      <c r="I905" t="b">
        <v>1</v>
      </c>
      <c r="J905" s="19" t="s">
        <v>27</v>
      </c>
      <c r="K905">
        <v>8</v>
      </c>
      <c r="L905">
        <v>2.4</v>
      </c>
    </row>
    <row r="906" spans="1:12" x14ac:dyDescent="0.25">
      <c r="A906">
        <v>905</v>
      </c>
      <c r="B906" s="19" t="s">
        <v>988</v>
      </c>
      <c r="C906">
        <v>44</v>
      </c>
      <c r="D906" s="19" t="s">
        <v>987</v>
      </c>
      <c r="E906">
        <v>103.33</v>
      </c>
      <c r="F906">
        <v>60</v>
      </c>
      <c r="G906" t="b">
        <v>0</v>
      </c>
      <c r="H906" t="b">
        <v>0</v>
      </c>
      <c r="I906" t="b">
        <v>0</v>
      </c>
      <c r="J906" s="19" t="s">
        <v>57</v>
      </c>
      <c r="K906">
        <v>8</v>
      </c>
      <c r="L906">
        <v>2</v>
      </c>
    </row>
    <row r="907" spans="1:12" x14ac:dyDescent="0.25">
      <c r="A907">
        <v>906</v>
      </c>
      <c r="B907" s="19" t="s">
        <v>989</v>
      </c>
      <c r="C907">
        <v>2</v>
      </c>
      <c r="D907" s="19" t="s">
        <v>30</v>
      </c>
      <c r="E907">
        <v>1884.83</v>
      </c>
      <c r="G907" t="b">
        <v>1</v>
      </c>
      <c r="H907" t="b">
        <v>1</v>
      </c>
      <c r="I907" t="b">
        <v>0</v>
      </c>
      <c r="J907" s="19" t="s">
        <v>27</v>
      </c>
      <c r="K907">
        <v>8</v>
      </c>
      <c r="L907">
        <v>3.2</v>
      </c>
    </row>
    <row r="908" spans="1:12" x14ac:dyDescent="0.25">
      <c r="A908">
        <v>907</v>
      </c>
      <c r="B908" s="19" t="s">
        <v>990</v>
      </c>
      <c r="C908">
        <v>7</v>
      </c>
      <c r="D908" s="19" t="s">
        <v>45</v>
      </c>
      <c r="E908">
        <v>287.24</v>
      </c>
      <c r="F908">
        <v>80</v>
      </c>
      <c r="G908" t="b">
        <v>1</v>
      </c>
      <c r="H908" t="b">
        <v>1</v>
      </c>
      <c r="I908" t="b">
        <v>0</v>
      </c>
      <c r="J908" s="19" t="s">
        <v>27</v>
      </c>
      <c r="K908">
        <v>8</v>
      </c>
      <c r="L908">
        <v>2.5</v>
      </c>
    </row>
    <row r="909" spans="1:12" x14ac:dyDescent="0.25">
      <c r="A909">
        <v>908</v>
      </c>
      <c r="B909" s="19" t="s">
        <v>991</v>
      </c>
      <c r="C909">
        <v>3</v>
      </c>
      <c r="D909" s="19" t="s">
        <v>33</v>
      </c>
      <c r="E909">
        <v>689.54</v>
      </c>
      <c r="G909" t="b">
        <v>1</v>
      </c>
      <c r="H909" t="b">
        <v>1</v>
      </c>
      <c r="I909" t="b">
        <v>0</v>
      </c>
      <c r="J909" s="19" t="s">
        <v>27</v>
      </c>
      <c r="K909">
        <v>8</v>
      </c>
      <c r="L909">
        <v>3.2</v>
      </c>
    </row>
    <row r="910" spans="1:12" x14ac:dyDescent="0.25">
      <c r="A910">
        <v>909</v>
      </c>
      <c r="B910" s="19" t="s">
        <v>992</v>
      </c>
      <c r="C910">
        <v>1</v>
      </c>
      <c r="D910" s="19" t="s">
        <v>25</v>
      </c>
      <c r="E910">
        <v>551.61</v>
      </c>
      <c r="F910">
        <v>86</v>
      </c>
      <c r="G910" t="b">
        <v>1</v>
      </c>
      <c r="H910" t="b">
        <v>1</v>
      </c>
      <c r="I910" t="b">
        <v>0</v>
      </c>
      <c r="J910" s="19" t="s">
        <v>27</v>
      </c>
      <c r="K910">
        <v>8</v>
      </c>
      <c r="L910">
        <v>3.2</v>
      </c>
    </row>
    <row r="911" spans="1:12" x14ac:dyDescent="0.25">
      <c r="A911">
        <v>910</v>
      </c>
      <c r="B911" s="19" t="s">
        <v>993</v>
      </c>
      <c r="C911">
        <v>4</v>
      </c>
      <c r="D911" s="19" t="s">
        <v>35</v>
      </c>
      <c r="E911">
        <v>471.15</v>
      </c>
      <c r="F911">
        <v>86</v>
      </c>
      <c r="G911" t="b">
        <v>1</v>
      </c>
      <c r="H911" t="b">
        <v>1</v>
      </c>
      <c r="I911" t="b">
        <v>0</v>
      </c>
      <c r="J911" s="19" t="s">
        <v>27</v>
      </c>
      <c r="K911">
        <v>8</v>
      </c>
      <c r="L911">
        <v>3.2</v>
      </c>
    </row>
    <row r="912" spans="1:12" x14ac:dyDescent="0.25">
      <c r="A912">
        <v>911</v>
      </c>
      <c r="B912" s="19" t="s">
        <v>994</v>
      </c>
      <c r="C912">
        <v>2</v>
      </c>
      <c r="D912" s="19" t="s">
        <v>30</v>
      </c>
      <c r="E912">
        <v>264.36</v>
      </c>
      <c r="F912">
        <v>74</v>
      </c>
      <c r="G912" t="b">
        <v>0</v>
      </c>
      <c r="H912" t="b">
        <v>1</v>
      </c>
      <c r="I912" t="b">
        <v>0</v>
      </c>
      <c r="J912" s="19"/>
      <c r="K912">
        <v>8</v>
      </c>
    </row>
    <row r="913" spans="1:12" x14ac:dyDescent="0.25">
      <c r="A913">
        <v>912</v>
      </c>
      <c r="B913" s="19" t="s">
        <v>995</v>
      </c>
      <c r="C913">
        <v>2</v>
      </c>
      <c r="D913" s="19" t="s">
        <v>30</v>
      </c>
      <c r="E913">
        <v>149.31</v>
      </c>
      <c r="F913">
        <v>63</v>
      </c>
      <c r="G913" t="b">
        <v>0</v>
      </c>
      <c r="H913" t="b">
        <v>0</v>
      </c>
      <c r="I913" t="b">
        <v>0</v>
      </c>
      <c r="J913" s="19"/>
      <c r="K913">
        <v>8</v>
      </c>
    </row>
    <row r="914" spans="1:12" x14ac:dyDescent="0.25">
      <c r="A914">
        <v>913</v>
      </c>
      <c r="B914" s="19" t="s">
        <v>996</v>
      </c>
      <c r="C914">
        <v>17</v>
      </c>
      <c r="D914" s="19" t="s">
        <v>174</v>
      </c>
      <c r="E914">
        <v>172.4</v>
      </c>
      <c r="F914">
        <v>79</v>
      </c>
      <c r="G914" t="b">
        <v>0</v>
      </c>
      <c r="H914" t="b">
        <v>0</v>
      </c>
      <c r="I914" t="b">
        <v>0</v>
      </c>
      <c r="J914" s="19" t="s">
        <v>57</v>
      </c>
      <c r="K914">
        <v>8</v>
      </c>
      <c r="L914">
        <v>2</v>
      </c>
    </row>
    <row r="915" spans="1:12" x14ac:dyDescent="0.25">
      <c r="A915">
        <v>914</v>
      </c>
      <c r="B915" s="19" t="s">
        <v>997</v>
      </c>
      <c r="C915">
        <v>10</v>
      </c>
      <c r="D915" s="19" t="s">
        <v>63</v>
      </c>
      <c r="E915">
        <v>494.24</v>
      </c>
      <c r="F915">
        <v>86</v>
      </c>
      <c r="G915" t="b">
        <v>1</v>
      </c>
      <c r="H915" t="b">
        <v>1</v>
      </c>
      <c r="I915" t="b">
        <v>1</v>
      </c>
      <c r="J915" s="19" t="s">
        <v>37</v>
      </c>
      <c r="K915">
        <v>8</v>
      </c>
      <c r="L915">
        <v>3</v>
      </c>
    </row>
    <row r="916" spans="1:12" x14ac:dyDescent="0.25">
      <c r="A916">
        <v>915</v>
      </c>
      <c r="B916" s="19" t="s">
        <v>998</v>
      </c>
      <c r="C916">
        <v>11</v>
      </c>
      <c r="D916" s="19" t="s">
        <v>94</v>
      </c>
      <c r="E916">
        <v>172.4</v>
      </c>
      <c r="F916">
        <v>78</v>
      </c>
      <c r="G916" t="b">
        <v>1</v>
      </c>
      <c r="H916" t="b">
        <v>0</v>
      </c>
      <c r="I916" t="b">
        <v>0</v>
      </c>
      <c r="J916" s="19" t="s">
        <v>27</v>
      </c>
      <c r="K916">
        <v>8</v>
      </c>
      <c r="L916">
        <v>2.2000000000000002</v>
      </c>
    </row>
    <row r="917" spans="1:12" x14ac:dyDescent="0.25">
      <c r="A917">
        <v>916</v>
      </c>
      <c r="B917" s="19" t="s">
        <v>999</v>
      </c>
      <c r="C917">
        <v>9</v>
      </c>
      <c r="D917" s="19" t="s">
        <v>52</v>
      </c>
      <c r="E917">
        <v>264.25</v>
      </c>
      <c r="F917">
        <v>83</v>
      </c>
      <c r="G917" t="b">
        <v>0</v>
      </c>
      <c r="H917" t="b">
        <v>0</v>
      </c>
      <c r="I917" t="b">
        <v>0</v>
      </c>
      <c r="J917" s="19" t="s">
        <v>27</v>
      </c>
      <c r="K917">
        <v>8</v>
      </c>
      <c r="L917">
        <v>2.4</v>
      </c>
    </row>
    <row r="918" spans="1:12" x14ac:dyDescent="0.25">
      <c r="A918">
        <v>917</v>
      </c>
      <c r="B918" s="19" t="s">
        <v>1000</v>
      </c>
      <c r="C918">
        <v>9</v>
      </c>
      <c r="D918" s="19" t="s">
        <v>52</v>
      </c>
      <c r="E918">
        <v>1367.7</v>
      </c>
      <c r="G918" t="b">
        <v>1</v>
      </c>
      <c r="H918" t="b">
        <v>1</v>
      </c>
      <c r="I918" t="b">
        <v>0</v>
      </c>
      <c r="J918" s="19" t="s">
        <v>27</v>
      </c>
      <c r="K918">
        <v>8</v>
      </c>
      <c r="L918">
        <v>3</v>
      </c>
    </row>
    <row r="919" spans="1:12" x14ac:dyDescent="0.25">
      <c r="A919">
        <v>918</v>
      </c>
      <c r="B919" s="19" t="s">
        <v>1001</v>
      </c>
      <c r="C919">
        <v>8</v>
      </c>
      <c r="D919" s="19" t="s">
        <v>49</v>
      </c>
      <c r="E919">
        <v>344.71</v>
      </c>
      <c r="F919">
        <v>81</v>
      </c>
      <c r="G919" t="b">
        <v>1</v>
      </c>
      <c r="H919" t="b">
        <v>0</v>
      </c>
      <c r="I919" t="b">
        <v>0</v>
      </c>
      <c r="J919" s="19" t="s">
        <v>27</v>
      </c>
      <c r="K919">
        <v>8</v>
      </c>
      <c r="L919">
        <v>2.84</v>
      </c>
    </row>
    <row r="920" spans="1:12" x14ac:dyDescent="0.25">
      <c r="A920">
        <v>919</v>
      </c>
      <c r="B920" s="19" t="s">
        <v>1002</v>
      </c>
      <c r="C920">
        <v>14</v>
      </c>
      <c r="D920" s="19" t="s">
        <v>158</v>
      </c>
      <c r="E920">
        <v>85.05</v>
      </c>
      <c r="F920">
        <v>62</v>
      </c>
      <c r="G920" t="b">
        <v>0</v>
      </c>
      <c r="H920" t="b">
        <v>0</v>
      </c>
      <c r="I920" t="b">
        <v>0</v>
      </c>
      <c r="J920" s="19" t="s">
        <v>90</v>
      </c>
      <c r="K920">
        <v>8</v>
      </c>
      <c r="L920">
        <v>2</v>
      </c>
    </row>
    <row r="921" spans="1:12" x14ac:dyDescent="0.25">
      <c r="A921">
        <v>920</v>
      </c>
      <c r="B921" s="19" t="s">
        <v>1003</v>
      </c>
      <c r="C921">
        <v>11</v>
      </c>
      <c r="D921" s="19" t="s">
        <v>94</v>
      </c>
      <c r="E921">
        <v>206.89</v>
      </c>
      <c r="F921">
        <v>80</v>
      </c>
      <c r="G921" t="b">
        <v>1</v>
      </c>
      <c r="H921" t="b">
        <v>0</v>
      </c>
      <c r="I921" t="b">
        <v>0</v>
      </c>
      <c r="J921" s="19" t="s">
        <v>27</v>
      </c>
      <c r="K921">
        <v>8</v>
      </c>
      <c r="L921">
        <v>2.2000000000000002</v>
      </c>
    </row>
    <row r="922" spans="1:12" x14ac:dyDescent="0.25">
      <c r="A922">
        <v>921</v>
      </c>
      <c r="B922" s="19" t="s">
        <v>1004</v>
      </c>
      <c r="C922">
        <v>17</v>
      </c>
      <c r="D922" s="19" t="s">
        <v>174</v>
      </c>
      <c r="E922">
        <v>147.11000000000001</v>
      </c>
      <c r="F922">
        <v>77</v>
      </c>
      <c r="G922" t="b">
        <v>0</v>
      </c>
      <c r="H922" t="b">
        <v>0</v>
      </c>
      <c r="I922" t="b">
        <v>0</v>
      </c>
      <c r="J922" s="19" t="s">
        <v>57</v>
      </c>
      <c r="K922">
        <v>8</v>
      </c>
      <c r="L922">
        <v>2</v>
      </c>
    </row>
    <row r="923" spans="1:12" x14ac:dyDescent="0.25">
      <c r="A923">
        <v>922</v>
      </c>
      <c r="B923" s="19" t="s">
        <v>1005</v>
      </c>
      <c r="C923">
        <v>6</v>
      </c>
      <c r="D923" s="19" t="s">
        <v>43</v>
      </c>
      <c r="E923">
        <v>310.33</v>
      </c>
      <c r="F923">
        <v>86</v>
      </c>
      <c r="G923" t="b">
        <v>1</v>
      </c>
      <c r="H923" t="b">
        <v>0</v>
      </c>
      <c r="I923" t="b">
        <v>1</v>
      </c>
      <c r="J923" s="19" t="s">
        <v>37</v>
      </c>
      <c r="K923">
        <v>8</v>
      </c>
      <c r="L923">
        <v>2.5</v>
      </c>
    </row>
    <row r="924" spans="1:12" x14ac:dyDescent="0.25">
      <c r="A924">
        <v>923</v>
      </c>
      <c r="B924" s="19" t="s">
        <v>1006</v>
      </c>
      <c r="C924">
        <v>2</v>
      </c>
      <c r="D924" s="19" t="s">
        <v>30</v>
      </c>
      <c r="E924">
        <v>264.36</v>
      </c>
      <c r="F924">
        <v>82</v>
      </c>
      <c r="G924" t="b">
        <v>1</v>
      </c>
      <c r="H924" t="b">
        <v>0</v>
      </c>
      <c r="I924" t="b">
        <v>0</v>
      </c>
      <c r="J924" s="19" t="s">
        <v>37</v>
      </c>
      <c r="K924">
        <v>8</v>
      </c>
      <c r="L924">
        <v>2.2000000000000002</v>
      </c>
    </row>
    <row r="925" spans="1:12" x14ac:dyDescent="0.25">
      <c r="A925">
        <v>924</v>
      </c>
      <c r="B925" s="19" t="s">
        <v>1007</v>
      </c>
      <c r="C925">
        <v>5</v>
      </c>
      <c r="D925" s="19" t="s">
        <v>39</v>
      </c>
      <c r="E925">
        <v>1700</v>
      </c>
      <c r="F925">
        <v>84</v>
      </c>
      <c r="G925" t="b">
        <v>1</v>
      </c>
      <c r="H925" t="b">
        <v>1</v>
      </c>
      <c r="I925" t="b">
        <v>0</v>
      </c>
      <c r="J925" s="19" t="s">
        <v>41</v>
      </c>
      <c r="K925">
        <v>6</v>
      </c>
      <c r="L925">
        <v>3.22</v>
      </c>
    </row>
    <row r="926" spans="1:12" x14ac:dyDescent="0.25">
      <c r="A926">
        <v>925</v>
      </c>
      <c r="B926" s="19" t="s">
        <v>1008</v>
      </c>
      <c r="C926">
        <v>26</v>
      </c>
      <c r="D926" s="19" t="s">
        <v>308</v>
      </c>
      <c r="E926">
        <v>517.23</v>
      </c>
      <c r="F926">
        <v>84</v>
      </c>
      <c r="G926" t="b">
        <v>1</v>
      </c>
      <c r="H926" t="b">
        <v>1</v>
      </c>
      <c r="I926" t="b">
        <v>0</v>
      </c>
      <c r="J926" s="19" t="s">
        <v>27</v>
      </c>
      <c r="K926">
        <v>8</v>
      </c>
      <c r="L926">
        <v>2.9</v>
      </c>
    </row>
    <row r="927" spans="1:12" x14ac:dyDescent="0.25">
      <c r="A927">
        <v>926</v>
      </c>
      <c r="B927" s="19" t="s">
        <v>1009</v>
      </c>
      <c r="C927">
        <v>40</v>
      </c>
      <c r="D927" s="19" t="s">
        <v>710</v>
      </c>
      <c r="E927">
        <v>89.54</v>
      </c>
      <c r="F927">
        <v>68</v>
      </c>
      <c r="G927" t="b">
        <v>0</v>
      </c>
      <c r="H927" t="b">
        <v>0</v>
      </c>
      <c r="I927" t="b">
        <v>0</v>
      </c>
      <c r="J927" s="19" t="s">
        <v>90</v>
      </c>
      <c r="K927">
        <v>8</v>
      </c>
      <c r="L927">
        <v>1.8</v>
      </c>
    </row>
    <row r="928" spans="1:12" x14ac:dyDescent="0.25">
      <c r="A928">
        <v>927</v>
      </c>
      <c r="B928" s="19" t="s">
        <v>1010</v>
      </c>
      <c r="C928">
        <v>23</v>
      </c>
      <c r="D928" s="19" t="s">
        <v>249</v>
      </c>
      <c r="E928">
        <v>459.66</v>
      </c>
      <c r="F928">
        <v>87</v>
      </c>
      <c r="G928" t="b">
        <v>1</v>
      </c>
      <c r="H928" t="b">
        <v>0</v>
      </c>
      <c r="I928" t="b">
        <v>0</v>
      </c>
      <c r="J928" s="19" t="s">
        <v>27</v>
      </c>
      <c r="K928">
        <v>8</v>
      </c>
      <c r="L928">
        <v>3.2</v>
      </c>
    </row>
    <row r="929" spans="1:12" x14ac:dyDescent="0.25">
      <c r="A929">
        <v>928</v>
      </c>
      <c r="B929" s="19" t="s">
        <v>1011</v>
      </c>
      <c r="C929">
        <v>9</v>
      </c>
      <c r="D929" s="19" t="s">
        <v>52</v>
      </c>
      <c r="E929">
        <v>114.93</v>
      </c>
      <c r="F929">
        <v>65</v>
      </c>
      <c r="G929" t="b">
        <v>0</v>
      </c>
      <c r="H929" t="b">
        <v>0</v>
      </c>
      <c r="I929" t="b">
        <v>0</v>
      </c>
      <c r="J929" s="19" t="s">
        <v>27</v>
      </c>
      <c r="K929">
        <v>8</v>
      </c>
      <c r="L929">
        <v>2</v>
      </c>
    </row>
    <row r="930" spans="1:12" x14ac:dyDescent="0.25">
      <c r="A930">
        <v>929</v>
      </c>
      <c r="B930" s="19" t="s">
        <v>1012</v>
      </c>
      <c r="C930">
        <v>8</v>
      </c>
      <c r="D930" s="19" t="s">
        <v>49</v>
      </c>
      <c r="E930">
        <v>264.25</v>
      </c>
      <c r="F930">
        <v>80</v>
      </c>
      <c r="G930" t="b">
        <v>1</v>
      </c>
      <c r="H930" t="b">
        <v>0</v>
      </c>
      <c r="I930" t="b">
        <v>0</v>
      </c>
      <c r="J930" s="19" t="s">
        <v>27</v>
      </c>
      <c r="K930">
        <v>8</v>
      </c>
      <c r="L930">
        <v>2.4</v>
      </c>
    </row>
    <row r="931" spans="1:12" x14ac:dyDescent="0.25">
      <c r="A931">
        <v>930</v>
      </c>
      <c r="B931" s="19" t="s">
        <v>1013</v>
      </c>
      <c r="C931">
        <v>10</v>
      </c>
      <c r="D931" s="19" t="s">
        <v>63</v>
      </c>
      <c r="E931">
        <v>379.3</v>
      </c>
      <c r="F931">
        <v>79</v>
      </c>
      <c r="G931" t="b">
        <v>1</v>
      </c>
      <c r="H931" t="b">
        <v>0</v>
      </c>
      <c r="I931" t="b">
        <v>1</v>
      </c>
      <c r="J931" s="19" t="s">
        <v>37</v>
      </c>
      <c r="K931">
        <v>8</v>
      </c>
      <c r="L931">
        <v>3</v>
      </c>
    </row>
    <row r="932" spans="1:12" x14ac:dyDescent="0.25">
      <c r="A932">
        <v>931</v>
      </c>
      <c r="B932" s="19" t="s">
        <v>1014</v>
      </c>
      <c r="C932">
        <v>25</v>
      </c>
      <c r="D932" s="19" t="s">
        <v>273</v>
      </c>
      <c r="E932">
        <v>379.2</v>
      </c>
      <c r="F932">
        <v>85</v>
      </c>
      <c r="G932" t="b">
        <v>1</v>
      </c>
      <c r="H932" t="b">
        <v>1</v>
      </c>
      <c r="I932" t="b">
        <v>0</v>
      </c>
      <c r="J932" s="19" t="s">
        <v>27</v>
      </c>
      <c r="K932">
        <v>8</v>
      </c>
      <c r="L932">
        <v>2.4</v>
      </c>
    </row>
    <row r="933" spans="1:12" x14ac:dyDescent="0.25">
      <c r="A933">
        <v>932</v>
      </c>
      <c r="B933" s="19" t="s">
        <v>1015</v>
      </c>
      <c r="C933">
        <v>8</v>
      </c>
      <c r="D933" s="19" t="s">
        <v>49</v>
      </c>
      <c r="E933">
        <v>172.4</v>
      </c>
      <c r="F933">
        <v>74</v>
      </c>
      <c r="G933" t="b">
        <v>0</v>
      </c>
      <c r="H933" t="b">
        <v>0</v>
      </c>
      <c r="I933" t="b">
        <v>0</v>
      </c>
      <c r="J933" s="19" t="s">
        <v>57</v>
      </c>
      <c r="K933">
        <v>8</v>
      </c>
      <c r="L933">
        <v>2.2999999999999998</v>
      </c>
    </row>
    <row r="934" spans="1:12" x14ac:dyDescent="0.25">
      <c r="A934">
        <v>933</v>
      </c>
      <c r="B934" s="19" t="s">
        <v>1016</v>
      </c>
      <c r="C934">
        <v>4</v>
      </c>
      <c r="D934" s="19" t="s">
        <v>35</v>
      </c>
      <c r="E934">
        <v>143.66999999999999</v>
      </c>
      <c r="F934">
        <v>74</v>
      </c>
      <c r="G934" t="b">
        <v>0</v>
      </c>
      <c r="H934" t="b">
        <v>0</v>
      </c>
      <c r="I934" t="b">
        <v>0</v>
      </c>
      <c r="J934" s="19" t="s">
        <v>57</v>
      </c>
      <c r="K934">
        <v>8</v>
      </c>
      <c r="L934">
        <v>2.0499999999999998</v>
      </c>
    </row>
    <row r="935" spans="1:12" x14ac:dyDescent="0.25">
      <c r="A935">
        <v>934</v>
      </c>
      <c r="B935" s="19" t="s">
        <v>1017</v>
      </c>
      <c r="C935">
        <v>11</v>
      </c>
      <c r="D935" s="19" t="s">
        <v>94</v>
      </c>
      <c r="E935">
        <v>459.66</v>
      </c>
      <c r="F935">
        <v>84</v>
      </c>
      <c r="G935" t="b">
        <v>1</v>
      </c>
      <c r="H935" t="b">
        <v>1</v>
      </c>
      <c r="I935" t="b">
        <v>0</v>
      </c>
      <c r="J935" s="19" t="s">
        <v>27</v>
      </c>
      <c r="K935">
        <v>8</v>
      </c>
      <c r="L935">
        <v>2.84</v>
      </c>
    </row>
    <row r="936" spans="1:12" x14ac:dyDescent="0.25">
      <c r="A936">
        <v>935</v>
      </c>
      <c r="B936" s="19" t="s">
        <v>1018</v>
      </c>
      <c r="C936">
        <v>4</v>
      </c>
      <c r="D936" s="19" t="s">
        <v>35</v>
      </c>
      <c r="E936">
        <v>74.7</v>
      </c>
      <c r="F936">
        <v>61</v>
      </c>
      <c r="G936" t="b">
        <v>0</v>
      </c>
      <c r="H936" t="b">
        <v>0</v>
      </c>
      <c r="I936" t="b">
        <v>0</v>
      </c>
      <c r="J936" s="19" t="s">
        <v>356</v>
      </c>
      <c r="K936">
        <v>8</v>
      </c>
      <c r="L936">
        <v>1.6</v>
      </c>
    </row>
    <row r="937" spans="1:12" x14ac:dyDescent="0.25">
      <c r="A937">
        <v>936</v>
      </c>
      <c r="B937" s="19" t="s">
        <v>1019</v>
      </c>
      <c r="C937">
        <v>2</v>
      </c>
      <c r="D937" s="19" t="s">
        <v>30</v>
      </c>
      <c r="E937">
        <v>212.63</v>
      </c>
      <c r="F937">
        <v>76</v>
      </c>
      <c r="G937" t="b">
        <v>0</v>
      </c>
      <c r="H937" t="b">
        <v>0</v>
      </c>
      <c r="I937" t="b">
        <v>0</v>
      </c>
      <c r="J937" s="19" t="s">
        <v>57</v>
      </c>
      <c r="K937">
        <v>8</v>
      </c>
      <c r="L937">
        <v>2</v>
      </c>
    </row>
    <row r="938" spans="1:12" x14ac:dyDescent="0.25">
      <c r="A938">
        <v>937</v>
      </c>
      <c r="B938" s="19" t="s">
        <v>1020</v>
      </c>
      <c r="C938">
        <v>4</v>
      </c>
      <c r="D938" s="19" t="s">
        <v>35</v>
      </c>
      <c r="E938">
        <v>356.25</v>
      </c>
      <c r="F938">
        <v>85</v>
      </c>
      <c r="G938" t="b">
        <v>1</v>
      </c>
      <c r="H938" t="b">
        <v>1</v>
      </c>
      <c r="I938" t="b">
        <v>0</v>
      </c>
      <c r="J938" s="19" t="s">
        <v>27</v>
      </c>
      <c r="K938">
        <v>8</v>
      </c>
      <c r="L938">
        <v>2.84</v>
      </c>
    </row>
    <row r="939" spans="1:12" x14ac:dyDescent="0.25">
      <c r="A939">
        <v>938</v>
      </c>
      <c r="B939" s="19" t="s">
        <v>1021</v>
      </c>
      <c r="C939">
        <v>16</v>
      </c>
      <c r="D939" s="19" t="s">
        <v>172</v>
      </c>
      <c r="E939">
        <v>379.3</v>
      </c>
      <c r="F939">
        <v>78</v>
      </c>
      <c r="G939" t="b">
        <v>1</v>
      </c>
      <c r="H939" t="b">
        <v>1</v>
      </c>
      <c r="I939" t="b">
        <v>0</v>
      </c>
      <c r="J939" s="19" t="s">
        <v>27</v>
      </c>
      <c r="K939">
        <v>8</v>
      </c>
      <c r="L939">
        <v>2.4</v>
      </c>
    </row>
    <row r="940" spans="1:12" x14ac:dyDescent="0.25">
      <c r="A940">
        <v>939</v>
      </c>
      <c r="B940" s="19" t="s">
        <v>1022</v>
      </c>
      <c r="C940">
        <v>2</v>
      </c>
      <c r="D940" s="19" t="s">
        <v>30</v>
      </c>
      <c r="E940">
        <v>120.68</v>
      </c>
      <c r="F940">
        <v>73</v>
      </c>
      <c r="G940" t="b">
        <v>0</v>
      </c>
      <c r="H940" t="b">
        <v>0</v>
      </c>
      <c r="I940" t="b">
        <v>0</v>
      </c>
      <c r="J940" s="19" t="s">
        <v>32</v>
      </c>
      <c r="K940">
        <v>8</v>
      </c>
      <c r="L940">
        <v>2</v>
      </c>
    </row>
    <row r="941" spans="1:12" x14ac:dyDescent="0.25">
      <c r="A941">
        <v>940</v>
      </c>
      <c r="B941" s="19" t="s">
        <v>1023</v>
      </c>
      <c r="C941">
        <v>2</v>
      </c>
      <c r="D941" s="19" t="s">
        <v>30</v>
      </c>
      <c r="E941">
        <v>229.87</v>
      </c>
      <c r="F941">
        <v>82</v>
      </c>
      <c r="G941" t="b">
        <v>0</v>
      </c>
      <c r="H941" t="b">
        <v>0</v>
      </c>
      <c r="I941" t="b">
        <v>0</v>
      </c>
      <c r="J941" s="19" t="s">
        <v>32</v>
      </c>
      <c r="K941">
        <v>8</v>
      </c>
      <c r="L941">
        <v>2.2999999999999998</v>
      </c>
    </row>
    <row r="942" spans="1:12" x14ac:dyDescent="0.25">
      <c r="A942">
        <v>941</v>
      </c>
      <c r="B942" s="19" t="s">
        <v>1024</v>
      </c>
      <c r="C942">
        <v>2</v>
      </c>
      <c r="D942" s="19" t="s">
        <v>30</v>
      </c>
      <c r="E942">
        <v>201.14</v>
      </c>
      <c r="F942">
        <v>75</v>
      </c>
      <c r="G942" t="b">
        <v>0</v>
      </c>
      <c r="H942" t="b">
        <v>0</v>
      </c>
      <c r="I942" t="b">
        <v>0</v>
      </c>
      <c r="J942" s="19" t="s">
        <v>32</v>
      </c>
      <c r="K942">
        <v>8</v>
      </c>
      <c r="L942">
        <v>2</v>
      </c>
    </row>
    <row r="943" spans="1:12" x14ac:dyDescent="0.25">
      <c r="A943">
        <v>942</v>
      </c>
      <c r="B943" s="19" t="s">
        <v>1025</v>
      </c>
      <c r="C943">
        <v>6</v>
      </c>
      <c r="D943" s="19" t="s">
        <v>43</v>
      </c>
      <c r="E943">
        <v>126.32</v>
      </c>
      <c r="F943">
        <v>69</v>
      </c>
      <c r="G943" t="b">
        <v>0</v>
      </c>
      <c r="H943" t="b">
        <v>0</v>
      </c>
      <c r="I943" t="b">
        <v>0</v>
      </c>
      <c r="J943" s="19" t="s">
        <v>57</v>
      </c>
      <c r="K943">
        <v>8</v>
      </c>
      <c r="L943">
        <v>2</v>
      </c>
    </row>
    <row r="944" spans="1:12" x14ac:dyDescent="0.25">
      <c r="A944">
        <v>943</v>
      </c>
      <c r="B944" s="19" t="s">
        <v>1026</v>
      </c>
      <c r="C944">
        <v>9</v>
      </c>
      <c r="D944" s="19" t="s">
        <v>52</v>
      </c>
      <c r="E944">
        <v>218.39</v>
      </c>
      <c r="F944">
        <v>82</v>
      </c>
      <c r="G944" t="b">
        <v>0</v>
      </c>
      <c r="H944" t="b">
        <v>0</v>
      </c>
      <c r="I944" t="b">
        <v>0</v>
      </c>
      <c r="J944" s="19" t="s">
        <v>27</v>
      </c>
      <c r="K944">
        <v>8</v>
      </c>
      <c r="L944">
        <v>2</v>
      </c>
    </row>
    <row r="945" spans="1:12" x14ac:dyDescent="0.25">
      <c r="A945">
        <v>944</v>
      </c>
      <c r="B945" s="19" t="s">
        <v>1027</v>
      </c>
      <c r="C945">
        <v>8</v>
      </c>
      <c r="D945" s="19" t="s">
        <v>49</v>
      </c>
      <c r="E945">
        <v>160.80000000000001</v>
      </c>
      <c r="F945">
        <v>70</v>
      </c>
      <c r="G945" t="b">
        <v>0</v>
      </c>
      <c r="H945" t="b">
        <v>0</v>
      </c>
      <c r="I945" t="b">
        <v>0</v>
      </c>
      <c r="J945" s="19" t="s">
        <v>27</v>
      </c>
      <c r="K945">
        <v>8</v>
      </c>
      <c r="L945">
        <v>1.8</v>
      </c>
    </row>
    <row r="946" spans="1:12" x14ac:dyDescent="0.25">
      <c r="A946">
        <v>945</v>
      </c>
      <c r="B946" s="19" t="s">
        <v>1028</v>
      </c>
      <c r="C946">
        <v>4</v>
      </c>
      <c r="D946" s="19" t="s">
        <v>35</v>
      </c>
      <c r="E946">
        <v>120.68</v>
      </c>
      <c r="F946">
        <v>72</v>
      </c>
      <c r="G946" t="b">
        <v>0</v>
      </c>
      <c r="H946" t="b">
        <v>0</v>
      </c>
      <c r="I946" t="b">
        <v>0</v>
      </c>
      <c r="J946" s="19" t="s">
        <v>57</v>
      </c>
      <c r="K946">
        <v>8</v>
      </c>
      <c r="L946">
        <v>2</v>
      </c>
    </row>
    <row r="947" spans="1:12" x14ac:dyDescent="0.25">
      <c r="A947">
        <v>946</v>
      </c>
      <c r="B947" s="19" t="s">
        <v>1029</v>
      </c>
      <c r="C947">
        <v>29</v>
      </c>
      <c r="D947" s="19" t="s">
        <v>377</v>
      </c>
      <c r="E947">
        <v>67.7</v>
      </c>
      <c r="G947" t="b">
        <v>0</v>
      </c>
      <c r="H947" t="b">
        <v>0</v>
      </c>
      <c r="I947" t="b">
        <v>0</v>
      </c>
      <c r="J947" s="19" t="s">
        <v>90</v>
      </c>
      <c r="K947">
        <v>8</v>
      </c>
      <c r="L947">
        <v>1.6</v>
      </c>
    </row>
    <row r="948" spans="1:12" x14ac:dyDescent="0.25">
      <c r="A948">
        <v>947</v>
      </c>
      <c r="B948" s="19" t="s">
        <v>1030</v>
      </c>
      <c r="C948">
        <v>4</v>
      </c>
      <c r="D948" s="19" t="s">
        <v>35</v>
      </c>
      <c r="E948">
        <v>74.599999999999994</v>
      </c>
      <c r="F948">
        <v>61</v>
      </c>
      <c r="G948" t="b">
        <v>0</v>
      </c>
      <c r="H948" t="b">
        <v>0</v>
      </c>
      <c r="I948" t="b">
        <v>0</v>
      </c>
      <c r="J948" s="19" t="s">
        <v>57</v>
      </c>
      <c r="K948">
        <v>8</v>
      </c>
      <c r="L948">
        <v>2.2999999999999998</v>
      </c>
    </row>
    <row r="949" spans="1:12" x14ac:dyDescent="0.25">
      <c r="A949">
        <v>948</v>
      </c>
      <c r="B949" s="19" t="s">
        <v>1031</v>
      </c>
      <c r="C949">
        <v>6</v>
      </c>
      <c r="D949" s="19" t="s">
        <v>43</v>
      </c>
      <c r="E949">
        <v>632.16999999999996</v>
      </c>
      <c r="F949">
        <v>88</v>
      </c>
      <c r="G949" t="b">
        <v>1</v>
      </c>
      <c r="H949" t="b">
        <v>1</v>
      </c>
      <c r="I949" t="b">
        <v>1</v>
      </c>
      <c r="J949" s="19" t="s">
        <v>27</v>
      </c>
      <c r="K949">
        <v>8</v>
      </c>
      <c r="L949">
        <v>2.84</v>
      </c>
    </row>
    <row r="950" spans="1:12" x14ac:dyDescent="0.25">
      <c r="A950">
        <v>949</v>
      </c>
      <c r="B950" s="19" t="s">
        <v>1032</v>
      </c>
      <c r="C950">
        <v>9</v>
      </c>
      <c r="D950" s="19" t="s">
        <v>52</v>
      </c>
      <c r="E950">
        <v>114.83</v>
      </c>
      <c r="F950">
        <v>65</v>
      </c>
      <c r="G950" t="b">
        <v>0</v>
      </c>
      <c r="H950" t="b">
        <v>0</v>
      </c>
      <c r="I950" t="b">
        <v>0</v>
      </c>
      <c r="J950" s="19" t="s">
        <v>27</v>
      </c>
      <c r="K950">
        <v>8</v>
      </c>
      <c r="L950">
        <v>1.8</v>
      </c>
    </row>
    <row r="951" spans="1:12" x14ac:dyDescent="0.25">
      <c r="A951">
        <v>950</v>
      </c>
      <c r="B951" s="19" t="s">
        <v>1033</v>
      </c>
      <c r="C951">
        <v>1</v>
      </c>
      <c r="D951" s="19" t="s">
        <v>25</v>
      </c>
      <c r="E951">
        <v>287.33999999999997</v>
      </c>
      <c r="F951">
        <v>79</v>
      </c>
      <c r="G951" t="b">
        <v>0</v>
      </c>
      <c r="H951" t="b">
        <v>0</v>
      </c>
      <c r="I951" t="b">
        <v>0</v>
      </c>
      <c r="J951" s="19" t="s">
        <v>27</v>
      </c>
      <c r="K951">
        <v>8</v>
      </c>
      <c r="L951">
        <v>2.4</v>
      </c>
    </row>
    <row r="952" spans="1:12" x14ac:dyDescent="0.25">
      <c r="A952">
        <v>951</v>
      </c>
      <c r="B952" s="19" t="s">
        <v>1035</v>
      </c>
      <c r="C952">
        <v>45</v>
      </c>
      <c r="D952" s="19" t="s">
        <v>1034</v>
      </c>
      <c r="E952">
        <v>689.54</v>
      </c>
      <c r="F952">
        <v>88</v>
      </c>
      <c r="G952" t="b">
        <v>0</v>
      </c>
      <c r="H952" t="b">
        <v>1</v>
      </c>
      <c r="I952" t="b">
        <v>0</v>
      </c>
      <c r="J952" s="19" t="s">
        <v>27</v>
      </c>
      <c r="K952">
        <v>8</v>
      </c>
      <c r="L952">
        <v>2.84</v>
      </c>
    </row>
    <row r="953" spans="1:12" x14ac:dyDescent="0.25">
      <c r="A953">
        <v>952</v>
      </c>
      <c r="B953" s="19" t="s">
        <v>1036</v>
      </c>
      <c r="C953">
        <v>36</v>
      </c>
      <c r="D953" s="19" t="s">
        <v>550</v>
      </c>
      <c r="E953">
        <v>2471.15</v>
      </c>
      <c r="G953" t="b">
        <v>1</v>
      </c>
      <c r="H953" t="b">
        <v>1</v>
      </c>
      <c r="I953" t="b">
        <v>1</v>
      </c>
      <c r="J953" s="19" t="s">
        <v>709</v>
      </c>
      <c r="K953">
        <v>8</v>
      </c>
      <c r="L953">
        <v>2.86</v>
      </c>
    </row>
    <row r="954" spans="1:12" x14ac:dyDescent="0.25">
      <c r="A954">
        <v>953</v>
      </c>
      <c r="B954" s="19" t="s">
        <v>1037</v>
      </c>
      <c r="C954">
        <v>2</v>
      </c>
      <c r="D954" s="19" t="s">
        <v>30</v>
      </c>
      <c r="E954">
        <v>114.83</v>
      </c>
      <c r="F954">
        <v>63</v>
      </c>
      <c r="G954" t="b">
        <v>0</v>
      </c>
      <c r="H954" t="b">
        <v>0</v>
      </c>
      <c r="I954" t="b">
        <v>0</v>
      </c>
      <c r="J954" s="19"/>
      <c r="K954">
        <v>8</v>
      </c>
      <c r="L954">
        <v>1.8</v>
      </c>
    </row>
    <row r="955" spans="1:12" x14ac:dyDescent="0.25">
      <c r="A955">
        <v>954</v>
      </c>
      <c r="B955" s="19" t="s">
        <v>1038</v>
      </c>
      <c r="C955">
        <v>4</v>
      </c>
      <c r="D955" s="19" t="s">
        <v>35</v>
      </c>
      <c r="E955">
        <v>80.45</v>
      </c>
      <c r="G955" t="b">
        <v>0</v>
      </c>
      <c r="H955" t="b">
        <v>0</v>
      </c>
      <c r="I955" t="b">
        <v>0</v>
      </c>
      <c r="J955" s="19" t="s">
        <v>57</v>
      </c>
      <c r="K955">
        <v>8</v>
      </c>
      <c r="L955">
        <v>2</v>
      </c>
    </row>
    <row r="956" spans="1:12" x14ac:dyDescent="0.25">
      <c r="A956">
        <v>955</v>
      </c>
      <c r="B956" s="19" t="s">
        <v>1039</v>
      </c>
      <c r="C956">
        <v>36</v>
      </c>
      <c r="D956" s="19" t="s">
        <v>550</v>
      </c>
      <c r="E956">
        <v>1942.53</v>
      </c>
      <c r="G956" t="b">
        <v>1</v>
      </c>
      <c r="H956" t="b">
        <v>1</v>
      </c>
      <c r="I956" t="b">
        <v>1</v>
      </c>
      <c r="J956" s="19" t="s">
        <v>709</v>
      </c>
      <c r="K956">
        <v>8</v>
      </c>
      <c r="L956">
        <v>2.86</v>
      </c>
    </row>
    <row r="957" spans="1:12" x14ac:dyDescent="0.25">
      <c r="A957">
        <v>956</v>
      </c>
      <c r="B957" s="19" t="s">
        <v>1040</v>
      </c>
      <c r="C957">
        <v>2</v>
      </c>
      <c r="D957" s="19" t="s">
        <v>30</v>
      </c>
      <c r="E957">
        <v>459.66</v>
      </c>
      <c r="F957">
        <v>78</v>
      </c>
      <c r="G957" t="b">
        <v>0</v>
      </c>
      <c r="H957" t="b">
        <v>1</v>
      </c>
      <c r="I957" t="b">
        <v>0</v>
      </c>
      <c r="J957" s="19" t="s">
        <v>27</v>
      </c>
      <c r="K957">
        <v>8</v>
      </c>
      <c r="L957">
        <v>2.2000000000000002</v>
      </c>
    </row>
    <row r="958" spans="1:12" x14ac:dyDescent="0.25">
      <c r="A958">
        <v>957</v>
      </c>
      <c r="B958" s="19" t="s">
        <v>1041</v>
      </c>
      <c r="C958">
        <v>2</v>
      </c>
      <c r="D958" s="19" t="s">
        <v>30</v>
      </c>
      <c r="E958">
        <v>247.01</v>
      </c>
      <c r="F958">
        <v>70</v>
      </c>
      <c r="G958" t="b">
        <v>0</v>
      </c>
      <c r="H958" t="b">
        <v>0</v>
      </c>
      <c r="I958" t="b">
        <v>0</v>
      </c>
      <c r="J958" s="19" t="s">
        <v>32</v>
      </c>
      <c r="K958">
        <v>8</v>
      </c>
      <c r="L958">
        <v>2.2000000000000002</v>
      </c>
    </row>
    <row r="959" spans="1:12" x14ac:dyDescent="0.25">
      <c r="A959">
        <v>958</v>
      </c>
      <c r="B959" s="19" t="s">
        <v>1042</v>
      </c>
      <c r="C959">
        <v>9</v>
      </c>
      <c r="D959" s="19" t="s">
        <v>52</v>
      </c>
      <c r="E959">
        <v>155.06</v>
      </c>
      <c r="G959" t="b">
        <v>0</v>
      </c>
      <c r="H959" t="b">
        <v>0</v>
      </c>
      <c r="I959" t="b">
        <v>0</v>
      </c>
      <c r="J959" s="19" t="s">
        <v>27</v>
      </c>
      <c r="K959">
        <v>4</v>
      </c>
      <c r="L959">
        <v>1.2</v>
      </c>
    </row>
    <row r="960" spans="1:12" x14ac:dyDescent="0.25">
      <c r="A960">
        <v>959</v>
      </c>
      <c r="B960" s="19" t="s">
        <v>1043</v>
      </c>
      <c r="C960">
        <v>10</v>
      </c>
      <c r="D960" s="19" t="s">
        <v>63</v>
      </c>
      <c r="E960">
        <v>91.94</v>
      </c>
      <c r="F960">
        <v>70</v>
      </c>
      <c r="G960" t="b">
        <v>0</v>
      </c>
      <c r="H960" t="b">
        <v>0</v>
      </c>
      <c r="I960" t="b">
        <v>0</v>
      </c>
      <c r="J960" s="19" t="s">
        <v>57</v>
      </c>
      <c r="K960">
        <v>8</v>
      </c>
      <c r="L960">
        <v>2</v>
      </c>
    </row>
    <row r="961" spans="1:12" x14ac:dyDescent="0.25">
      <c r="A961">
        <v>960</v>
      </c>
      <c r="B961" s="19" t="s">
        <v>1045</v>
      </c>
      <c r="C961">
        <v>46</v>
      </c>
      <c r="D961" s="19" t="s">
        <v>1044</v>
      </c>
      <c r="E961">
        <v>103.33</v>
      </c>
      <c r="F961">
        <v>67</v>
      </c>
      <c r="G961" t="b">
        <v>1</v>
      </c>
      <c r="H961" t="b">
        <v>1</v>
      </c>
      <c r="I961" t="b">
        <v>0</v>
      </c>
      <c r="J961" s="19" t="s">
        <v>57</v>
      </c>
      <c r="K961">
        <v>8</v>
      </c>
      <c r="L961">
        <v>2.2999999999999998</v>
      </c>
    </row>
    <row r="962" spans="1:12" x14ac:dyDescent="0.25">
      <c r="A962">
        <v>961</v>
      </c>
      <c r="B962" s="19" t="s">
        <v>1046</v>
      </c>
      <c r="C962">
        <v>25</v>
      </c>
      <c r="D962" s="19" t="s">
        <v>273</v>
      </c>
      <c r="E962">
        <v>160.91</v>
      </c>
      <c r="F962">
        <v>75</v>
      </c>
      <c r="G962" t="b">
        <v>0</v>
      </c>
      <c r="H962" t="b">
        <v>0</v>
      </c>
      <c r="I962" t="b">
        <v>0</v>
      </c>
      <c r="J962" s="19" t="s">
        <v>57</v>
      </c>
      <c r="K962">
        <v>8</v>
      </c>
      <c r="L962">
        <v>2.2999999999999998</v>
      </c>
    </row>
    <row r="963" spans="1:12" x14ac:dyDescent="0.25">
      <c r="A963">
        <v>962</v>
      </c>
      <c r="B963" s="19" t="s">
        <v>1047</v>
      </c>
      <c r="C963">
        <v>8</v>
      </c>
      <c r="D963" s="19" t="s">
        <v>49</v>
      </c>
      <c r="E963">
        <v>160.80000000000001</v>
      </c>
      <c r="F963">
        <v>72</v>
      </c>
      <c r="G963" t="b">
        <v>1</v>
      </c>
      <c r="H963" t="b">
        <v>0</v>
      </c>
      <c r="I963" t="b">
        <v>0</v>
      </c>
      <c r="J963" s="19" t="s">
        <v>37</v>
      </c>
      <c r="K963">
        <v>8</v>
      </c>
      <c r="L963">
        <v>2.2000000000000002</v>
      </c>
    </row>
    <row r="964" spans="1:12" x14ac:dyDescent="0.25">
      <c r="A964">
        <v>963</v>
      </c>
      <c r="B964" s="19" t="s">
        <v>1048</v>
      </c>
      <c r="C964">
        <v>43</v>
      </c>
      <c r="D964" s="19" t="s">
        <v>925</v>
      </c>
      <c r="E964">
        <v>172.4</v>
      </c>
      <c r="F964">
        <v>84</v>
      </c>
      <c r="G964" t="b">
        <v>0</v>
      </c>
      <c r="H964" t="b">
        <v>1</v>
      </c>
      <c r="I964" t="b">
        <v>0</v>
      </c>
      <c r="J964" s="19" t="s">
        <v>57</v>
      </c>
      <c r="K964">
        <v>8</v>
      </c>
      <c r="L964">
        <v>2.0499999999999998</v>
      </c>
    </row>
    <row r="965" spans="1:12" x14ac:dyDescent="0.25">
      <c r="A965">
        <v>964</v>
      </c>
      <c r="B965" s="19" t="s">
        <v>1049</v>
      </c>
      <c r="C965">
        <v>24</v>
      </c>
      <c r="D965" s="19" t="s">
        <v>271</v>
      </c>
      <c r="E965">
        <v>80.45</v>
      </c>
      <c r="G965" t="b">
        <v>0</v>
      </c>
      <c r="H965" t="b">
        <v>0</v>
      </c>
      <c r="I965" t="b">
        <v>0</v>
      </c>
      <c r="J965" s="19" t="s">
        <v>57</v>
      </c>
      <c r="K965">
        <v>4</v>
      </c>
      <c r="L965">
        <v>2</v>
      </c>
    </row>
    <row r="966" spans="1:12" x14ac:dyDescent="0.25">
      <c r="A966">
        <v>965</v>
      </c>
      <c r="B966" s="19" t="s">
        <v>1050</v>
      </c>
      <c r="C966">
        <v>3</v>
      </c>
      <c r="D966" s="19" t="s">
        <v>33</v>
      </c>
      <c r="E966">
        <v>494.14</v>
      </c>
      <c r="F966">
        <v>87</v>
      </c>
      <c r="G966" t="b">
        <v>1</v>
      </c>
      <c r="H966" t="b">
        <v>1</v>
      </c>
      <c r="I966" t="b">
        <v>0</v>
      </c>
      <c r="J966" s="19" t="s">
        <v>27</v>
      </c>
      <c r="K966">
        <v>8</v>
      </c>
      <c r="L966">
        <v>3.2</v>
      </c>
    </row>
    <row r="967" spans="1:12" x14ac:dyDescent="0.25">
      <c r="A967">
        <v>966</v>
      </c>
      <c r="B967" s="19" t="s">
        <v>1051</v>
      </c>
      <c r="C967">
        <v>20</v>
      </c>
      <c r="D967" s="19" t="s">
        <v>241</v>
      </c>
      <c r="E967">
        <v>78.150000000000006</v>
      </c>
      <c r="F967">
        <v>61</v>
      </c>
      <c r="G967" t="b">
        <v>0</v>
      </c>
      <c r="H967" t="b">
        <v>0</v>
      </c>
      <c r="I967" t="b">
        <v>0</v>
      </c>
      <c r="J967" s="19"/>
      <c r="K967">
        <v>4</v>
      </c>
      <c r="L967">
        <v>1.3</v>
      </c>
    </row>
    <row r="968" spans="1:12" x14ac:dyDescent="0.25">
      <c r="A968">
        <v>967</v>
      </c>
      <c r="B968" s="19" t="s">
        <v>1052</v>
      </c>
      <c r="C968">
        <v>32</v>
      </c>
      <c r="D968" s="19" t="s">
        <v>458</v>
      </c>
      <c r="E968">
        <v>297.69</v>
      </c>
      <c r="F968">
        <v>72</v>
      </c>
      <c r="G968" t="b">
        <v>0</v>
      </c>
      <c r="H968" t="b">
        <v>1</v>
      </c>
      <c r="I968" t="b">
        <v>0</v>
      </c>
      <c r="J968" s="19" t="s">
        <v>57</v>
      </c>
      <c r="K968">
        <v>8</v>
      </c>
      <c r="L968">
        <v>2</v>
      </c>
    </row>
    <row r="969" spans="1:12" x14ac:dyDescent="0.25">
      <c r="A969">
        <v>968</v>
      </c>
      <c r="B969" s="19" t="s">
        <v>1053</v>
      </c>
      <c r="C969">
        <v>6</v>
      </c>
      <c r="D969" s="19" t="s">
        <v>43</v>
      </c>
      <c r="E969">
        <v>632.16999999999996</v>
      </c>
      <c r="F969">
        <v>89</v>
      </c>
      <c r="G969" t="b">
        <v>1</v>
      </c>
      <c r="H969" t="b">
        <v>1</v>
      </c>
      <c r="I969" t="b">
        <v>1</v>
      </c>
      <c r="J969" s="19" t="s">
        <v>27</v>
      </c>
      <c r="K969">
        <v>8</v>
      </c>
      <c r="L969">
        <v>3.2</v>
      </c>
    </row>
    <row r="970" spans="1:12" x14ac:dyDescent="0.25">
      <c r="A970">
        <v>969</v>
      </c>
      <c r="B970" s="19" t="s">
        <v>1054</v>
      </c>
      <c r="C970">
        <v>3</v>
      </c>
      <c r="D970" s="19" t="s">
        <v>33</v>
      </c>
      <c r="E970">
        <v>574.6</v>
      </c>
      <c r="F970">
        <v>89</v>
      </c>
      <c r="G970" t="b">
        <v>1</v>
      </c>
      <c r="H970" t="b">
        <v>1</v>
      </c>
      <c r="I970" t="b">
        <v>0</v>
      </c>
      <c r="J970" s="19" t="s">
        <v>27</v>
      </c>
      <c r="K970">
        <v>8</v>
      </c>
      <c r="L970">
        <v>3.2</v>
      </c>
    </row>
    <row r="971" spans="1:12" x14ac:dyDescent="0.25">
      <c r="A971">
        <v>970</v>
      </c>
      <c r="B971" s="19" t="s">
        <v>1055</v>
      </c>
      <c r="C971">
        <v>6</v>
      </c>
      <c r="D971" s="19" t="s">
        <v>43</v>
      </c>
      <c r="E971">
        <v>379.2</v>
      </c>
      <c r="F971">
        <v>86</v>
      </c>
      <c r="G971" t="b">
        <v>1</v>
      </c>
      <c r="H971" t="b">
        <v>1</v>
      </c>
      <c r="I971" t="b">
        <v>1</v>
      </c>
      <c r="J971" s="19" t="s">
        <v>37</v>
      </c>
      <c r="K971">
        <v>8</v>
      </c>
      <c r="L971">
        <v>3.1</v>
      </c>
    </row>
    <row r="972" spans="1:12" x14ac:dyDescent="0.25">
      <c r="A972">
        <v>971</v>
      </c>
      <c r="B972" s="19" t="s">
        <v>1056</v>
      </c>
      <c r="C972">
        <v>4</v>
      </c>
      <c r="D972" s="19" t="s">
        <v>35</v>
      </c>
      <c r="E972">
        <v>100.23</v>
      </c>
      <c r="F972">
        <v>64</v>
      </c>
      <c r="G972" t="b">
        <v>0</v>
      </c>
      <c r="H972" t="b">
        <v>0</v>
      </c>
      <c r="I972" t="b">
        <v>0</v>
      </c>
      <c r="J972" s="19" t="s">
        <v>123</v>
      </c>
      <c r="K972">
        <v>8</v>
      </c>
      <c r="L972">
        <v>1.82</v>
      </c>
    </row>
    <row r="973" spans="1:12" x14ac:dyDescent="0.25">
      <c r="A973">
        <v>972</v>
      </c>
      <c r="B973" s="19" t="s">
        <v>1057</v>
      </c>
      <c r="C973">
        <v>8</v>
      </c>
      <c r="D973" s="19" t="s">
        <v>49</v>
      </c>
      <c r="E973">
        <v>804.48</v>
      </c>
      <c r="F973">
        <v>89</v>
      </c>
      <c r="G973" t="b">
        <v>1</v>
      </c>
      <c r="H973" t="b">
        <v>1</v>
      </c>
      <c r="I973" t="b">
        <v>0</v>
      </c>
      <c r="J973" s="19" t="s">
        <v>27</v>
      </c>
      <c r="K973">
        <v>8</v>
      </c>
      <c r="L973">
        <v>3.2</v>
      </c>
    </row>
    <row r="974" spans="1:12" x14ac:dyDescent="0.25">
      <c r="A974">
        <v>973</v>
      </c>
      <c r="B974" s="19" t="s">
        <v>1058</v>
      </c>
      <c r="C974">
        <v>29</v>
      </c>
      <c r="D974" s="19" t="s">
        <v>377</v>
      </c>
      <c r="E974">
        <v>55.02</v>
      </c>
      <c r="G974" t="b">
        <v>0</v>
      </c>
      <c r="H974" t="b">
        <v>0</v>
      </c>
      <c r="I974" t="b">
        <v>0</v>
      </c>
      <c r="J974" s="19" t="s">
        <v>465</v>
      </c>
      <c r="K974">
        <v>4</v>
      </c>
      <c r="L974">
        <v>1.4</v>
      </c>
    </row>
    <row r="975" spans="1:12" x14ac:dyDescent="0.25">
      <c r="A975">
        <v>974</v>
      </c>
      <c r="B975" s="19" t="s">
        <v>1059</v>
      </c>
      <c r="C975">
        <v>16</v>
      </c>
      <c r="D975" s="19" t="s">
        <v>172</v>
      </c>
      <c r="E975">
        <v>815.98</v>
      </c>
      <c r="F975">
        <v>80</v>
      </c>
      <c r="G975" t="b">
        <v>1</v>
      </c>
      <c r="H975" t="b">
        <v>1</v>
      </c>
      <c r="I975" t="b">
        <v>0</v>
      </c>
      <c r="J975" s="19" t="s">
        <v>172</v>
      </c>
      <c r="K975">
        <v>8</v>
      </c>
    </row>
    <row r="976" spans="1:12" x14ac:dyDescent="0.25">
      <c r="A976">
        <v>975</v>
      </c>
      <c r="B976" s="19" t="s">
        <v>1060</v>
      </c>
      <c r="C976">
        <v>9</v>
      </c>
      <c r="D976" s="19" t="s">
        <v>52</v>
      </c>
      <c r="E976">
        <v>1379.2</v>
      </c>
      <c r="G976" t="b">
        <v>1</v>
      </c>
      <c r="H976" t="b">
        <v>1</v>
      </c>
      <c r="I976" t="b">
        <v>0</v>
      </c>
      <c r="J976" s="19" t="s">
        <v>27</v>
      </c>
      <c r="K976">
        <v>8</v>
      </c>
      <c r="L976">
        <v>3.2</v>
      </c>
    </row>
    <row r="977" spans="1:12" x14ac:dyDescent="0.25">
      <c r="A977">
        <v>976</v>
      </c>
      <c r="B977" s="19" t="s">
        <v>1061</v>
      </c>
      <c r="C977">
        <v>3</v>
      </c>
      <c r="D977" s="19" t="s">
        <v>33</v>
      </c>
      <c r="E977">
        <v>402.18</v>
      </c>
      <c r="F977">
        <v>83</v>
      </c>
      <c r="G977" t="b">
        <v>1</v>
      </c>
      <c r="H977" t="b">
        <v>0</v>
      </c>
      <c r="I977" t="b">
        <v>0</v>
      </c>
      <c r="J977" s="19" t="s">
        <v>27</v>
      </c>
      <c r="K977">
        <v>8</v>
      </c>
      <c r="L977">
        <v>3</v>
      </c>
    </row>
    <row r="978" spans="1:12" x14ac:dyDescent="0.25">
      <c r="A978">
        <v>977</v>
      </c>
      <c r="B978" s="19" t="s">
        <v>1062</v>
      </c>
      <c r="C978">
        <v>25</v>
      </c>
      <c r="D978" s="19" t="s">
        <v>273</v>
      </c>
      <c r="E978">
        <v>172.3</v>
      </c>
      <c r="F978">
        <v>75</v>
      </c>
      <c r="G978" t="b">
        <v>1</v>
      </c>
      <c r="H978" t="b">
        <v>0</v>
      </c>
      <c r="I978" t="b">
        <v>0</v>
      </c>
      <c r="J978" s="19" t="s">
        <v>27</v>
      </c>
      <c r="K978">
        <v>8</v>
      </c>
      <c r="L978">
        <v>2.2000000000000002</v>
      </c>
    </row>
    <row r="979" spans="1:12" x14ac:dyDescent="0.25">
      <c r="A979">
        <v>978</v>
      </c>
      <c r="B979" s="19" t="s">
        <v>1063</v>
      </c>
      <c r="C979">
        <v>10</v>
      </c>
      <c r="D979" s="19" t="s">
        <v>63</v>
      </c>
      <c r="E979">
        <v>333.22</v>
      </c>
      <c r="F979">
        <v>85</v>
      </c>
      <c r="G979" t="b">
        <v>1</v>
      </c>
      <c r="H979" t="b">
        <v>1</v>
      </c>
      <c r="I979" t="b">
        <v>1</v>
      </c>
      <c r="J979" s="19" t="s">
        <v>37</v>
      </c>
      <c r="K979">
        <v>8</v>
      </c>
      <c r="L979">
        <v>2.85</v>
      </c>
    </row>
    <row r="980" spans="1:12" x14ac:dyDescent="0.25">
      <c r="A980">
        <v>979</v>
      </c>
      <c r="B980" s="19" t="s">
        <v>1064</v>
      </c>
      <c r="C980">
        <v>3</v>
      </c>
      <c r="D980" s="19" t="s">
        <v>33</v>
      </c>
      <c r="E980">
        <v>229.77</v>
      </c>
      <c r="F980">
        <v>80</v>
      </c>
      <c r="G980" t="b">
        <v>1</v>
      </c>
      <c r="H980" t="b">
        <v>1</v>
      </c>
      <c r="I980" t="b">
        <v>0</v>
      </c>
      <c r="J980" s="19" t="s">
        <v>27</v>
      </c>
      <c r="K980">
        <v>8</v>
      </c>
      <c r="L980">
        <v>2.2000000000000002</v>
      </c>
    </row>
    <row r="981" spans="1:12" x14ac:dyDescent="0.25">
      <c r="A981">
        <v>980</v>
      </c>
      <c r="B981" s="19" t="s">
        <v>1065</v>
      </c>
      <c r="C981">
        <v>2</v>
      </c>
      <c r="D981" s="19" t="s">
        <v>30</v>
      </c>
      <c r="E981">
        <v>287.24</v>
      </c>
      <c r="F981">
        <v>74</v>
      </c>
      <c r="G981" t="b">
        <v>1</v>
      </c>
      <c r="H981" t="b">
        <v>0</v>
      </c>
      <c r="I981" t="b">
        <v>0</v>
      </c>
      <c r="J981" s="19"/>
      <c r="K981">
        <v>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3586-8792-4C8B-92C0-B2C7E7E30F7B}">
  <dimension ref="A1:AA981"/>
  <sheetViews>
    <sheetView topLeftCell="P7" workbookViewId="0">
      <selection activeCell="W17" sqref="W17"/>
    </sheetView>
  </sheetViews>
  <sheetFormatPr defaultRowHeight="15" x14ac:dyDescent="0.25"/>
  <cols>
    <col min="1" max="1" width="11.140625" bestFit="1" customWidth="1"/>
    <col min="2" max="2" width="46.7109375" bestFit="1" customWidth="1"/>
    <col min="3" max="3" width="10.7109375" bestFit="1" customWidth="1"/>
    <col min="4" max="4" width="14" bestFit="1" customWidth="1"/>
    <col min="5" max="5" width="9" bestFit="1" customWidth="1"/>
    <col min="6" max="6" width="8.140625" bestFit="1" customWidth="1"/>
    <col min="7" max="7" width="9.140625" bestFit="1" customWidth="1"/>
    <col min="8" max="8" width="9.7109375" bestFit="1" customWidth="1"/>
    <col min="9" max="9" width="17.42578125" bestFit="1" customWidth="1"/>
    <col min="10" max="10" width="12.5703125" bestFit="1" customWidth="1"/>
    <col min="11" max="12" width="17.42578125" bestFit="1" customWidth="1"/>
    <col min="13" max="13" width="23.28515625" bestFit="1" customWidth="1"/>
    <col min="14" max="15" width="14.5703125" bestFit="1" customWidth="1"/>
    <col min="16" max="16" width="17.85546875" bestFit="1" customWidth="1"/>
    <col min="17" max="17" width="12.7109375" bestFit="1" customWidth="1"/>
    <col min="18" max="18" width="13.42578125" bestFit="1" customWidth="1"/>
    <col min="19" max="19" width="11.7109375" bestFit="1" customWidth="1"/>
    <col min="20" max="20" width="19.7109375" bestFit="1" customWidth="1"/>
    <col min="21" max="21" width="20.5703125" bestFit="1" customWidth="1"/>
    <col min="23" max="23" width="21.5703125" bestFit="1" customWidth="1"/>
    <col min="24" max="24" width="22.42578125" bestFit="1" customWidth="1"/>
    <col min="25" max="25" width="28.140625" bestFit="1" customWidth="1"/>
    <col min="26" max="26" width="25" bestFit="1" customWidth="1"/>
    <col min="27" max="27" width="16.28515625" bestFit="1" customWidth="1"/>
  </cols>
  <sheetData>
    <row r="1" spans="1:27" x14ac:dyDescent="0.25">
      <c r="A1" t="s">
        <v>1151</v>
      </c>
      <c r="B1" t="s">
        <v>1</v>
      </c>
      <c r="C1" t="s">
        <v>1150</v>
      </c>
      <c r="D1" t="s">
        <v>0</v>
      </c>
      <c r="E1" t="s">
        <v>2</v>
      </c>
      <c r="F1" t="s">
        <v>3</v>
      </c>
      <c r="G1" t="s">
        <v>4</v>
      </c>
      <c r="H1" t="s">
        <v>5</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1174</v>
      </c>
      <c r="AA1" t="s">
        <v>24</v>
      </c>
    </row>
    <row r="2" spans="1:27" x14ac:dyDescent="0.25">
      <c r="A2">
        <v>1</v>
      </c>
      <c r="B2" s="19" t="s">
        <v>26</v>
      </c>
      <c r="C2">
        <v>1</v>
      </c>
      <c r="D2" s="19" t="s">
        <v>25</v>
      </c>
      <c r="E2" s="19" t="s">
        <v>1175</v>
      </c>
      <c r="F2">
        <v>89</v>
      </c>
      <c r="G2" t="b">
        <v>1</v>
      </c>
      <c r="H2" t="b">
        <v>1</v>
      </c>
      <c r="I2" s="19" t="s">
        <v>27</v>
      </c>
      <c r="J2">
        <v>8</v>
      </c>
      <c r="K2">
        <v>3.2</v>
      </c>
      <c r="L2">
        <v>5000</v>
      </c>
      <c r="M2">
        <v>1</v>
      </c>
      <c r="N2">
        <v>100</v>
      </c>
      <c r="O2">
        <v>12</v>
      </c>
      <c r="P2">
        <v>256</v>
      </c>
      <c r="Q2">
        <v>6.7</v>
      </c>
      <c r="R2">
        <v>120</v>
      </c>
      <c r="S2" s="19" t="s">
        <v>1066</v>
      </c>
      <c r="T2">
        <v>3</v>
      </c>
      <c r="U2">
        <v>1</v>
      </c>
      <c r="V2" s="19" t="s">
        <v>1176</v>
      </c>
      <c r="W2">
        <v>50</v>
      </c>
      <c r="X2">
        <v>16</v>
      </c>
      <c r="Y2">
        <v>0</v>
      </c>
      <c r="Z2" t="b">
        <v>0</v>
      </c>
      <c r="AA2">
        <v>0</v>
      </c>
    </row>
    <row r="3" spans="1:27" x14ac:dyDescent="0.25">
      <c r="A3">
        <v>2</v>
      </c>
      <c r="B3" s="19" t="s">
        <v>29</v>
      </c>
      <c r="C3">
        <v>1</v>
      </c>
      <c r="D3" s="19" t="s">
        <v>25</v>
      </c>
      <c r="E3" s="19" t="s">
        <v>1177</v>
      </c>
      <c r="F3">
        <v>81</v>
      </c>
      <c r="G3" t="b">
        <v>1</v>
      </c>
      <c r="H3" t="b">
        <v>0</v>
      </c>
      <c r="I3" s="19" t="s">
        <v>27</v>
      </c>
      <c r="J3">
        <v>8</v>
      </c>
      <c r="K3">
        <v>2.2000000000000002</v>
      </c>
      <c r="L3">
        <v>5000</v>
      </c>
      <c r="M3">
        <v>1</v>
      </c>
      <c r="N3">
        <v>33</v>
      </c>
      <c r="O3">
        <v>6</v>
      </c>
      <c r="P3">
        <v>128</v>
      </c>
      <c r="Q3">
        <v>6.59</v>
      </c>
      <c r="R3">
        <v>120</v>
      </c>
      <c r="S3" s="19" t="s">
        <v>1067</v>
      </c>
      <c r="T3">
        <v>3</v>
      </c>
      <c r="U3">
        <v>1</v>
      </c>
      <c r="V3" s="19" t="s">
        <v>1176</v>
      </c>
      <c r="W3">
        <v>64</v>
      </c>
      <c r="X3">
        <v>16</v>
      </c>
      <c r="Y3">
        <v>1</v>
      </c>
      <c r="Z3" t="b">
        <v>1</v>
      </c>
      <c r="AA3">
        <v>1024</v>
      </c>
    </row>
    <row r="4" spans="1:27" x14ac:dyDescent="0.25">
      <c r="A4">
        <v>3</v>
      </c>
      <c r="B4" s="19" t="s">
        <v>31</v>
      </c>
      <c r="C4">
        <v>2</v>
      </c>
      <c r="D4" s="19" t="s">
        <v>30</v>
      </c>
      <c r="E4" s="19" t="s">
        <v>1178</v>
      </c>
      <c r="F4">
        <v>75</v>
      </c>
      <c r="G4" t="b">
        <v>1</v>
      </c>
      <c r="H4" t="b">
        <v>0</v>
      </c>
      <c r="I4" s="19" t="s">
        <v>32</v>
      </c>
      <c r="J4">
        <v>8</v>
      </c>
      <c r="K4">
        <v>2.4</v>
      </c>
      <c r="L4">
        <v>5000</v>
      </c>
      <c r="M4">
        <v>1</v>
      </c>
      <c r="N4">
        <v>15</v>
      </c>
      <c r="O4">
        <v>4</v>
      </c>
      <c r="P4">
        <v>64</v>
      </c>
      <c r="Q4">
        <v>6.6</v>
      </c>
      <c r="R4">
        <v>90</v>
      </c>
      <c r="S4" s="19" t="s">
        <v>1068</v>
      </c>
      <c r="T4">
        <v>3</v>
      </c>
      <c r="U4">
        <v>1</v>
      </c>
      <c r="V4" s="19" t="s">
        <v>1176</v>
      </c>
      <c r="W4">
        <v>50</v>
      </c>
      <c r="X4">
        <v>13</v>
      </c>
      <c r="Y4">
        <v>1</v>
      </c>
      <c r="Z4" t="b">
        <v>1</v>
      </c>
      <c r="AA4">
        <v>1024</v>
      </c>
    </row>
    <row r="5" spans="1:27" x14ac:dyDescent="0.25">
      <c r="A5">
        <v>4</v>
      </c>
      <c r="B5" s="19" t="s">
        <v>34</v>
      </c>
      <c r="C5">
        <v>3</v>
      </c>
      <c r="D5" s="19" t="s">
        <v>33</v>
      </c>
      <c r="E5" s="19" t="s">
        <v>1179</v>
      </c>
      <c r="F5">
        <v>81</v>
      </c>
      <c r="G5" t="b">
        <v>1</v>
      </c>
      <c r="H5" t="b">
        <v>0</v>
      </c>
      <c r="I5" s="19" t="s">
        <v>27</v>
      </c>
      <c r="J5">
        <v>8</v>
      </c>
      <c r="K5">
        <v>2.2000000000000002</v>
      </c>
      <c r="L5">
        <v>5000</v>
      </c>
      <c r="M5">
        <v>1</v>
      </c>
      <c r="N5">
        <v>0</v>
      </c>
      <c r="O5">
        <v>6</v>
      </c>
      <c r="P5">
        <v>128</v>
      </c>
      <c r="Q5">
        <v>6.55</v>
      </c>
      <c r="R5">
        <v>120</v>
      </c>
      <c r="S5" s="19" t="s">
        <v>1069</v>
      </c>
      <c r="T5">
        <v>3</v>
      </c>
      <c r="U5">
        <v>1</v>
      </c>
      <c r="V5" s="19" t="s">
        <v>1176</v>
      </c>
      <c r="W5">
        <v>50</v>
      </c>
      <c r="X5">
        <v>16</v>
      </c>
      <c r="Y5">
        <v>1</v>
      </c>
      <c r="Z5" t="b">
        <v>1</v>
      </c>
      <c r="AA5">
        <v>1024</v>
      </c>
    </row>
    <row r="6" spans="1:27" x14ac:dyDescent="0.25">
      <c r="A6">
        <v>5</v>
      </c>
      <c r="B6" s="19" t="s">
        <v>36</v>
      </c>
      <c r="C6">
        <v>4</v>
      </c>
      <c r="D6" s="19" t="s">
        <v>35</v>
      </c>
      <c r="E6" s="19" t="s">
        <v>1180</v>
      </c>
      <c r="F6">
        <v>82</v>
      </c>
      <c r="G6" t="b">
        <v>1</v>
      </c>
      <c r="H6" t="b">
        <v>0</v>
      </c>
      <c r="I6" s="19" t="s">
        <v>37</v>
      </c>
      <c r="J6">
        <v>8</v>
      </c>
      <c r="K6">
        <v>2.6</v>
      </c>
      <c r="L6">
        <v>5000</v>
      </c>
      <c r="M6">
        <v>1</v>
      </c>
      <c r="N6">
        <v>67</v>
      </c>
      <c r="O6">
        <v>6</v>
      </c>
      <c r="P6">
        <v>128</v>
      </c>
      <c r="Q6">
        <v>6.7</v>
      </c>
      <c r="R6">
        <v>120</v>
      </c>
      <c r="S6" s="19" t="s">
        <v>1067</v>
      </c>
      <c r="T6">
        <v>3</v>
      </c>
      <c r="U6">
        <v>1</v>
      </c>
      <c r="V6" s="19" t="s">
        <v>1176</v>
      </c>
      <c r="W6">
        <v>108</v>
      </c>
      <c r="X6">
        <v>16</v>
      </c>
      <c r="Y6">
        <v>0</v>
      </c>
      <c r="Z6" t="b">
        <v>0</v>
      </c>
      <c r="AA6">
        <v>0</v>
      </c>
    </row>
    <row r="7" spans="1:27" x14ac:dyDescent="0.25">
      <c r="A7">
        <v>6</v>
      </c>
      <c r="B7" s="19" t="s">
        <v>38</v>
      </c>
      <c r="C7">
        <v>2</v>
      </c>
      <c r="D7" s="19" t="s">
        <v>30</v>
      </c>
      <c r="E7" s="19" t="s">
        <v>1181</v>
      </c>
      <c r="F7">
        <v>80</v>
      </c>
      <c r="G7" t="b">
        <v>1</v>
      </c>
      <c r="H7" t="b">
        <v>1</v>
      </c>
      <c r="I7" s="19" t="s">
        <v>27</v>
      </c>
      <c r="J7">
        <v>8</v>
      </c>
      <c r="K7">
        <v>2.2000000000000002</v>
      </c>
      <c r="L7">
        <v>5000</v>
      </c>
      <c r="M7">
        <v>1</v>
      </c>
      <c r="N7">
        <v>25</v>
      </c>
      <c r="O7">
        <v>6</v>
      </c>
      <c r="P7">
        <v>128</v>
      </c>
      <c r="Q7">
        <v>6.6</v>
      </c>
      <c r="R7">
        <v>120</v>
      </c>
      <c r="S7" s="19" t="s">
        <v>1068</v>
      </c>
      <c r="T7">
        <v>3</v>
      </c>
      <c r="U7">
        <v>1</v>
      </c>
      <c r="V7" s="19" t="s">
        <v>1176</v>
      </c>
      <c r="W7">
        <v>50</v>
      </c>
      <c r="X7">
        <v>8</v>
      </c>
      <c r="Y7">
        <v>1</v>
      </c>
      <c r="Z7" t="b">
        <v>1</v>
      </c>
      <c r="AA7">
        <v>1024</v>
      </c>
    </row>
    <row r="8" spans="1:27" x14ac:dyDescent="0.25">
      <c r="A8">
        <v>7</v>
      </c>
      <c r="B8" s="19" t="s">
        <v>40</v>
      </c>
      <c r="C8">
        <v>5</v>
      </c>
      <c r="D8" s="19" t="s">
        <v>39</v>
      </c>
      <c r="E8" s="19" t="s">
        <v>1182</v>
      </c>
      <c r="F8">
        <v>81</v>
      </c>
      <c r="G8" t="b">
        <v>1</v>
      </c>
      <c r="H8" t="b">
        <v>1</v>
      </c>
      <c r="I8" s="19" t="s">
        <v>41</v>
      </c>
      <c r="J8">
        <v>6</v>
      </c>
      <c r="K8">
        <v>3.22</v>
      </c>
      <c r="L8">
        <v>3279</v>
      </c>
      <c r="M8">
        <v>1</v>
      </c>
      <c r="N8">
        <v>0</v>
      </c>
      <c r="O8">
        <v>6</v>
      </c>
      <c r="P8">
        <v>128</v>
      </c>
      <c r="Q8">
        <v>6.1</v>
      </c>
      <c r="R8">
        <v>60</v>
      </c>
      <c r="S8" s="19" t="s">
        <v>1070</v>
      </c>
      <c r="T8">
        <v>2</v>
      </c>
      <c r="U8">
        <v>1</v>
      </c>
      <c r="V8" s="19" t="s">
        <v>1183</v>
      </c>
      <c r="W8">
        <v>12</v>
      </c>
      <c r="X8">
        <v>12</v>
      </c>
      <c r="Y8">
        <v>0</v>
      </c>
      <c r="Z8" t="b">
        <v>0</v>
      </c>
      <c r="AA8">
        <v>0</v>
      </c>
    </row>
    <row r="9" spans="1:27" x14ac:dyDescent="0.25">
      <c r="A9">
        <v>8</v>
      </c>
      <c r="B9" s="19" t="s">
        <v>44</v>
      </c>
      <c r="C9">
        <v>6</v>
      </c>
      <c r="D9" s="19" t="s">
        <v>43</v>
      </c>
      <c r="E9" s="19" t="s">
        <v>1184</v>
      </c>
      <c r="F9">
        <v>86</v>
      </c>
      <c r="G9" t="b">
        <v>1</v>
      </c>
      <c r="H9" t="b">
        <v>0</v>
      </c>
      <c r="I9" s="19" t="s">
        <v>37</v>
      </c>
      <c r="J9">
        <v>8</v>
      </c>
      <c r="K9">
        <v>2.6</v>
      </c>
      <c r="L9">
        <v>4980</v>
      </c>
      <c r="M9">
        <v>1</v>
      </c>
      <c r="N9">
        <v>120</v>
      </c>
      <c r="O9">
        <v>8</v>
      </c>
      <c r="P9">
        <v>256</v>
      </c>
      <c r="Q9">
        <v>6.67</v>
      </c>
      <c r="R9">
        <v>120</v>
      </c>
      <c r="S9" s="19" t="s">
        <v>1069</v>
      </c>
      <c r="T9">
        <v>3</v>
      </c>
      <c r="U9">
        <v>1</v>
      </c>
      <c r="V9" s="19" t="s">
        <v>1176</v>
      </c>
      <c r="W9">
        <v>200</v>
      </c>
      <c r="X9">
        <v>16</v>
      </c>
      <c r="Y9">
        <v>0</v>
      </c>
      <c r="Z9" t="b">
        <v>0</v>
      </c>
      <c r="AA9">
        <v>0</v>
      </c>
    </row>
    <row r="10" spans="1:27" x14ac:dyDescent="0.25">
      <c r="A10">
        <v>9</v>
      </c>
      <c r="B10" s="19" t="s">
        <v>46</v>
      </c>
      <c r="C10">
        <v>7</v>
      </c>
      <c r="D10" s="19" t="s">
        <v>45</v>
      </c>
      <c r="E10" s="19" t="s">
        <v>1185</v>
      </c>
      <c r="F10">
        <v>85</v>
      </c>
      <c r="G10" t="b">
        <v>1</v>
      </c>
      <c r="H10" t="b">
        <v>1</v>
      </c>
      <c r="I10" s="19" t="s">
        <v>27</v>
      </c>
      <c r="J10">
        <v>8</v>
      </c>
      <c r="K10">
        <v>2.5</v>
      </c>
      <c r="L10">
        <v>4500</v>
      </c>
      <c r="M10">
        <v>1</v>
      </c>
      <c r="N10">
        <v>33</v>
      </c>
      <c r="O10">
        <v>8</v>
      </c>
      <c r="P10">
        <v>128</v>
      </c>
      <c r="Q10">
        <v>6.55</v>
      </c>
      <c r="R10">
        <v>120</v>
      </c>
      <c r="S10" s="19" t="s">
        <v>1069</v>
      </c>
      <c r="T10">
        <v>2</v>
      </c>
      <c r="U10">
        <v>1</v>
      </c>
      <c r="V10" s="19" t="s">
        <v>1176</v>
      </c>
      <c r="W10">
        <v>50</v>
      </c>
      <c r="X10">
        <v>16</v>
      </c>
      <c r="Y10">
        <v>0</v>
      </c>
      <c r="Z10" t="b">
        <v>0</v>
      </c>
      <c r="AA10">
        <v>0</v>
      </c>
    </row>
    <row r="11" spans="1:27" x14ac:dyDescent="0.25">
      <c r="A11">
        <v>10</v>
      </c>
      <c r="B11" s="19" t="s">
        <v>47</v>
      </c>
      <c r="C11">
        <v>1</v>
      </c>
      <c r="D11" s="19" t="s">
        <v>25</v>
      </c>
      <c r="E11" s="19" t="s">
        <v>1186</v>
      </c>
      <c r="F11">
        <v>84</v>
      </c>
      <c r="G11" t="b">
        <v>1</v>
      </c>
      <c r="H11" t="b">
        <v>1</v>
      </c>
      <c r="I11" s="19" t="s">
        <v>37</v>
      </c>
      <c r="J11">
        <v>8</v>
      </c>
      <c r="K11">
        <v>3</v>
      </c>
      <c r="L11">
        <v>4500</v>
      </c>
      <c r="M11">
        <v>1</v>
      </c>
      <c r="N11">
        <v>80</v>
      </c>
      <c r="O11">
        <v>8</v>
      </c>
      <c r="P11">
        <v>128</v>
      </c>
      <c r="Q11">
        <v>6.43</v>
      </c>
      <c r="R11">
        <v>90</v>
      </c>
      <c r="S11" s="19" t="s">
        <v>1069</v>
      </c>
      <c r="T11">
        <v>3</v>
      </c>
      <c r="U11">
        <v>1</v>
      </c>
      <c r="V11" s="19" t="s">
        <v>1176</v>
      </c>
      <c r="W11">
        <v>50</v>
      </c>
      <c r="X11">
        <v>32</v>
      </c>
      <c r="Y11">
        <v>0</v>
      </c>
      <c r="Z11" t="b">
        <v>0</v>
      </c>
      <c r="AA11">
        <v>0</v>
      </c>
    </row>
    <row r="12" spans="1:27" x14ac:dyDescent="0.25">
      <c r="A12">
        <v>11</v>
      </c>
      <c r="B12" s="19" t="s">
        <v>48</v>
      </c>
      <c r="C12">
        <v>4</v>
      </c>
      <c r="D12" s="19" t="s">
        <v>35</v>
      </c>
      <c r="E12" s="19" t="s">
        <v>1187</v>
      </c>
      <c r="F12">
        <v>82</v>
      </c>
      <c r="G12" t="b">
        <v>1</v>
      </c>
      <c r="H12" t="b">
        <v>0</v>
      </c>
      <c r="I12" s="19" t="s">
        <v>27</v>
      </c>
      <c r="J12">
        <v>8</v>
      </c>
      <c r="K12">
        <v>2.2000000000000002</v>
      </c>
      <c r="L12">
        <v>5000</v>
      </c>
      <c r="M12">
        <v>1</v>
      </c>
      <c r="N12">
        <v>33</v>
      </c>
      <c r="O12">
        <v>6</v>
      </c>
      <c r="P12">
        <v>128</v>
      </c>
      <c r="Q12">
        <v>6.72</v>
      </c>
      <c r="R12">
        <v>120</v>
      </c>
      <c r="S12" s="19" t="s">
        <v>1069</v>
      </c>
      <c r="T12">
        <v>2</v>
      </c>
      <c r="U12">
        <v>1</v>
      </c>
      <c r="V12" s="19" t="s">
        <v>1176</v>
      </c>
      <c r="W12">
        <v>108</v>
      </c>
      <c r="X12">
        <v>16</v>
      </c>
      <c r="Y12">
        <v>1</v>
      </c>
      <c r="Z12" t="b">
        <v>1</v>
      </c>
      <c r="AA12">
        <v>1024</v>
      </c>
    </row>
    <row r="13" spans="1:27" x14ac:dyDescent="0.25">
      <c r="A13">
        <v>12</v>
      </c>
      <c r="B13" s="19" t="s">
        <v>50</v>
      </c>
      <c r="C13">
        <v>8</v>
      </c>
      <c r="D13" s="19" t="s">
        <v>49</v>
      </c>
      <c r="E13" s="19" t="s">
        <v>1187</v>
      </c>
      <c r="F13">
        <v>79</v>
      </c>
      <c r="G13" t="b">
        <v>1</v>
      </c>
      <c r="H13" t="b">
        <v>1</v>
      </c>
      <c r="I13" s="19" t="s">
        <v>37</v>
      </c>
      <c r="J13">
        <v>8</v>
      </c>
      <c r="K13">
        <v>2.2000000000000002</v>
      </c>
      <c r="L13">
        <v>5000</v>
      </c>
      <c r="M13">
        <v>1</v>
      </c>
      <c r="N13">
        <v>33</v>
      </c>
      <c r="O13">
        <v>8</v>
      </c>
      <c r="P13">
        <v>128</v>
      </c>
      <c r="Q13">
        <v>6.56</v>
      </c>
      <c r="R13">
        <v>90</v>
      </c>
      <c r="S13" s="19" t="s">
        <v>1071</v>
      </c>
      <c r="T13">
        <v>2</v>
      </c>
      <c r="U13">
        <v>1</v>
      </c>
      <c r="V13" s="19" t="s">
        <v>1176</v>
      </c>
      <c r="W13">
        <v>50</v>
      </c>
      <c r="X13">
        <v>8</v>
      </c>
      <c r="Y13">
        <v>1</v>
      </c>
      <c r="Z13" t="b">
        <v>1</v>
      </c>
      <c r="AA13">
        <v>0</v>
      </c>
    </row>
    <row r="14" spans="1:27" x14ac:dyDescent="0.25">
      <c r="A14">
        <v>13</v>
      </c>
      <c r="B14" s="19" t="s">
        <v>51</v>
      </c>
      <c r="C14">
        <v>6</v>
      </c>
      <c r="D14" s="19" t="s">
        <v>43</v>
      </c>
      <c r="E14" s="19" t="s">
        <v>1188</v>
      </c>
      <c r="F14">
        <v>79</v>
      </c>
      <c r="G14" t="b">
        <v>1</v>
      </c>
      <c r="H14" t="b">
        <v>0</v>
      </c>
      <c r="I14" s="19" t="s">
        <v>37</v>
      </c>
      <c r="J14">
        <v>8</v>
      </c>
      <c r="K14">
        <v>2.6</v>
      </c>
      <c r="L14">
        <v>5000</v>
      </c>
      <c r="M14">
        <v>1</v>
      </c>
      <c r="N14">
        <v>67</v>
      </c>
      <c r="O14">
        <v>6</v>
      </c>
      <c r="P14">
        <v>128</v>
      </c>
      <c r="Q14">
        <v>6.67</v>
      </c>
      <c r="R14">
        <v>120</v>
      </c>
      <c r="S14" s="19" t="s">
        <v>1069</v>
      </c>
      <c r="T14">
        <v>3</v>
      </c>
      <c r="U14">
        <v>1</v>
      </c>
      <c r="V14" s="19" t="s">
        <v>1176</v>
      </c>
      <c r="W14">
        <v>50</v>
      </c>
      <c r="X14">
        <v>16</v>
      </c>
      <c r="Y14">
        <v>0</v>
      </c>
      <c r="Z14" t="b">
        <v>0</v>
      </c>
      <c r="AA14">
        <v>0</v>
      </c>
    </row>
    <row r="15" spans="1:27" x14ac:dyDescent="0.25">
      <c r="A15">
        <v>14</v>
      </c>
      <c r="B15" s="19" t="s">
        <v>53</v>
      </c>
      <c r="C15">
        <v>9</v>
      </c>
      <c r="D15" s="19" t="s">
        <v>52</v>
      </c>
      <c r="E15" s="19" t="s">
        <v>1189</v>
      </c>
      <c r="F15">
        <v>80</v>
      </c>
      <c r="G15" t="b">
        <v>1</v>
      </c>
      <c r="H15" t="b">
        <v>0</v>
      </c>
      <c r="I15" s="19" t="s">
        <v>27</v>
      </c>
      <c r="J15">
        <v>8</v>
      </c>
      <c r="K15">
        <v>2.2000000000000002</v>
      </c>
      <c r="L15">
        <v>5000</v>
      </c>
      <c r="M15">
        <v>1</v>
      </c>
      <c r="N15">
        <v>18</v>
      </c>
      <c r="O15">
        <v>6</v>
      </c>
      <c r="P15">
        <v>128</v>
      </c>
      <c r="Q15">
        <v>6.58</v>
      </c>
      <c r="R15">
        <v>120</v>
      </c>
      <c r="S15" s="19" t="s">
        <v>1068</v>
      </c>
      <c r="T15">
        <v>3</v>
      </c>
      <c r="U15">
        <v>1</v>
      </c>
      <c r="V15" s="19" t="s">
        <v>1176</v>
      </c>
      <c r="W15">
        <v>50</v>
      </c>
      <c r="X15">
        <v>16</v>
      </c>
      <c r="Y15">
        <v>1</v>
      </c>
      <c r="Z15" t="b">
        <v>1</v>
      </c>
      <c r="AA15">
        <v>1024</v>
      </c>
    </row>
    <row r="16" spans="1:27" x14ac:dyDescent="0.25">
      <c r="A16">
        <v>15</v>
      </c>
      <c r="B16" s="19" t="s">
        <v>54</v>
      </c>
      <c r="C16">
        <v>2</v>
      </c>
      <c r="D16" s="19" t="s">
        <v>30</v>
      </c>
      <c r="E16" s="19" t="s">
        <v>1190</v>
      </c>
      <c r="F16">
        <v>0</v>
      </c>
      <c r="G16" t="b">
        <v>1</v>
      </c>
      <c r="H16" t="b">
        <v>1</v>
      </c>
      <c r="I16" s="19" t="s">
        <v>27</v>
      </c>
      <c r="J16">
        <v>8</v>
      </c>
      <c r="K16">
        <v>3.2</v>
      </c>
      <c r="L16">
        <v>5000</v>
      </c>
      <c r="M16">
        <v>1</v>
      </c>
      <c r="N16">
        <v>45</v>
      </c>
      <c r="O16">
        <v>8</v>
      </c>
      <c r="P16">
        <v>256</v>
      </c>
      <c r="Q16">
        <v>6.8</v>
      </c>
      <c r="R16">
        <v>120</v>
      </c>
      <c r="S16" s="19" t="s">
        <v>1072</v>
      </c>
      <c r="T16">
        <v>4</v>
      </c>
      <c r="U16">
        <v>1</v>
      </c>
      <c r="V16" s="19" t="s">
        <v>1176</v>
      </c>
      <c r="W16">
        <v>200</v>
      </c>
      <c r="X16">
        <v>12</v>
      </c>
      <c r="Y16">
        <v>0</v>
      </c>
      <c r="Z16" t="b">
        <v>0</v>
      </c>
      <c r="AA16">
        <v>0</v>
      </c>
    </row>
    <row r="17" spans="1:27" x14ac:dyDescent="0.25">
      <c r="A17">
        <v>16</v>
      </c>
      <c r="B17" s="19" t="s">
        <v>55</v>
      </c>
      <c r="C17">
        <v>5</v>
      </c>
      <c r="D17" s="19" t="s">
        <v>39</v>
      </c>
      <c r="E17" s="19" t="s">
        <v>1191</v>
      </c>
      <c r="F17">
        <v>79</v>
      </c>
      <c r="G17" t="b">
        <v>1</v>
      </c>
      <c r="H17" t="b">
        <v>1</v>
      </c>
      <c r="I17" s="19" t="s">
        <v>41</v>
      </c>
      <c r="J17">
        <v>6</v>
      </c>
      <c r="K17">
        <v>3.22</v>
      </c>
      <c r="L17">
        <v>3240</v>
      </c>
      <c r="M17">
        <v>1</v>
      </c>
      <c r="N17">
        <v>0</v>
      </c>
      <c r="O17">
        <v>4</v>
      </c>
      <c r="P17">
        <v>128</v>
      </c>
      <c r="Q17">
        <v>6.1</v>
      </c>
      <c r="R17">
        <v>60</v>
      </c>
      <c r="S17" s="19" t="s">
        <v>1070</v>
      </c>
      <c r="T17">
        <v>2</v>
      </c>
      <c r="U17">
        <v>1</v>
      </c>
      <c r="V17" s="19" t="s">
        <v>1183</v>
      </c>
      <c r="W17">
        <v>12</v>
      </c>
      <c r="X17">
        <v>12</v>
      </c>
      <c r="Y17">
        <v>0</v>
      </c>
      <c r="Z17" t="b">
        <v>0</v>
      </c>
      <c r="AA17">
        <v>0</v>
      </c>
    </row>
    <row r="18" spans="1:27" x14ac:dyDescent="0.25">
      <c r="A18">
        <v>17</v>
      </c>
      <c r="B18" s="19" t="s">
        <v>56</v>
      </c>
      <c r="C18">
        <v>9</v>
      </c>
      <c r="D18" s="19" t="s">
        <v>52</v>
      </c>
      <c r="E18" s="19" t="s">
        <v>1192</v>
      </c>
      <c r="F18">
        <v>65</v>
      </c>
      <c r="G18" t="b">
        <v>0</v>
      </c>
      <c r="H18" t="b">
        <v>0</v>
      </c>
      <c r="I18" s="19" t="s">
        <v>57</v>
      </c>
      <c r="J18">
        <v>8</v>
      </c>
      <c r="K18">
        <v>2.2999999999999998</v>
      </c>
      <c r="L18">
        <v>5000</v>
      </c>
      <c r="M18">
        <v>1</v>
      </c>
      <c r="N18">
        <v>10</v>
      </c>
      <c r="O18">
        <v>3</v>
      </c>
      <c r="P18">
        <v>32</v>
      </c>
      <c r="Q18">
        <v>6.51</v>
      </c>
      <c r="R18">
        <v>60</v>
      </c>
      <c r="S18" s="19" t="s">
        <v>1073</v>
      </c>
      <c r="T18">
        <v>2</v>
      </c>
      <c r="U18">
        <v>1</v>
      </c>
      <c r="V18" s="19" t="s">
        <v>1176</v>
      </c>
      <c r="W18">
        <v>13</v>
      </c>
      <c r="X18">
        <v>5</v>
      </c>
      <c r="Y18">
        <v>1</v>
      </c>
      <c r="Z18" t="b">
        <v>1</v>
      </c>
      <c r="AA18">
        <v>0</v>
      </c>
    </row>
    <row r="19" spans="1:27" x14ac:dyDescent="0.25">
      <c r="A19">
        <v>18</v>
      </c>
      <c r="B19" s="19" t="s">
        <v>58</v>
      </c>
      <c r="C19">
        <v>8</v>
      </c>
      <c r="D19" s="19" t="s">
        <v>49</v>
      </c>
      <c r="E19" s="19" t="s">
        <v>1193</v>
      </c>
      <c r="F19">
        <v>86</v>
      </c>
      <c r="G19" t="b">
        <v>1</v>
      </c>
      <c r="H19" t="b">
        <v>1</v>
      </c>
      <c r="I19" s="19" t="s">
        <v>27</v>
      </c>
      <c r="J19">
        <v>8</v>
      </c>
      <c r="K19">
        <v>3.2</v>
      </c>
      <c r="L19">
        <v>4700</v>
      </c>
      <c r="M19">
        <v>1</v>
      </c>
      <c r="N19">
        <v>80</v>
      </c>
      <c r="O19">
        <v>16</v>
      </c>
      <c r="P19">
        <v>256</v>
      </c>
      <c r="Q19">
        <v>6.7</v>
      </c>
      <c r="R19">
        <v>120</v>
      </c>
      <c r="S19" s="19" t="s">
        <v>1067</v>
      </c>
      <c r="T19">
        <v>3</v>
      </c>
      <c r="U19">
        <v>1</v>
      </c>
      <c r="V19" s="19" t="s">
        <v>1176</v>
      </c>
      <c r="W19">
        <v>50</v>
      </c>
      <c r="X19">
        <v>32</v>
      </c>
      <c r="Y19">
        <v>0</v>
      </c>
      <c r="Z19" t="b">
        <v>0</v>
      </c>
      <c r="AA19">
        <v>0</v>
      </c>
    </row>
    <row r="20" spans="1:27" x14ac:dyDescent="0.25">
      <c r="A20">
        <v>19</v>
      </c>
      <c r="B20" s="19" t="s">
        <v>59</v>
      </c>
      <c r="C20">
        <v>1</v>
      </c>
      <c r="D20" s="19" t="s">
        <v>25</v>
      </c>
      <c r="E20" s="19" t="s">
        <v>1194</v>
      </c>
      <c r="F20">
        <v>86</v>
      </c>
      <c r="G20" t="b">
        <v>1</v>
      </c>
      <c r="H20" t="b">
        <v>1</v>
      </c>
      <c r="I20" s="19" t="s">
        <v>37</v>
      </c>
      <c r="J20">
        <v>8</v>
      </c>
      <c r="K20">
        <v>2.85</v>
      </c>
      <c r="L20">
        <v>5000</v>
      </c>
      <c r="M20">
        <v>1</v>
      </c>
      <c r="N20">
        <v>80</v>
      </c>
      <c r="O20">
        <v>8</v>
      </c>
      <c r="P20">
        <v>128</v>
      </c>
      <c r="Q20">
        <v>6.7</v>
      </c>
      <c r="R20">
        <v>120</v>
      </c>
      <c r="S20" s="19" t="s">
        <v>1067</v>
      </c>
      <c r="T20">
        <v>3</v>
      </c>
      <c r="U20">
        <v>1</v>
      </c>
      <c r="V20" s="19" t="s">
        <v>1176</v>
      </c>
      <c r="W20">
        <v>50</v>
      </c>
      <c r="X20">
        <v>16</v>
      </c>
      <c r="Y20">
        <v>0</v>
      </c>
      <c r="Z20" t="b">
        <v>0</v>
      </c>
      <c r="AA20">
        <v>0</v>
      </c>
    </row>
    <row r="21" spans="1:27" x14ac:dyDescent="0.25">
      <c r="A21">
        <v>20</v>
      </c>
      <c r="B21" s="19" t="s">
        <v>60</v>
      </c>
      <c r="C21">
        <v>9</v>
      </c>
      <c r="D21" s="19" t="s">
        <v>52</v>
      </c>
      <c r="E21" s="19" t="s">
        <v>1195</v>
      </c>
      <c r="F21">
        <v>72</v>
      </c>
      <c r="G21" t="b">
        <v>0</v>
      </c>
      <c r="H21" t="b">
        <v>0</v>
      </c>
      <c r="I21" s="19" t="s">
        <v>57</v>
      </c>
      <c r="J21">
        <v>8</v>
      </c>
      <c r="K21">
        <v>2</v>
      </c>
      <c r="L21">
        <v>5000</v>
      </c>
      <c r="M21">
        <v>1</v>
      </c>
      <c r="N21">
        <v>18</v>
      </c>
      <c r="O21">
        <v>4</v>
      </c>
      <c r="P21">
        <v>64</v>
      </c>
      <c r="Q21">
        <v>6.55</v>
      </c>
      <c r="R21">
        <v>60</v>
      </c>
      <c r="S21" s="19" t="s">
        <v>1071</v>
      </c>
      <c r="T21">
        <v>2</v>
      </c>
      <c r="U21">
        <v>1</v>
      </c>
      <c r="V21" s="19" t="s">
        <v>1176</v>
      </c>
      <c r="W21">
        <v>50</v>
      </c>
      <c r="X21">
        <v>8</v>
      </c>
      <c r="Y21">
        <v>1</v>
      </c>
      <c r="Z21" t="b">
        <v>1</v>
      </c>
      <c r="AA21">
        <v>1024</v>
      </c>
    </row>
    <row r="22" spans="1:27" x14ac:dyDescent="0.25">
      <c r="A22">
        <v>21</v>
      </c>
      <c r="B22" s="19" t="s">
        <v>61</v>
      </c>
      <c r="C22">
        <v>1</v>
      </c>
      <c r="D22" s="19" t="s">
        <v>25</v>
      </c>
      <c r="E22" s="19" t="s">
        <v>1196</v>
      </c>
      <c r="F22">
        <v>85</v>
      </c>
      <c r="G22" t="b">
        <v>1</v>
      </c>
      <c r="H22" t="b">
        <v>1</v>
      </c>
      <c r="I22" s="19" t="s">
        <v>27</v>
      </c>
      <c r="J22">
        <v>8</v>
      </c>
      <c r="K22">
        <v>3.2</v>
      </c>
      <c r="L22">
        <v>5000</v>
      </c>
      <c r="M22">
        <v>1</v>
      </c>
      <c r="N22">
        <v>100</v>
      </c>
      <c r="O22">
        <v>8</v>
      </c>
      <c r="P22">
        <v>128</v>
      </c>
      <c r="Q22">
        <v>6.7</v>
      </c>
      <c r="R22">
        <v>120</v>
      </c>
      <c r="S22" s="19" t="s">
        <v>1067</v>
      </c>
      <c r="T22">
        <v>3</v>
      </c>
      <c r="U22">
        <v>1</v>
      </c>
      <c r="V22" s="19" t="s">
        <v>1176</v>
      </c>
      <c r="W22">
        <v>50</v>
      </c>
      <c r="X22">
        <v>16</v>
      </c>
      <c r="Y22">
        <v>0</v>
      </c>
      <c r="Z22" t="b">
        <v>0</v>
      </c>
      <c r="AA22">
        <v>0</v>
      </c>
    </row>
    <row r="23" spans="1:27" x14ac:dyDescent="0.25">
      <c r="A23">
        <v>22</v>
      </c>
      <c r="B23" s="19" t="s">
        <v>62</v>
      </c>
      <c r="C23">
        <v>9</v>
      </c>
      <c r="D23" s="19" t="s">
        <v>52</v>
      </c>
      <c r="E23" s="19" t="s">
        <v>1197</v>
      </c>
      <c r="F23">
        <v>85</v>
      </c>
      <c r="G23" t="b">
        <v>1</v>
      </c>
      <c r="H23" t="b">
        <v>0</v>
      </c>
      <c r="I23" s="19" t="s">
        <v>37</v>
      </c>
      <c r="J23">
        <v>8</v>
      </c>
      <c r="K23">
        <v>3</v>
      </c>
      <c r="L23">
        <v>4830</v>
      </c>
      <c r="M23">
        <v>1</v>
      </c>
      <c r="N23">
        <v>66</v>
      </c>
      <c r="O23">
        <v>8</v>
      </c>
      <c r="P23">
        <v>128</v>
      </c>
      <c r="Q23">
        <v>6.56</v>
      </c>
      <c r="R23">
        <v>120</v>
      </c>
      <c r="S23" s="19" t="s">
        <v>1074</v>
      </c>
      <c r="T23">
        <v>3</v>
      </c>
      <c r="U23">
        <v>1</v>
      </c>
      <c r="V23" s="19" t="s">
        <v>1176</v>
      </c>
      <c r="W23">
        <v>64</v>
      </c>
      <c r="X23">
        <v>32</v>
      </c>
      <c r="Y23">
        <v>0</v>
      </c>
      <c r="Z23" t="b">
        <v>0</v>
      </c>
      <c r="AA23">
        <v>0</v>
      </c>
    </row>
    <row r="24" spans="1:27" x14ac:dyDescent="0.25">
      <c r="A24">
        <v>23</v>
      </c>
      <c r="B24" s="19" t="s">
        <v>64</v>
      </c>
      <c r="C24">
        <v>10</v>
      </c>
      <c r="D24" s="19" t="s">
        <v>63</v>
      </c>
      <c r="E24" s="19" t="s">
        <v>1179</v>
      </c>
      <c r="F24">
        <v>80</v>
      </c>
      <c r="G24" t="b">
        <v>1</v>
      </c>
      <c r="H24" t="b">
        <v>0</v>
      </c>
      <c r="I24" s="19" t="s">
        <v>27</v>
      </c>
      <c r="J24">
        <v>8</v>
      </c>
      <c r="K24">
        <v>2.2000000000000002</v>
      </c>
      <c r="L24">
        <v>5000</v>
      </c>
      <c r="M24">
        <v>1</v>
      </c>
      <c r="N24">
        <v>67</v>
      </c>
      <c r="O24">
        <v>6</v>
      </c>
      <c r="P24">
        <v>64</v>
      </c>
      <c r="Q24">
        <v>6.67</v>
      </c>
      <c r="R24">
        <v>120</v>
      </c>
      <c r="S24" s="19" t="s">
        <v>1069</v>
      </c>
      <c r="T24">
        <v>3</v>
      </c>
      <c r="U24">
        <v>1</v>
      </c>
      <c r="V24" s="19" t="s">
        <v>1176</v>
      </c>
      <c r="W24">
        <v>64</v>
      </c>
      <c r="X24">
        <v>16</v>
      </c>
      <c r="Y24">
        <v>1</v>
      </c>
      <c r="Z24" t="b">
        <v>1</v>
      </c>
      <c r="AA24">
        <v>1024</v>
      </c>
    </row>
    <row r="25" spans="1:27" x14ac:dyDescent="0.25">
      <c r="A25">
        <v>24</v>
      </c>
      <c r="B25" s="19" t="s">
        <v>65</v>
      </c>
      <c r="C25">
        <v>6</v>
      </c>
      <c r="D25" s="19" t="s">
        <v>43</v>
      </c>
      <c r="E25" s="19" t="s">
        <v>1198</v>
      </c>
      <c r="F25">
        <v>76</v>
      </c>
      <c r="G25" t="b">
        <v>1</v>
      </c>
      <c r="H25" t="b">
        <v>0</v>
      </c>
      <c r="I25" s="19" t="s">
        <v>27</v>
      </c>
      <c r="J25">
        <v>8</v>
      </c>
      <c r="K25">
        <v>2</v>
      </c>
      <c r="L25">
        <v>5000</v>
      </c>
      <c r="M25">
        <v>1</v>
      </c>
      <c r="N25">
        <v>33</v>
      </c>
      <c r="O25">
        <v>4</v>
      </c>
      <c r="P25">
        <v>128</v>
      </c>
      <c r="Q25">
        <v>6.67</v>
      </c>
      <c r="R25">
        <v>120</v>
      </c>
      <c r="S25" s="19" t="s">
        <v>1069</v>
      </c>
      <c r="T25">
        <v>3</v>
      </c>
      <c r="U25">
        <v>1</v>
      </c>
      <c r="V25" s="19" t="s">
        <v>1176</v>
      </c>
      <c r="W25">
        <v>48</v>
      </c>
      <c r="X25">
        <v>13</v>
      </c>
      <c r="Y25">
        <v>1</v>
      </c>
      <c r="Z25" t="b">
        <v>1</v>
      </c>
      <c r="AA25">
        <v>1024</v>
      </c>
    </row>
    <row r="26" spans="1:27" x14ac:dyDescent="0.25">
      <c r="A26">
        <v>25</v>
      </c>
      <c r="B26" s="19" t="s">
        <v>66</v>
      </c>
      <c r="C26">
        <v>9</v>
      </c>
      <c r="D26" s="19" t="s">
        <v>52</v>
      </c>
      <c r="E26" s="19" t="s">
        <v>1199</v>
      </c>
      <c r="F26">
        <v>87</v>
      </c>
      <c r="G26" t="b">
        <v>1</v>
      </c>
      <c r="H26" t="b">
        <v>1</v>
      </c>
      <c r="I26" s="19" t="s">
        <v>37</v>
      </c>
      <c r="J26">
        <v>8</v>
      </c>
      <c r="K26">
        <v>3.2</v>
      </c>
      <c r="L26">
        <v>4800</v>
      </c>
      <c r="M26">
        <v>1</v>
      </c>
      <c r="N26">
        <v>100</v>
      </c>
      <c r="O26">
        <v>12</v>
      </c>
      <c r="P26">
        <v>256</v>
      </c>
      <c r="Q26">
        <v>6.7</v>
      </c>
      <c r="R26">
        <v>120</v>
      </c>
      <c r="S26" s="19" t="s">
        <v>1069</v>
      </c>
      <c r="T26">
        <v>3</v>
      </c>
      <c r="U26">
        <v>1</v>
      </c>
      <c r="V26" s="19" t="s">
        <v>1176</v>
      </c>
      <c r="W26">
        <v>64</v>
      </c>
      <c r="X26">
        <v>32</v>
      </c>
      <c r="Y26">
        <v>0</v>
      </c>
      <c r="Z26" t="b">
        <v>0</v>
      </c>
      <c r="AA26">
        <v>0</v>
      </c>
    </row>
    <row r="27" spans="1:27" x14ac:dyDescent="0.25">
      <c r="A27">
        <v>26</v>
      </c>
      <c r="B27" s="19" t="s">
        <v>67</v>
      </c>
      <c r="C27">
        <v>2</v>
      </c>
      <c r="D27" s="19" t="s">
        <v>30</v>
      </c>
      <c r="E27" s="19" t="s">
        <v>1200</v>
      </c>
      <c r="F27">
        <v>88</v>
      </c>
      <c r="G27" t="b">
        <v>1</v>
      </c>
      <c r="H27" t="b">
        <v>1</v>
      </c>
      <c r="I27" s="19" t="s">
        <v>27</v>
      </c>
      <c r="J27">
        <v>8</v>
      </c>
      <c r="K27">
        <v>2.84</v>
      </c>
      <c r="L27">
        <v>4500</v>
      </c>
      <c r="M27">
        <v>1</v>
      </c>
      <c r="N27">
        <v>0</v>
      </c>
      <c r="O27">
        <v>8</v>
      </c>
      <c r="P27">
        <v>128</v>
      </c>
      <c r="Q27">
        <v>6.5</v>
      </c>
      <c r="R27">
        <v>120</v>
      </c>
      <c r="S27" s="19" t="s">
        <v>1069</v>
      </c>
      <c r="T27">
        <v>3</v>
      </c>
      <c r="U27">
        <v>1</v>
      </c>
      <c r="V27" s="19" t="s">
        <v>1176</v>
      </c>
      <c r="W27">
        <v>12</v>
      </c>
      <c r="X27">
        <v>32</v>
      </c>
      <c r="Y27">
        <v>1</v>
      </c>
      <c r="Z27" t="b">
        <v>1</v>
      </c>
      <c r="AA27">
        <v>0</v>
      </c>
    </row>
    <row r="28" spans="1:27" x14ac:dyDescent="0.25">
      <c r="A28">
        <v>27</v>
      </c>
      <c r="B28" s="19" t="s">
        <v>68</v>
      </c>
      <c r="C28">
        <v>1</v>
      </c>
      <c r="D28" s="19" t="s">
        <v>25</v>
      </c>
      <c r="E28" s="19" t="s">
        <v>1201</v>
      </c>
      <c r="F28">
        <v>84</v>
      </c>
      <c r="G28" t="b">
        <v>1</v>
      </c>
      <c r="H28" t="b">
        <v>0</v>
      </c>
      <c r="I28" s="19" t="s">
        <v>27</v>
      </c>
      <c r="J28">
        <v>8</v>
      </c>
      <c r="K28">
        <v>2.2000000000000002</v>
      </c>
      <c r="L28">
        <v>5000</v>
      </c>
      <c r="M28">
        <v>1</v>
      </c>
      <c r="N28">
        <v>33</v>
      </c>
      <c r="O28">
        <v>8</v>
      </c>
      <c r="P28">
        <v>128</v>
      </c>
      <c r="Q28">
        <v>6.59</v>
      </c>
      <c r="R28">
        <v>120</v>
      </c>
      <c r="S28" s="19" t="s">
        <v>1067</v>
      </c>
      <c r="T28">
        <v>3</v>
      </c>
      <c r="U28">
        <v>1</v>
      </c>
      <c r="V28" s="19" t="s">
        <v>1176</v>
      </c>
      <c r="W28">
        <v>64</v>
      </c>
      <c r="X28">
        <v>16</v>
      </c>
      <c r="Y28">
        <v>1</v>
      </c>
      <c r="Z28" t="b">
        <v>1</v>
      </c>
      <c r="AA28">
        <v>1024</v>
      </c>
    </row>
    <row r="29" spans="1:27" x14ac:dyDescent="0.25">
      <c r="A29">
        <v>28</v>
      </c>
      <c r="B29" s="19" t="s">
        <v>69</v>
      </c>
      <c r="C29">
        <v>5</v>
      </c>
      <c r="D29" s="19" t="s">
        <v>39</v>
      </c>
      <c r="E29" s="19" t="s">
        <v>1202</v>
      </c>
      <c r="F29">
        <v>76</v>
      </c>
      <c r="G29" t="b">
        <v>1</v>
      </c>
      <c r="H29" t="b">
        <v>1</v>
      </c>
      <c r="I29" s="19" t="s">
        <v>41</v>
      </c>
      <c r="J29">
        <v>6</v>
      </c>
      <c r="K29">
        <v>1</v>
      </c>
      <c r="L29">
        <v>4323</v>
      </c>
      <c r="M29">
        <v>1</v>
      </c>
      <c r="N29">
        <v>0</v>
      </c>
      <c r="O29">
        <v>6</v>
      </c>
      <c r="P29">
        <v>128</v>
      </c>
      <c r="Q29">
        <v>6.7</v>
      </c>
      <c r="R29">
        <v>120</v>
      </c>
      <c r="S29" s="19" t="s">
        <v>1075</v>
      </c>
      <c r="T29">
        <v>3</v>
      </c>
      <c r="U29">
        <v>1</v>
      </c>
      <c r="V29" s="19" t="s">
        <v>1183</v>
      </c>
      <c r="W29">
        <v>48</v>
      </c>
      <c r="X29">
        <v>12</v>
      </c>
      <c r="Y29">
        <v>0</v>
      </c>
      <c r="Z29" t="b">
        <v>0</v>
      </c>
      <c r="AA29">
        <v>0</v>
      </c>
    </row>
    <row r="30" spans="1:27" x14ac:dyDescent="0.25">
      <c r="A30">
        <v>29</v>
      </c>
      <c r="B30" s="19" t="s">
        <v>70</v>
      </c>
      <c r="C30">
        <v>9</v>
      </c>
      <c r="D30" s="19" t="s">
        <v>52</v>
      </c>
      <c r="E30" s="19" t="s">
        <v>1203</v>
      </c>
      <c r="F30">
        <v>83</v>
      </c>
      <c r="G30" t="b">
        <v>1</v>
      </c>
      <c r="H30" t="b">
        <v>0</v>
      </c>
      <c r="I30" s="19" t="s">
        <v>37</v>
      </c>
      <c r="J30">
        <v>8</v>
      </c>
      <c r="K30">
        <v>2</v>
      </c>
      <c r="L30">
        <v>4500</v>
      </c>
      <c r="M30">
        <v>1</v>
      </c>
      <c r="N30">
        <v>44</v>
      </c>
      <c r="O30">
        <v>8</v>
      </c>
      <c r="P30">
        <v>128</v>
      </c>
      <c r="Q30">
        <v>6.44</v>
      </c>
      <c r="R30">
        <v>90</v>
      </c>
      <c r="S30" s="19" t="s">
        <v>1068</v>
      </c>
      <c r="T30">
        <v>3</v>
      </c>
      <c r="U30">
        <v>1</v>
      </c>
      <c r="V30" s="19" t="s">
        <v>1176</v>
      </c>
      <c r="W30">
        <v>64</v>
      </c>
      <c r="X30">
        <v>50</v>
      </c>
      <c r="Y30">
        <v>1</v>
      </c>
      <c r="Z30" t="b">
        <v>1</v>
      </c>
      <c r="AA30">
        <v>1024</v>
      </c>
    </row>
    <row r="31" spans="1:27" x14ac:dyDescent="0.25">
      <c r="A31">
        <v>30</v>
      </c>
      <c r="B31" s="19" t="s">
        <v>71</v>
      </c>
      <c r="C31">
        <v>1</v>
      </c>
      <c r="D31" s="19" t="s">
        <v>25</v>
      </c>
      <c r="E31" s="19" t="s">
        <v>1204</v>
      </c>
      <c r="F31">
        <v>0</v>
      </c>
      <c r="G31" t="b">
        <v>1</v>
      </c>
      <c r="H31" t="b">
        <v>1</v>
      </c>
      <c r="I31" s="19" t="s">
        <v>27</v>
      </c>
      <c r="J31">
        <v>8</v>
      </c>
      <c r="K31">
        <v>3.2</v>
      </c>
      <c r="L31">
        <v>4500</v>
      </c>
      <c r="M31">
        <v>1</v>
      </c>
      <c r="N31">
        <v>100</v>
      </c>
      <c r="O31">
        <v>8</v>
      </c>
      <c r="P31">
        <v>128</v>
      </c>
      <c r="Q31">
        <v>6.7</v>
      </c>
      <c r="R31">
        <v>120</v>
      </c>
      <c r="S31" s="19" t="s">
        <v>1066</v>
      </c>
      <c r="T31">
        <v>3</v>
      </c>
      <c r="U31">
        <v>1</v>
      </c>
      <c r="V31" s="19" t="s">
        <v>1176</v>
      </c>
      <c r="W31">
        <v>50</v>
      </c>
      <c r="X31">
        <v>16</v>
      </c>
      <c r="Y31">
        <v>0</v>
      </c>
      <c r="Z31" t="b">
        <v>0</v>
      </c>
      <c r="AA31">
        <v>0</v>
      </c>
    </row>
    <row r="32" spans="1:27" x14ac:dyDescent="0.25">
      <c r="A32">
        <v>31</v>
      </c>
      <c r="B32" s="19" t="s">
        <v>72</v>
      </c>
      <c r="C32">
        <v>4</v>
      </c>
      <c r="D32" s="19" t="s">
        <v>35</v>
      </c>
      <c r="E32" s="19" t="s">
        <v>1205</v>
      </c>
      <c r="F32">
        <v>84</v>
      </c>
      <c r="G32" t="b">
        <v>1</v>
      </c>
      <c r="H32" t="b">
        <v>0</v>
      </c>
      <c r="I32" s="19" t="s">
        <v>27</v>
      </c>
      <c r="J32">
        <v>8</v>
      </c>
      <c r="K32">
        <v>2.2000000000000002</v>
      </c>
      <c r="L32">
        <v>5000</v>
      </c>
      <c r="M32">
        <v>1</v>
      </c>
      <c r="N32">
        <v>33</v>
      </c>
      <c r="O32">
        <v>8</v>
      </c>
      <c r="P32">
        <v>128</v>
      </c>
      <c r="Q32">
        <v>6.72</v>
      </c>
      <c r="R32">
        <v>120</v>
      </c>
      <c r="S32" s="19" t="s">
        <v>1069</v>
      </c>
      <c r="T32">
        <v>2</v>
      </c>
      <c r="U32">
        <v>1</v>
      </c>
      <c r="V32" s="19" t="s">
        <v>1176</v>
      </c>
      <c r="W32">
        <v>108</v>
      </c>
      <c r="X32">
        <v>16</v>
      </c>
      <c r="Y32">
        <v>1</v>
      </c>
      <c r="Z32" t="b">
        <v>1</v>
      </c>
      <c r="AA32">
        <v>1024</v>
      </c>
    </row>
    <row r="33" spans="1:27" x14ac:dyDescent="0.25">
      <c r="A33">
        <v>32</v>
      </c>
      <c r="B33" s="19" t="s">
        <v>73</v>
      </c>
      <c r="C33">
        <v>10</v>
      </c>
      <c r="D33" s="19" t="s">
        <v>63</v>
      </c>
      <c r="E33" s="19" t="s">
        <v>1206</v>
      </c>
      <c r="F33">
        <v>81</v>
      </c>
      <c r="G33" t="b">
        <v>1</v>
      </c>
      <c r="H33" t="b">
        <v>1</v>
      </c>
      <c r="I33" s="19" t="s">
        <v>27</v>
      </c>
      <c r="J33">
        <v>8</v>
      </c>
      <c r="K33">
        <v>2.4</v>
      </c>
      <c r="L33">
        <v>5000</v>
      </c>
      <c r="M33">
        <v>1</v>
      </c>
      <c r="N33">
        <v>67</v>
      </c>
      <c r="O33">
        <v>6</v>
      </c>
      <c r="P33">
        <v>128</v>
      </c>
      <c r="Q33">
        <v>6.67</v>
      </c>
      <c r="R33">
        <v>120</v>
      </c>
      <c r="S33" s="19" t="s">
        <v>1069</v>
      </c>
      <c r="T33">
        <v>3</v>
      </c>
      <c r="U33">
        <v>1</v>
      </c>
      <c r="V33" s="19" t="s">
        <v>1176</v>
      </c>
      <c r="W33">
        <v>108</v>
      </c>
      <c r="X33">
        <v>16</v>
      </c>
      <c r="Y33">
        <v>0</v>
      </c>
      <c r="Z33" t="b">
        <v>0</v>
      </c>
      <c r="AA33">
        <v>0</v>
      </c>
    </row>
    <row r="34" spans="1:27" x14ac:dyDescent="0.25">
      <c r="A34">
        <v>33</v>
      </c>
      <c r="B34" s="19" t="s">
        <v>74</v>
      </c>
      <c r="C34">
        <v>9</v>
      </c>
      <c r="D34" s="19" t="s">
        <v>52</v>
      </c>
      <c r="E34" s="19" t="s">
        <v>1207</v>
      </c>
      <c r="F34">
        <v>83</v>
      </c>
      <c r="G34" t="b">
        <v>1</v>
      </c>
      <c r="H34" t="b">
        <v>0</v>
      </c>
      <c r="I34" s="19" t="s">
        <v>37</v>
      </c>
      <c r="J34">
        <v>8</v>
      </c>
      <c r="K34">
        <v>2.2000000000000002</v>
      </c>
      <c r="L34">
        <v>4700</v>
      </c>
      <c r="M34">
        <v>1</v>
      </c>
      <c r="N34">
        <v>67</v>
      </c>
      <c r="O34">
        <v>8</v>
      </c>
      <c r="P34">
        <v>256</v>
      </c>
      <c r="Q34">
        <v>6.56</v>
      </c>
      <c r="R34">
        <v>120</v>
      </c>
      <c r="S34" s="19" t="s">
        <v>1069</v>
      </c>
      <c r="T34">
        <v>3</v>
      </c>
      <c r="U34">
        <v>1</v>
      </c>
      <c r="V34" s="19" t="s">
        <v>1176</v>
      </c>
      <c r="W34">
        <v>64</v>
      </c>
      <c r="X34">
        <v>50</v>
      </c>
      <c r="Y34">
        <v>1</v>
      </c>
      <c r="Z34" t="b">
        <v>1</v>
      </c>
      <c r="AA34">
        <v>0</v>
      </c>
    </row>
    <row r="35" spans="1:27" x14ac:dyDescent="0.25">
      <c r="A35">
        <v>34</v>
      </c>
      <c r="B35" s="19" t="s">
        <v>75</v>
      </c>
      <c r="C35">
        <v>5</v>
      </c>
      <c r="D35" s="19" t="s">
        <v>39</v>
      </c>
      <c r="E35" s="19" t="s">
        <v>1208</v>
      </c>
      <c r="F35">
        <v>73</v>
      </c>
      <c r="G35" t="b">
        <v>0</v>
      </c>
      <c r="H35" t="b">
        <v>1</v>
      </c>
      <c r="I35" s="19" t="s">
        <v>41</v>
      </c>
      <c r="J35">
        <v>6</v>
      </c>
      <c r="K35">
        <v>2.65</v>
      </c>
      <c r="L35">
        <v>3110</v>
      </c>
      <c r="M35">
        <v>0</v>
      </c>
      <c r="N35">
        <v>0</v>
      </c>
      <c r="O35">
        <v>4</v>
      </c>
      <c r="P35">
        <v>64</v>
      </c>
      <c r="Q35">
        <v>6.1</v>
      </c>
      <c r="R35">
        <v>60</v>
      </c>
      <c r="S35" s="19" t="s">
        <v>1076</v>
      </c>
      <c r="T35">
        <v>2</v>
      </c>
      <c r="U35">
        <v>1</v>
      </c>
      <c r="V35" s="19" t="s">
        <v>1183</v>
      </c>
      <c r="W35">
        <v>12</v>
      </c>
      <c r="X35">
        <v>12</v>
      </c>
      <c r="Y35">
        <v>0</v>
      </c>
      <c r="Z35" t="b">
        <v>0</v>
      </c>
      <c r="AA35">
        <v>0</v>
      </c>
    </row>
    <row r="36" spans="1:27" x14ac:dyDescent="0.25">
      <c r="A36">
        <v>35</v>
      </c>
      <c r="B36" s="19" t="s">
        <v>76</v>
      </c>
      <c r="C36">
        <v>2</v>
      </c>
      <c r="D36" s="19" t="s">
        <v>30</v>
      </c>
      <c r="E36" s="19" t="s">
        <v>1209</v>
      </c>
      <c r="F36">
        <v>85</v>
      </c>
      <c r="G36" t="b">
        <v>1</v>
      </c>
      <c r="H36" t="b">
        <v>0</v>
      </c>
      <c r="I36" s="19" t="s">
        <v>37</v>
      </c>
      <c r="J36">
        <v>8</v>
      </c>
      <c r="K36">
        <v>2.4</v>
      </c>
      <c r="L36">
        <v>5000</v>
      </c>
      <c r="M36">
        <v>1</v>
      </c>
      <c r="N36">
        <v>25</v>
      </c>
      <c r="O36">
        <v>6</v>
      </c>
      <c r="P36">
        <v>128</v>
      </c>
      <c r="Q36">
        <v>6.7</v>
      </c>
      <c r="R36">
        <v>120</v>
      </c>
      <c r="S36" s="19" t="s">
        <v>1069</v>
      </c>
      <c r="T36">
        <v>4</v>
      </c>
      <c r="U36">
        <v>1</v>
      </c>
      <c r="V36" s="19" t="s">
        <v>1176</v>
      </c>
      <c r="W36">
        <v>108</v>
      </c>
      <c r="X36">
        <v>32</v>
      </c>
      <c r="Y36">
        <v>1</v>
      </c>
      <c r="Z36" t="b">
        <v>1</v>
      </c>
      <c r="AA36">
        <v>1024</v>
      </c>
    </row>
    <row r="37" spans="1:27" x14ac:dyDescent="0.25">
      <c r="A37">
        <v>36</v>
      </c>
      <c r="B37" s="19" t="s">
        <v>77</v>
      </c>
      <c r="C37">
        <v>2</v>
      </c>
      <c r="D37" s="19" t="s">
        <v>30</v>
      </c>
      <c r="E37" s="19" t="s">
        <v>1196</v>
      </c>
      <c r="F37">
        <v>87</v>
      </c>
      <c r="G37" t="b">
        <v>1</v>
      </c>
      <c r="H37" t="b">
        <v>1</v>
      </c>
      <c r="I37" s="19" t="s">
        <v>32</v>
      </c>
      <c r="J37">
        <v>8</v>
      </c>
      <c r="K37">
        <v>2.9</v>
      </c>
      <c r="L37">
        <v>4500</v>
      </c>
      <c r="M37">
        <v>1</v>
      </c>
      <c r="N37">
        <v>25</v>
      </c>
      <c r="O37">
        <v>8</v>
      </c>
      <c r="P37">
        <v>128</v>
      </c>
      <c r="Q37">
        <v>6.4</v>
      </c>
      <c r="R37">
        <v>120</v>
      </c>
      <c r="S37" s="19" t="s">
        <v>1077</v>
      </c>
      <c r="T37">
        <v>3</v>
      </c>
      <c r="U37">
        <v>1</v>
      </c>
      <c r="V37" s="19" t="s">
        <v>1176</v>
      </c>
      <c r="W37">
        <v>12</v>
      </c>
      <c r="X37">
        <v>32</v>
      </c>
      <c r="Y37">
        <v>0</v>
      </c>
      <c r="Z37" t="b">
        <v>0</v>
      </c>
      <c r="AA37">
        <v>0</v>
      </c>
    </row>
    <row r="38" spans="1:27" x14ac:dyDescent="0.25">
      <c r="A38">
        <v>37</v>
      </c>
      <c r="B38" s="19" t="s">
        <v>78</v>
      </c>
      <c r="C38">
        <v>8</v>
      </c>
      <c r="D38" s="19" t="s">
        <v>49</v>
      </c>
      <c r="E38" s="19" t="s">
        <v>1210</v>
      </c>
      <c r="F38">
        <v>87</v>
      </c>
      <c r="G38" t="b">
        <v>1</v>
      </c>
      <c r="H38" t="b">
        <v>1</v>
      </c>
      <c r="I38" s="19" t="s">
        <v>27</v>
      </c>
      <c r="J38">
        <v>8</v>
      </c>
      <c r="K38">
        <v>2.2000000000000002</v>
      </c>
      <c r="L38">
        <v>5000</v>
      </c>
      <c r="M38">
        <v>1</v>
      </c>
      <c r="N38">
        <v>66</v>
      </c>
      <c r="O38">
        <v>8</v>
      </c>
      <c r="P38">
        <v>256</v>
      </c>
      <c r="Q38">
        <v>6.67</v>
      </c>
      <c r="R38">
        <v>120</v>
      </c>
      <c r="S38" s="19" t="s">
        <v>1069</v>
      </c>
      <c r="T38">
        <v>3</v>
      </c>
      <c r="U38">
        <v>1</v>
      </c>
      <c r="V38" s="19" t="s">
        <v>1176</v>
      </c>
      <c r="W38">
        <v>108</v>
      </c>
      <c r="X38">
        <v>16</v>
      </c>
      <c r="Y38">
        <v>1</v>
      </c>
      <c r="Z38" t="b">
        <v>1</v>
      </c>
      <c r="AA38">
        <v>1024</v>
      </c>
    </row>
    <row r="39" spans="1:27" x14ac:dyDescent="0.25">
      <c r="A39">
        <v>38</v>
      </c>
      <c r="B39" s="19" t="s">
        <v>79</v>
      </c>
      <c r="C39">
        <v>2</v>
      </c>
      <c r="D39" s="19" t="s">
        <v>30</v>
      </c>
      <c r="E39" s="19" t="s">
        <v>1211</v>
      </c>
      <c r="F39">
        <v>0</v>
      </c>
      <c r="G39" t="b">
        <v>1</v>
      </c>
      <c r="H39" t="b">
        <v>1</v>
      </c>
      <c r="I39" s="19" t="s">
        <v>27</v>
      </c>
      <c r="J39">
        <v>8</v>
      </c>
      <c r="K39">
        <v>3</v>
      </c>
      <c r="L39">
        <v>5000</v>
      </c>
      <c r="M39">
        <v>1</v>
      </c>
      <c r="N39">
        <v>45</v>
      </c>
      <c r="O39">
        <v>12</v>
      </c>
      <c r="P39">
        <v>256</v>
      </c>
      <c r="Q39">
        <v>6.8</v>
      </c>
      <c r="R39">
        <v>120</v>
      </c>
      <c r="S39" s="19" t="s">
        <v>1078</v>
      </c>
      <c r="T39">
        <v>4</v>
      </c>
      <c r="U39">
        <v>1</v>
      </c>
      <c r="V39" s="19" t="s">
        <v>1176</v>
      </c>
      <c r="W39">
        <v>108</v>
      </c>
      <c r="X39">
        <v>40</v>
      </c>
      <c r="Y39">
        <v>0</v>
      </c>
      <c r="Z39" t="b">
        <v>0</v>
      </c>
      <c r="AA39">
        <v>0</v>
      </c>
    </row>
    <row r="40" spans="1:27" x14ac:dyDescent="0.25">
      <c r="A40">
        <v>39</v>
      </c>
      <c r="B40" s="19" t="s">
        <v>80</v>
      </c>
      <c r="C40">
        <v>6</v>
      </c>
      <c r="D40" s="19" t="s">
        <v>43</v>
      </c>
      <c r="E40" s="19" t="s">
        <v>1194</v>
      </c>
      <c r="F40">
        <v>83</v>
      </c>
      <c r="G40" t="b">
        <v>1</v>
      </c>
      <c r="H40" t="b">
        <v>0</v>
      </c>
      <c r="I40" s="19" t="s">
        <v>27</v>
      </c>
      <c r="J40">
        <v>8</v>
      </c>
      <c r="K40">
        <v>2.36</v>
      </c>
      <c r="L40">
        <v>5200</v>
      </c>
      <c r="M40">
        <v>1</v>
      </c>
      <c r="N40">
        <v>210</v>
      </c>
      <c r="O40">
        <v>6</v>
      </c>
      <c r="P40">
        <v>128</v>
      </c>
      <c r="Q40">
        <v>6.67</v>
      </c>
      <c r="R40">
        <v>120</v>
      </c>
      <c r="S40" s="19" t="s">
        <v>1079</v>
      </c>
      <c r="T40">
        <v>4</v>
      </c>
      <c r="U40">
        <v>1</v>
      </c>
      <c r="V40" s="19" t="s">
        <v>1176</v>
      </c>
      <c r="W40">
        <v>108</v>
      </c>
      <c r="X40">
        <v>32</v>
      </c>
      <c r="Y40">
        <v>1</v>
      </c>
      <c r="Z40" t="b">
        <v>1</v>
      </c>
      <c r="AA40">
        <v>512</v>
      </c>
    </row>
    <row r="41" spans="1:27" x14ac:dyDescent="0.25">
      <c r="A41">
        <v>40</v>
      </c>
      <c r="B41" s="19" t="s">
        <v>81</v>
      </c>
      <c r="C41">
        <v>8</v>
      </c>
      <c r="D41" s="19" t="s">
        <v>49</v>
      </c>
      <c r="E41" s="19" t="s">
        <v>1212</v>
      </c>
      <c r="F41">
        <v>83</v>
      </c>
      <c r="G41" t="b">
        <v>1</v>
      </c>
      <c r="H41" t="b">
        <v>1</v>
      </c>
      <c r="I41" s="19" t="s">
        <v>27</v>
      </c>
      <c r="J41">
        <v>8</v>
      </c>
      <c r="K41">
        <v>2.4</v>
      </c>
      <c r="L41">
        <v>4500</v>
      </c>
      <c r="M41">
        <v>1</v>
      </c>
      <c r="N41">
        <v>67</v>
      </c>
      <c r="O41">
        <v>8</v>
      </c>
      <c r="P41">
        <v>256</v>
      </c>
      <c r="Q41">
        <v>6.7</v>
      </c>
      <c r="R41">
        <v>120</v>
      </c>
      <c r="S41" s="19" t="s">
        <v>1067</v>
      </c>
      <c r="T41">
        <v>2</v>
      </c>
      <c r="U41">
        <v>1</v>
      </c>
      <c r="V41" s="19" t="s">
        <v>1176</v>
      </c>
      <c r="W41">
        <v>64</v>
      </c>
      <c r="X41">
        <v>32</v>
      </c>
      <c r="Y41">
        <v>0</v>
      </c>
      <c r="Z41" t="b">
        <v>0</v>
      </c>
      <c r="AA41">
        <v>0</v>
      </c>
    </row>
    <row r="42" spans="1:27" x14ac:dyDescent="0.25">
      <c r="A42">
        <v>41</v>
      </c>
      <c r="B42" s="19" t="s">
        <v>82</v>
      </c>
      <c r="C42">
        <v>1</v>
      </c>
      <c r="D42" s="19" t="s">
        <v>25</v>
      </c>
      <c r="E42" s="19" t="s">
        <v>1213</v>
      </c>
      <c r="F42">
        <v>83</v>
      </c>
      <c r="G42" t="b">
        <v>1</v>
      </c>
      <c r="H42" t="b">
        <v>1</v>
      </c>
      <c r="I42" s="19" t="s">
        <v>27</v>
      </c>
      <c r="J42">
        <v>8</v>
      </c>
      <c r="K42">
        <v>2.2000000000000002</v>
      </c>
      <c r="L42">
        <v>5000</v>
      </c>
      <c r="M42">
        <v>1</v>
      </c>
      <c r="N42">
        <v>67</v>
      </c>
      <c r="O42">
        <v>6</v>
      </c>
      <c r="P42">
        <v>128</v>
      </c>
      <c r="Q42">
        <v>6.7</v>
      </c>
      <c r="R42">
        <v>120</v>
      </c>
      <c r="S42" s="19" t="s">
        <v>1067</v>
      </c>
      <c r="T42">
        <v>3</v>
      </c>
      <c r="U42">
        <v>1</v>
      </c>
      <c r="V42" s="19" t="s">
        <v>1176</v>
      </c>
      <c r="W42">
        <v>108</v>
      </c>
      <c r="X42">
        <v>16</v>
      </c>
      <c r="Y42">
        <v>1</v>
      </c>
      <c r="Z42" t="b">
        <v>1</v>
      </c>
      <c r="AA42">
        <v>1024</v>
      </c>
    </row>
    <row r="43" spans="1:27" x14ac:dyDescent="0.25">
      <c r="A43">
        <v>42</v>
      </c>
      <c r="B43" s="19" t="s">
        <v>83</v>
      </c>
      <c r="C43">
        <v>6</v>
      </c>
      <c r="D43" s="19" t="s">
        <v>43</v>
      </c>
      <c r="E43" s="19" t="s">
        <v>1205</v>
      </c>
      <c r="F43">
        <v>83</v>
      </c>
      <c r="G43" t="b">
        <v>1</v>
      </c>
      <c r="H43" t="b">
        <v>0</v>
      </c>
      <c r="I43" s="19" t="s">
        <v>27</v>
      </c>
      <c r="J43">
        <v>8</v>
      </c>
      <c r="K43">
        <v>2.2000000000000002</v>
      </c>
      <c r="L43">
        <v>5000</v>
      </c>
      <c r="M43">
        <v>1</v>
      </c>
      <c r="N43">
        <v>67</v>
      </c>
      <c r="O43">
        <v>6</v>
      </c>
      <c r="P43">
        <v>128</v>
      </c>
      <c r="Q43">
        <v>6.67</v>
      </c>
      <c r="R43">
        <v>120</v>
      </c>
      <c r="S43" s="19" t="s">
        <v>1069</v>
      </c>
      <c r="T43">
        <v>3</v>
      </c>
      <c r="U43">
        <v>1</v>
      </c>
      <c r="V43" s="19" t="s">
        <v>1176</v>
      </c>
      <c r="W43">
        <v>108</v>
      </c>
      <c r="X43">
        <v>16</v>
      </c>
      <c r="Y43">
        <v>1</v>
      </c>
      <c r="Z43" t="b">
        <v>1</v>
      </c>
      <c r="AA43">
        <v>1024</v>
      </c>
    </row>
    <row r="44" spans="1:27" x14ac:dyDescent="0.25">
      <c r="A44">
        <v>43</v>
      </c>
      <c r="B44" s="19" t="s">
        <v>84</v>
      </c>
      <c r="C44">
        <v>3</v>
      </c>
      <c r="D44" s="19" t="s">
        <v>33</v>
      </c>
      <c r="E44" s="19" t="s">
        <v>1187</v>
      </c>
      <c r="F44">
        <v>87</v>
      </c>
      <c r="G44" t="b">
        <v>1</v>
      </c>
      <c r="H44" t="b">
        <v>1</v>
      </c>
      <c r="I44" s="19" t="s">
        <v>37</v>
      </c>
      <c r="J44">
        <v>8</v>
      </c>
      <c r="K44">
        <v>2.4</v>
      </c>
      <c r="L44">
        <v>5000</v>
      </c>
      <c r="M44">
        <v>1</v>
      </c>
      <c r="N44">
        <v>30</v>
      </c>
      <c r="O44">
        <v>6</v>
      </c>
      <c r="P44">
        <v>128</v>
      </c>
      <c r="Q44">
        <v>6.67</v>
      </c>
      <c r="R44">
        <v>90</v>
      </c>
      <c r="S44" s="19" t="s">
        <v>1069</v>
      </c>
      <c r="T44">
        <v>3</v>
      </c>
      <c r="U44">
        <v>1</v>
      </c>
      <c r="V44" s="19" t="s">
        <v>1176</v>
      </c>
      <c r="W44">
        <v>108</v>
      </c>
      <c r="X44">
        <v>32</v>
      </c>
      <c r="Y44">
        <v>1</v>
      </c>
      <c r="Z44" t="b">
        <v>1</v>
      </c>
      <c r="AA44">
        <v>1024</v>
      </c>
    </row>
    <row r="45" spans="1:27" x14ac:dyDescent="0.25">
      <c r="A45">
        <v>44</v>
      </c>
      <c r="B45" s="19" t="s">
        <v>85</v>
      </c>
      <c r="C45">
        <v>4</v>
      </c>
      <c r="D45" s="19" t="s">
        <v>35</v>
      </c>
      <c r="E45" s="19" t="s">
        <v>1203</v>
      </c>
      <c r="F45">
        <v>85</v>
      </c>
      <c r="G45" t="b">
        <v>1</v>
      </c>
      <c r="H45" t="b">
        <v>0</v>
      </c>
      <c r="I45" s="19" t="s">
        <v>37</v>
      </c>
      <c r="J45">
        <v>8</v>
      </c>
      <c r="K45">
        <v>2.6</v>
      </c>
      <c r="L45">
        <v>5000</v>
      </c>
      <c r="M45">
        <v>1</v>
      </c>
      <c r="N45">
        <v>67</v>
      </c>
      <c r="O45">
        <v>8</v>
      </c>
      <c r="P45">
        <v>256</v>
      </c>
      <c r="Q45">
        <v>6.7</v>
      </c>
      <c r="R45">
        <v>120</v>
      </c>
      <c r="S45" s="19" t="s">
        <v>1067</v>
      </c>
      <c r="T45">
        <v>3</v>
      </c>
      <c r="U45">
        <v>1</v>
      </c>
      <c r="V45" s="19" t="s">
        <v>1176</v>
      </c>
      <c r="W45">
        <v>108</v>
      </c>
      <c r="X45">
        <v>16</v>
      </c>
      <c r="Y45">
        <v>0</v>
      </c>
      <c r="Z45" t="b">
        <v>0</v>
      </c>
      <c r="AA45">
        <v>0</v>
      </c>
    </row>
    <row r="46" spans="1:27" x14ac:dyDescent="0.25">
      <c r="A46">
        <v>45</v>
      </c>
      <c r="B46" s="19" t="s">
        <v>86</v>
      </c>
      <c r="C46">
        <v>9</v>
      </c>
      <c r="D46" s="19" t="s">
        <v>52</v>
      </c>
      <c r="E46" s="19" t="s">
        <v>1214</v>
      </c>
      <c r="F46">
        <v>80</v>
      </c>
      <c r="G46" t="b">
        <v>0</v>
      </c>
      <c r="H46" t="b">
        <v>0</v>
      </c>
      <c r="I46" s="19" t="s">
        <v>27</v>
      </c>
      <c r="J46">
        <v>8</v>
      </c>
      <c r="K46">
        <v>2.4</v>
      </c>
      <c r="L46">
        <v>5000</v>
      </c>
      <c r="M46">
        <v>1</v>
      </c>
      <c r="N46">
        <v>44</v>
      </c>
      <c r="O46">
        <v>8</v>
      </c>
      <c r="P46">
        <v>128</v>
      </c>
      <c r="Q46">
        <v>6.58</v>
      </c>
      <c r="R46">
        <v>90</v>
      </c>
      <c r="S46" s="19" t="s">
        <v>1068</v>
      </c>
      <c r="T46">
        <v>3</v>
      </c>
      <c r="U46">
        <v>1</v>
      </c>
      <c r="V46" s="19" t="s">
        <v>1176</v>
      </c>
      <c r="W46">
        <v>50</v>
      </c>
      <c r="X46">
        <v>16</v>
      </c>
      <c r="Y46">
        <v>1</v>
      </c>
      <c r="Z46" t="b">
        <v>1</v>
      </c>
      <c r="AA46">
        <v>1024</v>
      </c>
    </row>
    <row r="47" spans="1:27" x14ac:dyDescent="0.25">
      <c r="A47">
        <v>46</v>
      </c>
      <c r="B47" s="19" t="s">
        <v>87</v>
      </c>
      <c r="C47">
        <v>2</v>
      </c>
      <c r="D47" s="19" t="s">
        <v>30</v>
      </c>
      <c r="E47" s="19" t="s">
        <v>1215</v>
      </c>
      <c r="F47">
        <v>81</v>
      </c>
      <c r="G47" t="b">
        <v>1</v>
      </c>
      <c r="H47" t="b">
        <v>1</v>
      </c>
      <c r="I47" s="19" t="s">
        <v>32</v>
      </c>
      <c r="J47">
        <v>8</v>
      </c>
      <c r="K47">
        <v>2.4</v>
      </c>
      <c r="L47">
        <v>6000</v>
      </c>
      <c r="M47">
        <v>1</v>
      </c>
      <c r="N47">
        <v>25</v>
      </c>
      <c r="O47">
        <v>6</v>
      </c>
      <c r="P47">
        <v>128</v>
      </c>
      <c r="Q47">
        <v>6.6</v>
      </c>
      <c r="R47">
        <v>120</v>
      </c>
      <c r="S47" s="19" t="s">
        <v>1069</v>
      </c>
      <c r="T47">
        <v>4</v>
      </c>
      <c r="U47">
        <v>1</v>
      </c>
      <c r="V47" s="19" t="s">
        <v>1176</v>
      </c>
      <c r="W47">
        <v>50</v>
      </c>
      <c r="X47">
        <v>8</v>
      </c>
      <c r="Y47">
        <v>1</v>
      </c>
      <c r="Z47" t="b">
        <v>1</v>
      </c>
      <c r="AA47">
        <v>1024</v>
      </c>
    </row>
    <row r="48" spans="1:27" x14ac:dyDescent="0.25">
      <c r="A48">
        <v>47</v>
      </c>
      <c r="B48" s="19" t="s">
        <v>88</v>
      </c>
      <c r="C48">
        <v>6</v>
      </c>
      <c r="D48" s="19" t="s">
        <v>43</v>
      </c>
      <c r="E48" s="19" t="s">
        <v>1216</v>
      </c>
      <c r="F48">
        <v>76</v>
      </c>
      <c r="G48" t="b">
        <v>0</v>
      </c>
      <c r="H48" t="b">
        <v>0</v>
      </c>
      <c r="I48" s="19" t="s">
        <v>27</v>
      </c>
      <c r="J48">
        <v>8</v>
      </c>
      <c r="K48">
        <v>2.4</v>
      </c>
      <c r="L48">
        <v>5000</v>
      </c>
      <c r="M48">
        <v>1</v>
      </c>
      <c r="N48">
        <v>33</v>
      </c>
      <c r="O48">
        <v>4</v>
      </c>
      <c r="P48">
        <v>64</v>
      </c>
      <c r="Q48">
        <v>6.43</v>
      </c>
      <c r="R48">
        <v>90</v>
      </c>
      <c r="S48" s="19" t="s">
        <v>1069</v>
      </c>
      <c r="T48">
        <v>4</v>
      </c>
      <c r="U48">
        <v>1</v>
      </c>
      <c r="V48" s="19" t="s">
        <v>1176</v>
      </c>
      <c r="W48">
        <v>50</v>
      </c>
      <c r="X48">
        <v>13</v>
      </c>
      <c r="Y48">
        <v>1</v>
      </c>
      <c r="Z48" t="b">
        <v>1</v>
      </c>
      <c r="AA48">
        <v>512</v>
      </c>
    </row>
    <row r="49" spans="1:27" x14ac:dyDescent="0.25">
      <c r="A49">
        <v>48</v>
      </c>
      <c r="B49" s="19" t="s">
        <v>89</v>
      </c>
      <c r="C49">
        <v>4</v>
      </c>
      <c r="D49" s="19" t="s">
        <v>35</v>
      </c>
      <c r="E49" s="19" t="s">
        <v>1217</v>
      </c>
      <c r="F49">
        <v>64</v>
      </c>
      <c r="G49" t="b">
        <v>0</v>
      </c>
      <c r="H49" t="b">
        <v>0</v>
      </c>
      <c r="I49" s="19" t="s">
        <v>90</v>
      </c>
      <c r="J49">
        <v>8</v>
      </c>
      <c r="K49">
        <v>1.8</v>
      </c>
      <c r="L49">
        <v>5000</v>
      </c>
      <c r="M49">
        <v>0</v>
      </c>
      <c r="N49">
        <v>0</v>
      </c>
      <c r="O49">
        <v>3</v>
      </c>
      <c r="P49">
        <v>32</v>
      </c>
      <c r="Q49">
        <v>6.5</v>
      </c>
      <c r="R49">
        <v>60</v>
      </c>
      <c r="S49" s="19" t="s">
        <v>1073</v>
      </c>
      <c r="T49">
        <v>2</v>
      </c>
      <c r="U49">
        <v>1</v>
      </c>
      <c r="V49" s="19" t="s">
        <v>1176</v>
      </c>
      <c r="W49">
        <v>50</v>
      </c>
      <c r="X49">
        <v>5</v>
      </c>
      <c r="Y49">
        <v>1</v>
      </c>
      <c r="Z49" t="b">
        <v>1</v>
      </c>
      <c r="AA49">
        <v>1024</v>
      </c>
    </row>
    <row r="50" spans="1:27" x14ac:dyDescent="0.25">
      <c r="A50">
        <v>49</v>
      </c>
      <c r="B50" s="19" t="s">
        <v>91</v>
      </c>
      <c r="C50">
        <v>9</v>
      </c>
      <c r="D50" s="19" t="s">
        <v>52</v>
      </c>
      <c r="E50" s="19" t="s">
        <v>1218</v>
      </c>
      <c r="F50">
        <v>68</v>
      </c>
      <c r="G50" t="b">
        <v>0</v>
      </c>
      <c r="H50" t="b">
        <v>0</v>
      </c>
      <c r="I50" s="19" t="s">
        <v>57</v>
      </c>
      <c r="J50">
        <v>8</v>
      </c>
      <c r="K50">
        <v>2.2999999999999998</v>
      </c>
      <c r="L50">
        <v>5000</v>
      </c>
      <c r="M50">
        <v>1</v>
      </c>
      <c r="N50">
        <v>10</v>
      </c>
      <c r="O50">
        <v>4</v>
      </c>
      <c r="P50">
        <v>64</v>
      </c>
      <c r="Q50">
        <v>6.51</v>
      </c>
      <c r="R50">
        <v>60</v>
      </c>
      <c r="S50" s="19" t="s">
        <v>1073</v>
      </c>
      <c r="T50">
        <v>2</v>
      </c>
      <c r="U50">
        <v>1</v>
      </c>
      <c r="V50" s="19" t="s">
        <v>1176</v>
      </c>
      <c r="W50">
        <v>13</v>
      </c>
      <c r="X50">
        <v>5</v>
      </c>
      <c r="Y50">
        <v>1</v>
      </c>
      <c r="Z50" t="b">
        <v>1</v>
      </c>
      <c r="AA50">
        <v>0</v>
      </c>
    </row>
    <row r="51" spans="1:27" x14ac:dyDescent="0.25">
      <c r="A51">
        <v>50</v>
      </c>
      <c r="B51" s="19" t="s">
        <v>92</v>
      </c>
      <c r="C51">
        <v>2</v>
      </c>
      <c r="D51" s="19" t="s">
        <v>30</v>
      </c>
      <c r="E51" s="19" t="s">
        <v>1219</v>
      </c>
      <c r="F51">
        <v>0</v>
      </c>
      <c r="G51" t="b">
        <v>1</v>
      </c>
      <c r="H51" t="b">
        <v>1</v>
      </c>
      <c r="I51" s="19" t="s">
        <v>27</v>
      </c>
      <c r="J51">
        <v>8</v>
      </c>
      <c r="K51">
        <v>2.36</v>
      </c>
      <c r="L51">
        <v>5000</v>
      </c>
      <c r="M51">
        <v>1</v>
      </c>
      <c r="N51">
        <v>33</v>
      </c>
      <c r="O51">
        <v>8</v>
      </c>
      <c r="P51">
        <v>128</v>
      </c>
      <c r="Q51">
        <v>6.7</v>
      </c>
      <c r="R51">
        <v>120</v>
      </c>
      <c r="S51" s="19" t="s">
        <v>1067</v>
      </c>
      <c r="T51">
        <v>4</v>
      </c>
      <c r="U51">
        <v>1</v>
      </c>
      <c r="V51" s="19" t="s">
        <v>1176</v>
      </c>
      <c r="W51">
        <v>108</v>
      </c>
      <c r="X51">
        <v>32</v>
      </c>
      <c r="Y51">
        <v>1</v>
      </c>
      <c r="Z51" t="b">
        <v>1</v>
      </c>
      <c r="AA51">
        <v>1024</v>
      </c>
    </row>
    <row r="52" spans="1:27" x14ac:dyDescent="0.25">
      <c r="A52">
        <v>51</v>
      </c>
      <c r="B52" s="19" t="s">
        <v>93</v>
      </c>
      <c r="C52">
        <v>2</v>
      </c>
      <c r="D52" s="19" t="s">
        <v>30</v>
      </c>
      <c r="E52" s="19" t="s">
        <v>1187</v>
      </c>
      <c r="F52">
        <v>79</v>
      </c>
      <c r="G52" t="b">
        <v>1</v>
      </c>
      <c r="H52" t="b">
        <v>0</v>
      </c>
      <c r="I52" s="19" t="s">
        <v>32</v>
      </c>
      <c r="J52">
        <v>8</v>
      </c>
      <c r="K52">
        <v>2.4</v>
      </c>
      <c r="L52">
        <v>5000</v>
      </c>
      <c r="M52">
        <v>1</v>
      </c>
      <c r="N52">
        <v>15</v>
      </c>
      <c r="O52">
        <v>6</v>
      </c>
      <c r="P52">
        <v>128</v>
      </c>
      <c r="Q52">
        <v>6.6</v>
      </c>
      <c r="R52">
        <v>90</v>
      </c>
      <c r="S52" s="19" t="s">
        <v>1068</v>
      </c>
      <c r="T52">
        <v>3</v>
      </c>
      <c r="U52">
        <v>1</v>
      </c>
      <c r="V52" s="19" t="s">
        <v>1176</v>
      </c>
      <c r="W52">
        <v>50</v>
      </c>
      <c r="X52">
        <v>13</v>
      </c>
      <c r="Y52">
        <v>1</v>
      </c>
      <c r="Z52" t="b">
        <v>1</v>
      </c>
      <c r="AA52">
        <v>1024</v>
      </c>
    </row>
    <row r="53" spans="1:27" x14ac:dyDescent="0.25">
      <c r="A53">
        <v>52</v>
      </c>
      <c r="B53" s="19" t="s">
        <v>95</v>
      </c>
      <c r="C53">
        <v>11</v>
      </c>
      <c r="D53" s="19" t="s">
        <v>94</v>
      </c>
      <c r="E53" s="19" t="s">
        <v>1184</v>
      </c>
      <c r="F53">
        <v>82</v>
      </c>
      <c r="G53" t="b">
        <v>1</v>
      </c>
      <c r="H53" t="b">
        <v>1</v>
      </c>
      <c r="I53" s="19" t="s">
        <v>37</v>
      </c>
      <c r="J53">
        <v>8</v>
      </c>
      <c r="K53">
        <v>3.1</v>
      </c>
      <c r="L53">
        <v>5000</v>
      </c>
      <c r="M53">
        <v>1</v>
      </c>
      <c r="N53">
        <v>120</v>
      </c>
      <c r="O53">
        <v>8</v>
      </c>
      <c r="P53">
        <v>128</v>
      </c>
      <c r="Q53">
        <v>6.78</v>
      </c>
      <c r="R53">
        <v>120</v>
      </c>
      <c r="S53" s="19" t="s">
        <v>1069</v>
      </c>
      <c r="T53">
        <v>3</v>
      </c>
      <c r="U53">
        <v>1</v>
      </c>
      <c r="V53" s="19" t="s">
        <v>1176</v>
      </c>
      <c r="W53">
        <v>64</v>
      </c>
      <c r="X53">
        <v>16</v>
      </c>
      <c r="Y53">
        <v>0</v>
      </c>
      <c r="Z53" t="b">
        <v>0</v>
      </c>
      <c r="AA53">
        <v>0</v>
      </c>
    </row>
    <row r="54" spans="1:27" x14ac:dyDescent="0.25">
      <c r="A54">
        <v>53</v>
      </c>
      <c r="B54" s="19" t="s">
        <v>97</v>
      </c>
      <c r="C54">
        <v>12</v>
      </c>
      <c r="D54" s="19" t="s">
        <v>96</v>
      </c>
      <c r="E54" s="19" t="s">
        <v>1220</v>
      </c>
      <c r="F54">
        <v>64</v>
      </c>
      <c r="G54" t="b">
        <v>1</v>
      </c>
      <c r="H54" t="b">
        <v>0</v>
      </c>
      <c r="I54" s="19" t="s">
        <v>27</v>
      </c>
      <c r="J54">
        <v>8</v>
      </c>
      <c r="K54">
        <v>2.2000000000000002</v>
      </c>
      <c r="L54">
        <v>5000</v>
      </c>
      <c r="M54">
        <v>1</v>
      </c>
      <c r="N54">
        <v>18</v>
      </c>
      <c r="O54">
        <v>4</v>
      </c>
      <c r="P54">
        <v>32</v>
      </c>
      <c r="Q54">
        <v>6.5</v>
      </c>
      <c r="R54">
        <v>90</v>
      </c>
      <c r="S54" s="19" t="s">
        <v>1073</v>
      </c>
      <c r="T54">
        <v>1</v>
      </c>
      <c r="U54">
        <v>1</v>
      </c>
      <c r="V54" s="19" t="s">
        <v>1176</v>
      </c>
      <c r="W54">
        <v>13</v>
      </c>
      <c r="X54">
        <v>8</v>
      </c>
      <c r="Y54">
        <v>1</v>
      </c>
      <c r="Z54" t="b">
        <v>1</v>
      </c>
      <c r="AA54">
        <v>512</v>
      </c>
    </row>
    <row r="55" spans="1:27" x14ac:dyDescent="0.25">
      <c r="A55">
        <v>54</v>
      </c>
      <c r="B55" s="19" t="s">
        <v>98</v>
      </c>
      <c r="C55">
        <v>3</v>
      </c>
      <c r="D55" s="19" t="s">
        <v>33</v>
      </c>
      <c r="E55" s="19" t="s">
        <v>1187</v>
      </c>
      <c r="F55">
        <v>83</v>
      </c>
      <c r="G55" t="b">
        <v>1</v>
      </c>
      <c r="H55" t="b">
        <v>1</v>
      </c>
      <c r="I55" s="19" t="s">
        <v>27</v>
      </c>
      <c r="J55">
        <v>8</v>
      </c>
      <c r="K55">
        <v>2.2000000000000002</v>
      </c>
      <c r="L55">
        <v>5000</v>
      </c>
      <c r="M55">
        <v>1</v>
      </c>
      <c r="N55">
        <v>30</v>
      </c>
      <c r="O55">
        <v>6</v>
      </c>
      <c r="P55">
        <v>128</v>
      </c>
      <c r="Q55">
        <v>6.6</v>
      </c>
      <c r="R55">
        <v>120</v>
      </c>
      <c r="S55" s="19" t="s">
        <v>1069</v>
      </c>
      <c r="T55">
        <v>3</v>
      </c>
      <c r="U55">
        <v>1</v>
      </c>
      <c r="V55" s="19" t="s">
        <v>1176</v>
      </c>
      <c r="W55">
        <v>50</v>
      </c>
      <c r="X55">
        <v>16</v>
      </c>
      <c r="Y55">
        <v>1</v>
      </c>
      <c r="Z55" t="b">
        <v>1</v>
      </c>
      <c r="AA55">
        <v>1024</v>
      </c>
    </row>
    <row r="56" spans="1:27" x14ac:dyDescent="0.25">
      <c r="A56">
        <v>55</v>
      </c>
      <c r="B56" s="19" t="s">
        <v>99</v>
      </c>
      <c r="C56">
        <v>4</v>
      </c>
      <c r="D56" s="19" t="s">
        <v>35</v>
      </c>
      <c r="E56" s="19" t="s">
        <v>1221</v>
      </c>
      <c r="F56">
        <v>74</v>
      </c>
      <c r="G56" t="b">
        <v>0</v>
      </c>
      <c r="H56" t="b">
        <v>0</v>
      </c>
      <c r="I56" s="19" t="s">
        <v>57</v>
      </c>
      <c r="J56">
        <v>8</v>
      </c>
      <c r="K56">
        <v>2.2000000000000002</v>
      </c>
      <c r="L56">
        <v>5000</v>
      </c>
      <c r="M56">
        <v>1</v>
      </c>
      <c r="N56">
        <v>33</v>
      </c>
      <c r="O56">
        <v>4</v>
      </c>
      <c r="P56">
        <v>64</v>
      </c>
      <c r="Q56">
        <v>6.4</v>
      </c>
      <c r="R56">
        <v>90</v>
      </c>
      <c r="S56" s="19" t="s">
        <v>1069</v>
      </c>
      <c r="T56">
        <v>2</v>
      </c>
      <c r="U56">
        <v>1</v>
      </c>
      <c r="V56" s="19" t="s">
        <v>1176</v>
      </c>
      <c r="W56">
        <v>50</v>
      </c>
      <c r="X56">
        <v>16</v>
      </c>
      <c r="Y56">
        <v>1</v>
      </c>
      <c r="Z56" t="b">
        <v>1</v>
      </c>
      <c r="AA56">
        <v>1024</v>
      </c>
    </row>
    <row r="57" spans="1:27" x14ac:dyDescent="0.25">
      <c r="A57">
        <v>56</v>
      </c>
      <c r="B57" s="19" t="s">
        <v>100</v>
      </c>
      <c r="C57">
        <v>4</v>
      </c>
      <c r="D57" s="19" t="s">
        <v>35</v>
      </c>
      <c r="E57" s="19" t="s">
        <v>1222</v>
      </c>
      <c r="F57">
        <v>75</v>
      </c>
      <c r="G57" t="b">
        <v>1</v>
      </c>
      <c r="H57" t="b">
        <v>0</v>
      </c>
      <c r="I57" s="19" t="s">
        <v>37</v>
      </c>
      <c r="J57">
        <v>8</v>
      </c>
      <c r="K57">
        <v>2.4</v>
      </c>
      <c r="L57">
        <v>5000</v>
      </c>
      <c r="M57">
        <v>1</v>
      </c>
      <c r="N57">
        <v>18</v>
      </c>
      <c r="O57">
        <v>4</v>
      </c>
      <c r="P57">
        <v>64</v>
      </c>
      <c r="Q57">
        <v>6.6</v>
      </c>
      <c r="R57">
        <v>90</v>
      </c>
      <c r="S57" s="19" t="s">
        <v>1068</v>
      </c>
      <c r="T57">
        <v>3</v>
      </c>
      <c r="U57">
        <v>1</v>
      </c>
      <c r="V57" s="19" t="s">
        <v>1176</v>
      </c>
      <c r="W57">
        <v>50</v>
      </c>
      <c r="X57">
        <v>8</v>
      </c>
      <c r="Y57">
        <v>1</v>
      </c>
      <c r="Z57" t="b">
        <v>1</v>
      </c>
      <c r="AA57">
        <v>1024</v>
      </c>
    </row>
    <row r="58" spans="1:27" x14ac:dyDescent="0.25">
      <c r="A58">
        <v>57</v>
      </c>
      <c r="B58" s="19" t="s">
        <v>101</v>
      </c>
      <c r="C58">
        <v>5</v>
      </c>
      <c r="D58" s="19" t="s">
        <v>39</v>
      </c>
      <c r="E58" s="19" t="s">
        <v>1223</v>
      </c>
      <c r="F58">
        <v>82</v>
      </c>
      <c r="G58" t="b">
        <v>1</v>
      </c>
      <c r="H58" t="b">
        <v>1</v>
      </c>
      <c r="I58" s="19" t="s">
        <v>41</v>
      </c>
      <c r="J58">
        <v>6</v>
      </c>
      <c r="K58">
        <v>3.22</v>
      </c>
      <c r="L58">
        <v>4325</v>
      </c>
      <c r="M58">
        <v>1</v>
      </c>
      <c r="N58">
        <v>0</v>
      </c>
      <c r="O58">
        <v>6</v>
      </c>
      <c r="P58">
        <v>128</v>
      </c>
      <c r="Q58">
        <v>6.7</v>
      </c>
      <c r="R58">
        <v>60</v>
      </c>
      <c r="S58" s="19" t="s">
        <v>1080</v>
      </c>
      <c r="T58">
        <v>2</v>
      </c>
      <c r="U58">
        <v>1</v>
      </c>
      <c r="V58" s="19" t="s">
        <v>1183</v>
      </c>
      <c r="W58">
        <v>12</v>
      </c>
      <c r="X58">
        <v>12</v>
      </c>
      <c r="Y58">
        <v>0</v>
      </c>
      <c r="Z58" t="b">
        <v>0</v>
      </c>
      <c r="AA58">
        <v>0</v>
      </c>
    </row>
    <row r="59" spans="1:27" x14ac:dyDescent="0.25">
      <c r="A59">
        <v>58</v>
      </c>
      <c r="B59" s="19" t="s">
        <v>102</v>
      </c>
      <c r="C59">
        <v>6</v>
      </c>
      <c r="D59" s="19" t="s">
        <v>43</v>
      </c>
      <c r="E59" s="19" t="s">
        <v>1224</v>
      </c>
      <c r="F59">
        <v>78</v>
      </c>
      <c r="G59" t="b">
        <v>0</v>
      </c>
      <c r="H59" t="b">
        <v>0</v>
      </c>
      <c r="I59" s="19" t="s">
        <v>57</v>
      </c>
      <c r="J59">
        <v>8</v>
      </c>
      <c r="K59">
        <v>2.0499999999999998</v>
      </c>
      <c r="L59">
        <v>5000</v>
      </c>
      <c r="M59">
        <v>1</v>
      </c>
      <c r="N59">
        <v>33</v>
      </c>
      <c r="O59">
        <v>6</v>
      </c>
      <c r="P59">
        <v>64</v>
      </c>
      <c r="Q59">
        <v>6.43</v>
      </c>
      <c r="R59">
        <v>60</v>
      </c>
      <c r="S59" s="19" t="s">
        <v>1069</v>
      </c>
      <c r="T59">
        <v>4</v>
      </c>
      <c r="U59">
        <v>1</v>
      </c>
      <c r="V59" s="19" t="s">
        <v>1176</v>
      </c>
      <c r="W59">
        <v>64</v>
      </c>
      <c r="X59">
        <v>13</v>
      </c>
      <c r="Y59">
        <v>1</v>
      </c>
      <c r="Z59" t="b">
        <v>1</v>
      </c>
      <c r="AA59">
        <v>512</v>
      </c>
    </row>
    <row r="60" spans="1:27" x14ac:dyDescent="0.25">
      <c r="A60">
        <v>59</v>
      </c>
      <c r="B60" s="19" t="s">
        <v>103</v>
      </c>
      <c r="C60">
        <v>2</v>
      </c>
      <c r="D60" s="19" t="s">
        <v>30</v>
      </c>
      <c r="E60" s="19" t="s">
        <v>1225</v>
      </c>
      <c r="F60">
        <v>89</v>
      </c>
      <c r="G60" t="b">
        <v>1</v>
      </c>
      <c r="H60" t="b">
        <v>1</v>
      </c>
      <c r="I60" s="19" t="s">
        <v>27</v>
      </c>
      <c r="J60">
        <v>8</v>
      </c>
      <c r="K60">
        <v>3.2</v>
      </c>
      <c r="L60">
        <v>4700</v>
      </c>
      <c r="M60">
        <v>1</v>
      </c>
      <c r="N60">
        <v>45</v>
      </c>
      <c r="O60">
        <v>8</v>
      </c>
      <c r="P60">
        <v>256</v>
      </c>
      <c r="Q60">
        <v>6.6</v>
      </c>
      <c r="R60">
        <v>120</v>
      </c>
      <c r="S60" s="19" t="s">
        <v>1077</v>
      </c>
      <c r="T60">
        <v>3</v>
      </c>
      <c r="U60">
        <v>1</v>
      </c>
      <c r="V60" s="19" t="s">
        <v>1176</v>
      </c>
      <c r="W60">
        <v>50</v>
      </c>
      <c r="X60">
        <v>12</v>
      </c>
      <c r="Y60">
        <v>0</v>
      </c>
      <c r="Z60" t="b">
        <v>0</v>
      </c>
      <c r="AA60">
        <v>0</v>
      </c>
    </row>
    <row r="61" spans="1:27" x14ac:dyDescent="0.25">
      <c r="A61">
        <v>60</v>
      </c>
      <c r="B61" s="19" t="s">
        <v>104</v>
      </c>
      <c r="C61">
        <v>3</v>
      </c>
      <c r="D61" s="19" t="s">
        <v>33</v>
      </c>
      <c r="E61" s="19" t="s">
        <v>1226</v>
      </c>
      <c r="F61">
        <v>75</v>
      </c>
      <c r="G61" t="b">
        <v>0</v>
      </c>
      <c r="H61" t="b">
        <v>0</v>
      </c>
      <c r="I61" s="19" t="s">
        <v>27</v>
      </c>
      <c r="J61">
        <v>8</v>
      </c>
      <c r="K61">
        <v>2.4</v>
      </c>
      <c r="L61">
        <v>5000</v>
      </c>
      <c r="M61">
        <v>1</v>
      </c>
      <c r="N61">
        <v>33</v>
      </c>
      <c r="O61">
        <v>4</v>
      </c>
      <c r="P61">
        <v>64</v>
      </c>
      <c r="Q61">
        <v>6.55</v>
      </c>
      <c r="R61">
        <v>90</v>
      </c>
      <c r="S61" s="19" t="s">
        <v>1069</v>
      </c>
      <c r="T61">
        <v>3</v>
      </c>
      <c r="U61">
        <v>1</v>
      </c>
      <c r="V61" s="19" t="s">
        <v>1176</v>
      </c>
      <c r="W61">
        <v>50</v>
      </c>
      <c r="X61">
        <v>16</v>
      </c>
      <c r="Y61">
        <v>1</v>
      </c>
      <c r="Z61" t="b">
        <v>1</v>
      </c>
      <c r="AA61">
        <v>1024</v>
      </c>
    </row>
    <row r="62" spans="1:27" x14ac:dyDescent="0.25">
      <c r="A62">
        <v>61</v>
      </c>
      <c r="B62" s="19" t="s">
        <v>105</v>
      </c>
      <c r="C62">
        <v>6</v>
      </c>
      <c r="D62" s="19" t="s">
        <v>43</v>
      </c>
      <c r="E62" s="19" t="s">
        <v>1227</v>
      </c>
      <c r="F62">
        <v>78</v>
      </c>
      <c r="G62" t="b">
        <v>1</v>
      </c>
      <c r="H62" t="b">
        <v>1</v>
      </c>
      <c r="I62" s="19" t="s">
        <v>37</v>
      </c>
      <c r="J62">
        <v>8</v>
      </c>
      <c r="K62">
        <v>2</v>
      </c>
      <c r="L62">
        <v>5000</v>
      </c>
      <c r="M62">
        <v>1</v>
      </c>
      <c r="N62">
        <v>67</v>
      </c>
      <c r="O62">
        <v>6</v>
      </c>
      <c r="P62">
        <v>128</v>
      </c>
      <c r="Q62">
        <v>6.67</v>
      </c>
      <c r="R62">
        <v>120</v>
      </c>
      <c r="S62" s="19" t="s">
        <v>1079</v>
      </c>
      <c r="T62">
        <v>3</v>
      </c>
      <c r="U62">
        <v>1</v>
      </c>
      <c r="V62" s="19" t="s">
        <v>1176</v>
      </c>
      <c r="W62">
        <v>108</v>
      </c>
      <c r="X62">
        <v>16</v>
      </c>
      <c r="Y62">
        <v>0</v>
      </c>
      <c r="Z62" t="b">
        <v>0</v>
      </c>
      <c r="AA62">
        <v>0</v>
      </c>
    </row>
    <row r="63" spans="1:27" x14ac:dyDescent="0.25">
      <c r="A63">
        <v>62</v>
      </c>
      <c r="B63" s="19" t="s">
        <v>106</v>
      </c>
      <c r="C63">
        <v>9</v>
      </c>
      <c r="D63" s="19" t="s">
        <v>52</v>
      </c>
      <c r="E63" s="19" t="s">
        <v>1210</v>
      </c>
      <c r="F63">
        <v>85</v>
      </c>
      <c r="G63" t="b">
        <v>1</v>
      </c>
      <c r="H63" t="b">
        <v>1</v>
      </c>
      <c r="I63" s="19" t="s">
        <v>27</v>
      </c>
      <c r="J63">
        <v>8</v>
      </c>
      <c r="K63">
        <v>3.2</v>
      </c>
      <c r="L63">
        <v>4600</v>
      </c>
      <c r="M63">
        <v>1</v>
      </c>
      <c r="N63">
        <v>66</v>
      </c>
      <c r="O63">
        <v>8</v>
      </c>
      <c r="P63">
        <v>128</v>
      </c>
      <c r="Q63">
        <v>6.78</v>
      </c>
      <c r="R63">
        <v>120</v>
      </c>
      <c r="S63" s="19" t="s">
        <v>1069</v>
      </c>
      <c r="T63">
        <v>3</v>
      </c>
      <c r="U63">
        <v>1</v>
      </c>
      <c r="V63" s="19" t="s">
        <v>1176</v>
      </c>
      <c r="W63">
        <v>64</v>
      </c>
      <c r="X63">
        <v>50</v>
      </c>
      <c r="Y63">
        <v>0</v>
      </c>
      <c r="Z63" t="b">
        <v>0</v>
      </c>
      <c r="AA63">
        <v>0</v>
      </c>
    </row>
    <row r="64" spans="1:27" x14ac:dyDescent="0.25">
      <c r="A64">
        <v>63</v>
      </c>
      <c r="B64" s="19" t="s">
        <v>107</v>
      </c>
      <c r="C64">
        <v>2</v>
      </c>
      <c r="D64" s="19" t="s">
        <v>30</v>
      </c>
      <c r="E64" s="19" t="s">
        <v>1214</v>
      </c>
      <c r="F64">
        <v>79</v>
      </c>
      <c r="G64" t="b">
        <v>0</v>
      </c>
      <c r="H64" t="b">
        <v>0</v>
      </c>
      <c r="I64" s="19" t="s">
        <v>27</v>
      </c>
      <c r="J64">
        <v>8</v>
      </c>
      <c r="K64">
        <v>2.4</v>
      </c>
      <c r="L64">
        <v>5000</v>
      </c>
      <c r="M64">
        <v>1</v>
      </c>
      <c r="N64">
        <v>25</v>
      </c>
      <c r="O64">
        <v>6</v>
      </c>
      <c r="P64">
        <v>128</v>
      </c>
      <c r="Q64">
        <v>6.6</v>
      </c>
      <c r="R64">
        <v>60</v>
      </c>
      <c r="S64" s="19" t="s">
        <v>1068</v>
      </c>
      <c r="T64">
        <v>4</v>
      </c>
      <c r="U64">
        <v>1</v>
      </c>
      <c r="V64" s="19" t="s">
        <v>1176</v>
      </c>
      <c r="W64">
        <v>50</v>
      </c>
      <c r="X64">
        <v>8</v>
      </c>
      <c r="Y64">
        <v>1</v>
      </c>
      <c r="Z64" t="b">
        <v>1</v>
      </c>
      <c r="AA64">
        <v>1024</v>
      </c>
    </row>
    <row r="65" spans="1:27" x14ac:dyDescent="0.25">
      <c r="A65">
        <v>64</v>
      </c>
      <c r="B65" s="19" t="s">
        <v>108</v>
      </c>
      <c r="C65">
        <v>9</v>
      </c>
      <c r="D65" s="19" t="s">
        <v>52</v>
      </c>
      <c r="E65" s="19" t="s">
        <v>1178</v>
      </c>
      <c r="F65">
        <v>75</v>
      </c>
      <c r="G65" t="b">
        <v>0</v>
      </c>
      <c r="H65" t="b">
        <v>0</v>
      </c>
      <c r="I65" s="19" t="s">
        <v>57</v>
      </c>
      <c r="J65">
        <v>8</v>
      </c>
      <c r="K65">
        <v>2</v>
      </c>
      <c r="L65">
        <v>5000</v>
      </c>
      <c r="M65">
        <v>1</v>
      </c>
      <c r="N65">
        <v>18</v>
      </c>
      <c r="O65">
        <v>6</v>
      </c>
      <c r="P65">
        <v>128</v>
      </c>
      <c r="Q65">
        <v>6.55</v>
      </c>
      <c r="R65">
        <v>60</v>
      </c>
      <c r="S65" s="19" t="s">
        <v>1071</v>
      </c>
      <c r="T65">
        <v>2</v>
      </c>
      <c r="U65">
        <v>1</v>
      </c>
      <c r="V65" s="19" t="s">
        <v>1176</v>
      </c>
      <c r="W65">
        <v>50</v>
      </c>
      <c r="X65">
        <v>8</v>
      </c>
      <c r="Y65">
        <v>1</v>
      </c>
      <c r="Z65" t="b">
        <v>1</v>
      </c>
      <c r="AA65">
        <v>1024</v>
      </c>
    </row>
    <row r="66" spans="1:27" x14ac:dyDescent="0.25">
      <c r="A66">
        <v>65</v>
      </c>
      <c r="B66" s="19" t="s">
        <v>109</v>
      </c>
      <c r="C66">
        <v>10</v>
      </c>
      <c r="D66" s="19" t="s">
        <v>63</v>
      </c>
      <c r="E66" s="19" t="s">
        <v>1179</v>
      </c>
      <c r="F66">
        <v>81</v>
      </c>
      <c r="G66" t="b">
        <v>1</v>
      </c>
      <c r="H66" t="b">
        <v>0</v>
      </c>
      <c r="I66" s="19" t="s">
        <v>37</v>
      </c>
      <c r="J66">
        <v>8</v>
      </c>
      <c r="K66">
        <v>2.4</v>
      </c>
      <c r="L66">
        <v>5000</v>
      </c>
      <c r="M66">
        <v>1</v>
      </c>
      <c r="N66">
        <v>33</v>
      </c>
      <c r="O66">
        <v>6</v>
      </c>
      <c r="P66">
        <v>128</v>
      </c>
      <c r="Q66">
        <v>6.6</v>
      </c>
      <c r="R66">
        <v>90</v>
      </c>
      <c r="S66" s="19" t="s">
        <v>1069</v>
      </c>
      <c r="T66">
        <v>2</v>
      </c>
      <c r="U66">
        <v>1</v>
      </c>
      <c r="V66" s="19" t="s">
        <v>1176</v>
      </c>
      <c r="W66">
        <v>50</v>
      </c>
      <c r="X66">
        <v>16</v>
      </c>
      <c r="Y66">
        <v>1</v>
      </c>
      <c r="Z66" t="b">
        <v>1</v>
      </c>
      <c r="AA66">
        <v>1024</v>
      </c>
    </row>
    <row r="67" spans="1:27" x14ac:dyDescent="0.25">
      <c r="A67">
        <v>66</v>
      </c>
      <c r="B67" s="19" t="s">
        <v>110</v>
      </c>
      <c r="C67">
        <v>9</v>
      </c>
      <c r="D67" s="19" t="s">
        <v>52</v>
      </c>
      <c r="E67" s="19" t="s">
        <v>1228</v>
      </c>
      <c r="F67">
        <v>86</v>
      </c>
      <c r="G67" t="b">
        <v>1</v>
      </c>
      <c r="H67" t="b">
        <v>1</v>
      </c>
      <c r="I67" s="19" t="s">
        <v>37</v>
      </c>
      <c r="J67">
        <v>8</v>
      </c>
      <c r="K67">
        <v>3.1</v>
      </c>
      <c r="L67">
        <v>4600</v>
      </c>
      <c r="M67">
        <v>1</v>
      </c>
      <c r="N67">
        <v>66</v>
      </c>
      <c r="O67">
        <v>8</v>
      </c>
      <c r="P67">
        <v>256</v>
      </c>
      <c r="Q67">
        <v>6.78</v>
      </c>
      <c r="R67">
        <v>120</v>
      </c>
      <c r="S67" s="19" t="s">
        <v>1069</v>
      </c>
      <c r="T67">
        <v>3</v>
      </c>
      <c r="U67">
        <v>1</v>
      </c>
      <c r="V67" s="19" t="s">
        <v>1176</v>
      </c>
      <c r="W67">
        <v>50</v>
      </c>
      <c r="X67">
        <v>50</v>
      </c>
      <c r="Y67">
        <v>0</v>
      </c>
      <c r="Z67" t="b">
        <v>0</v>
      </c>
      <c r="AA67">
        <v>0</v>
      </c>
    </row>
    <row r="68" spans="1:27" x14ac:dyDescent="0.25">
      <c r="A68">
        <v>67</v>
      </c>
      <c r="B68" s="19" t="s">
        <v>111</v>
      </c>
      <c r="C68">
        <v>1</v>
      </c>
      <c r="D68" s="19" t="s">
        <v>25</v>
      </c>
      <c r="E68" s="19" t="s">
        <v>1229</v>
      </c>
      <c r="F68">
        <v>89</v>
      </c>
      <c r="G68" t="b">
        <v>1</v>
      </c>
      <c r="H68" t="b">
        <v>1</v>
      </c>
      <c r="I68" s="19" t="s">
        <v>27</v>
      </c>
      <c r="J68">
        <v>8</v>
      </c>
      <c r="K68">
        <v>3</v>
      </c>
      <c r="L68">
        <v>5000</v>
      </c>
      <c r="M68">
        <v>1</v>
      </c>
      <c r="N68">
        <v>80</v>
      </c>
      <c r="O68">
        <v>8</v>
      </c>
      <c r="P68">
        <v>128</v>
      </c>
      <c r="Q68">
        <v>6.7</v>
      </c>
      <c r="R68">
        <v>120</v>
      </c>
      <c r="S68" s="19" t="s">
        <v>1066</v>
      </c>
      <c r="T68">
        <v>3</v>
      </c>
      <c r="U68">
        <v>1</v>
      </c>
      <c r="V68" s="19" t="s">
        <v>1176</v>
      </c>
      <c r="W68">
        <v>50</v>
      </c>
      <c r="X68">
        <v>32</v>
      </c>
      <c r="Y68">
        <v>0</v>
      </c>
      <c r="Z68" t="b">
        <v>0</v>
      </c>
      <c r="AA68">
        <v>0</v>
      </c>
    </row>
    <row r="69" spans="1:27" x14ac:dyDescent="0.25">
      <c r="A69">
        <v>68</v>
      </c>
      <c r="B69" s="19" t="s">
        <v>112</v>
      </c>
      <c r="C69">
        <v>6</v>
      </c>
      <c r="D69" s="19" t="s">
        <v>43</v>
      </c>
      <c r="E69" s="19" t="s">
        <v>1194</v>
      </c>
      <c r="F69">
        <v>87</v>
      </c>
      <c r="G69" t="b">
        <v>1</v>
      </c>
      <c r="H69" t="b">
        <v>0</v>
      </c>
      <c r="I69" s="19" t="s">
        <v>37</v>
      </c>
      <c r="J69">
        <v>8</v>
      </c>
      <c r="K69">
        <v>2.6</v>
      </c>
      <c r="L69">
        <v>4980</v>
      </c>
      <c r="M69">
        <v>1</v>
      </c>
      <c r="N69">
        <v>120</v>
      </c>
      <c r="O69">
        <v>12</v>
      </c>
      <c r="P69">
        <v>256</v>
      </c>
      <c r="Q69">
        <v>6.67</v>
      </c>
      <c r="R69">
        <v>120</v>
      </c>
      <c r="S69" s="19" t="s">
        <v>1069</v>
      </c>
      <c r="T69">
        <v>3</v>
      </c>
      <c r="U69">
        <v>1</v>
      </c>
      <c r="V69" s="19" t="s">
        <v>1176</v>
      </c>
      <c r="W69">
        <v>200</v>
      </c>
      <c r="X69">
        <v>16</v>
      </c>
      <c r="Y69">
        <v>0</v>
      </c>
      <c r="Z69" t="b">
        <v>0</v>
      </c>
      <c r="AA69">
        <v>0</v>
      </c>
    </row>
    <row r="70" spans="1:27" x14ac:dyDescent="0.25">
      <c r="A70">
        <v>69</v>
      </c>
      <c r="B70" s="19" t="s">
        <v>113</v>
      </c>
      <c r="C70">
        <v>2</v>
      </c>
      <c r="D70" s="19" t="s">
        <v>30</v>
      </c>
      <c r="E70" s="19" t="s">
        <v>1230</v>
      </c>
      <c r="F70">
        <v>78</v>
      </c>
      <c r="G70" t="b">
        <v>1</v>
      </c>
      <c r="H70" t="b">
        <v>1</v>
      </c>
      <c r="I70" s="19" t="s">
        <v>27</v>
      </c>
      <c r="J70">
        <v>8</v>
      </c>
      <c r="K70">
        <v>2.2000000000000002</v>
      </c>
      <c r="L70">
        <v>5000</v>
      </c>
      <c r="M70">
        <v>1</v>
      </c>
      <c r="N70">
        <v>25</v>
      </c>
      <c r="O70">
        <v>4</v>
      </c>
      <c r="P70">
        <v>128</v>
      </c>
      <c r="Q70">
        <v>6.6</v>
      </c>
      <c r="R70">
        <v>120</v>
      </c>
      <c r="S70" s="19" t="s">
        <v>1068</v>
      </c>
      <c r="T70">
        <v>3</v>
      </c>
      <c r="U70">
        <v>1</v>
      </c>
      <c r="V70" s="19" t="s">
        <v>1176</v>
      </c>
      <c r="W70">
        <v>50</v>
      </c>
      <c r="X70">
        <v>8</v>
      </c>
      <c r="Y70">
        <v>1</v>
      </c>
      <c r="Z70" t="b">
        <v>1</v>
      </c>
      <c r="AA70">
        <v>1024</v>
      </c>
    </row>
    <row r="71" spans="1:27" x14ac:dyDescent="0.25">
      <c r="A71">
        <v>70</v>
      </c>
      <c r="B71" s="19" t="s">
        <v>114</v>
      </c>
      <c r="C71">
        <v>8</v>
      </c>
      <c r="D71" s="19" t="s">
        <v>49</v>
      </c>
      <c r="E71" s="19" t="s">
        <v>1231</v>
      </c>
      <c r="F71">
        <v>0</v>
      </c>
      <c r="G71" t="b">
        <v>1</v>
      </c>
      <c r="H71" t="b">
        <v>1</v>
      </c>
      <c r="I71" s="19" t="s">
        <v>27</v>
      </c>
      <c r="J71">
        <v>8</v>
      </c>
      <c r="K71">
        <v>3.2</v>
      </c>
      <c r="L71">
        <v>5000</v>
      </c>
      <c r="M71">
        <v>1</v>
      </c>
      <c r="N71">
        <v>67</v>
      </c>
      <c r="O71">
        <v>8</v>
      </c>
      <c r="P71">
        <v>256</v>
      </c>
      <c r="Q71">
        <v>7.1</v>
      </c>
      <c r="R71">
        <v>120</v>
      </c>
      <c r="S71" s="19" t="s">
        <v>1081</v>
      </c>
      <c r="T71">
        <v>2</v>
      </c>
      <c r="V71" s="19" t="s">
        <v>1232</v>
      </c>
      <c r="W71">
        <v>50</v>
      </c>
      <c r="Y71">
        <v>0</v>
      </c>
      <c r="Z71" t="b">
        <v>0</v>
      </c>
      <c r="AA71">
        <v>0</v>
      </c>
    </row>
    <row r="72" spans="1:27" x14ac:dyDescent="0.25">
      <c r="A72">
        <v>71</v>
      </c>
      <c r="B72" s="19" t="s">
        <v>116</v>
      </c>
      <c r="C72">
        <v>8</v>
      </c>
      <c r="D72" s="19" t="s">
        <v>49</v>
      </c>
      <c r="E72" s="19" t="s">
        <v>1233</v>
      </c>
      <c r="F72">
        <v>62</v>
      </c>
      <c r="G72" t="b">
        <v>0</v>
      </c>
      <c r="H72" t="b">
        <v>0</v>
      </c>
      <c r="I72" s="19" t="s">
        <v>57</v>
      </c>
      <c r="J72">
        <v>8</v>
      </c>
      <c r="K72">
        <v>2.2999999999999998</v>
      </c>
      <c r="L72">
        <v>5000</v>
      </c>
      <c r="M72">
        <v>0</v>
      </c>
      <c r="N72">
        <v>0</v>
      </c>
      <c r="O72">
        <v>3</v>
      </c>
      <c r="P72">
        <v>64</v>
      </c>
      <c r="Q72">
        <v>6.56</v>
      </c>
      <c r="R72">
        <v>60</v>
      </c>
      <c r="S72" s="19" t="s">
        <v>1071</v>
      </c>
      <c r="T72">
        <v>1</v>
      </c>
      <c r="U72">
        <v>1</v>
      </c>
      <c r="V72" s="19" t="s">
        <v>1176</v>
      </c>
      <c r="W72">
        <v>8</v>
      </c>
      <c r="X72">
        <v>5</v>
      </c>
      <c r="Y72">
        <v>1</v>
      </c>
      <c r="Z72" t="b">
        <v>1</v>
      </c>
      <c r="AA72">
        <v>1024</v>
      </c>
    </row>
    <row r="73" spans="1:27" x14ac:dyDescent="0.25">
      <c r="A73">
        <v>72</v>
      </c>
      <c r="B73" s="19" t="s">
        <v>117</v>
      </c>
      <c r="C73">
        <v>9</v>
      </c>
      <c r="D73" s="19" t="s">
        <v>52</v>
      </c>
      <c r="E73" s="19" t="s">
        <v>1234</v>
      </c>
      <c r="F73">
        <v>86</v>
      </c>
      <c r="G73" t="b">
        <v>1</v>
      </c>
      <c r="H73" t="b">
        <v>0</v>
      </c>
      <c r="I73" s="19" t="s">
        <v>37</v>
      </c>
      <c r="J73">
        <v>8</v>
      </c>
      <c r="K73">
        <v>2.5</v>
      </c>
      <c r="L73">
        <v>4200</v>
      </c>
      <c r="M73">
        <v>1</v>
      </c>
      <c r="N73">
        <v>44</v>
      </c>
      <c r="O73">
        <v>12</v>
      </c>
      <c r="P73">
        <v>256</v>
      </c>
      <c r="Q73">
        <v>6.44</v>
      </c>
      <c r="R73">
        <v>90</v>
      </c>
      <c r="S73" s="19" t="s">
        <v>1069</v>
      </c>
      <c r="T73">
        <v>3</v>
      </c>
      <c r="U73">
        <v>2</v>
      </c>
      <c r="V73" s="19" t="s">
        <v>1176</v>
      </c>
      <c r="W73">
        <v>64</v>
      </c>
      <c r="X73">
        <v>50</v>
      </c>
      <c r="Y73">
        <v>1</v>
      </c>
      <c r="Z73" t="b">
        <v>1</v>
      </c>
      <c r="AA73">
        <v>0</v>
      </c>
    </row>
    <row r="74" spans="1:27" x14ac:dyDescent="0.25">
      <c r="A74">
        <v>73</v>
      </c>
      <c r="B74" s="19" t="s">
        <v>118</v>
      </c>
      <c r="C74">
        <v>11</v>
      </c>
      <c r="D74" s="19" t="s">
        <v>94</v>
      </c>
      <c r="E74" s="19" t="s">
        <v>1235</v>
      </c>
      <c r="F74">
        <v>75</v>
      </c>
      <c r="G74" t="b">
        <v>1</v>
      </c>
      <c r="H74" t="b">
        <v>0</v>
      </c>
      <c r="I74" s="19" t="s">
        <v>27</v>
      </c>
      <c r="J74">
        <v>8</v>
      </c>
      <c r="K74">
        <v>2</v>
      </c>
      <c r="L74">
        <v>5000</v>
      </c>
      <c r="M74">
        <v>1</v>
      </c>
      <c r="N74">
        <v>18</v>
      </c>
      <c r="O74">
        <v>4</v>
      </c>
      <c r="P74">
        <v>64</v>
      </c>
      <c r="Q74">
        <v>6.58</v>
      </c>
      <c r="R74">
        <v>120</v>
      </c>
      <c r="S74" s="19" t="s">
        <v>1068</v>
      </c>
      <c r="T74">
        <v>2</v>
      </c>
      <c r="U74">
        <v>1</v>
      </c>
      <c r="V74" s="19" t="s">
        <v>1176</v>
      </c>
      <c r="W74">
        <v>50</v>
      </c>
      <c r="X74">
        <v>8</v>
      </c>
      <c r="Y74">
        <v>1</v>
      </c>
      <c r="Z74" t="b">
        <v>1</v>
      </c>
      <c r="AA74">
        <v>1024</v>
      </c>
    </row>
    <row r="75" spans="1:27" x14ac:dyDescent="0.25">
      <c r="A75">
        <v>74</v>
      </c>
      <c r="B75" s="19" t="s">
        <v>119</v>
      </c>
      <c r="C75">
        <v>1</v>
      </c>
      <c r="D75" s="19" t="s">
        <v>25</v>
      </c>
      <c r="E75" s="19" t="s">
        <v>1236</v>
      </c>
      <c r="F75">
        <v>85</v>
      </c>
      <c r="G75" t="b">
        <v>1</v>
      </c>
      <c r="H75" t="b">
        <v>1</v>
      </c>
      <c r="I75" s="19" t="s">
        <v>27</v>
      </c>
      <c r="J75">
        <v>8</v>
      </c>
      <c r="K75">
        <v>3.2</v>
      </c>
      <c r="L75">
        <v>4800</v>
      </c>
      <c r="M75">
        <v>1</v>
      </c>
      <c r="N75">
        <v>150</v>
      </c>
      <c r="O75">
        <v>8</v>
      </c>
      <c r="P75">
        <v>128</v>
      </c>
      <c r="Q75">
        <v>6.7</v>
      </c>
      <c r="R75">
        <v>120</v>
      </c>
      <c r="S75" s="19" t="s">
        <v>1067</v>
      </c>
      <c r="T75">
        <v>3</v>
      </c>
      <c r="U75">
        <v>1</v>
      </c>
      <c r="V75" s="19" t="s">
        <v>1176</v>
      </c>
      <c r="W75">
        <v>50</v>
      </c>
      <c r="X75">
        <v>16</v>
      </c>
      <c r="Y75">
        <v>0</v>
      </c>
      <c r="Z75" t="b">
        <v>0</v>
      </c>
      <c r="AA75">
        <v>0</v>
      </c>
    </row>
    <row r="76" spans="1:27" x14ac:dyDescent="0.25">
      <c r="A76">
        <v>75</v>
      </c>
      <c r="B76" s="19" t="s">
        <v>120</v>
      </c>
      <c r="C76">
        <v>6</v>
      </c>
      <c r="D76" s="19" t="s">
        <v>43</v>
      </c>
      <c r="E76" s="19" t="s">
        <v>1221</v>
      </c>
      <c r="F76">
        <v>79</v>
      </c>
      <c r="G76" t="b">
        <v>1</v>
      </c>
      <c r="H76" t="b">
        <v>0</v>
      </c>
      <c r="I76" s="19" t="s">
        <v>37</v>
      </c>
      <c r="J76">
        <v>8</v>
      </c>
      <c r="K76">
        <v>2.2000000000000002</v>
      </c>
      <c r="L76">
        <v>5000</v>
      </c>
      <c r="M76">
        <v>1</v>
      </c>
      <c r="N76">
        <v>18</v>
      </c>
      <c r="O76">
        <v>6</v>
      </c>
      <c r="P76">
        <v>128</v>
      </c>
      <c r="Q76">
        <v>6.5</v>
      </c>
      <c r="R76">
        <v>90</v>
      </c>
      <c r="S76" s="19" t="s">
        <v>1069</v>
      </c>
      <c r="T76">
        <v>3</v>
      </c>
      <c r="U76">
        <v>1</v>
      </c>
      <c r="V76" s="19" t="s">
        <v>1176</v>
      </c>
      <c r="W76">
        <v>48</v>
      </c>
      <c r="X76">
        <v>8</v>
      </c>
      <c r="Y76">
        <v>1</v>
      </c>
      <c r="Z76" t="b">
        <v>1</v>
      </c>
      <c r="AA76">
        <v>1024</v>
      </c>
    </row>
    <row r="77" spans="1:27" x14ac:dyDescent="0.25">
      <c r="A77">
        <v>76</v>
      </c>
      <c r="B77" s="19" t="s">
        <v>122</v>
      </c>
      <c r="C77">
        <v>13</v>
      </c>
      <c r="D77" s="19" t="s">
        <v>121</v>
      </c>
      <c r="E77" s="19" t="s">
        <v>1237</v>
      </c>
      <c r="F77">
        <v>0</v>
      </c>
      <c r="G77" t="b">
        <v>0</v>
      </c>
      <c r="H77" t="b">
        <v>0</v>
      </c>
      <c r="I77" s="19" t="s">
        <v>123</v>
      </c>
      <c r="J77">
        <v>4</v>
      </c>
      <c r="K77">
        <v>2</v>
      </c>
      <c r="L77">
        <v>3500</v>
      </c>
      <c r="M77">
        <v>0</v>
      </c>
      <c r="N77">
        <v>0</v>
      </c>
      <c r="O77">
        <v>4</v>
      </c>
      <c r="P77">
        <v>32</v>
      </c>
      <c r="Q77">
        <v>6.26</v>
      </c>
      <c r="R77">
        <v>60</v>
      </c>
      <c r="S77" s="19" t="s">
        <v>1073</v>
      </c>
      <c r="T77">
        <v>2</v>
      </c>
      <c r="U77">
        <v>1</v>
      </c>
      <c r="V77" s="19" t="s">
        <v>1232</v>
      </c>
      <c r="W77">
        <v>13</v>
      </c>
      <c r="X77">
        <v>5</v>
      </c>
      <c r="Y77">
        <v>1</v>
      </c>
      <c r="Z77" t="b">
        <v>1</v>
      </c>
      <c r="AA77">
        <v>0</v>
      </c>
    </row>
    <row r="78" spans="1:27" x14ac:dyDescent="0.25">
      <c r="A78">
        <v>77</v>
      </c>
      <c r="B78" s="19" t="s">
        <v>124</v>
      </c>
      <c r="C78">
        <v>5</v>
      </c>
      <c r="D78" s="19" t="s">
        <v>39</v>
      </c>
      <c r="E78" s="19" t="s">
        <v>1238</v>
      </c>
      <c r="F78">
        <v>83</v>
      </c>
      <c r="G78" t="b">
        <v>1</v>
      </c>
      <c r="H78" t="b">
        <v>1</v>
      </c>
      <c r="I78" s="19" t="s">
        <v>41</v>
      </c>
      <c r="J78">
        <v>6</v>
      </c>
      <c r="K78">
        <v>3.22</v>
      </c>
      <c r="L78">
        <v>3095</v>
      </c>
      <c r="M78">
        <v>1</v>
      </c>
      <c r="N78">
        <v>0</v>
      </c>
      <c r="O78">
        <v>6</v>
      </c>
      <c r="P78">
        <v>128</v>
      </c>
      <c r="Q78">
        <v>6.1</v>
      </c>
      <c r="R78">
        <v>120</v>
      </c>
      <c r="S78" s="19" t="s">
        <v>1070</v>
      </c>
      <c r="T78">
        <v>3</v>
      </c>
      <c r="U78">
        <v>1</v>
      </c>
      <c r="V78" s="19" t="s">
        <v>1183</v>
      </c>
      <c r="W78">
        <v>12</v>
      </c>
      <c r="X78">
        <v>12</v>
      </c>
      <c r="Y78">
        <v>0</v>
      </c>
      <c r="Z78" t="b">
        <v>0</v>
      </c>
      <c r="AA78">
        <v>0</v>
      </c>
    </row>
    <row r="79" spans="1:27" x14ac:dyDescent="0.25">
      <c r="A79">
        <v>78</v>
      </c>
      <c r="B79" s="19" t="s">
        <v>125</v>
      </c>
      <c r="C79">
        <v>8</v>
      </c>
      <c r="D79" s="19" t="s">
        <v>49</v>
      </c>
      <c r="E79" s="19" t="s">
        <v>1239</v>
      </c>
      <c r="F79">
        <v>83</v>
      </c>
      <c r="G79" t="b">
        <v>1</v>
      </c>
      <c r="H79" t="b">
        <v>0</v>
      </c>
      <c r="I79" s="19" t="s">
        <v>27</v>
      </c>
      <c r="J79">
        <v>8</v>
      </c>
      <c r="K79">
        <v>2.2000000000000002</v>
      </c>
      <c r="L79">
        <v>4800</v>
      </c>
      <c r="M79">
        <v>1</v>
      </c>
      <c r="N79">
        <v>67</v>
      </c>
      <c r="O79">
        <v>8</v>
      </c>
      <c r="P79">
        <v>128</v>
      </c>
      <c r="Q79">
        <v>6.58</v>
      </c>
      <c r="R79">
        <v>120</v>
      </c>
      <c r="S79" s="19" t="s">
        <v>1069</v>
      </c>
      <c r="T79">
        <v>3</v>
      </c>
      <c r="U79">
        <v>1</v>
      </c>
      <c r="V79" s="19" t="s">
        <v>1176</v>
      </c>
      <c r="W79">
        <v>64</v>
      </c>
      <c r="X79">
        <v>32</v>
      </c>
      <c r="Y79">
        <v>1</v>
      </c>
      <c r="Z79" t="b">
        <v>1</v>
      </c>
      <c r="AA79">
        <v>1024</v>
      </c>
    </row>
    <row r="80" spans="1:27" x14ac:dyDescent="0.25">
      <c r="A80">
        <v>79</v>
      </c>
      <c r="B80" s="19" t="s">
        <v>126</v>
      </c>
      <c r="C80">
        <v>2</v>
      </c>
      <c r="D80" s="19" t="s">
        <v>30</v>
      </c>
      <c r="E80" s="19" t="s">
        <v>1180</v>
      </c>
      <c r="F80">
        <v>75</v>
      </c>
      <c r="G80" t="b">
        <v>1</v>
      </c>
      <c r="H80" t="b">
        <v>1</v>
      </c>
      <c r="I80" s="19" t="s">
        <v>32</v>
      </c>
      <c r="J80">
        <v>8</v>
      </c>
      <c r="K80">
        <v>1</v>
      </c>
      <c r="L80">
        <v>5000</v>
      </c>
      <c r="M80">
        <v>1</v>
      </c>
      <c r="N80">
        <v>33</v>
      </c>
      <c r="O80">
        <v>6</v>
      </c>
      <c r="P80">
        <v>128</v>
      </c>
      <c r="Q80">
        <v>6.5</v>
      </c>
      <c r="R80">
        <v>90</v>
      </c>
      <c r="S80" s="19" t="s">
        <v>1069</v>
      </c>
      <c r="T80">
        <v>4</v>
      </c>
      <c r="U80">
        <v>1</v>
      </c>
      <c r="V80" s="19" t="s">
        <v>1176</v>
      </c>
      <c r="W80">
        <v>48</v>
      </c>
      <c r="X80">
        <v>13</v>
      </c>
      <c r="Y80">
        <v>1</v>
      </c>
      <c r="Z80" t="b">
        <v>1</v>
      </c>
      <c r="AA80">
        <v>1024</v>
      </c>
    </row>
    <row r="81" spans="1:27" x14ac:dyDescent="0.25">
      <c r="A81">
        <v>80</v>
      </c>
      <c r="B81" s="19" t="s">
        <v>127</v>
      </c>
      <c r="C81">
        <v>6</v>
      </c>
      <c r="D81" s="19" t="s">
        <v>43</v>
      </c>
      <c r="E81" s="19" t="s">
        <v>1240</v>
      </c>
      <c r="F81">
        <v>66</v>
      </c>
      <c r="G81" t="b">
        <v>0</v>
      </c>
      <c r="H81" t="b">
        <v>0</v>
      </c>
      <c r="I81" s="19" t="s">
        <v>57</v>
      </c>
      <c r="J81">
        <v>8</v>
      </c>
      <c r="K81">
        <v>2</v>
      </c>
      <c r="L81">
        <v>5000</v>
      </c>
      <c r="M81">
        <v>0</v>
      </c>
      <c r="N81">
        <v>0</v>
      </c>
      <c r="O81">
        <v>4</v>
      </c>
      <c r="P81">
        <v>64</v>
      </c>
      <c r="Q81">
        <v>6.53</v>
      </c>
      <c r="R81">
        <v>60</v>
      </c>
      <c r="S81" s="19" t="s">
        <v>1073</v>
      </c>
      <c r="T81">
        <v>1</v>
      </c>
      <c r="U81">
        <v>1</v>
      </c>
      <c r="V81" s="19" t="s">
        <v>1176</v>
      </c>
      <c r="W81">
        <v>13</v>
      </c>
      <c r="X81">
        <v>5</v>
      </c>
      <c r="Y81">
        <v>1</v>
      </c>
      <c r="Z81" t="b">
        <v>1</v>
      </c>
      <c r="AA81">
        <v>512</v>
      </c>
    </row>
    <row r="82" spans="1:27" x14ac:dyDescent="0.25">
      <c r="A82">
        <v>81</v>
      </c>
      <c r="B82" s="19" t="s">
        <v>128</v>
      </c>
      <c r="C82">
        <v>3</v>
      </c>
      <c r="D82" s="19" t="s">
        <v>33</v>
      </c>
      <c r="E82" s="19" t="s">
        <v>1230</v>
      </c>
      <c r="F82">
        <v>83</v>
      </c>
      <c r="G82" t="b">
        <v>0</v>
      </c>
      <c r="H82" t="b">
        <v>1</v>
      </c>
      <c r="I82" s="19" t="s">
        <v>57</v>
      </c>
      <c r="J82">
        <v>8</v>
      </c>
      <c r="K82">
        <v>2.2000000000000002</v>
      </c>
      <c r="L82">
        <v>5000</v>
      </c>
      <c r="M82">
        <v>1</v>
      </c>
      <c r="N82">
        <v>33</v>
      </c>
      <c r="O82">
        <v>6</v>
      </c>
      <c r="P82">
        <v>128</v>
      </c>
      <c r="Q82">
        <v>6.55</v>
      </c>
      <c r="R82">
        <v>120</v>
      </c>
      <c r="S82" s="19" t="s">
        <v>1069</v>
      </c>
      <c r="T82">
        <v>3</v>
      </c>
      <c r="U82">
        <v>1</v>
      </c>
      <c r="V82" s="19" t="s">
        <v>1176</v>
      </c>
      <c r="W82">
        <v>108</v>
      </c>
      <c r="X82">
        <v>16</v>
      </c>
      <c r="Y82">
        <v>1</v>
      </c>
      <c r="Z82" t="b">
        <v>1</v>
      </c>
      <c r="AA82">
        <v>0</v>
      </c>
    </row>
    <row r="83" spans="1:27" x14ac:dyDescent="0.25">
      <c r="A83">
        <v>82</v>
      </c>
      <c r="B83" s="19" t="s">
        <v>129</v>
      </c>
      <c r="C83">
        <v>2</v>
      </c>
      <c r="D83" s="19" t="s">
        <v>30</v>
      </c>
      <c r="E83" s="19" t="s">
        <v>1206</v>
      </c>
      <c r="F83">
        <v>82</v>
      </c>
      <c r="G83" t="b">
        <v>1</v>
      </c>
      <c r="H83" t="b">
        <v>0</v>
      </c>
      <c r="I83" s="19" t="s">
        <v>32</v>
      </c>
      <c r="J83">
        <v>8</v>
      </c>
      <c r="K83">
        <v>2.4</v>
      </c>
      <c r="L83">
        <v>5000</v>
      </c>
      <c r="M83">
        <v>1</v>
      </c>
      <c r="N83">
        <v>15</v>
      </c>
      <c r="O83">
        <v>8</v>
      </c>
      <c r="P83">
        <v>128</v>
      </c>
      <c r="Q83">
        <v>6.6</v>
      </c>
      <c r="R83">
        <v>90</v>
      </c>
      <c r="S83" s="19" t="s">
        <v>1068</v>
      </c>
      <c r="T83">
        <v>3</v>
      </c>
      <c r="U83">
        <v>1</v>
      </c>
      <c r="V83" s="19" t="s">
        <v>1176</v>
      </c>
      <c r="W83">
        <v>50</v>
      </c>
      <c r="X83">
        <v>13</v>
      </c>
      <c r="Y83">
        <v>1</v>
      </c>
      <c r="Z83" t="b">
        <v>1</v>
      </c>
      <c r="AA83">
        <v>1024</v>
      </c>
    </row>
    <row r="84" spans="1:27" x14ac:dyDescent="0.25">
      <c r="A84">
        <v>83</v>
      </c>
      <c r="B84" s="19" t="s">
        <v>130</v>
      </c>
      <c r="C84">
        <v>4</v>
      </c>
      <c r="D84" s="19" t="s">
        <v>35</v>
      </c>
      <c r="E84" s="19" t="s">
        <v>1221</v>
      </c>
      <c r="F84">
        <v>75</v>
      </c>
      <c r="G84" t="b">
        <v>1</v>
      </c>
      <c r="H84" t="b">
        <v>0</v>
      </c>
      <c r="I84" s="19" t="s">
        <v>37</v>
      </c>
      <c r="J84">
        <v>8</v>
      </c>
      <c r="K84">
        <v>2.4</v>
      </c>
      <c r="L84">
        <v>5000</v>
      </c>
      <c r="M84">
        <v>1</v>
      </c>
      <c r="N84">
        <v>18</v>
      </c>
      <c r="O84">
        <v>4</v>
      </c>
      <c r="P84">
        <v>64</v>
      </c>
      <c r="Q84">
        <v>6.5</v>
      </c>
      <c r="R84">
        <v>90</v>
      </c>
      <c r="S84" s="19" t="s">
        <v>1069</v>
      </c>
      <c r="T84">
        <v>3</v>
      </c>
      <c r="U84">
        <v>1</v>
      </c>
      <c r="V84" s="19" t="s">
        <v>1176</v>
      </c>
      <c r="W84">
        <v>48</v>
      </c>
      <c r="X84">
        <v>16</v>
      </c>
      <c r="Y84">
        <v>1</v>
      </c>
      <c r="Z84" t="b">
        <v>1</v>
      </c>
      <c r="AA84">
        <v>1024</v>
      </c>
    </row>
    <row r="85" spans="1:27" x14ac:dyDescent="0.25">
      <c r="A85">
        <v>84</v>
      </c>
      <c r="B85" s="19" t="s">
        <v>131</v>
      </c>
      <c r="C85">
        <v>9</v>
      </c>
      <c r="D85" s="19" t="s">
        <v>52</v>
      </c>
      <c r="E85" s="19" t="s">
        <v>1241</v>
      </c>
      <c r="F85">
        <v>83</v>
      </c>
      <c r="G85" t="b">
        <v>1</v>
      </c>
      <c r="H85" t="b">
        <v>0</v>
      </c>
      <c r="I85" s="19" t="s">
        <v>27</v>
      </c>
      <c r="J85">
        <v>8</v>
      </c>
      <c r="K85">
        <v>2.2000000000000002</v>
      </c>
      <c r="L85">
        <v>5000</v>
      </c>
      <c r="M85">
        <v>1</v>
      </c>
      <c r="N85">
        <v>18</v>
      </c>
      <c r="O85">
        <v>8</v>
      </c>
      <c r="P85">
        <v>128</v>
      </c>
      <c r="Q85">
        <v>6.58</v>
      </c>
      <c r="R85">
        <v>120</v>
      </c>
      <c r="S85" s="19" t="s">
        <v>1068</v>
      </c>
      <c r="T85">
        <v>3</v>
      </c>
      <c r="U85">
        <v>1</v>
      </c>
      <c r="V85" s="19" t="s">
        <v>1176</v>
      </c>
      <c r="W85">
        <v>50</v>
      </c>
      <c r="X85">
        <v>16</v>
      </c>
      <c r="Y85">
        <v>1</v>
      </c>
      <c r="Z85" t="b">
        <v>1</v>
      </c>
      <c r="AA85">
        <v>1024</v>
      </c>
    </row>
    <row r="86" spans="1:27" x14ac:dyDescent="0.25">
      <c r="A86">
        <v>85</v>
      </c>
      <c r="B86" s="19" t="s">
        <v>132</v>
      </c>
      <c r="C86">
        <v>2</v>
      </c>
      <c r="D86" s="19" t="s">
        <v>30</v>
      </c>
      <c r="E86" s="19" t="s">
        <v>1221</v>
      </c>
      <c r="F86">
        <v>75</v>
      </c>
      <c r="G86" t="b">
        <v>1</v>
      </c>
      <c r="H86" t="b">
        <v>0</v>
      </c>
      <c r="I86" s="19" t="s">
        <v>37</v>
      </c>
      <c r="J86">
        <v>8</v>
      </c>
      <c r="K86">
        <v>2.2000000000000002</v>
      </c>
      <c r="L86">
        <v>5000</v>
      </c>
      <c r="M86">
        <v>1</v>
      </c>
      <c r="N86">
        <v>15</v>
      </c>
      <c r="O86">
        <v>6</v>
      </c>
      <c r="P86">
        <v>128</v>
      </c>
      <c r="Q86">
        <v>6.5</v>
      </c>
      <c r="R86">
        <v>90</v>
      </c>
      <c r="S86" s="19" t="s">
        <v>1073</v>
      </c>
      <c r="T86">
        <v>2</v>
      </c>
      <c r="U86">
        <v>1</v>
      </c>
      <c r="V86" s="19" t="s">
        <v>1176</v>
      </c>
      <c r="W86">
        <v>50</v>
      </c>
      <c r="X86">
        <v>5</v>
      </c>
      <c r="Y86">
        <v>1</v>
      </c>
      <c r="Z86" t="b">
        <v>1</v>
      </c>
      <c r="AA86">
        <v>1024</v>
      </c>
    </row>
    <row r="87" spans="1:27" x14ac:dyDescent="0.25">
      <c r="A87">
        <v>86</v>
      </c>
      <c r="B87" s="19" t="s">
        <v>133</v>
      </c>
      <c r="C87">
        <v>3</v>
      </c>
      <c r="D87" s="19" t="s">
        <v>33</v>
      </c>
      <c r="E87" s="19" t="s">
        <v>1242</v>
      </c>
      <c r="F87">
        <v>83</v>
      </c>
      <c r="G87" t="b">
        <v>1</v>
      </c>
      <c r="H87" t="b">
        <v>1</v>
      </c>
      <c r="I87" s="19" t="s">
        <v>27</v>
      </c>
      <c r="J87">
        <v>8</v>
      </c>
      <c r="K87">
        <v>2.5</v>
      </c>
      <c r="L87">
        <v>4020</v>
      </c>
      <c r="M87">
        <v>1</v>
      </c>
      <c r="N87">
        <v>33</v>
      </c>
      <c r="O87">
        <v>6</v>
      </c>
      <c r="P87">
        <v>128</v>
      </c>
      <c r="Q87">
        <v>6.5</v>
      </c>
      <c r="R87">
        <v>144</v>
      </c>
      <c r="S87" s="19" t="s">
        <v>1069</v>
      </c>
      <c r="T87">
        <v>3</v>
      </c>
      <c r="U87">
        <v>1</v>
      </c>
      <c r="V87" s="19" t="s">
        <v>1176</v>
      </c>
      <c r="W87">
        <v>50</v>
      </c>
      <c r="X87">
        <v>32</v>
      </c>
      <c r="Y87">
        <v>0</v>
      </c>
      <c r="Z87" t="b">
        <v>0</v>
      </c>
      <c r="AA87">
        <v>0</v>
      </c>
    </row>
    <row r="88" spans="1:27" x14ac:dyDescent="0.25">
      <c r="A88">
        <v>87</v>
      </c>
      <c r="B88" s="19" t="s">
        <v>134</v>
      </c>
      <c r="C88">
        <v>2</v>
      </c>
      <c r="D88" s="19" t="s">
        <v>30</v>
      </c>
      <c r="E88" s="19" t="s">
        <v>1242</v>
      </c>
      <c r="F88">
        <v>79</v>
      </c>
      <c r="G88" t="b">
        <v>1</v>
      </c>
      <c r="H88" t="b">
        <v>0</v>
      </c>
      <c r="I88" s="19" t="s">
        <v>27</v>
      </c>
      <c r="J88">
        <v>8</v>
      </c>
      <c r="K88">
        <v>2.2000000000000002</v>
      </c>
      <c r="L88">
        <v>5000</v>
      </c>
      <c r="M88">
        <v>1</v>
      </c>
      <c r="N88">
        <v>25</v>
      </c>
      <c r="O88">
        <v>6</v>
      </c>
      <c r="P88">
        <v>128</v>
      </c>
      <c r="Q88">
        <v>6.6</v>
      </c>
      <c r="R88">
        <v>120</v>
      </c>
      <c r="S88" s="19" t="s">
        <v>1068</v>
      </c>
      <c r="T88">
        <v>4</v>
      </c>
      <c r="U88">
        <v>1</v>
      </c>
      <c r="V88" s="19" t="s">
        <v>1176</v>
      </c>
      <c r="W88">
        <v>50</v>
      </c>
      <c r="X88">
        <v>8</v>
      </c>
      <c r="Y88">
        <v>1</v>
      </c>
      <c r="Z88" t="b">
        <v>1</v>
      </c>
      <c r="AA88">
        <v>1024</v>
      </c>
    </row>
    <row r="89" spans="1:27" x14ac:dyDescent="0.25">
      <c r="A89">
        <v>88</v>
      </c>
      <c r="B89" s="19" t="s">
        <v>135</v>
      </c>
      <c r="C89">
        <v>8</v>
      </c>
      <c r="D89" s="19" t="s">
        <v>49</v>
      </c>
      <c r="E89" s="19" t="s">
        <v>1181</v>
      </c>
      <c r="F89">
        <v>79</v>
      </c>
      <c r="G89" t="b">
        <v>1</v>
      </c>
      <c r="H89" t="b">
        <v>0</v>
      </c>
      <c r="I89" s="19" t="s">
        <v>37</v>
      </c>
      <c r="J89">
        <v>8</v>
      </c>
      <c r="K89">
        <v>2.4</v>
      </c>
      <c r="L89">
        <v>5000</v>
      </c>
      <c r="M89">
        <v>1</v>
      </c>
      <c r="N89">
        <v>33</v>
      </c>
      <c r="O89">
        <v>8</v>
      </c>
      <c r="P89">
        <v>128</v>
      </c>
      <c r="Q89">
        <v>6.56</v>
      </c>
      <c r="R89">
        <v>90</v>
      </c>
      <c r="S89" s="19" t="s">
        <v>1071</v>
      </c>
      <c r="T89">
        <v>2</v>
      </c>
      <c r="U89">
        <v>1</v>
      </c>
      <c r="V89" s="19" t="s">
        <v>1176</v>
      </c>
      <c r="W89">
        <v>48</v>
      </c>
      <c r="X89">
        <v>8</v>
      </c>
      <c r="Y89">
        <v>1</v>
      </c>
      <c r="Z89" t="b">
        <v>1</v>
      </c>
      <c r="AA89">
        <v>1024</v>
      </c>
    </row>
    <row r="90" spans="1:27" x14ac:dyDescent="0.25">
      <c r="A90">
        <v>89</v>
      </c>
      <c r="B90" s="19" t="s">
        <v>136</v>
      </c>
      <c r="C90">
        <v>6</v>
      </c>
      <c r="D90" s="19" t="s">
        <v>43</v>
      </c>
      <c r="E90" s="19" t="s">
        <v>1243</v>
      </c>
      <c r="F90">
        <v>80</v>
      </c>
      <c r="G90" t="b">
        <v>0</v>
      </c>
      <c r="H90" t="b">
        <v>0</v>
      </c>
      <c r="I90" s="19" t="s">
        <v>27</v>
      </c>
      <c r="J90">
        <v>8</v>
      </c>
      <c r="K90">
        <v>2.4</v>
      </c>
      <c r="L90">
        <v>5000</v>
      </c>
      <c r="M90">
        <v>1</v>
      </c>
      <c r="N90">
        <v>33</v>
      </c>
      <c r="O90">
        <v>6</v>
      </c>
      <c r="P90">
        <v>128</v>
      </c>
      <c r="Q90">
        <v>6.43</v>
      </c>
      <c r="R90">
        <v>90</v>
      </c>
      <c r="S90" s="19" t="s">
        <v>1069</v>
      </c>
      <c r="T90">
        <v>4</v>
      </c>
      <c r="U90">
        <v>1</v>
      </c>
      <c r="V90" s="19" t="s">
        <v>1176</v>
      </c>
      <c r="W90">
        <v>50</v>
      </c>
      <c r="X90">
        <v>13</v>
      </c>
      <c r="Y90">
        <v>1</v>
      </c>
      <c r="Z90" t="b">
        <v>1</v>
      </c>
      <c r="AA90">
        <v>512</v>
      </c>
    </row>
    <row r="91" spans="1:27" x14ac:dyDescent="0.25">
      <c r="A91">
        <v>90</v>
      </c>
      <c r="B91" s="19" t="s">
        <v>137</v>
      </c>
      <c r="C91">
        <v>2</v>
      </c>
      <c r="D91" s="19" t="s">
        <v>30</v>
      </c>
      <c r="E91" s="19" t="s">
        <v>1244</v>
      </c>
      <c r="F91">
        <v>0</v>
      </c>
      <c r="G91" t="b">
        <v>1</v>
      </c>
      <c r="H91" t="b">
        <v>1</v>
      </c>
      <c r="I91" s="19" t="s">
        <v>27</v>
      </c>
      <c r="J91">
        <v>8</v>
      </c>
      <c r="K91">
        <v>2.4</v>
      </c>
      <c r="L91">
        <v>5000</v>
      </c>
      <c r="M91">
        <v>1</v>
      </c>
      <c r="N91">
        <v>25</v>
      </c>
      <c r="O91">
        <v>8</v>
      </c>
      <c r="P91">
        <v>128</v>
      </c>
      <c r="Q91">
        <v>6.7</v>
      </c>
      <c r="R91">
        <v>120</v>
      </c>
      <c r="S91" s="19" t="s">
        <v>1069</v>
      </c>
      <c r="T91">
        <v>4</v>
      </c>
      <c r="U91">
        <v>1</v>
      </c>
      <c r="V91" s="19" t="s">
        <v>1176</v>
      </c>
      <c r="W91">
        <v>108</v>
      </c>
      <c r="X91">
        <v>32</v>
      </c>
      <c r="Y91">
        <v>1</v>
      </c>
      <c r="Z91" t="b">
        <v>1</v>
      </c>
      <c r="AA91">
        <v>1024</v>
      </c>
    </row>
    <row r="92" spans="1:27" x14ac:dyDescent="0.25">
      <c r="A92">
        <v>91</v>
      </c>
      <c r="B92" s="19" t="s">
        <v>138</v>
      </c>
      <c r="C92">
        <v>9</v>
      </c>
      <c r="D92" s="19" t="s">
        <v>52</v>
      </c>
      <c r="E92" s="19" t="s">
        <v>1245</v>
      </c>
      <c r="F92">
        <v>69</v>
      </c>
      <c r="G92" t="b">
        <v>0</v>
      </c>
      <c r="H92" t="b">
        <v>0</v>
      </c>
      <c r="I92" s="19" t="s">
        <v>57</v>
      </c>
      <c r="J92">
        <v>8</v>
      </c>
      <c r="K92">
        <v>2.2999999999999998</v>
      </c>
      <c r="L92">
        <v>5000</v>
      </c>
      <c r="M92">
        <v>1</v>
      </c>
      <c r="N92">
        <v>18</v>
      </c>
      <c r="O92">
        <v>4</v>
      </c>
      <c r="P92">
        <v>64</v>
      </c>
      <c r="Q92">
        <v>6.51</v>
      </c>
      <c r="R92">
        <v>60</v>
      </c>
      <c r="S92" s="19" t="s">
        <v>1073</v>
      </c>
      <c r="T92">
        <v>2</v>
      </c>
      <c r="U92">
        <v>1</v>
      </c>
      <c r="V92" s="19" t="s">
        <v>1176</v>
      </c>
      <c r="W92">
        <v>13</v>
      </c>
      <c r="X92">
        <v>8</v>
      </c>
      <c r="Y92">
        <v>1</v>
      </c>
      <c r="Z92" t="b">
        <v>1</v>
      </c>
      <c r="AA92">
        <v>1024</v>
      </c>
    </row>
    <row r="93" spans="1:27" x14ac:dyDescent="0.25">
      <c r="A93">
        <v>92</v>
      </c>
      <c r="B93" s="19" t="s">
        <v>139</v>
      </c>
      <c r="C93">
        <v>1</v>
      </c>
      <c r="D93" s="19" t="s">
        <v>25</v>
      </c>
      <c r="E93" s="19" t="s">
        <v>1246</v>
      </c>
      <c r="F93">
        <v>83</v>
      </c>
      <c r="G93" t="b">
        <v>1</v>
      </c>
      <c r="H93" t="b">
        <v>1</v>
      </c>
      <c r="I93" s="19" t="s">
        <v>37</v>
      </c>
      <c r="J93">
        <v>8</v>
      </c>
      <c r="K93">
        <v>2.85</v>
      </c>
      <c r="L93">
        <v>5000</v>
      </c>
      <c r="M93">
        <v>1</v>
      </c>
      <c r="N93">
        <v>0</v>
      </c>
      <c r="O93">
        <v>8</v>
      </c>
      <c r="P93">
        <v>128</v>
      </c>
      <c r="Q93">
        <v>6.59</v>
      </c>
      <c r="R93">
        <v>120</v>
      </c>
      <c r="S93" s="19" t="s">
        <v>1067</v>
      </c>
      <c r="T93">
        <v>3</v>
      </c>
      <c r="U93">
        <v>1</v>
      </c>
      <c r="V93" s="19" t="s">
        <v>1176</v>
      </c>
      <c r="W93">
        <v>64</v>
      </c>
      <c r="X93">
        <v>16</v>
      </c>
      <c r="Y93">
        <v>0</v>
      </c>
      <c r="Z93" t="b">
        <v>0</v>
      </c>
      <c r="AA93">
        <v>0</v>
      </c>
    </row>
    <row r="94" spans="1:27" x14ac:dyDescent="0.25">
      <c r="A94">
        <v>93</v>
      </c>
      <c r="B94" s="19" t="s">
        <v>140</v>
      </c>
      <c r="C94">
        <v>3</v>
      </c>
      <c r="D94" s="19" t="s">
        <v>33</v>
      </c>
      <c r="E94" s="19" t="s">
        <v>1178</v>
      </c>
      <c r="F94">
        <v>84</v>
      </c>
      <c r="G94" t="b">
        <v>1</v>
      </c>
      <c r="H94" t="b">
        <v>0</v>
      </c>
      <c r="I94" s="19" t="s">
        <v>27</v>
      </c>
      <c r="J94">
        <v>8</v>
      </c>
      <c r="K94">
        <v>2.2000000000000002</v>
      </c>
      <c r="L94">
        <v>5000</v>
      </c>
      <c r="M94">
        <v>1</v>
      </c>
      <c r="N94">
        <v>0</v>
      </c>
      <c r="O94">
        <v>8</v>
      </c>
      <c r="P94">
        <v>128</v>
      </c>
      <c r="Q94">
        <v>6.55</v>
      </c>
      <c r="R94">
        <v>120</v>
      </c>
      <c r="S94" s="19" t="s">
        <v>1069</v>
      </c>
      <c r="T94">
        <v>3</v>
      </c>
      <c r="U94">
        <v>1</v>
      </c>
      <c r="V94" s="19" t="s">
        <v>1176</v>
      </c>
      <c r="W94">
        <v>50</v>
      </c>
      <c r="X94">
        <v>16</v>
      </c>
      <c r="Y94">
        <v>1</v>
      </c>
      <c r="Z94" t="b">
        <v>1</v>
      </c>
      <c r="AA94">
        <v>1024</v>
      </c>
    </row>
    <row r="95" spans="1:27" x14ac:dyDescent="0.25">
      <c r="A95">
        <v>94</v>
      </c>
      <c r="B95" s="19" t="s">
        <v>141</v>
      </c>
      <c r="C95">
        <v>9</v>
      </c>
      <c r="D95" s="19" t="s">
        <v>52</v>
      </c>
      <c r="E95" s="19" t="s">
        <v>1247</v>
      </c>
      <c r="F95">
        <v>0</v>
      </c>
      <c r="G95" t="b">
        <v>1</v>
      </c>
      <c r="H95" t="b">
        <v>1</v>
      </c>
      <c r="I95" s="19" t="s">
        <v>27</v>
      </c>
      <c r="J95">
        <v>8</v>
      </c>
      <c r="K95">
        <v>3.2</v>
      </c>
      <c r="L95">
        <v>4700</v>
      </c>
      <c r="M95">
        <v>1</v>
      </c>
      <c r="N95">
        <v>80</v>
      </c>
      <c r="O95">
        <v>12</v>
      </c>
      <c r="P95">
        <v>256</v>
      </c>
      <c r="Q95">
        <v>6.78</v>
      </c>
      <c r="R95">
        <v>120</v>
      </c>
      <c r="S95" s="19" t="s">
        <v>1082</v>
      </c>
      <c r="T95">
        <v>4</v>
      </c>
      <c r="U95">
        <v>1</v>
      </c>
      <c r="V95" s="19" t="s">
        <v>1176</v>
      </c>
      <c r="W95">
        <v>50.3</v>
      </c>
      <c r="X95">
        <v>32</v>
      </c>
      <c r="Y95">
        <v>0</v>
      </c>
      <c r="Z95" t="b">
        <v>0</v>
      </c>
      <c r="AA95">
        <v>0</v>
      </c>
    </row>
    <row r="96" spans="1:27" x14ac:dyDescent="0.25">
      <c r="A96">
        <v>95</v>
      </c>
      <c r="B96" s="19" t="s">
        <v>142</v>
      </c>
      <c r="C96">
        <v>4</v>
      </c>
      <c r="D96" s="19" t="s">
        <v>35</v>
      </c>
      <c r="E96" s="19" t="s">
        <v>1192</v>
      </c>
      <c r="F96">
        <v>67</v>
      </c>
      <c r="G96" t="b">
        <v>0</v>
      </c>
      <c r="H96" t="b">
        <v>0</v>
      </c>
      <c r="I96" s="19" t="s">
        <v>90</v>
      </c>
      <c r="J96">
        <v>8</v>
      </c>
      <c r="K96">
        <v>1.8</v>
      </c>
      <c r="L96">
        <v>5000</v>
      </c>
      <c r="M96">
        <v>0</v>
      </c>
      <c r="N96">
        <v>0</v>
      </c>
      <c r="O96">
        <v>4</v>
      </c>
      <c r="P96">
        <v>64</v>
      </c>
      <c r="Q96">
        <v>6.5</v>
      </c>
      <c r="R96">
        <v>60</v>
      </c>
      <c r="S96" s="19" t="s">
        <v>1073</v>
      </c>
      <c r="T96">
        <v>2</v>
      </c>
      <c r="U96">
        <v>1</v>
      </c>
      <c r="V96" s="19" t="s">
        <v>1176</v>
      </c>
      <c r="W96">
        <v>50</v>
      </c>
      <c r="X96">
        <v>5</v>
      </c>
      <c r="Y96">
        <v>1</v>
      </c>
      <c r="Z96" t="b">
        <v>1</v>
      </c>
      <c r="AA96">
        <v>1024</v>
      </c>
    </row>
    <row r="97" spans="1:27" x14ac:dyDescent="0.25">
      <c r="A97">
        <v>96</v>
      </c>
      <c r="B97" s="19" t="s">
        <v>143</v>
      </c>
      <c r="C97">
        <v>4</v>
      </c>
      <c r="D97" s="19" t="s">
        <v>35</v>
      </c>
      <c r="E97" s="19" t="s">
        <v>1248</v>
      </c>
      <c r="F97">
        <v>75</v>
      </c>
      <c r="G97" t="b">
        <v>0</v>
      </c>
      <c r="H97" t="b">
        <v>0</v>
      </c>
      <c r="I97" s="19" t="s">
        <v>27</v>
      </c>
      <c r="J97">
        <v>8</v>
      </c>
      <c r="K97">
        <v>2.4</v>
      </c>
      <c r="L97">
        <v>5000</v>
      </c>
      <c r="M97">
        <v>1</v>
      </c>
      <c r="N97">
        <v>33</v>
      </c>
      <c r="O97">
        <v>4</v>
      </c>
      <c r="P97">
        <v>64</v>
      </c>
      <c r="Q97">
        <v>6.6</v>
      </c>
      <c r="R97">
        <v>90</v>
      </c>
      <c r="S97" s="19" t="s">
        <v>1067</v>
      </c>
      <c r="T97">
        <v>3</v>
      </c>
      <c r="U97">
        <v>1</v>
      </c>
      <c r="V97" s="19" t="s">
        <v>1176</v>
      </c>
      <c r="W97">
        <v>50</v>
      </c>
      <c r="X97">
        <v>16</v>
      </c>
      <c r="Y97">
        <v>1</v>
      </c>
      <c r="Z97" t="b">
        <v>1</v>
      </c>
      <c r="AA97">
        <v>1024</v>
      </c>
    </row>
    <row r="98" spans="1:27" x14ac:dyDescent="0.25">
      <c r="A98">
        <v>97</v>
      </c>
      <c r="B98" s="19" t="s">
        <v>144</v>
      </c>
      <c r="C98">
        <v>8</v>
      </c>
      <c r="D98" s="19" t="s">
        <v>49</v>
      </c>
      <c r="E98" s="19" t="s">
        <v>1248</v>
      </c>
      <c r="F98">
        <v>72</v>
      </c>
      <c r="G98" t="b">
        <v>0</v>
      </c>
      <c r="H98" t="b">
        <v>0</v>
      </c>
      <c r="I98" s="19" t="s">
        <v>57</v>
      </c>
      <c r="J98">
        <v>8</v>
      </c>
      <c r="K98">
        <v>2.2999999999999998</v>
      </c>
      <c r="L98">
        <v>5000</v>
      </c>
      <c r="M98">
        <v>1</v>
      </c>
      <c r="N98">
        <v>0</v>
      </c>
      <c r="O98">
        <v>4</v>
      </c>
      <c r="P98">
        <v>64</v>
      </c>
      <c r="Q98">
        <v>6.56</v>
      </c>
      <c r="R98">
        <v>60</v>
      </c>
      <c r="S98" s="19" t="s">
        <v>1071</v>
      </c>
      <c r="T98">
        <v>2</v>
      </c>
      <c r="U98">
        <v>1</v>
      </c>
      <c r="V98" s="19" t="s">
        <v>1176</v>
      </c>
      <c r="W98">
        <v>50</v>
      </c>
      <c r="X98">
        <v>5</v>
      </c>
      <c r="Y98">
        <v>1</v>
      </c>
      <c r="Z98" t="b">
        <v>1</v>
      </c>
      <c r="AA98">
        <v>1024</v>
      </c>
    </row>
    <row r="99" spans="1:27" x14ac:dyDescent="0.25">
      <c r="A99">
        <v>98</v>
      </c>
      <c r="B99" s="19" t="s">
        <v>145</v>
      </c>
      <c r="C99">
        <v>11</v>
      </c>
      <c r="D99" s="19" t="s">
        <v>94</v>
      </c>
      <c r="E99" s="19" t="s">
        <v>1249</v>
      </c>
      <c r="F99">
        <v>88</v>
      </c>
      <c r="G99" t="b">
        <v>1</v>
      </c>
      <c r="H99" t="b">
        <v>1</v>
      </c>
      <c r="I99" s="19" t="s">
        <v>27</v>
      </c>
      <c r="J99">
        <v>8</v>
      </c>
      <c r="K99">
        <v>3.2</v>
      </c>
      <c r="L99">
        <v>5000</v>
      </c>
      <c r="M99">
        <v>1</v>
      </c>
      <c r="N99">
        <v>120</v>
      </c>
      <c r="O99">
        <v>8</v>
      </c>
      <c r="P99">
        <v>256</v>
      </c>
      <c r="Q99">
        <v>6.78</v>
      </c>
      <c r="R99">
        <v>144</v>
      </c>
      <c r="S99" s="19" t="s">
        <v>1082</v>
      </c>
      <c r="T99">
        <v>3</v>
      </c>
      <c r="U99">
        <v>1</v>
      </c>
      <c r="V99" s="19" t="s">
        <v>1176</v>
      </c>
      <c r="W99">
        <v>50</v>
      </c>
      <c r="X99">
        <v>16</v>
      </c>
      <c r="Y99">
        <v>0</v>
      </c>
      <c r="Z99" t="b">
        <v>0</v>
      </c>
      <c r="AA99">
        <v>0</v>
      </c>
    </row>
    <row r="100" spans="1:27" x14ac:dyDescent="0.25">
      <c r="A100">
        <v>99</v>
      </c>
      <c r="B100" s="19" t="s">
        <v>146</v>
      </c>
      <c r="C100">
        <v>9</v>
      </c>
      <c r="D100" s="19" t="s">
        <v>52</v>
      </c>
      <c r="E100" s="19" t="s">
        <v>1250</v>
      </c>
      <c r="F100">
        <v>0</v>
      </c>
      <c r="G100" t="b">
        <v>1</v>
      </c>
      <c r="H100" t="b">
        <v>1</v>
      </c>
      <c r="I100" s="19" t="s">
        <v>27</v>
      </c>
      <c r="J100">
        <v>8</v>
      </c>
      <c r="K100">
        <v>3</v>
      </c>
      <c r="L100">
        <v>4600</v>
      </c>
      <c r="M100">
        <v>1</v>
      </c>
      <c r="N100">
        <v>66</v>
      </c>
      <c r="O100">
        <v>12</v>
      </c>
      <c r="P100">
        <v>256</v>
      </c>
      <c r="Q100">
        <v>8.0299999999999994</v>
      </c>
      <c r="R100">
        <v>120</v>
      </c>
      <c r="S100" s="19" t="s">
        <v>1083</v>
      </c>
      <c r="T100">
        <v>4</v>
      </c>
      <c r="U100">
        <v>1</v>
      </c>
      <c r="V100" s="19" t="s">
        <v>1176</v>
      </c>
      <c r="W100">
        <v>50</v>
      </c>
      <c r="X100">
        <v>16</v>
      </c>
      <c r="Y100">
        <v>0</v>
      </c>
      <c r="Z100" t="b">
        <v>0</v>
      </c>
      <c r="AA100">
        <v>0</v>
      </c>
    </row>
    <row r="101" spans="1:27" x14ac:dyDescent="0.25">
      <c r="A101">
        <v>100</v>
      </c>
      <c r="B101" s="19" t="s">
        <v>147</v>
      </c>
      <c r="C101">
        <v>9</v>
      </c>
      <c r="D101" s="19" t="s">
        <v>52</v>
      </c>
      <c r="E101" s="19" t="s">
        <v>1251</v>
      </c>
      <c r="F101">
        <v>78</v>
      </c>
      <c r="G101" t="b">
        <v>1</v>
      </c>
      <c r="H101" t="b">
        <v>0</v>
      </c>
      <c r="I101" s="19" t="s">
        <v>27</v>
      </c>
      <c r="J101">
        <v>8</v>
      </c>
      <c r="K101">
        <v>2.2000000000000002</v>
      </c>
      <c r="L101">
        <v>5000</v>
      </c>
      <c r="M101">
        <v>1</v>
      </c>
      <c r="N101">
        <v>18</v>
      </c>
      <c r="O101">
        <v>4</v>
      </c>
      <c r="P101">
        <v>128</v>
      </c>
      <c r="Q101">
        <v>6.58</v>
      </c>
      <c r="R101">
        <v>120</v>
      </c>
      <c r="S101" s="19" t="s">
        <v>1068</v>
      </c>
      <c r="T101">
        <v>3</v>
      </c>
      <c r="U101">
        <v>1</v>
      </c>
      <c r="V101" s="19" t="s">
        <v>1176</v>
      </c>
      <c r="W101">
        <v>50</v>
      </c>
      <c r="X101">
        <v>16</v>
      </c>
      <c r="Y101">
        <v>1</v>
      </c>
      <c r="Z101" t="b">
        <v>1</v>
      </c>
      <c r="AA101">
        <v>1024</v>
      </c>
    </row>
    <row r="102" spans="1:27" x14ac:dyDescent="0.25">
      <c r="A102">
        <v>101</v>
      </c>
      <c r="B102" s="19" t="s">
        <v>148</v>
      </c>
      <c r="C102">
        <v>5</v>
      </c>
      <c r="D102" s="19" t="s">
        <v>39</v>
      </c>
      <c r="E102" s="19" t="s">
        <v>1252</v>
      </c>
      <c r="F102">
        <v>75</v>
      </c>
      <c r="G102" t="b">
        <v>1</v>
      </c>
      <c r="H102" t="b">
        <v>1</v>
      </c>
      <c r="I102" s="19" t="s">
        <v>41</v>
      </c>
      <c r="J102">
        <v>6</v>
      </c>
      <c r="K102">
        <v>1</v>
      </c>
      <c r="L102">
        <v>3200</v>
      </c>
      <c r="M102">
        <v>1</v>
      </c>
      <c r="N102">
        <v>0</v>
      </c>
      <c r="O102">
        <v>6</v>
      </c>
      <c r="P102">
        <v>128</v>
      </c>
      <c r="Q102">
        <v>6.1</v>
      </c>
      <c r="R102">
        <v>120</v>
      </c>
      <c r="S102" s="19" t="s">
        <v>1084</v>
      </c>
      <c r="T102">
        <v>3</v>
      </c>
      <c r="U102">
        <v>1</v>
      </c>
      <c r="V102" s="19" t="s">
        <v>1183</v>
      </c>
      <c r="W102">
        <v>48</v>
      </c>
      <c r="X102">
        <v>12</v>
      </c>
      <c r="Y102">
        <v>0</v>
      </c>
      <c r="Z102" t="b">
        <v>0</v>
      </c>
      <c r="AA102">
        <v>0</v>
      </c>
    </row>
    <row r="103" spans="1:27" x14ac:dyDescent="0.25">
      <c r="A103">
        <v>102</v>
      </c>
      <c r="B103" s="19" t="s">
        <v>149</v>
      </c>
      <c r="C103">
        <v>6</v>
      </c>
      <c r="D103" s="19" t="s">
        <v>43</v>
      </c>
      <c r="E103" s="19" t="s">
        <v>1205</v>
      </c>
      <c r="F103">
        <v>83</v>
      </c>
      <c r="G103" t="b">
        <v>1</v>
      </c>
      <c r="H103" t="b">
        <v>0</v>
      </c>
      <c r="I103" s="19" t="s">
        <v>27</v>
      </c>
      <c r="J103">
        <v>8</v>
      </c>
      <c r="K103">
        <v>2.4</v>
      </c>
      <c r="L103">
        <v>5200</v>
      </c>
      <c r="M103">
        <v>1</v>
      </c>
      <c r="N103">
        <v>33</v>
      </c>
      <c r="O103">
        <v>6</v>
      </c>
      <c r="P103">
        <v>128</v>
      </c>
      <c r="Q103">
        <v>6.67</v>
      </c>
      <c r="R103">
        <v>120</v>
      </c>
      <c r="S103" s="19" t="s">
        <v>1069</v>
      </c>
      <c r="T103">
        <v>4</v>
      </c>
      <c r="U103">
        <v>1</v>
      </c>
      <c r="V103" s="19" t="s">
        <v>1176</v>
      </c>
      <c r="W103">
        <v>108</v>
      </c>
      <c r="X103">
        <v>32</v>
      </c>
      <c r="Y103">
        <v>1</v>
      </c>
      <c r="Z103" t="b">
        <v>1</v>
      </c>
      <c r="AA103">
        <v>512</v>
      </c>
    </row>
    <row r="104" spans="1:27" x14ac:dyDescent="0.25">
      <c r="A104">
        <v>103</v>
      </c>
      <c r="B104" s="19" t="s">
        <v>150</v>
      </c>
      <c r="C104">
        <v>3</v>
      </c>
      <c r="D104" s="19" t="s">
        <v>33</v>
      </c>
      <c r="E104" s="19" t="s">
        <v>1253</v>
      </c>
      <c r="F104">
        <v>83</v>
      </c>
      <c r="G104" t="b">
        <v>1</v>
      </c>
      <c r="H104" t="b">
        <v>0</v>
      </c>
      <c r="I104" s="19" t="s">
        <v>27</v>
      </c>
      <c r="J104">
        <v>8</v>
      </c>
      <c r="K104">
        <v>2.9</v>
      </c>
      <c r="L104">
        <v>4400</v>
      </c>
      <c r="M104">
        <v>1</v>
      </c>
      <c r="N104">
        <v>68</v>
      </c>
      <c r="O104">
        <v>8</v>
      </c>
      <c r="P104">
        <v>128</v>
      </c>
      <c r="Q104">
        <v>6.55</v>
      </c>
      <c r="R104">
        <v>144</v>
      </c>
      <c r="S104" s="19" t="s">
        <v>1079</v>
      </c>
      <c r="T104">
        <v>3</v>
      </c>
      <c r="U104">
        <v>1</v>
      </c>
      <c r="V104" s="19" t="s">
        <v>1176</v>
      </c>
      <c r="W104">
        <v>50</v>
      </c>
      <c r="X104">
        <v>32</v>
      </c>
      <c r="Y104">
        <v>0</v>
      </c>
      <c r="Z104" t="b">
        <v>0</v>
      </c>
      <c r="AA104">
        <v>0</v>
      </c>
    </row>
    <row r="105" spans="1:27" x14ac:dyDescent="0.25">
      <c r="A105">
        <v>104</v>
      </c>
      <c r="B105" s="19" t="s">
        <v>151</v>
      </c>
      <c r="C105">
        <v>4</v>
      </c>
      <c r="D105" s="19" t="s">
        <v>35</v>
      </c>
      <c r="E105" s="19" t="s">
        <v>1254</v>
      </c>
      <c r="F105">
        <v>80</v>
      </c>
      <c r="G105" t="b">
        <v>1</v>
      </c>
      <c r="H105" t="b">
        <v>0</v>
      </c>
      <c r="I105" s="19" t="s">
        <v>37</v>
      </c>
      <c r="J105">
        <v>8</v>
      </c>
      <c r="K105">
        <v>2.4</v>
      </c>
      <c r="L105">
        <v>5000</v>
      </c>
      <c r="M105">
        <v>1</v>
      </c>
      <c r="N105">
        <v>33</v>
      </c>
      <c r="O105">
        <v>8</v>
      </c>
      <c r="P105">
        <v>128</v>
      </c>
      <c r="Q105">
        <v>6.6</v>
      </c>
      <c r="R105">
        <v>90</v>
      </c>
      <c r="S105" s="19" t="s">
        <v>1068</v>
      </c>
      <c r="T105">
        <v>2</v>
      </c>
      <c r="U105">
        <v>1</v>
      </c>
      <c r="V105" s="19" t="s">
        <v>1176</v>
      </c>
      <c r="W105">
        <v>50</v>
      </c>
      <c r="X105">
        <v>8</v>
      </c>
      <c r="Y105">
        <v>1</v>
      </c>
      <c r="Z105" t="b">
        <v>1</v>
      </c>
      <c r="AA105">
        <v>1024</v>
      </c>
    </row>
    <row r="106" spans="1:27" x14ac:dyDescent="0.25">
      <c r="A106">
        <v>105</v>
      </c>
      <c r="B106" s="19" t="s">
        <v>152</v>
      </c>
      <c r="C106">
        <v>8</v>
      </c>
      <c r="D106" s="19" t="s">
        <v>49</v>
      </c>
      <c r="E106" s="19" t="s">
        <v>1241</v>
      </c>
      <c r="F106">
        <v>82</v>
      </c>
      <c r="G106" t="b">
        <v>1</v>
      </c>
      <c r="H106" t="b">
        <v>0</v>
      </c>
      <c r="I106" s="19" t="s">
        <v>37</v>
      </c>
      <c r="J106">
        <v>8</v>
      </c>
      <c r="K106">
        <v>2.4</v>
      </c>
      <c r="L106">
        <v>4310</v>
      </c>
      <c r="M106">
        <v>1</v>
      </c>
      <c r="N106">
        <v>50</v>
      </c>
      <c r="O106">
        <v>8</v>
      </c>
      <c r="P106">
        <v>128</v>
      </c>
      <c r="Q106">
        <v>6.43</v>
      </c>
      <c r="R106">
        <v>60</v>
      </c>
      <c r="S106" s="19" t="s">
        <v>1069</v>
      </c>
      <c r="T106">
        <v>4</v>
      </c>
      <c r="U106">
        <v>1</v>
      </c>
      <c r="V106" s="19" t="s">
        <v>1176</v>
      </c>
      <c r="W106">
        <v>48</v>
      </c>
      <c r="X106">
        <v>16</v>
      </c>
      <c r="Y106">
        <v>1</v>
      </c>
      <c r="Z106" t="b">
        <v>1</v>
      </c>
      <c r="AA106">
        <v>256</v>
      </c>
    </row>
    <row r="107" spans="1:27" x14ac:dyDescent="0.25">
      <c r="A107">
        <v>106</v>
      </c>
      <c r="B107" s="19" t="s">
        <v>153</v>
      </c>
      <c r="C107">
        <v>6</v>
      </c>
      <c r="D107" s="19" t="s">
        <v>43</v>
      </c>
      <c r="E107" s="19" t="s">
        <v>1255</v>
      </c>
      <c r="F107">
        <v>0</v>
      </c>
      <c r="G107" t="b">
        <v>1</v>
      </c>
      <c r="H107" t="b">
        <v>1</v>
      </c>
      <c r="I107" s="19" t="s">
        <v>27</v>
      </c>
      <c r="J107">
        <v>8</v>
      </c>
      <c r="K107">
        <v>3.2</v>
      </c>
      <c r="L107">
        <v>4820</v>
      </c>
      <c r="M107">
        <v>1</v>
      </c>
      <c r="N107">
        <v>120</v>
      </c>
      <c r="O107">
        <v>8</v>
      </c>
      <c r="P107">
        <v>128</v>
      </c>
      <c r="Q107">
        <v>6.73</v>
      </c>
      <c r="R107">
        <v>120</v>
      </c>
      <c r="S107" s="19" t="s">
        <v>1082</v>
      </c>
      <c r="T107">
        <v>3</v>
      </c>
      <c r="U107">
        <v>1</v>
      </c>
      <c r="V107" s="19" t="s">
        <v>1176</v>
      </c>
      <c r="W107">
        <v>50.3</v>
      </c>
      <c r="X107">
        <v>32</v>
      </c>
      <c r="Y107">
        <v>0</v>
      </c>
      <c r="Z107" t="b">
        <v>0</v>
      </c>
      <c r="AA107">
        <v>0</v>
      </c>
    </row>
    <row r="108" spans="1:27" x14ac:dyDescent="0.25">
      <c r="A108">
        <v>107</v>
      </c>
      <c r="B108" s="19" t="s">
        <v>154</v>
      </c>
      <c r="C108">
        <v>9</v>
      </c>
      <c r="D108" s="19" t="s">
        <v>52</v>
      </c>
      <c r="E108" s="19" t="s">
        <v>1256</v>
      </c>
      <c r="F108">
        <v>87</v>
      </c>
      <c r="G108" t="b">
        <v>1</v>
      </c>
      <c r="H108" t="b">
        <v>0</v>
      </c>
      <c r="I108" s="19" t="s">
        <v>37</v>
      </c>
      <c r="J108">
        <v>8</v>
      </c>
      <c r="K108">
        <v>3.2</v>
      </c>
      <c r="L108">
        <v>5000</v>
      </c>
      <c r="M108">
        <v>1</v>
      </c>
      <c r="N108">
        <v>120</v>
      </c>
      <c r="O108">
        <v>12</v>
      </c>
      <c r="P108">
        <v>256</v>
      </c>
      <c r="Q108">
        <v>6.73</v>
      </c>
      <c r="R108">
        <v>144</v>
      </c>
      <c r="S108" s="19" t="s">
        <v>1069</v>
      </c>
      <c r="T108">
        <v>3</v>
      </c>
      <c r="U108">
        <v>1</v>
      </c>
      <c r="V108" s="19" t="s">
        <v>1176</v>
      </c>
      <c r="W108">
        <v>108</v>
      </c>
      <c r="X108">
        <v>32</v>
      </c>
      <c r="Y108">
        <v>0</v>
      </c>
      <c r="Z108" t="b">
        <v>0</v>
      </c>
      <c r="AA108">
        <v>0</v>
      </c>
    </row>
    <row r="109" spans="1:27" x14ac:dyDescent="0.25">
      <c r="A109">
        <v>108</v>
      </c>
      <c r="B109" s="19" t="s">
        <v>155</v>
      </c>
      <c r="C109">
        <v>2</v>
      </c>
      <c r="D109" s="19" t="s">
        <v>30</v>
      </c>
      <c r="E109" s="19" t="s">
        <v>1257</v>
      </c>
      <c r="F109">
        <v>86</v>
      </c>
      <c r="G109" t="b">
        <v>1</v>
      </c>
      <c r="H109" t="b">
        <v>1</v>
      </c>
      <c r="I109" s="19" t="s">
        <v>27</v>
      </c>
      <c r="J109">
        <v>8</v>
      </c>
      <c r="K109">
        <v>3</v>
      </c>
      <c r="L109">
        <v>3700</v>
      </c>
      <c r="M109">
        <v>1</v>
      </c>
      <c r="N109">
        <v>25</v>
      </c>
      <c r="O109">
        <v>8</v>
      </c>
      <c r="P109">
        <v>128</v>
      </c>
      <c r="Q109">
        <v>6.1</v>
      </c>
      <c r="R109">
        <v>120</v>
      </c>
      <c r="S109" s="19" t="s">
        <v>1077</v>
      </c>
      <c r="T109">
        <v>3</v>
      </c>
      <c r="U109">
        <v>1</v>
      </c>
      <c r="V109" s="19" t="s">
        <v>1176</v>
      </c>
      <c r="W109">
        <v>50</v>
      </c>
      <c r="X109">
        <v>10</v>
      </c>
      <c r="Y109">
        <v>0</v>
      </c>
      <c r="Z109" t="b">
        <v>0</v>
      </c>
      <c r="AA109">
        <v>0</v>
      </c>
    </row>
    <row r="110" spans="1:27" x14ac:dyDescent="0.25">
      <c r="A110">
        <v>109</v>
      </c>
      <c r="B110" s="19" t="s">
        <v>156</v>
      </c>
      <c r="C110">
        <v>9</v>
      </c>
      <c r="D110" s="19" t="s">
        <v>52</v>
      </c>
      <c r="E110" s="19" t="s">
        <v>1230</v>
      </c>
      <c r="F110">
        <v>79</v>
      </c>
      <c r="G110" t="b">
        <v>0</v>
      </c>
      <c r="H110" t="b">
        <v>0</v>
      </c>
      <c r="I110" s="19" t="s">
        <v>27</v>
      </c>
      <c r="J110">
        <v>8</v>
      </c>
      <c r="K110">
        <v>2.4</v>
      </c>
      <c r="L110">
        <v>5000</v>
      </c>
      <c r="M110">
        <v>1</v>
      </c>
      <c r="N110">
        <v>44</v>
      </c>
      <c r="O110">
        <v>6</v>
      </c>
      <c r="P110">
        <v>128</v>
      </c>
      <c r="Q110">
        <v>6.44</v>
      </c>
      <c r="R110">
        <v>60</v>
      </c>
      <c r="S110" s="19" t="s">
        <v>1068</v>
      </c>
      <c r="T110">
        <v>3</v>
      </c>
      <c r="U110">
        <v>1</v>
      </c>
      <c r="V110" s="19" t="s">
        <v>1176</v>
      </c>
      <c r="W110">
        <v>50</v>
      </c>
      <c r="X110">
        <v>16</v>
      </c>
      <c r="Y110">
        <v>1</v>
      </c>
      <c r="Z110" t="b">
        <v>1</v>
      </c>
      <c r="AA110">
        <v>1024</v>
      </c>
    </row>
    <row r="111" spans="1:27" x14ac:dyDescent="0.25">
      <c r="A111">
        <v>110</v>
      </c>
      <c r="B111" s="19" t="s">
        <v>157</v>
      </c>
      <c r="C111">
        <v>1</v>
      </c>
      <c r="D111" s="19" t="s">
        <v>25</v>
      </c>
      <c r="E111" s="19" t="s">
        <v>1258</v>
      </c>
      <c r="F111">
        <v>87</v>
      </c>
      <c r="G111" t="b">
        <v>1</v>
      </c>
      <c r="H111" t="b">
        <v>1</v>
      </c>
      <c r="I111" s="19" t="s">
        <v>37</v>
      </c>
      <c r="J111">
        <v>8</v>
      </c>
      <c r="K111">
        <v>2.85</v>
      </c>
      <c r="L111">
        <v>5000</v>
      </c>
      <c r="M111">
        <v>1</v>
      </c>
      <c r="N111">
        <v>80</v>
      </c>
      <c r="O111">
        <v>12</v>
      </c>
      <c r="P111">
        <v>256</v>
      </c>
      <c r="Q111">
        <v>6.7</v>
      </c>
      <c r="R111">
        <v>120</v>
      </c>
      <c r="S111" s="19" t="s">
        <v>1067</v>
      </c>
      <c r="T111">
        <v>3</v>
      </c>
      <c r="U111">
        <v>1</v>
      </c>
      <c r="V111" s="19" t="s">
        <v>1176</v>
      </c>
      <c r="W111">
        <v>50</v>
      </c>
      <c r="X111">
        <v>16</v>
      </c>
      <c r="Y111">
        <v>0</v>
      </c>
      <c r="Z111" t="b">
        <v>0</v>
      </c>
      <c r="AA111">
        <v>0</v>
      </c>
    </row>
    <row r="112" spans="1:27" x14ac:dyDescent="0.25">
      <c r="A112">
        <v>111</v>
      </c>
      <c r="B112" s="19" t="s">
        <v>159</v>
      </c>
      <c r="C112">
        <v>14</v>
      </c>
      <c r="D112" s="19" t="s">
        <v>158</v>
      </c>
      <c r="E112" s="19" t="s">
        <v>1196</v>
      </c>
      <c r="F112">
        <v>85</v>
      </c>
      <c r="G112" t="b">
        <v>1</v>
      </c>
      <c r="H112" t="b">
        <v>1</v>
      </c>
      <c r="I112" s="19" t="s">
        <v>37</v>
      </c>
      <c r="J112">
        <v>8</v>
      </c>
      <c r="K112">
        <v>3.05</v>
      </c>
      <c r="L112">
        <v>5160</v>
      </c>
      <c r="M112">
        <v>1</v>
      </c>
      <c r="N112">
        <v>45</v>
      </c>
      <c r="O112">
        <v>8</v>
      </c>
      <c r="P112">
        <v>256</v>
      </c>
      <c r="Q112">
        <v>6.8</v>
      </c>
      <c r="R112">
        <v>120</v>
      </c>
      <c r="S112" s="19" t="s">
        <v>1069</v>
      </c>
      <c r="T112">
        <v>3</v>
      </c>
      <c r="U112">
        <v>1</v>
      </c>
      <c r="V112" s="19" t="s">
        <v>1176</v>
      </c>
      <c r="W112">
        <v>64</v>
      </c>
      <c r="X112">
        <v>32</v>
      </c>
      <c r="Y112">
        <v>0</v>
      </c>
      <c r="Z112" t="b">
        <v>0</v>
      </c>
      <c r="AA112">
        <v>0</v>
      </c>
    </row>
    <row r="113" spans="1:27" x14ac:dyDescent="0.25">
      <c r="A113">
        <v>112</v>
      </c>
      <c r="B113" s="19" t="s">
        <v>160</v>
      </c>
      <c r="C113">
        <v>5</v>
      </c>
      <c r="D113" s="19" t="s">
        <v>39</v>
      </c>
      <c r="E113" s="19" t="s">
        <v>1259</v>
      </c>
      <c r="F113">
        <v>74</v>
      </c>
      <c r="G113" t="b">
        <v>1</v>
      </c>
      <c r="H113" t="b">
        <v>1</v>
      </c>
      <c r="I113" s="19" t="s">
        <v>41</v>
      </c>
      <c r="J113">
        <v>6</v>
      </c>
      <c r="K113">
        <v>3.1</v>
      </c>
      <c r="M113">
        <v>0</v>
      </c>
      <c r="N113">
        <v>0</v>
      </c>
      <c r="O113">
        <v>4</v>
      </c>
      <c r="P113">
        <v>64</v>
      </c>
      <c r="Q113">
        <v>6.1</v>
      </c>
      <c r="R113">
        <v>60</v>
      </c>
      <c r="S113" s="19" t="s">
        <v>1070</v>
      </c>
      <c r="T113">
        <v>2</v>
      </c>
      <c r="U113">
        <v>1</v>
      </c>
      <c r="V113" s="19" t="s">
        <v>1183</v>
      </c>
      <c r="W113">
        <v>12</v>
      </c>
      <c r="X113">
        <v>12</v>
      </c>
      <c r="Y113">
        <v>0</v>
      </c>
      <c r="Z113" t="b">
        <v>0</v>
      </c>
      <c r="AA113">
        <v>0</v>
      </c>
    </row>
    <row r="114" spans="1:27" x14ac:dyDescent="0.25">
      <c r="A114">
        <v>113</v>
      </c>
      <c r="B114" s="19" t="s">
        <v>161</v>
      </c>
      <c r="C114">
        <v>6</v>
      </c>
      <c r="D114" s="19" t="s">
        <v>43</v>
      </c>
      <c r="E114" s="19" t="s">
        <v>1242</v>
      </c>
      <c r="F114">
        <v>82</v>
      </c>
      <c r="G114" t="b">
        <v>1</v>
      </c>
      <c r="H114" t="b">
        <v>0</v>
      </c>
      <c r="I114" s="19" t="s">
        <v>37</v>
      </c>
      <c r="J114">
        <v>8</v>
      </c>
      <c r="K114">
        <v>2.85</v>
      </c>
      <c r="L114">
        <v>5080</v>
      </c>
      <c r="M114">
        <v>1</v>
      </c>
      <c r="N114">
        <v>67</v>
      </c>
      <c r="O114">
        <v>6</v>
      </c>
      <c r="P114">
        <v>128</v>
      </c>
      <c r="Q114">
        <v>6.6</v>
      </c>
      <c r="R114">
        <v>144</v>
      </c>
      <c r="S114" s="19" t="s">
        <v>1079</v>
      </c>
      <c r="T114">
        <v>3</v>
      </c>
      <c r="U114">
        <v>1</v>
      </c>
      <c r="V114" s="19" t="s">
        <v>1176</v>
      </c>
      <c r="W114">
        <v>64</v>
      </c>
      <c r="X114">
        <v>16</v>
      </c>
      <c r="Y114">
        <v>0</v>
      </c>
      <c r="Z114" t="b">
        <v>0</v>
      </c>
      <c r="AA114">
        <v>0</v>
      </c>
    </row>
    <row r="115" spans="1:27" x14ac:dyDescent="0.25">
      <c r="A115">
        <v>114</v>
      </c>
      <c r="B115" s="19" t="s">
        <v>162</v>
      </c>
      <c r="C115">
        <v>2</v>
      </c>
      <c r="D115" s="19" t="s">
        <v>30</v>
      </c>
      <c r="E115" s="19" t="s">
        <v>1260</v>
      </c>
      <c r="F115">
        <v>87</v>
      </c>
      <c r="G115" t="b">
        <v>1</v>
      </c>
      <c r="H115" t="b">
        <v>1</v>
      </c>
      <c r="I115" s="19" t="s">
        <v>32</v>
      </c>
      <c r="J115">
        <v>8</v>
      </c>
      <c r="K115">
        <v>2.4</v>
      </c>
      <c r="L115">
        <v>5000</v>
      </c>
      <c r="M115">
        <v>1</v>
      </c>
      <c r="N115">
        <v>25</v>
      </c>
      <c r="O115">
        <v>6</v>
      </c>
      <c r="P115">
        <v>128</v>
      </c>
      <c r="Q115">
        <v>6.5</v>
      </c>
      <c r="R115">
        <v>120</v>
      </c>
      <c r="S115" s="19" t="s">
        <v>1069</v>
      </c>
      <c r="T115">
        <v>4</v>
      </c>
      <c r="U115">
        <v>1</v>
      </c>
      <c r="V115" s="19" t="s">
        <v>1176</v>
      </c>
      <c r="W115">
        <v>64</v>
      </c>
      <c r="X115">
        <v>32</v>
      </c>
      <c r="Y115">
        <v>1</v>
      </c>
      <c r="Z115" t="b">
        <v>1</v>
      </c>
      <c r="AA115">
        <v>1024</v>
      </c>
    </row>
    <row r="116" spans="1:27" x14ac:dyDescent="0.25">
      <c r="A116">
        <v>115</v>
      </c>
      <c r="B116" s="19" t="s">
        <v>163</v>
      </c>
      <c r="C116">
        <v>6</v>
      </c>
      <c r="D116" s="19" t="s">
        <v>43</v>
      </c>
      <c r="E116" s="19" t="s">
        <v>1261</v>
      </c>
      <c r="F116">
        <v>0</v>
      </c>
      <c r="G116" t="b">
        <v>0</v>
      </c>
      <c r="H116" t="b">
        <v>0</v>
      </c>
      <c r="I116" s="19" t="s">
        <v>57</v>
      </c>
      <c r="J116">
        <v>4</v>
      </c>
      <c r="K116">
        <v>2</v>
      </c>
      <c r="L116">
        <v>5000</v>
      </c>
      <c r="M116">
        <v>1</v>
      </c>
      <c r="N116">
        <v>10</v>
      </c>
      <c r="O116">
        <v>2</v>
      </c>
      <c r="P116">
        <v>32</v>
      </c>
      <c r="Q116">
        <v>6.52</v>
      </c>
      <c r="R116">
        <v>60</v>
      </c>
      <c r="S116" s="19" t="s">
        <v>1073</v>
      </c>
      <c r="T116">
        <v>2</v>
      </c>
      <c r="U116">
        <v>1</v>
      </c>
      <c r="V116" s="19" t="s">
        <v>1176</v>
      </c>
      <c r="W116">
        <v>8</v>
      </c>
      <c r="X116">
        <v>5</v>
      </c>
      <c r="Y116">
        <v>1</v>
      </c>
      <c r="Z116" t="b">
        <v>1</v>
      </c>
      <c r="AA116">
        <v>512</v>
      </c>
    </row>
    <row r="117" spans="1:27" x14ac:dyDescent="0.25">
      <c r="A117">
        <v>116</v>
      </c>
      <c r="B117" s="19" t="s">
        <v>164</v>
      </c>
      <c r="C117">
        <v>8</v>
      </c>
      <c r="D117" s="19" t="s">
        <v>49</v>
      </c>
      <c r="E117" s="19" t="s">
        <v>1262</v>
      </c>
      <c r="F117">
        <v>83</v>
      </c>
      <c r="G117" t="b">
        <v>1</v>
      </c>
      <c r="H117" t="b">
        <v>1</v>
      </c>
      <c r="I117" s="19" t="s">
        <v>37</v>
      </c>
      <c r="J117">
        <v>8</v>
      </c>
      <c r="K117">
        <v>3</v>
      </c>
      <c r="L117">
        <v>4500</v>
      </c>
      <c r="M117">
        <v>1</v>
      </c>
      <c r="N117">
        <v>80</v>
      </c>
      <c r="O117">
        <v>8</v>
      </c>
      <c r="P117">
        <v>128</v>
      </c>
      <c r="Q117">
        <v>6.43</v>
      </c>
      <c r="R117">
        <v>90</v>
      </c>
      <c r="S117" s="19" t="s">
        <v>1069</v>
      </c>
      <c r="T117">
        <v>3</v>
      </c>
      <c r="U117">
        <v>1</v>
      </c>
      <c r="V117" s="19" t="s">
        <v>1176</v>
      </c>
      <c r="W117">
        <v>50</v>
      </c>
      <c r="X117">
        <v>32</v>
      </c>
      <c r="Y117">
        <v>0</v>
      </c>
      <c r="Z117" t="b">
        <v>0</v>
      </c>
      <c r="AA117">
        <v>0</v>
      </c>
    </row>
    <row r="118" spans="1:27" x14ac:dyDescent="0.25">
      <c r="A118">
        <v>117</v>
      </c>
      <c r="B118" s="19" t="s">
        <v>165</v>
      </c>
      <c r="C118">
        <v>2</v>
      </c>
      <c r="D118" s="19" t="s">
        <v>30</v>
      </c>
      <c r="E118" s="19" t="s">
        <v>1263</v>
      </c>
      <c r="F118">
        <v>87</v>
      </c>
      <c r="G118" t="b">
        <v>1</v>
      </c>
      <c r="H118" t="b">
        <v>0</v>
      </c>
      <c r="I118" s="19" t="s">
        <v>37</v>
      </c>
      <c r="J118">
        <v>8</v>
      </c>
      <c r="K118">
        <v>2.4</v>
      </c>
      <c r="L118">
        <v>5000</v>
      </c>
      <c r="M118">
        <v>1</v>
      </c>
      <c r="N118">
        <v>25</v>
      </c>
      <c r="O118">
        <v>8</v>
      </c>
      <c r="P118">
        <v>128</v>
      </c>
      <c r="Q118">
        <v>6.7</v>
      </c>
      <c r="R118">
        <v>120</v>
      </c>
      <c r="S118" s="19" t="s">
        <v>1069</v>
      </c>
      <c r="T118">
        <v>4</v>
      </c>
      <c r="U118">
        <v>1</v>
      </c>
      <c r="V118" s="19" t="s">
        <v>1176</v>
      </c>
      <c r="W118">
        <v>108</v>
      </c>
      <c r="X118">
        <v>32</v>
      </c>
      <c r="Y118">
        <v>1</v>
      </c>
      <c r="Z118" t="b">
        <v>1</v>
      </c>
      <c r="AA118">
        <v>1024</v>
      </c>
    </row>
    <row r="119" spans="1:27" x14ac:dyDescent="0.25">
      <c r="A119">
        <v>118</v>
      </c>
      <c r="B119" s="19" t="s">
        <v>166</v>
      </c>
      <c r="C119">
        <v>11</v>
      </c>
      <c r="D119" s="19" t="s">
        <v>94</v>
      </c>
      <c r="E119" s="19" t="s">
        <v>1264</v>
      </c>
      <c r="F119">
        <v>78</v>
      </c>
      <c r="G119" t="b">
        <v>1</v>
      </c>
      <c r="H119" t="b">
        <v>0</v>
      </c>
      <c r="I119" s="19" t="s">
        <v>27</v>
      </c>
      <c r="J119">
        <v>8</v>
      </c>
      <c r="K119">
        <v>2.4</v>
      </c>
      <c r="L119">
        <v>4700</v>
      </c>
      <c r="M119">
        <v>1</v>
      </c>
      <c r="N119">
        <v>66</v>
      </c>
      <c r="O119">
        <v>6</v>
      </c>
      <c r="P119">
        <v>128</v>
      </c>
      <c r="Q119">
        <v>6.44</v>
      </c>
      <c r="R119">
        <v>90</v>
      </c>
      <c r="S119" s="19" t="s">
        <v>1085</v>
      </c>
      <c r="T119">
        <v>3</v>
      </c>
      <c r="U119">
        <v>1</v>
      </c>
      <c r="V119" s="19" t="s">
        <v>1176</v>
      </c>
      <c r="W119">
        <v>64</v>
      </c>
      <c r="X119">
        <v>16</v>
      </c>
      <c r="Y119">
        <v>0</v>
      </c>
      <c r="Z119" t="b">
        <v>0</v>
      </c>
      <c r="AA119">
        <v>0</v>
      </c>
    </row>
    <row r="120" spans="1:27" x14ac:dyDescent="0.25">
      <c r="A120">
        <v>119</v>
      </c>
      <c r="B120" s="19" t="s">
        <v>168</v>
      </c>
      <c r="C120">
        <v>15</v>
      </c>
      <c r="D120" s="19" t="s">
        <v>167</v>
      </c>
      <c r="E120" s="19" t="s">
        <v>1204</v>
      </c>
      <c r="F120">
        <v>83</v>
      </c>
      <c r="G120" t="b">
        <v>1</v>
      </c>
      <c r="H120" t="b">
        <v>1</v>
      </c>
      <c r="I120" s="19" t="s">
        <v>1265</v>
      </c>
      <c r="J120">
        <v>8</v>
      </c>
      <c r="K120">
        <v>1</v>
      </c>
      <c r="L120">
        <v>5000</v>
      </c>
      <c r="M120">
        <v>1</v>
      </c>
      <c r="N120">
        <v>120</v>
      </c>
      <c r="O120">
        <v>16</v>
      </c>
      <c r="P120">
        <v>512</v>
      </c>
      <c r="Q120">
        <v>6.73</v>
      </c>
      <c r="R120">
        <v>165</v>
      </c>
      <c r="S120" s="19" t="s">
        <v>1086</v>
      </c>
      <c r="T120">
        <v>3</v>
      </c>
      <c r="U120">
        <v>1</v>
      </c>
      <c r="V120" s="19" t="s">
        <v>1176</v>
      </c>
      <c r="W120">
        <v>50</v>
      </c>
      <c r="X120">
        <v>32</v>
      </c>
      <c r="Y120">
        <v>0</v>
      </c>
      <c r="Z120" t="b">
        <v>0</v>
      </c>
      <c r="AA120">
        <v>0</v>
      </c>
    </row>
    <row r="121" spans="1:27" x14ac:dyDescent="0.25">
      <c r="A121">
        <v>120</v>
      </c>
      <c r="B121" s="19" t="s">
        <v>169</v>
      </c>
      <c r="C121">
        <v>2</v>
      </c>
      <c r="D121" s="19" t="s">
        <v>30</v>
      </c>
      <c r="E121" s="19" t="s">
        <v>1266</v>
      </c>
      <c r="F121">
        <v>88</v>
      </c>
      <c r="G121" t="b">
        <v>1</v>
      </c>
      <c r="H121" t="b">
        <v>1</v>
      </c>
      <c r="I121" s="19" t="s">
        <v>27</v>
      </c>
      <c r="J121">
        <v>8</v>
      </c>
      <c r="K121">
        <v>3.2</v>
      </c>
      <c r="L121">
        <v>3900</v>
      </c>
      <c r="M121">
        <v>1</v>
      </c>
      <c r="N121">
        <v>25</v>
      </c>
      <c r="O121">
        <v>8</v>
      </c>
      <c r="P121">
        <v>128</v>
      </c>
      <c r="Q121">
        <v>6.1</v>
      </c>
      <c r="R121">
        <v>120</v>
      </c>
      <c r="S121" s="19" t="s">
        <v>1077</v>
      </c>
      <c r="T121">
        <v>3</v>
      </c>
      <c r="U121">
        <v>1</v>
      </c>
      <c r="V121" s="19" t="s">
        <v>1176</v>
      </c>
      <c r="W121">
        <v>50</v>
      </c>
      <c r="X121">
        <v>12</v>
      </c>
      <c r="Y121">
        <v>0</v>
      </c>
      <c r="Z121" t="b">
        <v>0</v>
      </c>
      <c r="AA121">
        <v>0</v>
      </c>
    </row>
    <row r="122" spans="1:27" x14ac:dyDescent="0.25">
      <c r="A122">
        <v>121</v>
      </c>
      <c r="B122" s="19" t="s">
        <v>170</v>
      </c>
      <c r="C122">
        <v>3</v>
      </c>
      <c r="D122" s="19" t="s">
        <v>33</v>
      </c>
      <c r="E122" s="19" t="s">
        <v>1267</v>
      </c>
      <c r="F122">
        <v>89</v>
      </c>
      <c r="G122" t="b">
        <v>1</v>
      </c>
      <c r="H122" t="b">
        <v>1</v>
      </c>
      <c r="I122" s="19" t="s">
        <v>27</v>
      </c>
      <c r="J122">
        <v>8</v>
      </c>
      <c r="K122">
        <v>3</v>
      </c>
      <c r="L122">
        <v>4800</v>
      </c>
      <c r="M122">
        <v>1</v>
      </c>
      <c r="N122">
        <v>68</v>
      </c>
      <c r="O122">
        <v>8</v>
      </c>
      <c r="P122">
        <v>128</v>
      </c>
      <c r="Q122">
        <v>6.7</v>
      </c>
      <c r="R122">
        <v>144</v>
      </c>
      <c r="S122" s="19" t="s">
        <v>1069</v>
      </c>
      <c r="T122">
        <v>3</v>
      </c>
      <c r="U122">
        <v>1</v>
      </c>
      <c r="V122" s="19" t="s">
        <v>1176</v>
      </c>
      <c r="W122">
        <v>50</v>
      </c>
      <c r="X122">
        <v>60</v>
      </c>
      <c r="Y122">
        <v>0</v>
      </c>
      <c r="Z122" t="b">
        <v>0</v>
      </c>
      <c r="AA122">
        <v>0</v>
      </c>
    </row>
    <row r="123" spans="1:27" x14ac:dyDescent="0.25">
      <c r="A123">
        <v>122</v>
      </c>
      <c r="B123" s="19" t="s">
        <v>171</v>
      </c>
      <c r="C123">
        <v>1</v>
      </c>
      <c r="D123" s="19" t="s">
        <v>25</v>
      </c>
      <c r="E123" s="19" t="s">
        <v>1268</v>
      </c>
      <c r="F123">
        <v>85</v>
      </c>
      <c r="G123" t="b">
        <v>1</v>
      </c>
      <c r="H123" t="b">
        <v>1</v>
      </c>
      <c r="I123" s="19" t="s">
        <v>37</v>
      </c>
      <c r="J123">
        <v>8</v>
      </c>
      <c r="K123">
        <v>3</v>
      </c>
      <c r="L123">
        <v>4500</v>
      </c>
      <c r="M123">
        <v>1</v>
      </c>
      <c r="N123">
        <v>80</v>
      </c>
      <c r="O123">
        <v>12</v>
      </c>
      <c r="P123">
        <v>256</v>
      </c>
      <c r="Q123">
        <v>6.43</v>
      </c>
      <c r="R123">
        <v>90</v>
      </c>
      <c r="S123" s="19" t="s">
        <v>1069</v>
      </c>
      <c r="T123">
        <v>3</v>
      </c>
      <c r="U123">
        <v>1</v>
      </c>
      <c r="V123" s="19" t="s">
        <v>1176</v>
      </c>
      <c r="W123">
        <v>50</v>
      </c>
      <c r="X123">
        <v>32</v>
      </c>
      <c r="Y123">
        <v>0</v>
      </c>
      <c r="Z123" t="b">
        <v>0</v>
      </c>
      <c r="AA123">
        <v>0</v>
      </c>
    </row>
    <row r="124" spans="1:27" x14ac:dyDescent="0.25">
      <c r="A124">
        <v>123</v>
      </c>
      <c r="B124" s="19" t="s">
        <v>173</v>
      </c>
      <c r="C124">
        <v>16</v>
      </c>
      <c r="D124" s="19" t="s">
        <v>172</v>
      </c>
      <c r="E124" s="19" t="s">
        <v>1184</v>
      </c>
      <c r="F124">
        <v>71</v>
      </c>
      <c r="G124" t="b">
        <v>1</v>
      </c>
      <c r="H124" t="b">
        <v>1</v>
      </c>
      <c r="I124" s="19" t="s">
        <v>172</v>
      </c>
      <c r="J124">
        <v>8</v>
      </c>
      <c r="K124">
        <v>1</v>
      </c>
      <c r="L124">
        <v>4410</v>
      </c>
      <c r="M124">
        <v>1</v>
      </c>
      <c r="N124">
        <v>0</v>
      </c>
      <c r="O124">
        <v>6</v>
      </c>
      <c r="P124">
        <v>128</v>
      </c>
      <c r="Q124">
        <v>6.14</v>
      </c>
      <c r="R124">
        <v>60</v>
      </c>
      <c r="S124" s="19" t="s">
        <v>1069</v>
      </c>
      <c r="T124">
        <v>2</v>
      </c>
      <c r="U124">
        <v>1</v>
      </c>
      <c r="V124" s="19" t="s">
        <v>1176</v>
      </c>
      <c r="W124">
        <v>12.2</v>
      </c>
      <c r="X124">
        <v>8</v>
      </c>
      <c r="Y124">
        <v>0</v>
      </c>
      <c r="Z124" t="b">
        <v>0</v>
      </c>
      <c r="AA124">
        <v>0</v>
      </c>
    </row>
    <row r="125" spans="1:27" x14ac:dyDescent="0.25">
      <c r="A125">
        <v>124</v>
      </c>
      <c r="B125" s="19" t="s">
        <v>175</v>
      </c>
      <c r="C125">
        <v>17</v>
      </c>
      <c r="D125" s="19" t="s">
        <v>174</v>
      </c>
      <c r="E125" s="19" t="s">
        <v>1187</v>
      </c>
      <c r="F125">
        <v>84</v>
      </c>
      <c r="G125" t="b">
        <v>1</v>
      </c>
      <c r="H125" t="b">
        <v>0</v>
      </c>
      <c r="I125" s="19" t="s">
        <v>37</v>
      </c>
      <c r="J125">
        <v>8</v>
      </c>
      <c r="K125">
        <v>2.4</v>
      </c>
      <c r="L125">
        <v>5000</v>
      </c>
      <c r="M125">
        <v>1</v>
      </c>
      <c r="N125">
        <v>33</v>
      </c>
      <c r="O125">
        <v>8</v>
      </c>
      <c r="P125">
        <v>128</v>
      </c>
      <c r="Q125">
        <v>6.7</v>
      </c>
      <c r="R125">
        <v>60</v>
      </c>
      <c r="S125" s="19" t="s">
        <v>1069</v>
      </c>
      <c r="T125">
        <v>3</v>
      </c>
      <c r="U125">
        <v>1</v>
      </c>
      <c r="V125" s="19" t="s">
        <v>1176</v>
      </c>
      <c r="W125">
        <v>108</v>
      </c>
      <c r="X125">
        <v>16</v>
      </c>
      <c r="Y125">
        <v>1</v>
      </c>
      <c r="Z125" t="b">
        <v>1</v>
      </c>
      <c r="AA125">
        <v>2048</v>
      </c>
    </row>
    <row r="126" spans="1:27" x14ac:dyDescent="0.25">
      <c r="A126">
        <v>125</v>
      </c>
      <c r="B126" s="19" t="s">
        <v>176</v>
      </c>
      <c r="C126">
        <v>2</v>
      </c>
      <c r="D126" s="19" t="s">
        <v>30</v>
      </c>
      <c r="E126" s="19" t="s">
        <v>1269</v>
      </c>
      <c r="F126">
        <v>84</v>
      </c>
      <c r="G126" t="b">
        <v>1</v>
      </c>
      <c r="H126" t="b">
        <v>1</v>
      </c>
      <c r="I126" s="19" t="s">
        <v>32</v>
      </c>
      <c r="J126">
        <v>8</v>
      </c>
      <c r="K126">
        <v>2.4</v>
      </c>
      <c r="L126">
        <v>6000</v>
      </c>
      <c r="M126">
        <v>1</v>
      </c>
      <c r="N126">
        <v>25</v>
      </c>
      <c r="O126">
        <v>8</v>
      </c>
      <c r="P126">
        <v>128</v>
      </c>
      <c r="Q126">
        <v>6.6</v>
      </c>
      <c r="R126">
        <v>120</v>
      </c>
      <c r="S126" s="19" t="s">
        <v>1069</v>
      </c>
      <c r="T126">
        <v>4</v>
      </c>
      <c r="U126">
        <v>1</v>
      </c>
      <c r="V126" s="19" t="s">
        <v>1176</v>
      </c>
      <c r="W126">
        <v>50</v>
      </c>
      <c r="X126">
        <v>8</v>
      </c>
      <c r="Y126">
        <v>1</v>
      </c>
      <c r="Z126" t="b">
        <v>1</v>
      </c>
      <c r="AA126">
        <v>1024</v>
      </c>
    </row>
    <row r="127" spans="1:27" x14ac:dyDescent="0.25">
      <c r="A127">
        <v>126</v>
      </c>
      <c r="B127" s="19" t="s">
        <v>177</v>
      </c>
      <c r="C127">
        <v>9</v>
      </c>
      <c r="D127" s="19" t="s">
        <v>52</v>
      </c>
      <c r="E127" s="19" t="s">
        <v>1270</v>
      </c>
      <c r="F127">
        <v>83</v>
      </c>
      <c r="G127" t="b">
        <v>1</v>
      </c>
      <c r="H127" t="b">
        <v>0</v>
      </c>
      <c r="I127" s="19" t="s">
        <v>37</v>
      </c>
      <c r="J127">
        <v>8</v>
      </c>
      <c r="K127">
        <v>2.5</v>
      </c>
      <c r="L127">
        <v>4200</v>
      </c>
      <c r="M127">
        <v>1</v>
      </c>
      <c r="N127">
        <v>44</v>
      </c>
      <c r="O127">
        <v>8</v>
      </c>
      <c r="P127">
        <v>128</v>
      </c>
      <c r="Q127">
        <v>6.44</v>
      </c>
      <c r="R127">
        <v>90</v>
      </c>
      <c r="S127" s="19" t="s">
        <v>1069</v>
      </c>
      <c r="T127">
        <v>3</v>
      </c>
      <c r="U127">
        <v>2</v>
      </c>
      <c r="V127" s="19" t="s">
        <v>1176</v>
      </c>
      <c r="W127">
        <v>64</v>
      </c>
      <c r="X127">
        <v>50</v>
      </c>
      <c r="Y127">
        <v>0</v>
      </c>
      <c r="Z127" t="b">
        <v>0</v>
      </c>
      <c r="AA127">
        <v>0</v>
      </c>
    </row>
    <row r="128" spans="1:27" x14ac:dyDescent="0.25">
      <c r="A128">
        <v>127</v>
      </c>
      <c r="B128" s="19" t="s">
        <v>178</v>
      </c>
      <c r="C128">
        <v>3</v>
      </c>
      <c r="D128" s="19" t="s">
        <v>33</v>
      </c>
      <c r="E128" s="19" t="s">
        <v>1224</v>
      </c>
      <c r="F128">
        <v>78</v>
      </c>
      <c r="G128" t="b">
        <v>0</v>
      </c>
      <c r="H128" t="b">
        <v>1</v>
      </c>
      <c r="I128" s="19" t="s">
        <v>27</v>
      </c>
      <c r="J128">
        <v>8</v>
      </c>
      <c r="K128">
        <v>2.4</v>
      </c>
      <c r="L128">
        <v>5000</v>
      </c>
      <c r="M128">
        <v>1</v>
      </c>
      <c r="N128">
        <v>20</v>
      </c>
      <c r="O128">
        <v>4</v>
      </c>
      <c r="P128">
        <v>64</v>
      </c>
      <c r="Q128">
        <v>6.47</v>
      </c>
      <c r="R128">
        <v>60</v>
      </c>
      <c r="S128" s="19" t="s">
        <v>1069</v>
      </c>
      <c r="T128">
        <v>3</v>
      </c>
      <c r="U128">
        <v>1</v>
      </c>
      <c r="V128" s="19" t="s">
        <v>1176</v>
      </c>
      <c r="W128">
        <v>50</v>
      </c>
      <c r="X128">
        <v>16</v>
      </c>
      <c r="Y128">
        <v>1</v>
      </c>
      <c r="Z128" t="b">
        <v>1</v>
      </c>
      <c r="AA128">
        <v>1024</v>
      </c>
    </row>
    <row r="129" spans="1:27" x14ac:dyDescent="0.25">
      <c r="A129">
        <v>128</v>
      </c>
      <c r="B129" s="19" t="s">
        <v>179</v>
      </c>
      <c r="C129">
        <v>1</v>
      </c>
      <c r="D129" s="19" t="s">
        <v>25</v>
      </c>
      <c r="E129" s="19" t="s">
        <v>1180</v>
      </c>
      <c r="F129">
        <v>85</v>
      </c>
      <c r="G129" t="b">
        <v>1</v>
      </c>
      <c r="H129" t="b">
        <v>0</v>
      </c>
      <c r="I129" s="19" t="s">
        <v>27</v>
      </c>
      <c r="J129">
        <v>8</v>
      </c>
      <c r="K129">
        <v>2.2000000000000002</v>
      </c>
      <c r="L129">
        <v>5000</v>
      </c>
      <c r="M129">
        <v>1</v>
      </c>
      <c r="N129">
        <v>33</v>
      </c>
      <c r="O129">
        <v>8</v>
      </c>
      <c r="P129">
        <v>256</v>
      </c>
      <c r="Q129">
        <v>6.59</v>
      </c>
      <c r="R129">
        <v>120</v>
      </c>
      <c r="S129" s="19" t="s">
        <v>1067</v>
      </c>
      <c r="T129">
        <v>3</v>
      </c>
      <c r="U129">
        <v>1</v>
      </c>
      <c r="V129" s="19" t="s">
        <v>1176</v>
      </c>
      <c r="W129">
        <v>64</v>
      </c>
      <c r="X129">
        <v>16</v>
      </c>
      <c r="Y129">
        <v>1</v>
      </c>
      <c r="Z129" t="b">
        <v>1</v>
      </c>
      <c r="AA129">
        <v>1024</v>
      </c>
    </row>
    <row r="130" spans="1:27" x14ac:dyDescent="0.25">
      <c r="A130">
        <v>129</v>
      </c>
      <c r="B130" s="19" t="s">
        <v>180</v>
      </c>
      <c r="C130">
        <v>2</v>
      </c>
      <c r="D130" s="19" t="s">
        <v>30</v>
      </c>
      <c r="E130" s="19" t="s">
        <v>1271</v>
      </c>
      <c r="F130">
        <v>82</v>
      </c>
      <c r="G130" t="b">
        <v>1</v>
      </c>
      <c r="H130" t="b">
        <v>1</v>
      </c>
      <c r="I130" s="19" t="s">
        <v>32</v>
      </c>
      <c r="J130">
        <v>8</v>
      </c>
      <c r="K130">
        <v>2.4</v>
      </c>
      <c r="L130">
        <v>5000</v>
      </c>
      <c r="M130">
        <v>1</v>
      </c>
      <c r="N130">
        <v>25</v>
      </c>
      <c r="O130">
        <v>6</v>
      </c>
      <c r="P130">
        <v>128</v>
      </c>
      <c r="Q130">
        <v>6.4</v>
      </c>
      <c r="R130">
        <v>90</v>
      </c>
      <c r="S130" s="19" t="s">
        <v>1069</v>
      </c>
      <c r="T130">
        <v>4</v>
      </c>
      <c r="U130">
        <v>1</v>
      </c>
      <c r="V130" s="19" t="s">
        <v>1176</v>
      </c>
      <c r="W130">
        <v>48</v>
      </c>
      <c r="X130">
        <v>13</v>
      </c>
      <c r="Y130">
        <v>1</v>
      </c>
      <c r="Z130" t="b">
        <v>1</v>
      </c>
      <c r="AA130">
        <v>1024</v>
      </c>
    </row>
    <row r="131" spans="1:27" x14ac:dyDescent="0.25">
      <c r="A131">
        <v>130</v>
      </c>
      <c r="B131" s="19" t="s">
        <v>181</v>
      </c>
      <c r="C131">
        <v>16</v>
      </c>
      <c r="D131" s="19" t="s">
        <v>172</v>
      </c>
      <c r="E131" s="19" t="s">
        <v>1272</v>
      </c>
      <c r="F131">
        <v>69</v>
      </c>
      <c r="G131" t="b">
        <v>1</v>
      </c>
      <c r="H131" t="b">
        <v>1</v>
      </c>
      <c r="I131" s="19" t="s">
        <v>172</v>
      </c>
      <c r="J131">
        <v>8</v>
      </c>
      <c r="K131">
        <v>1</v>
      </c>
      <c r="L131">
        <v>4410</v>
      </c>
      <c r="M131">
        <v>1</v>
      </c>
      <c r="N131">
        <v>0</v>
      </c>
      <c r="O131">
        <v>6</v>
      </c>
      <c r="P131">
        <v>128</v>
      </c>
      <c r="Q131">
        <v>6.1</v>
      </c>
      <c r="R131">
        <v>90</v>
      </c>
      <c r="S131" s="19" t="s">
        <v>1069</v>
      </c>
      <c r="T131">
        <v>2</v>
      </c>
      <c r="U131">
        <v>1</v>
      </c>
      <c r="V131" s="19" t="s">
        <v>1176</v>
      </c>
      <c r="W131">
        <v>12.2</v>
      </c>
      <c r="X131">
        <v>8</v>
      </c>
      <c r="Y131">
        <v>0</v>
      </c>
      <c r="Z131" t="b">
        <v>0</v>
      </c>
      <c r="AA131">
        <v>0</v>
      </c>
    </row>
    <row r="132" spans="1:27" x14ac:dyDescent="0.25">
      <c r="A132">
        <v>131</v>
      </c>
      <c r="B132" s="19" t="s">
        <v>182</v>
      </c>
      <c r="C132">
        <v>6</v>
      </c>
      <c r="D132" s="19" t="s">
        <v>43</v>
      </c>
      <c r="E132" s="19" t="s">
        <v>1273</v>
      </c>
      <c r="F132">
        <v>74</v>
      </c>
      <c r="G132" t="b">
        <v>1</v>
      </c>
      <c r="H132" t="b">
        <v>0</v>
      </c>
      <c r="I132" s="19" t="s">
        <v>37</v>
      </c>
      <c r="J132">
        <v>8</v>
      </c>
      <c r="K132">
        <v>2.2000000000000002</v>
      </c>
      <c r="L132">
        <v>5000</v>
      </c>
      <c r="M132">
        <v>1</v>
      </c>
      <c r="N132">
        <v>18</v>
      </c>
      <c r="O132">
        <v>4</v>
      </c>
      <c r="P132">
        <v>64</v>
      </c>
      <c r="Q132">
        <v>6.58</v>
      </c>
      <c r="R132">
        <v>90</v>
      </c>
      <c r="S132" s="19" t="s">
        <v>1068</v>
      </c>
      <c r="T132">
        <v>2</v>
      </c>
      <c r="U132">
        <v>1</v>
      </c>
      <c r="V132" s="19" t="s">
        <v>1176</v>
      </c>
      <c r="W132">
        <v>50</v>
      </c>
      <c r="X132">
        <v>5</v>
      </c>
      <c r="Y132">
        <v>1</v>
      </c>
      <c r="Z132" t="b">
        <v>1</v>
      </c>
      <c r="AA132">
        <v>512</v>
      </c>
    </row>
    <row r="133" spans="1:27" x14ac:dyDescent="0.25">
      <c r="A133">
        <v>132</v>
      </c>
      <c r="B133" s="19" t="s">
        <v>183</v>
      </c>
      <c r="C133">
        <v>6</v>
      </c>
      <c r="D133" s="19" t="s">
        <v>43</v>
      </c>
      <c r="E133" s="19" t="s">
        <v>1192</v>
      </c>
      <c r="F133">
        <v>76</v>
      </c>
      <c r="G133" t="b">
        <v>0</v>
      </c>
      <c r="H133" t="b">
        <v>0</v>
      </c>
      <c r="I133" s="19" t="s">
        <v>27</v>
      </c>
      <c r="J133">
        <v>8</v>
      </c>
      <c r="K133">
        <v>2.2999999999999998</v>
      </c>
      <c r="L133">
        <v>5020</v>
      </c>
      <c r="M133">
        <v>1</v>
      </c>
      <c r="N133">
        <v>18</v>
      </c>
      <c r="O133">
        <v>4</v>
      </c>
      <c r="P133">
        <v>64</v>
      </c>
      <c r="Q133">
        <v>6.67</v>
      </c>
      <c r="R133">
        <v>60</v>
      </c>
      <c r="S133" s="19" t="s">
        <v>1069</v>
      </c>
      <c r="T133">
        <v>4</v>
      </c>
      <c r="U133">
        <v>1</v>
      </c>
      <c r="V133" s="19" t="s">
        <v>1176</v>
      </c>
      <c r="W133">
        <v>48</v>
      </c>
      <c r="X133">
        <v>16</v>
      </c>
      <c r="Y133">
        <v>1</v>
      </c>
      <c r="Z133" t="b">
        <v>1</v>
      </c>
      <c r="AA133">
        <v>512</v>
      </c>
    </row>
    <row r="134" spans="1:27" x14ac:dyDescent="0.25">
      <c r="A134">
        <v>133</v>
      </c>
      <c r="B134" s="19" t="s">
        <v>184</v>
      </c>
      <c r="C134">
        <v>3</v>
      </c>
      <c r="D134" s="19" t="s">
        <v>33</v>
      </c>
      <c r="E134" s="19" t="s">
        <v>1274</v>
      </c>
      <c r="F134">
        <v>71</v>
      </c>
      <c r="G134" t="b">
        <v>0</v>
      </c>
      <c r="H134" t="b">
        <v>0</v>
      </c>
      <c r="I134" s="19" t="s">
        <v>123</v>
      </c>
      <c r="J134">
        <v>8</v>
      </c>
      <c r="K134">
        <v>1.8</v>
      </c>
      <c r="L134">
        <v>5000</v>
      </c>
      <c r="M134">
        <v>0</v>
      </c>
      <c r="N134">
        <v>0</v>
      </c>
      <c r="O134">
        <v>4</v>
      </c>
      <c r="P134">
        <v>64</v>
      </c>
      <c r="Q134">
        <v>6.5</v>
      </c>
      <c r="R134">
        <v>90</v>
      </c>
      <c r="S134" s="19" t="s">
        <v>1073</v>
      </c>
      <c r="T134">
        <v>3</v>
      </c>
      <c r="U134">
        <v>1</v>
      </c>
      <c r="V134" s="19" t="s">
        <v>1176</v>
      </c>
      <c r="W134">
        <v>48</v>
      </c>
      <c r="X134">
        <v>8</v>
      </c>
      <c r="Y134">
        <v>1</v>
      </c>
      <c r="Z134" t="b">
        <v>1</v>
      </c>
      <c r="AA134">
        <v>1024</v>
      </c>
    </row>
    <row r="135" spans="1:27" x14ac:dyDescent="0.25">
      <c r="A135">
        <v>134</v>
      </c>
      <c r="B135" s="19" t="s">
        <v>185</v>
      </c>
      <c r="C135">
        <v>7</v>
      </c>
      <c r="D135" s="19" t="s">
        <v>45</v>
      </c>
      <c r="E135" s="19" t="s">
        <v>1275</v>
      </c>
      <c r="F135">
        <v>86</v>
      </c>
      <c r="G135" t="b">
        <v>1</v>
      </c>
      <c r="H135" t="b">
        <v>1</v>
      </c>
      <c r="I135" s="19" t="s">
        <v>27</v>
      </c>
      <c r="J135">
        <v>8</v>
      </c>
      <c r="K135">
        <v>2.5</v>
      </c>
      <c r="L135">
        <v>4500</v>
      </c>
      <c r="M135">
        <v>1</v>
      </c>
      <c r="N135">
        <v>33</v>
      </c>
      <c r="O135">
        <v>8</v>
      </c>
      <c r="P135">
        <v>256</v>
      </c>
      <c r="Q135">
        <v>6.55</v>
      </c>
      <c r="R135">
        <v>120</v>
      </c>
      <c r="S135" s="19" t="s">
        <v>1069</v>
      </c>
      <c r="T135">
        <v>2</v>
      </c>
      <c r="U135">
        <v>1</v>
      </c>
      <c r="V135" s="19" t="s">
        <v>1176</v>
      </c>
      <c r="W135">
        <v>50</v>
      </c>
      <c r="X135">
        <v>16</v>
      </c>
      <c r="Y135">
        <v>0</v>
      </c>
      <c r="Z135" t="b">
        <v>0</v>
      </c>
      <c r="AA135">
        <v>0</v>
      </c>
    </row>
    <row r="136" spans="1:27" x14ac:dyDescent="0.25">
      <c r="A136">
        <v>135</v>
      </c>
      <c r="B136" s="19" t="s">
        <v>186</v>
      </c>
      <c r="C136">
        <v>10</v>
      </c>
      <c r="D136" s="19" t="s">
        <v>63</v>
      </c>
      <c r="E136" s="19" t="s">
        <v>1178</v>
      </c>
      <c r="F136">
        <v>82</v>
      </c>
      <c r="G136" t="b">
        <v>1</v>
      </c>
      <c r="H136" t="b">
        <v>0</v>
      </c>
      <c r="I136" s="19" t="s">
        <v>27</v>
      </c>
      <c r="J136">
        <v>8</v>
      </c>
      <c r="K136">
        <v>2.2000000000000002</v>
      </c>
      <c r="L136">
        <v>5000</v>
      </c>
      <c r="M136">
        <v>1</v>
      </c>
      <c r="N136">
        <v>67</v>
      </c>
      <c r="O136">
        <v>6</v>
      </c>
      <c r="P136">
        <v>128</v>
      </c>
      <c r="Q136">
        <v>6.67</v>
      </c>
      <c r="R136">
        <v>120</v>
      </c>
      <c r="S136" s="19" t="s">
        <v>1069</v>
      </c>
      <c r="T136">
        <v>3</v>
      </c>
      <c r="U136">
        <v>1</v>
      </c>
      <c r="V136" s="19" t="s">
        <v>1176</v>
      </c>
      <c r="W136">
        <v>64</v>
      </c>
      <c r="X136">
        <v>16</v>
      </c>
      <c r="Y136">
        <v>1</v>
      </c>
      <c r="Z136" t="b">
        <v>1</v>
      </c>
      <c r="AA136">
        <v>1024</v>
      </c>
    </row>
    <row r="137" spans="1:27" x14ac:dyDescent="0.25">
      <c r="A137">
        <v>136</v>
      </c>
      <c r="B137" s="19" t="s">
        <v>187</v>
      </c>
      <c r="C137">
        <v>6</v>
      </c>
      <c r="D137" s="19" t="s">
        <v>43</v>
      </c>
      <c r="E137" s="19" t="s">
        <v>1242</v>
      </c>
      <c r="F137">
        <v>87</v>
      </c>
      <c r="G137" t="b">
        <v>1</v>
      </c>
      <c r="H137" t="b">
        <v>0</v>
      </c>
      <c r="I137" s="19" t="s">
        <v>27</v>
      </c>
      <c r="J137">
        <v>8</v>
      </c>
      <c r="K137">
        <v>2.2000000000000002</v>
      </c>
      <c r="L137">
        <v>5000</v>
      </c>
      <c r="M137">
        <v>1</v>
      </c>
      <c r="N137">
        <v>67</v>
      </c>
      <c r="O137">
        <v>8</v>
      </c>
      <c r="P137">
        <v>256</v>
      </c>
      <c r="Q137">
        <v>6.67</v>
      </c>
      <c r="R137">
        <v>120</v>
      </c>
      <c r="S137" s="19" t="s">
        <v>1069</v>
      </c>
      <c r="T137">
        <v>3</v>
      </c>
      <c r="U137">
        <v>1</v>
      </c>
      <c r="V137" s="19" t="s">
        <v>1176</v>
      </c>
      <c r="W137">
        <v>108</v>
      </c>
      <c r="X137">
        <v>16</v>
      </c>
      <c r="Y137">
        <v>1</v>
      </c>
      <c r="Z137" t="b">
        <v>1</v>
      </c>
      <c r="AA137">
        <v>1024</v>
      </c>
    </row>
    <row r="138" spans="1:27" x14ac:dyDescent="0.25">
      <c r="A138">
        <v>137</v>
      </c>
      <c r="B138" s="19" t="s">
        <v>188</v>
      </c>
      <c r="C138">
        <v>5</v>
      </c>
      <c r="D138" s="19" t="s">
        <v>39</v>
      </c>
      <c r="E138" s="19" t="s">
        <v>1276</v>
      </c>
      <c r="F138">
        <v>75</v>
      </c>
      <c r="G138" t="b">
        <v>0</v>
      </c>
      <c r="H138" t="b">
        <v>1</v>
      </c>
      <c r="I138" s="19" t="s">
        <v>41</v>
      </c>
      <c r="J138">
        <v>6</v>
      </c>
      <c r="K138">
        <v>2.65</v>
      </c>
      <c r="L138">
        <v>3110</v>
      </c>
      <c r="M138">
        <v>0</v>
      </c>
      <c r="N138">
        <v>0</v>
      </c>
      <c r="O138">
        <v>4</v>
      </c>
      <c r="P138">
        <v>128</v>
      </c>
      <c r="Q138">
        <v>6.1</v>
      </c>
      <c r="R138">
        <v>60</v>
      </c>
      <c r="S138" s="19" t="s">
        <v>1076</v>
      </c>
      <c r="T138">
        <v>2</v>
      </c>
      <c r="U138">
        <v>1</v>
      </c>
      <c r="V138" s="19" t="s">
        <v>1183</v>
      </c>
      <c r="W138">
        <v>12</v>
      </c>
      <c r="X138">
        <v>12</v>
      </c>
      <c r="Y138">
        <v>0</v>
      </c>
      <c r="Z138" t="b">
        <v>0</v>
      </c>
      <c r="AA138">
        <v>0</v>
      </c>
    </row>
    <row r="139" spans="1:27" x14ac:dyDescent="0.25">
      <c r="A139">
        <v>138</v>
      </c>
      <c r="B139" s="19" t="s">
        <v>189</v>
      </c>
      <c r="C139">
        <v>4</v>
      </c>
      <c r="D139" s="19" t="s">
        <v>35</v>
      </c>
      <c r="E139" s="19" t="s">
        <v>1221</v>
      </c>
      <c r="F139">
        <v>74</v>
      </c>
      <c r="G139" t="b">
        <v>0</v>
      </c>
      <c r="H139" t="b">
        <v>0</v>
      </c>
      <c r="I139" s="19" t="s">
        <v>123</v>
      </c>
      <c r="J139">
        <v>8</v>
      </c>
      <c r="K139">
        <v>1.8</v>
      </c>
      <c r="L139">
        <v>5000</v>
      </c>
      <c r="M139">
        <v>1</v>
      </c>
      <c r="N139">
        <v>18</v>
      </c>
      <c r="O139">
        <v>6</v>
      </c>
      <c r="P139">
        <v>128</v>
      </c>
      <c r="Q139">
        <v>6.6</v>
      </c>
      <c r="R139">
        <v>90</v>
      </c>
      <c r="S139" s="19" t="s">
        <v>1068</v>
      </c>
      <c r="T139">
        <v>3</v>
      </c>
      <c r="U139">
        <v>1</v>
      </c>
      <c r="V139" s="19" t="s">
        <v>1176</v>
      </c>
      <c r="W139">
        <v>50</v>
      </c>
      <c r="X139">
        <v>8</v>
      </c>
      <c r="Y139">
        <v>1</v>
      </c>
      <c r="Z139" t="b">
        <v>1</v>
      </c>
      <c r="AA139">
        <v>1024</v>
      </c>
    </row>
    <row r="140" spans="1:27" x14ac:dyDescent="0.25">
      <c r="A140">
        <v>139</v>
      </c>
      <c r="B140" s="19" t="s">
        <v>190</v>
      </c>
      <c r="C140">
        <v>8</v>
      </c>
      <c r="D140" s="19" t="s">
        <v>49</v>
      </c>
      <c r="E140" s="19" t="s">
        <v>1277</v>
      </c>
      <c r="F140">
        <v>78</v>
      </c>
      <c r="G140" t="b">
        <v>0</v>
      </c>
      <c r="H140" t="b">
        <v>0</v>
      </c>
      <c r="I140" s="19" t="s">
        <v>27</v>
      </c>
      <c r="J140">
        <v>8</v>
      </c>
      <c r="K140">
        <v>2.4</v>
      </c>
      <c r="L140">
        <v>5000</v>
      </c>
      <c r="M140">
        <v>1</v>
      </c>
      <c r="N140">
        <v>33</v>
      </c>
      <c r="O140">
        <v>6</v>
      </c>
      <c r="P140">
        <v>128</v>
      </c>
      <c r="Q140">
        <v>6.59</v>
      </c>
      <c r="R140">
        <v>90</v>
      </c>
      <c r="S140" s="19" t="s">
        <v>1067</v>
      </c>
      <c r="T140">
        <v>3</v>
      </c>
      <c r="U140">
        <v>1</v>
      </c>
      <c r="V140" s="19" t="s">
        <v>1176</v>
      </c>
      <c r="W140">
        <v>50</v>
      </c>
      <c r="X140">
        <v>16</v>
      </c>
      <c r="Y140">
        <v>1</v>
      </c>
      <c r="Z140" t="b">
        <v>1</v>
      </c>
      <c r="AA140">
        <v>1024</v>
      </c>
    </row>
    <row r="141" spans="1:27" x14ac:dyDescent="0.25">
      <c r="A141">
        <v>140</v>
      </c>
      <c r="B141" s="19" t="s">
        <v>191</v>
      </c>
      <c r="C141">
        <v>11</v>
      </c>
      <c r="D141" s="19" t="s">
        <v>94</v>
      </c>
      <c r="E141" s="19" t="s">
        <v>1186</v>
      </c>
      <c r="F141">
        <v>82</v>
      </c>
      <c r="G141" t="b">
        <v>1</v>
      </c>
      <c r="H141" t="b">
        <v>0</v>
      </c>
      <c r="I141" s="19" t="s">
        <v>27</v>
      </c>
      <c r="J141">
        <v>8</v>
      </c>
      <c r="K141">
        <v>3.2</v>
      </c>
      <c r="L141">
        <v>4700</v>
      </c>
      <c r="M141">
        <v>1</v>
      </c>
      <c r="N141">
        <v>80</v>
      </c>
      <c r="O141">
        <v>8</v>
      </c>
      <c r="P141">
        <v>128</v>
      </c>
      <c r="Q141">
        <v>6.62</v>
      </c>
      <c r="R141">
        <v>120</v>
      </c>
      <c r="S141" s="19" t="s">
        <v>1069</v>
      </c>
      <c r="T141">
        <v>3</v>
      </c>
      <c r="U141">
        <v>1</v>
      </c>
      <c r="V141" s="19" t="s">
        <v>1176</v>
      </c>
      <c r="W141">
        <v>64</v>
      </c>
      <c r="X141">
        <v>16</v>
      </c>
      <c r="Y141">
        <v>0</v>
      </c>
      <c r="Z141" t="b">
        <v>0</v>
      </c>
      <c r="AA141">
        <v>0</v>
      </c>
    </row>
    <row r="142" spans="1:27" x14ac:dyDescent="0.25">
      <c r="A142">
        <v>141</v>
      </c>
      <c r="B142" s="19" t="s">
        <v>192</v>
      </c>
      <c r="C142">
        <v>11</v>
      </c>
      <c r="D142" s="19" t="s">
        <v>94</v>
      </c>
      <c r="E142" s="19" t="s">
        <v>1278</v>
      </c>
      <c r="F142">
        <v>78</v>
      </c>
      <c r="G142" t="b">
        <v>1</v>
      </c>
      <c r="H142" t="b">
        <v>0</v>
      </c>
      <c r="I142" s="19" t="s">
        <v>27</v>
      </c>
      <c r="J142">
        <v>8</v>
      </c>
      <c r="K142">
        <v>2.2000000000000002</v>
      </c>
      <c r="L142">
        <v>5000</v>
      </c>
      <c r="M142">
        <v>1</v>
      </c>
      <c r="N142">
        <v>18</v>
      </c>
      <c r="O142">
        <v>4</v>
      </c>
      <c r="P142">
        <v>128</v>
      </c>
      <c r="Q142">
        <v>6.58</v>
      </c>
      <c r="R142">
        <v>120</v>
      </c>
      <c r="S142" s="19" t="s">
        <v>1068</v>
      </c>
      <c r="T142">
        <v>3</v>
      </c>
      <c r="U142">
        <v>1</v>
      </c>
      <c r="V142" s="19" t="s">
        <v>1176</v>
      </c>
      <c r="W142">
        <v>50</v>
      </c>
      <c r="X142">
        <v>16</v>
      </c>
      <c r="Y142">
        <v>1</v>
      </c>
      <c r="Z142" t="b">
        <v>1</v>
      </c>
      <c r="AA142">
        <v>1024</v>
      </c>
    </row>
    <row r="143" spans="1:27" x14ac:dyDescent="0.25">
      <c r="A143">
        <v>142</v>
      </c>
      <c r="B143" s="19" t="s">
        <v>193</v>
      </c>
      <c r="C143">
        <v>8</v>
      </c>
      <c r="D143" s="19" t="s">
        <v>49</v>
      </c>
      <c r="E143" s="19" t="s">
        <v>1196</v>
      </c>
      <c r="F143">
        <v>86</v>
      </c>
      <c r="G143" t="b">
        <v>1</v>
      </c>
      <c r="H143" t="b">
        <v>1</v>
      </c>
      <c r="I143" s="19" t="s">
        <v>37</v>
      </c>
      <c r="J143">
        <v>8</v>
      </c>
      <c r="K143">
        <v>2.85</v>
      </c>
      <c r="L143">
        <v>4500</v>
      </c>
      <c r="M143">
        <v>1</v>
      </c>
      <c r="N143">
        <v>67</v>
      </c>
      <c r="O143">
        <v>16</v>
      </c>
      <c r="P143">
        <v>256</v>
      </c>
      <c r="Q143">
        <v>6.7</v>
      </c>
      <c r="R143">
        <v>120</v>
      </c>
      <c r="S143" s="19" t="s">
        <v>1067</v>
      </c>
      <c r="T143">
        <v>2</v>
      </c>
      <c r="U143">
        <v>1</v>
      </c>
      <c r="V143" s="19" t="s">
        <v>1176</v>
      </c>
      <c r="W143">
        <v>50</v>
      </c>
      <c r="X143">
        <v>32</v>
      </c>
      <c r="Y143">
        <v>0</v>
      </c>
      <c r="Z143" t="b">
        <v>0</v>
      </c>
      <c r="AA143">
        <v>0</v>
      </c>
    </row>
    <row r="144" spans="1:27" x14ac:dyDescent="0.25">
      <c r="A144">
        <v>143</v>
      </c>
      <c r="B144" s="19" t="s">
        <v>194</v>
      </c>
      <c r="C144">
        <v>10</v>
      </c>
      <c r="D144" s="19" t="s">
        <v>63</v>
      </c>
      <c r="E144" s="19" t="s">
        <v>1254</v>
      </c>
      <c r="F144">
        <v>76</v>
      </c>
      <c r="G144" t="b">
        <v>1</v>
      </c>
      <c r="H144" t="b">
        <v>0</v>
      </c>
      <c r="I144" s="19" t="s">
        <v>37</v>
      </c>
      <c r="J144">
        <v>8</v>
      </c>
      <c r="K144">
        <v>2.4</v>
      </c>
      <c r="L144">
        <v>5000</v>
      </c>
      <c r="M144">
        <v>1</v>
      </c>
      <c r="N144">
        <v>33</v>
      </c>
      <c r="O144">
        <v>4</v>
      </c>
      <c r="P144">
        <v>64</v>
      </c>
      <c r="Q144">
        <v>6.6</v>
      </c>
      <c r="R144">
        <v>90</v>
      </c>
      <c r="S144" s="19" t="s">
        <v>1069</v>
      </c>
      <c r="T144">
        <v>2</v>
      </c>
      <c r="U144">
        <v>1</v>
      </c>
      <c r="V144" s="19" t="s">
        <v>1176</v>
      </c>
      <c r="W144">
        <v>50</v>
      </c>
      <c r="X144">
        <v>16</v>
      </c>
      <c r="Y144">
        <v>1</v>
      </c>
      <c r="Z144" t="b">
        <v>1</v>
      </c>
      <c r="AA144">
        <v>1024</v>
      </c>
    </row>
    <row r="145" spans="1:27" x14ac:dyDescent="0.25">
      <c r="A145">
        <v>144</v>
      </c>
      <c r="B145" s="19" t="s">
        <v>195</v>
      </c>
      <c r="C145">
        <v>12</v>
      </c>
      <c r="D145" s="19" t="s">
        <v>96</v>
      </c>
      <c r="E145" s="19" t="s">
        <v>1279</v>
      </c>
      <c r="F145">
        <v>0</v>
      </c>
      <c r="G145" t="b">
        <v>0</v>
      </c>
      <c r="H145" t="b">
        <v>0</v>
      </c>
      <c r="I145" s="19" t="s">
        <v>1265</v>
      </c>
      <c r="J145">
        <v>4</v>
      </c>
      <c r="K145">
        <v>1.4</v>
      </c>
      <c r="L145">
        <v>2800</v>
      </c>
      <c r="M145">
        <v>0</v>
      </c>
      <c r="N145">
        <v>0</v>
      </c>
      <c r="O145">
        <v>2</v>
      </c>
      <c r="P145">
        <v>64</v>
      </c>
      <c r="Q145">
        <v>5</v>
      </c>
      <c r="R145">
        <v>60</v>
      </c>
      <c r="S145" s="19" t="s">
        <v>1087</v>
      </c>
      <c r="T145">
        <v>1</v>
      </c>
      <c r="U145">
        <v>1</v>
      </c>
      <c r="V145" s="19" t="s">
        <v>1176</v>
      </c>
      <c r="W145">
        <v>5</v>
      </c>
      <c r="X145">
        <v>2</v>
      </c>
      <c r="Y145">
        <v>1</v>
      </c>
      <c r="Z145" t="b">
        <v>1</v>
      </c>
      <c r="AA145">
        <v>128</v>
      </c>
    </row>
    <row r="146" spans="1:27" x14ac:dyDescent="0.25">
      <c r="A146">
        <v>145</v>
      </c>
      <c r="B146" s="19" t="s">
        <v>196</v>
      </c>
      <c r="C146">
        <v>1</v>
      </c>
      <c r="D146" s="19" t="s">
        <v>25</v>
      </c>
      <c r="E146" s="19" t="s">
        <v>1179</v>
      </c>
      <c r="F146">
        <v>69</v>
      </c>
      <c r="G146" t="b">
        <v>0</v>
      </c>
      <c r="H146" t="b">
        <v>0</v>
      </c>
      <c r="I146" s="19" t="s">
        <v>27</v>
      </c>
      <c r="J146">
        <v>8</v>
      </c>
      <c r="K146">
        <v>1.8</v>
      </c>
      <c r="L146">
        <v>6000</v>
      </c>
      <c r="M146">
        <v>1</v>
      </c>
      <c r="N146">
        <v>18</v>
      </c>
      <c r="O146">
        <v>4</v>
      </c>
      <c r="P146">
        <v>64</v>
      </c>
      <c r="Q146">
        <v>6.52</v>
      </c>
      <c r="R146">
        <v>60</v>
      </c>
      <c r="S146" s="19" t="s">
        <v>1088</v>
      </c>
      <c r="T146">
        <v>3</v>
      </c>
      <c r="U146">
        <v>1</v>
      </c>
      <c r="V146" s="19" t="s">
        <v>1176</v>
      </c>
      <c r="W146">
        <v>13</v>
      </c>
      <c r="X146">
        <v>8</v>
      </c>
      <c r="Y146">
        <v>1</v>
      </c>
      <c r="Z146" t="b">
        <v>1</v>
      </c>
      <c r="AA146">
        <v>0</v>
      </c>
    </row>
    <row r="147" spans="1:27" x14ac:dyDescent="0.25">
      <c r="A147">
        <v>146</v>
      </c>
      <c r="B147" s="19" t="s">
        <v>197</v>
      </c>
      <c r="C147">
        <v>2</v>
      </c>
      <c r="D147" s="19" t="s">
        <v>30</v>
      </c>
      <c r="E147" s="19" t="s">
        <v>1280</v>
      </c>
      <c r="F147">
        <v>68</v>
      </c>
      <c r="G147" t="b">
        <v>0</v>
      </c>
      <c r="H147" t="b">
        <v>0</v>
      </c>
      <c r="I147" s="19" t="s">
        <v>57</v>
      </c>
      <c r="J147">
        <v>8</v>
      </c>
      <c r="K147">
        <v>2.2999999999999998</v>
      </c>
      <c r="L147">
        <v>5000</v>
      </c>
      <c r="M147">
        <v>1</v>
      </c>
      <c r="N147">
        <v>15</v>
      </c>
      <c r="O147">
        <v>4</v>
      </c>
      <c r="P147">
        <v>64</v>
      </c>
      <c r="Q147">
        <v>6.5</v>
      </c>
      <c r="R147">
        <v>60</v>
      </c>
      <c r="S147" s="19" t="s">
        <v>1073</v>
      </c>
      <c r="T147">
        <v>2</v>
      </c>
      <c r="U147">
        <v>1</v>
      </c>
      <c r="V147" s="19" t="s">
        <v>1176</v>
      </c>
      <c r="W147">
        <v>13</v>
      </c>
      <c r="X147">
        <v>5</v>
      </c>
      <c r="Y147">
        <v>1</v>
      </c>
      <c r="Z147" t="b">
        <v>1</v>
      </c>
      <c r="AA147">
        <v>1024</v>
      </c>
    </row>
    <row r="148" spans="1:27" x14ac:dyDescent="0.25">
      <c r="A148">
        <v>147</v>
      </c>
      <c r="B148" s="19" t="s">
        <v>198</v>
      </c>
      <c r="C148">
        <v>11</v>
      </c>
      <c r="D148" s="19" t="s">
        <v>94</v>
      </c>
      <c r="E148" s="19" t="s">
        <v>1281</v>
      </c>
      <c r="F148">
        <v>83</v>
      </c>
      <c r="G148" t="b">
        <v>1</v>
      </c>
      <c r="H148" t="b">
        <v>1</v>
      </c>
      <c r="I148" s="19" t="s">
        <v>27</v>
      </c>
      <c r="J148">
        <v>8</v>
      </c>
      <c r="K148">
        <v>3.2</v>
      </c>
      <c r="L148">
        <v>4400</v>
      </c>
      <c r="M148">
        <v>1</v>
      </c>
      <c r="N148">
        <v>66</v>
      </c>
      <c r="O148">
        <v>8</v>
      </c>
      <c r="P148">
        <v>128</v>
      </c>
      <c r="Q148">
        <v>6.62</v>
      </c>
      <c r="R148">
        <v>120</v>
      </c>
      <c r="S148" s="19" t="s">
        <v>1069</v>
      </c>
      <c r="T148">
        <v>3</v>
      </c>
      <c r="U148">
        <v>1</v>
      </c>
      <c r="V148" s="19" t="s">
        <v>1176</v>
      </c>
      <c r="W148">
        <v>48</v>
      </c>
      <c r="X148">
        <v>16</v>
      </c>
      <c r="Y148">
        <v>0</v>
      </c>
      <c r="Z148" t="b">
        <v>0</v>
      </c>
      <c r="AA148">
        <v>0</v>
      </c>
    </row>
    <row r="149" spans="1:27" x14ac:dyDescent="0.25">
      <c r="A149">
        <v>148</v>
      </c>
      <c r="B149" s="19" t="s">
        <v>199</v>
      </c>
      <c r="C149">
        <v>2</v>
      </c>
      <c r="D149" s="19" t="s">
        <v>30</v>
      </c>
      <c r="E149" s="19" t="s">
        <v>1181</v>
      </c>
      <c r="F149">
        <v>84</v>
      </c>
      <c r="G149" t="b">
        <v>1</v>
      </c>
      <c r="H149" t="b">
        <v>1</v>
      </c>
      <c r="I149" s="19" t="s">
        <v>32</v>
      </c>
      <c r="J149">
        <v>8</v>
      </c>
      <c r="K149">
        <v>2.4</v>
      </c>
      <c r="L149">
        <v>6000</v>
      </c>
      <c r="M149">
        <v>1</v>
      </c>
      <c r="N149">
        <v>25</v>
      </c>
      <c r="O149">
        <v>6</v>
      </c>
      <c r="P149">
        <v>128</v>
      </c>
      <c r="Q149">
        <v>6.5</v>
      </c>
      <c r="R149">
        <v>120</v>
      </c>
      <c r="S149" s="19" t="s">
        <v>1069</v>
      </c>
      <c r="T149">
        <v>4</v>
      </c>
      <c r="U149">
        <v>1</v>
      </c>
      <c r="V149" s="19" t="s">
        <v>1176</v>
      </c>
      <c r="W149">
        <v>64</v>
      </c>
      <c r="X149">
        <v>32</v>
      </c>
      <c r="Y149">
        <v>1</v>
      </c>
      <c r="Z149" t="b">
        <v>1</v>
      </c>
      <c r="AA149">
        <v>0</v>
      </c>
    </row>
    <row r="150" spans="1:27" x14ac:dyDescent="0.25">
      <c r="A150">
        <v>149</v>
      </c>
      <c r="B150" s="19" t="s">
        <v>200</v>
      </c>
      <c r="C150">
        <v>6</v>
      </c>
      <c r="D150" s="19" t="s">
        <v>43</v>
      </c>
      <c r="E150" s="19" t="s">
        <v>1282</v>
      </c>
      <c r="F150">
        <v>71</v>
      </c>
      <c r="G150" t="b">
        <v>0</v>
      </c>
      <c r="H150" t="b">
        <v>0</v>
      </c>
      <c r="I150" s="19" t="s">
        <v>27</v>
      </c>
      <c r="J150">
        <v>8</v>
      </c>
      <c r="K150">
        <v>2.4</v>
      </c>
      <c r="L150">
        <v>6000</v>
      </c>
      <c r="M150">
        <v>1</v>
      </c>
      <c r="N150">
        <v>18</v>
      </c>
      <c r="O150">
        <v>4</v>
      </c>
      <c r="P150">
        <v>64</v>
      </c>
      <c r="Q150">
        <v>6.7</v>
      </c>
      <c r="R150">
        <v>60</v>
      </c>
      <c r="S150" s="19" t="s">
        <v>1073</v>
      </c>
      <c r="T150">
        <v>2</v>
      </c>
      <c r="U150">
        <v>1</v>
      </c>
      <c r="V150" s="19" t="s">
        <v>1176</v>
      </c>
      <c r="W150">
        <v>50</v>
      </c>
      <c r="X150">
        <v>5</v>
      </c>
      <c r="Y150">
        <v>1</v>
      </c>
      <c r="Z150" t="b">
        <v>1</v>
      </c>
      <c r="AA150">
        <v>512</v>
      </c>
    </row>
    <row r="151" spans="1:27" x14ac:dyDescent="0.25">
      <c r="A151">
        <v>150</v>
      </c>
      <c r="B151" s="19" t="s">
        <v>201</v>
      </c>
      <c r="C151">
        <v>5</v>
      </c>
      <c r="D151" s="19" t="s">
        <v>39</v>
      </c>
      <c r="E151" s="19" t="s">
        <v>1283</v>
      </c>
      <c r="F151">
        <v>74</v>
      </c>
      <c r="G151" t="b">
        <v>1</v>
      </c>
      <c r="H151" t="b">
        <v>1</v>
      </c>
      <c r="I151" s="19" t="s">
        <v>41</v>
      </c>
      <c r="J151">
        <v>6</v>
      </c>
      <c r="K151">
        <v>3.1</v>
      </c>
      <c r="M151">
        <v>0</v>
      </c>
      <c r="N151">
        <v>0</v>
      </c>
      <c r="O151">
        <v>4</v>
      </c>
      <c r="P151">
        <v>64</v>
      </c>
      <c r="Q151">
        <v>5.4</v>
      </c>
      <c r="R151">
        <v>60</v>
      </c>
      <c r="S151" s="19" t="s">
        <v>1077</v>
      </c>
      <c r="T151">
        <v>2</v>
      </c>
      <c r="U151">
        <v>1</v>
      </c>
      <c r="V151" s="19" t="s">
        <v>1183</v>
      </c>
      <c r="W151">
        <v>12</v>
      </c>
      <c r="X151">
        <v>12</v>
      </c>
      <c r="Y151">
        <v>0</v>
      </c>
      <c r="Z151" t="b">
        <v>0</v>
      </c>
      <c r="AA151">
        <v>0</v>
      </c>
    </row>
    <row r="152" spans="1:27" x14ac:dyDescent="0.25">
      <c r="A152">
        <v>151</v>
      </c>
      <c r="B152" s="19" t="s">
        <v>202</v>
      </c>
      <c r="C152">
        <v>6</v>
      </c>
      <c r="D152" s="19" t="s">
        <v>43</v>
      </c>
      <c r="E152" s="19" t="s">
        <v>1284</v>
      </c>
      <c r="F152">
        <v>79</v>
      </c>
      <c r="G152" t="b">
        <v>1</v>
      </c>
      <c r="H152" t="b">
        <v>0</v>
      </c>
      <c r="I152" s="19" t="s">
        <v>27</v>
      </c>
      <c r="J152">
        <v>8</v>
      </c>
      <c r="K152">
        <v>2</v>
      </c>
      <c r="L152">
        <v>5000</v>
      </c>
      <c r="M152">
        <v>1</v>
      </c>
      <c r="N152">
        <v>33</v>
      </c>
      <c r="O152">
        <v>6</v>
      </c>
      <c r="P152">
        <v>128</v>
      </c>
      <c r="Q152">
        <v>6.67</v>
      </c>
      <c r="R152">
        <v>120</v>
      </c>
      <c r="S152" s="19" t="s">
        <v>1069</v>
      </c>
      <c r="T152">
        <v>3</v>
      </c>
      <c r="U152">
        <v>1</v>
      </c>
      <c r="V152" s="19" t="s">
        <v>1176</v>
      </c>
      <c r="W152">
        <v>48</v>
      </c>
      <c r="X152">
        <v>13</v>
      </c>
      <c r="Y152">
        <v>1</v>
      </c>
      <c r="Z152" t="b">
        <v>1</v>
      </c>
      <c r="AA152">
        <v>1024</v>
      </c>
    </row>
    <row r="153" spans="1:27" x14ac:dyDescent="0.25">
      <c r="A153">
        <v>152</v>
      </c>
      <c r="B153" s="19" t="s">
        <v>203</v>
      </c>
      <c r="C153">
        <v>3</v>
      </c>
      <c r="D153" s="19" t="s">
        <v>33</v>
      </c>
      <c r="E153" s="19" t="s">
        <v>1285</v>
      </c>
      <c r="F153">
        <v>75</v>
      </c>
      <c r="G153" t="b">
        <v>0</v>
      </c>
      <c r="H153" t="b">
        <v>1</v>
      </c>
      <c r="I153" s="19" t="s">
        <v>27</v>
      </c>
      <c r="J153">
        <v>8</v>
      </c>
      <c r="K153">
        <v>2.4</v>
      </c>
      <c r="L153">
        <v>5000</v>
      </c>
      <c r="M153">
        <v>1</v>
      </c>
      <c r="N153">
        <v>33</v>
      </c>
      <c r="O153">
        <v>4</v>
      </c>
      <c r="P153">
        <v>64</v>
      </c>
      <c r="Q153">
        <v>6.6</v>
      </c>
      <c r="R153">
        <v>90</v>
      </c>
      <c r="S153" s="19" t="s">
        <v>1089</v>
      </c>
      <c r="T153">
        <v>3</v>
      </c>
      <c r="U153">
        <v>1</v>
      </c>
      <c r="V153" s="19" t="s">
        <v>1176</v>
      </c>
      <c r="W153">
        <v>50</v>
      </c>
      <c r="X153">
        <v>16</v>
      </c>
      <c r="Y153">
        <v>1</v>
      </c>
      <c r="Z153" t="b">
        <v>1</v>
      </c>
      <c r="AA153">
        <v>0</v>
      </c>
    </row>
    <row r="154" spans="1:27" x14ac:dyDescent="0.25">
      <c r="A154">
        <v>153</v>
      </c>
      <c r="B154" s="19" t="s">
        <v>204</v>
      </c>
      <c r="C154">
        <v>5</v>
      </c>
      <c r="D154" s="19" t="s">
        <v>39</v>
      </c>
      <c r="E154" s="19" t="s">
        <v>1286</v>
      </c>
      <c r="F154">
        <v>79</v>
      </c>
      <c r="G154" t="b">
        <v>1</v>
      </c>
      <c r="H154" t="b">
        <v>1</v>
      </c>
      <c r="I154" s="19" t="s">
        <v>41</v>
      </c>
      <c r="K154">
        <v>1</v>
      </c>
      <c r="L154">
        <v>4352</v>
      </c>
      <c r="M154">
        <v>1</v>
      </c>
      <c r="N154">
        <v>25</v>
      </c>
      <c r="O154">
        <v>8</v>
      </c>
      <c r="P154">
        <v>256</v>
      </c>
      <c r="Q154">
        <v>6.68</v>
      </c>
      <c r="R154">
        <v>120</v>
      </c>
      <c r="S154" s="19" t="s">
        <v>1080</v>
      </c>
      <c r="T154">
        <v>3</v>
      </c>
      <c r="U154">
        <v>1</v>
      </c>
      <c r="V154" s="19" t="s">
        <v>1183</v>
      </c>
      <c r="W154">
        <v>50</v>
      </c>
      <c r="X154">
        <v>12</v>
      </c>
      <c r="Y154">
        <v>0</v>
      </c>
      <c r="Z154" t="b">
        <v>0</v>
      </c>
      <c r="AA154">
        <v>0</v>
      </c>
    </row>
    <row r="155" spans="1:27" x14ac:dyDescent="0.25">
      <c r="A155">
        <v>154</v>
      </c>
      <c r="B155" s="19" t="s">
        <v>205</v>
      </c>
      <c r="C155">
        <v>8</v>
      </c>
      <c r="D155" s="19" t="s">
        <v>49</v>
      </c>
      <c r="E155" s="19" t="s">
        <v>1287</v>
      </c>
      <c r="F155">
        <v>87</v>
      </c>
      <c r="G155" t="b">
        <v>1</v>
      </c>
      <c r="H155" t="b">
        <v>1</v>
      </c>
      <c r="I155" s="19" t="s">
        <v>27</v>
      </c>
      <c r="J155">
        <v>8</v>
      </c>
      <c r="K155">
        <v>3</v>
      </c>
      <c r="L155">
        <v>5000</v>
      </c>
      <c r="M155">
        <v>1</v>
      </c>
      <c r="N155">
        <v>67</v>
      </c>
      <c r="O155">
        <v>8</v>
      </c>
      <c r="P155">
        <v>128</v>
      </c>
      <c r="Q155">
        <v>6.7</v>
      </c>
      <c r="R155">
        <v>120</v>
      </c>
      <c r="S155" s="19" t="s">
        <v>1067</v>
      </c>
      <c r="T155">
        <v>2</v>
      </c>
      <c r="U155">
        <v>1</v>
      </c>
      <c r="V155" s="19" t="s">
        <v>1176</v>
      </c>
      <c r="W155">
        <v>108</v>
      </c>
      <c r="X155">
        <v>16</v>
      </c>
      <c r="Y155">
        <v>1</v>
      </c>
      <c r="Z155" t="b">
        <v>1</v>
      </c>
      <c r="AA155">
        <v>1024</v>
      </c>
    </row>
    <row r="156" spans="1:27" x14ac:dyDescent="0.25">
      <c r="A156">
        <v>155</v>
      </c>
      <c r="B156" s="19" t="s">
        <v>206</v>
      </c>
      <c r="C156">
        <v>17</v>
      </c>
      <c r="D156" s="19" t="s">
        <v>174</v>
      </c>
      <c r="E156" s="19" t="s">
        <v>1269</v>
      </c>
      <c r="F156">
        <v>85</v>
      </c>
      <c r="G156" t="b">
        <v>1</v>
      </c>
      <c r="H156" t="b">
        <v>0</v>
      </c>
      <c r="I156" s="19" t="s">
        <v>37</v>
      </c>
      <c r="J156">
        <v>8</v>
      </c>
      <c r="K156">
        <v>2.6</v>
      </c>
      <c r="L156">
        <v>5000</v>
      </c>
      <c r="M156">
        <v>1</v>
      </c>
      <c r="N156">
        <v>33</v>
      </c>
      <c r="O156">
        <v>8</v>
      </c>
      <c r="P156">
        <v>256</v>
      </c>
      <c r="Q156">
        <v>6.78</v>
      </c>
      <c r="R156">
        <v>120</v>
      </c>
      <c r="S156" s="19" t="s">
        <v>1079</v>
      </c>
      <c r="T156">
        <v>3</v>
      </c>
      <c r="U156">
        <v>1</v>
      </c>
      <c r="V156" s="19" t="s">
        <v>1176</v>
      </c>
      <c r="W156">
        <v>50</v>
      </c>
      <c r="X156">
        <v>16</v>
      </c>
      <c r="Y156">
        <v>1</v>
      </c>
      <c r="Z156" t="b">
        <v>1</v>
      </c>
      <c r="AA156">
        <v>256</v>
      </c>
    </row>
    <row r="157" spans="1:27" x14ac:dyDescent="0.25">
      <c r="A157">
        <v>156</v>
      </c>
      <c r="B157" s="19" t="s">
        <v>207</v>
      </c>
      <c r="C157">
        <v>4</v>
      </c>
      <c r="D157" s="19" t="s">
        <v>35</v>
      </c>
      <c r="E157" s="19" t="s">
        <v>1288</v>
      </c>
      <c r="F157">
        <v>0</v>
      </c>
      <c r="G157" t="b">
        <v>0</v>
      </c>
      <c r="H157" t="b">
        <v>0</v>
      </c>
      <c r="I157" s="19" t="s">
        <v>123</v>
      </c>
      <c r="J157">
        <v>8</v>
      </c>
      <c r="K157">
        <v>1.82</v>
      </c>
      <c r="L157">
        <v>5000</v>
      </c>
      <c r="M157">
        <v>0</v>
      </c>
      <c r="N157">
        <v>0</v>
      </c>
      <c r="O157">
        <v>2</v>
      </c>
      <c r="P157">
        <v>32</v>
      </c>
      <c r="Q157">
        <v>6.5</v>
      </c>
      <c r="R157">
        <v>60</v>
      </c>
      <c r="S157" s="19" t="s">
        <v>1073</v>
      </c>
      <c r="T157">
        <v>1</v>
      </c>
      <c r="U157">
        <v>1</v>
      </c>
      <c r="V157" s="19" t="s">
        <v>1176</v>
      </c>
      <c r="W157">
        <v>8</v>
      </c>
      <c r="X157">
        <v>5</v>
      </c>
      <c r="Y157">
        <v>1</v>
      </c>
      <c r="Z157" t="b">
        <v>1</v>
      </c>
      <c r="AA157">
        <v>1024</v>
      </c>
    </row>
    <row r="158" spans="1:27" x14ac:dyDescent="0.25">
      <c r="A158">
        <v>157</v>
      </c>
      <c r="B158" s="19" t="s">
        <v>208</v>
      </c>
      <c r="C158">
        <v>8</v>
      </c>
      <c r="D158" s="19" t="s">
        <v>49</v>
      </c>
      <c r="E158" s="19" t="s">
        <v>1289</v>
      </c>
      <c r="F158">
        <v>82</v>
      </c>
      <c r="G158" t="b">
        <v>1</v>
      </c>
      <c r="H158" t="b">
        <v>0</v>
      </c>
      <c r="I158" s="19" t="s">
        <v>27</v>
      </c>
      <c r="J158">
        <v>8</v>
      </c>
      <c r="K158">
        <v>2.2000000000000002</v>
      </c>
      <c r="L158">
        <v>4500</v>
      </c>
      <c r="M158">
        <v>1</v>
      </c>
      <c r="N158">
        <v>33</v>
      </c>
      <c r="O158">
        <v>8</v>
      </c>
      <c r="P158">
        <v>128</v>
      </c>
      <c r="Q158">
        <v>6.43</v>
      </c>
      <c r="R158">
        <v>60</v>
      </c>
      <c r="S158" s="19" t="s">
        <v>1069</v>
      </c>
      <c r="T158">
        <v>3</v>
      </c>
      <c r="U158">
        <v>1</v>
      </c>
      <c r="V158" s="19" t="s">
        <v>1176</v>
      </c>
      <c r="W158">
        <v>64</v>
      </c>
      <c r="X158">
        <v>16</v>
      </c>
      <c r="Y158">
        <v>1</v>
      </c>
      <c r="Z158" t="b">
        <v>1</v>
      </c>
      <c r="AA158">
        <v>1024</v>
      </c>
    </row>
    <row r="159" spans="1:27" x14ac:dyDescent="0.25">
      <c r="A159">
        <v>158</v>
      </c>
      <c r="B159" s="19" t="s">
        <v>209</v>
      </c>
      <c r="C159">
        <v>4</v>
      </c>
      <c r="D159" s="19" t="s">
        <v>35</v>
      </c>
      <c r="E159" s="19" t="s">
        <v>1186</v>
      </c>
      <c r="F159">
        <v>82</v>
      </c>
      <c r="G159" t="b">
        <v>1</v>
      </c>
      <c r="H159" t="b">
        <v>0</v>
      </c>
      <c r="I159" s="19" t="s">
        <v>27</v>
      </c>
      <c r="J159">
        <v>8</v>
      </c>
      <c r="K159">
        <v>3</v>
      </c>
      <c r="L159">
        <v>5000</v>
      </c>
      <c r="M159">
        <v>1</v>
      </c>
      <c r="N159">
        <v>65</v>
      </c>
      <c r="O159">
        <v>6</v>
      </c>
      <c r="P159">
        <v>128</v>
      </c>
      <c r="Q159">
        <v>6.4</v>
      </c>
      <c r="R159">
        <v>120</v>
      </c>
      <c r="S159" s="19" t="s">
        <v>1069</v>
      </c>
      <c r="T159">
        <v>3</v>
      </c>
      <c r="U159">
        <v>1</v>
      </c>
      <c r="V159" s="19" t="s">
        <v>1176</v>
      </c>
      <c r="W159">
        <v>64</v>
      </c>
      <c r="X159">
        <v>32</v>
      </c>
      <c r="Y159">
        <v>1</v>
      </c>
      <c r="Z159" t="b">
        <v>1</v>
      </c>
      <c r="AA159">
        <v>256</v>
      </c>
    </row>
    <row r="160" spans="1:27" x14ac:dyDescent="0.25">
      <c r="A160">
        <v>159</v>
      </c>
      <c r="B160" s="19" t="s">
        <v>210</v>
      </c>
      <c r="C160">
        <v>8</v>
      </c>
      <c r="D160" s="19" t="s">
        <v>49</v>
      </c>
      <c r="E160" s="19" t="s">
        <v>1290</v>
      </c>
      <c r="F160">
        <v>0</v>
      </c>
      <c r="G160" t="b">
        <v>1</v>
      </c>
      <c r="H160" t="b">
        <v>1</v>
      </c>
      <c r="I160" s="19" t="s">
        <v>27</v>
      </c>
      <c r="J160">
        <v>8</v>
      </c>
      <c r="K160">
        <v>3.2</v>
      </c>
      <c r="L160">
        <v>4520</v>
      </c>
      <c r="M160">
        <v>1</v>
      </c>
      <c r="N160">
        <v>67</v>
      </c>
      <c r="O160">
        <v>12</v>
      </c>
      <c r="P160">
        <v>256</v>
      </c>
      <c r="Q160">
        <v>7.1</v>
      </c>
      <c r="R160">
        <v>120</v>
      </c>
      <c r="S160" s="19" t="s">
        <v>1081</v>
      </c>
      <c r="T160">
        <v>3</v>
      </c>
      <c r="U160">
        <v>2</v>
      </c>
      <c r="V160" s="19"/>
      <c r="W160">
        <v>50</v>
      </c>
      <c r="X160">
        <v>32</v>
      </c>
      <c r="Y160">
        <v>0</v>
      </c>
      <c r="Z160" t="b">
        <v>0</v>
      </c>
      <c r="AA160">
        <v>0</v>
      </c>
    </row>
    <row r="161" spans="1:27" x14ac:dyDescent="0.25">
      <c r="A161">
        <v>160</v>
      </c>
      <c r="B161" s="19" t="s">
        <v>211</v>
      </c>
      <c r="C161">
        <v>4</v>
      </c>
      <c r="D161" s="19" t="s">
        <v>35</v>
      </c>
      <c r="E161" s="19" t="s">
        <v>1179</v>
      </c>
      <c r="F161">
        <v>81</v>
      </c>
      <c r="G161" t="b">
        <v>0</v>
      </c>
      <c r="H161" t="b">
        <v>0</v>
      </c>
      <c r="I161" s="19" t="s">
        <v>27</v>
      </c>
      <c r="J161">
        <v>8</v>
      </c>
      <c r="K161">
        <v>2.4</v>
      </c>
      <c r="L161">
        <v>5000</v>
      </c>
      <c r="M161">
        <v>1</v>
      </c>
      <c r="N161">
        <v>33</v>
      </c>
      <c r="O161">
        <v>6</v>
      </c>
      <c r="P161">
        <v>128</v>
      </c>
      <c r="Q161">
        <v>6.4</v>
      </c>
      <c r="R161">
        <v>90</v>
      </c>
      <c r="S161" s="19" t="s">
        <v>1069</v>
      </c>
      <c r="T161">
        <v>3</v>
      </c>
      <c r="U161">
        <v>1</v>
      </c>
      <c r="V161" s="19" t="s">
        <v>1176</v>
      </c>
      <c r="W161">
        <v>108</v>
      </c>
      <c r="X161">
        <v>16</v>
      </c>
      <c r="Y161">
        <v>1</v>
      </c>
      <c r="Z161" t="b">
        <v>1</v>
      </c>
      <c r="AA161">
        <v>256</v>
      </c>
    </row>
    <row r="162" spans="1:27" x14ac:dyDescent="0.25">
      <c r="A162">
        <v>161</v>
      </c>
      <c r="B162" s="19" t="s">
        <v>213</v>
      </c>
      <c r="C162">
        <v>18</v>
      </c>
      <c r="D162" s="19" t="s">
        <v>212</v>
      </c>
      <c r="E162" s="19" t="s">
        <v>1179</v>
      </c>
      <c r="F162">
        <v>74</v>
      </c>
      <c r="G162" t="b">
        <v>0</v>
      </c>
      <c r="H162" t="b">
        <v>0</v>
      </c>
      <c r="I162" s="19" t="s">
        <v>57</v>
      </c>
      <c r="J162">
        <v>8</v>
      </c>
      <c r="K162">
        <v>2.2000000000000002</v>
      </c>
      <c r="L162">
        <v>5000</v>
      </c>
      <c r="M162">
        <v>1</v>
      </c>
      <c r="N162">
        <v>33</v>
      </c>
      <c r="O162">
        <v>4</v>
      </c>
      <c r="P162">
        <v>64</v>
      </c>
      <c r="Q162">
        <v>6.4</v>
      </c>
      <c r="R162">
        <v>90</v>
      </c>
      <c r="S162" s="19" t="s">
        <v>1069</v>
      </c>
      <c r="T162">
        <v>2</v>
      </c>
      <c r="U162">
        <v>1</v>
      </c>
      <c r="V162" s="19" t="s">
        <v>1176</v>
      </c>
      <c r="W162">
        <v>50</v>
      </c>
      <c r="X162">
        <v>16</v>
      </c>
      <c r="Y162">
        <v>1</v>
      </c>
      <c r="Z162" t="b">
        <v>1</v>
      </c>
      <c r="AA162">
        <v>1024</v>
      </c>
    </row>
    <row r="163" spans="1:27" x14ac:dyDescent="0.25">
      <c r="A163">
        <v>162</v>
      </c>
      <c r="B163" s="19" t="s">
        <v>214</v>
      </c>
      <c r="C163">
        <v>5</v>
      </c>
      <c r="D163" s="19" t="s">
        <v>39</v>
      </c>
      <c r="E163" s="19" t="s">
        <v>1291</v>
      </c>
      <c r="F163">
        <v>84</v>
      </c>
      <c r="G163" t="b">
        <v>1</v>
      </c>
      <c r="H163" t="b">
        <v>1</v>
      </c>
      <c r="I163" s="19" t="s">
        <v>41</v>
      </c>
      <c r="J163">
        <v>6</v>
      </c>
      <c r="K163">
        <v>3.22</v>
      </c>
      <c r="L163">
        <v>4352</v>
      </c>
      <c r="M163">
        <v>1</v>
      </c>
      <c r="N163">
        <v>0</v>
      </c>
      <c r="O163">
        <v>6</v>
      </c>
      <c r="P163">
        <v>128</v>
      </c>
      <c r="Q163">
        <v>6.7</v>
      </c>
      <c r="R163">
        <v>120</v>
      </c>
      <c r="S163" s="19" t="s">
        <v>1080</v>
      </c>
      <c r="T163">
        <v>3</v>
      </c>
      <c r="U163">
        <v>1</v>
      </c>
      <c r="V163" s="19" t="s">
        <v>1183</v>
      </c>
      <c r="W163">
        <v>12</v>
      </c>
      <c r="X163">
        <v>12</v>
      </c>
      <c r="Y163">
        <v>0</v>
      </c>
      <c r="Z163" t="b">
        <v>0</v>
      </c>
      <c r="AA163">
        <v>0</v>
      </c>
    </row>
    <row r="164" spans="1:27" x14ac:dyDescent="0.25">
      <c r="A164">
        <v>163</v>
      </c>
      <c r="B164" s="19" t="s">
        <v>215</v>
      </c>
      <c r="C164">
        <v>8</v>
      </c>
      <c r="D164" s="19" t="s">
        <v>49</v>
      </c>
      <c r="E164" s="19" t="s">
        <v>1255</v>
      </c>
      <c r="F164">
        <v>88</v>
      </c>
      <c r="G164" t="b">
        <v>1</v>
      </c>
      <c r="H164" t="b">
        <v>1</v>
      </c>
      <c r="I164" s="19" t="s">
        <v>27</v>
      </c>
      <c r="J164">
        <v>8</v>
      </c>
      <c r="K164">
        <v>3.2</v>
      </c>
      <c r="L164">
        <v>4700</v>
      </c>
      <c r="M164">
        <v>1</v>
      </c>
      <c r="N164">
        <v>80</v>
      </c>
      <c r="O164">
        <v>12</v>
      </c>
      <c r="P164">
        <v>256</v>
      </c>
      <c r="Q164">
        <v>6.73</v>
      </c>
      <c r="R164">
        <v>120</v>
      </c>
      <c r="S164" s="19" t="s">
        <v>1067</v>
      </c>
      <c r="T164">
        <v>4</v>
      </c>
      <c r="U164">
        <v>1</v>
      </c>
      <c r="V164" s="19" t="s">
        <v>1176</v>
      </c>
      <c r="W164">
        <v>64</v>
      </c>
      <c r="X164">
        <v>32</v>
      </c>
      <c r="Y164">
        <v>0</v>
      </c>
      <c r="Z164" t="b">
        <v>0</v>
      </c>
      <c r="AA164">
        <v>0</v>
      </c>
    </row>
    <row r="165" spans="1:27" x14ac:dyDescent="0.25">
      <c r="A165">
        <v>164</v>
      </c>
      <c r="B165" s="19" t="s">
        <v>216</v>
      </c>
      <c r="C165">
        <v>9</v>
      </c>
      <c r="D165" s="19" t="s">
        <v>52</v>
      </c>
      <c r="E165" s="19" t="s">
        <v>1292</v>
      </c>
      <c r="F165">
        <v>88</v>
      </c>
      <c r="G165" t="b">
        <v>1</v>
      </c>
      <c r="H165" t="b">
        <v>1</v>
      </c>
      <c r="I165" s="19" t="s">
        <v>37</v>
      </c>
      <c r="J165">
        <v>8</v>
      </c>
      <c r="K165">
        <v>3.05</v>
      </c>
      <c r="L165">
        <v>4810</v>
      </c>
      <c r="M165">
        <v>1</v>
      </c>
      <c r="N165">
        <v>120</v>
      </c>
      <c r="O165">
        <v>8</v>
      </c>
      <c r="P165">
        <v>128</v>
      </c>
      <c r="Q165">
        <v>6.78</v>
      </c>
      <c r="R165">
        <v>120</v>
      </c>
      <c r="S165" s="19" t="s">
        <v>1090</v>
      </c>
      <c r="T165">
        <v>3</v>
      </c>
      <c r="U165">
        <v>1</v>
      </c>
      <c r="V165" s="19" t="s">
        <v>1176</v>
      </c>
      <c r="W165">
        <v>50</v>
      </c>
      <c r="X165">
        <v>32</v>
      </c>
      <c r="Y165">
        <v>0</v>
      </c>
      <c r="Z165" t="b">
        <v>0</v>
      </c>
      <c r="AA165">
        <v>0</v>
      </c>
    </row>
    <row r="166" spans="1:27" x14ac:dyDescent="0.25">
      <c r="A166">
        <v>165</v>
      </c>
      <c r="B166" s="19" t="s">
        <v>217</v>
      </c>
      <c r="C166">
        <v>2</v>
      </c>
      <c r="D166" s="19" t="s">
        <v>30</v>
      </c>
      <c r="E166" s="19" t="s">
        <v>1224</v>
      </c>
      <c r="F166">
        <v>74</v>
      </c>
      <c r="G166" t="b">
        <v>0</v>
      </c>
      <c r="H166" t="b">
        <v>1</v>
      </c>
      <c r="I166" s="19" t="s">
        <v>32</v>
      </c>
      <c r="J166">
        <v>8</v>
      </c>
      <c r="K166">
        <v>2</v>
      </c>
      <c r="L166">
        <v>6000</v>
      </c>
      <c r="M166">
        <v>1</v>
      </c>
      <c r="N166">
        <v>15</v>
      </c>
      <c r="O166">
        <v>4</v>
      </c>
      <c r="P166">
        <v>64</v>
      </c>
      <c r="Q166">
        <v>6.6</v>
      </c>
      <c r="R166">
        <v>60</v>
      </c>
      <c r="S166" s="19" t="s">
        <v>1091</v>
      </c>
      <c r="T166">
        <v>3</v>
      </c>
      <c r="U166">
        <v>1</v>
      </c>
      <c r="V166" s="19" t="s">
        <v>1176</v>
      </c>
      <c r="W166">
        <v>50</v>
      </c>
      <c r="X166">
        <v>8</v>
      </c>
      <c r="Y166">
        <v>1</v>
      </c>
      <c r="Z166" t="b">
        <v>1</v>
      </c>
      <c r="AA166">
        <v>1024</v>
      </c>
    </row>
    <row r="167" spans="1:27" x14ac:dyDescent="0.25">
      <c r="A167">
        <v>166</v>
      </c>
      <c r="B167" s="19" t="s">
        <v>218</v>
      </c>
      <c r="C167">
        <v>6</v>
      </c>
      <c r="D167" s="19" t="s">
        <v>43</v>
      </c>
      <c r="E167" s="19" t="s">
        <v>1285</v>
      </c>
      <c r="F167">
        <v>79</v>
      </c>
      <c r="G167" t="b">
        <v>0</v>
      </c>
      <c r="H167" t="b">
        <v>0</v>
      </c>
      <c r="I167" s="19" t="s">
        <v>57</v>
      </c>
      <c r="J167">
        <v>8</v>
      </c>
      <c r="K167">
        <v>2.0499999999999998</v>
      </c>
      <c r="L167">
        <v>5000</v>
      </c>
      <c r="M167">
        <v>1</v>
      </c>
      <c r="N167">
        <v>33</v>
      </c>
      <c r="O167">
        <v>6</v>
      </c>
      <c r="P167">
        <v>128</v>
      </c>
      <c r="Q167">
        <v>6.43</v>
      </c>
      <c r="R167">
        <v>60</v>
      </c>
      <c r="S167" s="19" t="s">
        <v>1069</v>
      </c>
      <c r="T167">
        <v>4</v>
      </c>
      <c r="U167">
        <v>1</v>
      </c>
      <c r="V167" s="19" t="s">
        <v>1176</v>
      </c>
      <c r="W167">
        <v>64</v>
      </c>
      <c r="X167">
        <v>13</v>
      </c>
      <c r="Y167">
        <v>1</v>
      </c>
      <c r="Z167" t="b">
        <v>1</v>
      </c>
      <c r="AA167">
        <v>512</v>
      </c>
    </row>
    <row r="168" spans="1:27" x14ac:dyDescent="0.25">
      <c r="A168">
        <v>167</v>
      </c>
      <c r="B168" s="19" t="s">
        <v>219</v>
      </c>
      <c r="C168">
        <v>4</v>
      </c>
      <c r="D168" s="19" t="s">
        <v>35</v>
      </c>
      <c r="E168" s="19" t="s">
        <v>1181</v>
      </c>
      <c r="F168">
        <v>79</v>
      </c>
      <c r="G168" t="b">
        <v>0</v>
      </c>
      <c r="H168" t="b">
        <v>0</v>
      </c>
      <c r="I168" s="19" t="s">
        <v>57</v>
      </c>
      <c r="J168">
        <v>8</v>
      </c>
      <c r="K168">
        <v>2.2000000000000002</v>
      </c>
      <c r="L168">
        <v>5000</v>
      </c>
      <c r="M168">
        <v>1</v>
      </c>
      <c r="N168">
        <v>33</v>
      </c>
      <c r="O168">
        <v>8</v>
      </c>
      <c r="P168">
        <v>128</v>
      </c>
      <c r="Q168">
        <v>6.4</v>
      </c>
      <c r="R168">
        <v>90</v>
      </c>
      <c r="S168" s="19" t="s">
        <v>1069</v>
      </c>
      <c r="T168">
        <v>2</v>
      </c>
      <c r="U168">
        <v>1</v>
      </c>
      <c r="V168" s="19" t="s">
        <v>1176</v>
      </c>
      <c r="W168">
        <v>50</v>
      </c>
      <c r="X168">
        <v>16</v>
      </c>
      <c r="Y168">
        <v>1</v>
      </c>
      <c r="Z168" t="b">
        <v>1</v>
      </c>
      <c r="AA168">
        <v>1024</v>
      </c>
    </row>
    <row r="169" spans="1:27" x14ac:dyDescent="0.25">
      <c r="A169">
        <v>168</v>
      </c>
      <c r="B169" s="19" t="s">
        <v>220</v>
      </c>
      <c r="C169">
        <v>11</v>
      </c>
      <c r="D169" s="19" t="s">
        <v>94</v>
      </c>
      <c r="E169" s="19" t="s">
        <v>1287</v>
      </c>
      <c r="F169">
        <v>83</v>
      </c>
      <c r="G169" t="b">
        <v>1</v>
      </c>
      <c r="H169" t="b">
        <v>1</v>
      </c>
      <c r="I169" s="19" t="s">
        <v>27</v>
      </c>
      <c r="J169">
        <v>8</v>
      </c>
      <c r="K169">
        <v>2.84</v>
      </c>
      <c r="L169">
        <v>4500</v>
      </c>
      <c r="M169">
        <v>1</v>
      </c>
      <c r="N169">
        <v>66</v>
      </c>
      <c r="O169">
        <v>8</v>
      </c>
      <c r="P169">
        <v>128</v>
      </c>
      <c r="Q169">
        <v>6.62</v>
      </c>
      <c r="R169">
        <v>120</v>
      </c>
      <c r="S169" s="19" t="s">
        <v>1069</v>
      </c>
      <c r="T169">
        <v>3</v>
      </c>
      <c r="U169">
        <v>1</v>
      </c>
      <c r="V169" s="19" t="s">
        <v>1176</v>
      </c>
      <c r="W169">
        <v>48</v>
      </c>
      <c r="X169">
        <v>16</v>
      </c>
      <c r="Y169">
        <v>0</v>
      </c>
      <c r="Z169" t="b">
        <v>0</v>
      </c>
      <c r="AA169">
        <v>0</v>
      </c>
    </row>
    <row r="170" spans="1:27" x14ac:dyDescent="0.25">
      <c r="A170">
        <v>169</v>
      </c>
      <c r="B170" s="19" t="s">
        <v>221</v>
      </c>
      <c r="C170">
        <v>17</v>
      </c>
      <c r="D170" s="19" t="s">
        <v>174</v>
      </c>
      <c r="E170" s="19" t="s">
        <v>1293</v>
      </c>
      <c r="F170">
        <v>75</v>
      </c>
      <c r="G170" t="b">
        <v>1</v>
      </c>
      <c r="H170" t="b">
        <v>0</v>
      </c>
      <c r="I170" s="19" t="s">
        <v>37</v>
      </c>
      <c r="J170">
        <v>8</v>
      </c>
      <c r="K170">
        <v>2.4</v>
      </c>
      <c r="L170">
        <v>5000</v>
      </c>
      <c r="M170">
        <v>1</v>
      </c>
      <c r="N170">
        <v>18</v>
      </c>
      <c r="O170">
        <v>4</v>
      </c>
      <c r="P170">
        <v>64</v>
      </c>
      <c r="Q170">
        <v>6.6</v>
      </c>
      <c r="R170">
        <v>120</v>
      </c>
      <c r="S170" s="19" t="s">
        <v>1068</v>
      </c>
      <c r="T170">
        <v>2</v>
      </c>
      <c r="U170">
        <v>1</v>
      </c>
      <c r="V170" s="19" t="s">
        <v>1176</v>
      </c>
      <c r="W170">
        <v>50</v>
      </c>
      <c r="X170">
        <v>8</v>
      </c>
      <c r="Y170">
        <v>1</v>
      </c>
      <c r="Z170" t="b">
        <v>1</v>
      </c>
      <c r="AA170">
        <v>1024</v>
      </c>
    </row>
    <row r="171" spans="1:27" x14ac:dyDescent="0.25">
      <c r="A171">
        <v>170</v>
      </c>
      <c r="B171" s="19" t="s">
        <v>223</v>
      </c>
      <c r="C171">
        <v>19</v>
      </c>
      <c r="D171" s="19" t="s">
        <v>222</v>
      </c>
      <c r="E171" s="19" t="s">
        <v>1294</v>
      </c>
      <c r="F171">
        <v>0</v>
      </c>
      <c r="G171" t="b">
        <v>0</v>
      </c>
      <c r="H171" t="b">
        <v>0</v>
      </c>
      <c r="I171" s="19" t="s">
        <v>123</v>
      </c>
      <c r="J171">
        <v>4</v>
      </c>
      <c r="K171">
        <v>2</v>
      </c>
      <c r="L171">
        <v>4000</v>
      </c>
      <c r="M171">
        <v>0</v>
      </c>
      <c r="N171">
        <v>0</v>
      </c>
      <c r="O171">
        <v>4</v>
      </c>
      <c r="P171">
        <v>32</v>
      </c>
      <c r="Q171">
        <v>6.54</v>
      </c>
      <c r="R171">
        <v>60</v>
      </c>
      <c r="S171" s="19" t="s">
        <v>1088</v>
      </c>
      <c r="T171">
        <v>2</v>
      </c>
      <c r="U171">
        <v>1</v>
      </c>
      <c r="V171" s="19" t="s">
        <v>1176</v>
      </c>
      <c r="W171">
        <v>8</v>
      </c>
      <c r="X171">
        <v>5</v>
      </c>
      <c r="Y171">
        <v>0</v>
      </c>
      <c r="Z171" t="b">
        <v>0</v>
      </c>
      <c r="AA171">
        <v>0</v>
      </c>
    </row>
    <row r="172" spans="1:27" x14ac:dyDescent="0.25">
      <c r="A172">
        <v>171</v>
      </c>
      <c r="B172" s="19" t="s">
        <v>224</v>
      </c>
      <c r="C172">
        <v>6</v>
      </c>
      <c r="D172" s="19" t="s">
        <v>43</v>
      </c>
      <c r="E172" s="19" t="s">
        <v>1295</v>
      </c>
      <c r="F172">
        <v>83</v>
      </c>
      <c r="G172" t="b">
        <v>1</v>
      </c>
      <c r="H172" t="b">
        <v>0</v>
      </c>
      <c r="I172" s="19" t="s">
        <v>27</v>
      </c>
      <c r="J172">
        <v>8</v>
      </c>
      <c r="K172">
        <v>2.36</v>
      </c>
      <c r="L172">
        <v>5200</v>
      </c>
      <c r="M172">
        <v>1</v>
      </c>
      <c r="N172">
        <v>67</v>
      </c>
      <c r="O172">
        <v>6</v>
      </c>
      <c r="P172">
        <v>128</v>
      </c>
      <c r="Q172">
        <v>6.67</v>
      </c>
      <c r="R172">
        <v>120</v>
      </c>
      <c r="S172" s="19" t="s">
        <v>1079</v>
      </c>
      <c r="T172">
        <v>4</v>
      </c>
      <c r="U172">
        <v>1</v>
      </c>
      <c r="V172" s="19" t="s">
        <v>1176</v>
      </c>
      <c r="W172">
        <v>108</v>
      </c>
      <c r="X172">
        <v>32</v>
      </c>
      <c r="Y172">
        <v>1</v>
      </c>
      <c r="Z172" t="b">
        <v>1</v>
      </c>
      <c r="AA172">
        <v>512</v>
      </c>
    </row>
    <row r="173" spans="1:27" x14ac:dyDescent="0.25">
      <c r="A173">
        <v>172</v>
      </c>
      <c r="B173" s="19" t="s">
        <v>225</v>
      </c>
      <c r="C173">
        <v>4</v>
      </c>
      <c r="D173" s="19" t="s">
        <v>35</v>
      </c>
      <c r="E173" s="19" t="s">
        <v>1296</v>
      </c>
      <c r="F173">
        <v>81</v>
      </c>
      <c r="G173" t="b">
        <v>1</v>
      </c>
      <c r="H173" t="b">
        <v>0</v>
      </c>
      <c r="I173" s="19" t="s">
        <v>37</v>
      </c>
      <c r="J173">
        <v>8</v>
      </c>
      <c r="K173">
        <v>2.5</v>
      </c>
      <c r="L173">
        <v>5000</v>
      </c>
      <c r="M173">
        <v>1</v>
      </c>
      <c r="N173">
        <v>33</v>
      </c>
      <c r="O173">
        <v>6</v>
      </c>
      <c r="P173">
        <v>128</v>
      </c>
      <c r="Q173">
        <v>6.4</v>
      </c>
      <c r="R173">
        <v>90</v>
      </c>
      <c r="S173" s="19" t="s">
        <v>1069</v>
      </c>
      <c r="T173">
        <v>3</v>
      </c>
      <c r="U173">
        <v>1</v>
      </c>
      <c r="V173" s="19" t="s">
        <v>1176</v>
      </c>
      <c r="W173">
        <v>48</v>
      </c>
      <c r="X173">
        <v>16</v>
      </c>
      <c r="Y173">
        <v>1</v>
      </c>
      <c r="Z173" t="b">
        <v>1</v>
      </c>
      <c r="AA173">
        <v>256</v>
      </c>
    </row>
    <row r="174" spans="1:27" x14ac:dyDescent="0.25">
      <c r="A174">
        <v>173</v>
      </c>
      <c r="B174" s="19" t="s">
        <v>226</v>
      </c>
      <c r="C174">
        <v>8</v>
      </c>
      <c r="D174" s="19" t="s">
        <v>49</v>
      </c>
      <c r="E174" s="19" t="s">
        <v>1297</v>
      </c>
      <c r="F174">
        <v>77</v>
      </c>
      <c r="G174" t="b">
        <v>1</v>
      </c>
      <c r="H174" t="b">
        <v>0</v>
      </c>
      <c r="I174" s="19" t="s">
        <v>27</v>
      </c>
      <c r="J174">
        <v>8</v>
      </c>
      <c r="K174">
        <v>2</v>
      </c>
      <c r="L174">
        <v>5000</v>
      </c>
      <c r="M174">
        <v>1</v>
      </c>
      <c r="N174">
        <v>18</v>
      </c>
      <c r="O174">
        <v>6</v>
      </c>
      <c r="P174">
        <v>128</v>
      </c>
      <c r="Q174">
        <v>6.5</v>
      </c>
      <c r="R174">
        <v>90</v>
      </c>
      <c r="S174" s="19" t="s">
        <v>1069</v>
      </c>
      <c r="T174">
        <v>3</v>
      </c>
      <c r="U174">
        <v>1</v>
      </c>
      <c r="V174" s="19" t="s">
        <v>1176</v>
      </c>
      <c r="W174">
        <v>48</v>
      </c>
      <c r="X174">
        <v>8</v>
      </c>
      <c r="Y174">
        <v>1</v>
      </c>
      <c r="Z174" t="b">
        <v>1</v>
      </c>
      <c r="AA174">
        <v>0</v>
      </c>
    </row>
    <row r="175" spans="1:27" x14ac:dyDescent="0.25">
      <c r="A175">
        <v>174</v>
      </c>
      <c r="B175" s="19" t="s">
        <v>227</v>
      </c>
      <c r="C175">
        <v>5</v>
      </c>
      <c r="D175" s="19" t="s">
        <v>39</v>
      </c>
      <c r="E175" s="19" t="s">
        <v>1210</v>
      </c>
      <c r="F175">
        <v>61</v>
      </c>
      <c r="G175" t="b">
        <v>0</v>
      </c>
      <c r="H175" t="b">
        <v>1</v>
      </c>
      <c r="I175" s="19" t="s">
        <v>41</v>
      </c>
      <c r="J175">
        <v>6</v>
      </c>
      <c r="K175">
        <v>2.65</v>
      </c>
      <c r="L175">
        <v>2050</v>
      </c>
      <c r="M175">
        <v>1</v>
      </c>
      <c r="N175">
        <v>0</v>
      </c>
      <c r="O175">
        <v>3</v>
      </c>
      <c r="P175">
        <v>64</v>
      </c>
      <c r="Q175">
        <v>4.7</v>
      </c>
      <c r="R175">
        <v>60</v>
      </c>
      <c r="S175" s="19" t="s">
        <v>1092</v>
      </c>
      <c r="T175">
        <v>1</v>
      </c>
      <c r="U175">
        <v>1</v>
      </c>
      <c r="V175" s="19" t="s">
        <v>1183</v>
      </c>
      <c r="W175">
        <v>12</v>
      </c>
      <c r="X175">
        <v>7</v>
      </c>
      <c r="Y175">
        <v>0</v>
      </c>
      <c r="Z175" t="b">
        <v>0</v>
      </c>
      <c r="AA175">
        <v>0</v>
      </c>
    </row>
    <row r="176" spans="1:27" x14ac:dyDescent="0.25">
      <c r="A176">
        <v>175</v>
      </c>
      <c r="B176" s="19" t="s">
        <v>228</v>
      </c>
      <c r="C176">
        <v>11</v>
      </c>
      <c r="D176" s="19" t="s">
        <v>94</v>
      </c>
      <c r="E176" s="19" t="s">
        <v>1278</v>
      </c>
      <c r="F176">
        <v>79</v>
      </c>
      <c r="G176" t="b">
        <v>1</v>
      </c>
      <c r="H176" t="b">
        <v>0</v>
      </c>
      <c r="I176" s="19" t="s">
        <v>27</v>
      </c>
      <c r="J176">
        <v>8</v>
      </c>
      <c r="K176">
        <v>2</v>
      </c>
      <c r="L176">
        <v>5000</v>
      </c>
      <c r="M176">
        <v>1</v>
      </c>
      <c r="N176">
        <v>18</v>
      </c>
      <c r="O176">
        <v>6</v>
      </c>
      <c r="P176">
        <v>128</v>
      </c>
      <c r="Q176">
        <v>6.58</v>
      </c>
      <c r="R176">
        <v>120</v>
      </c>
      <c r="S176" s="19" t="s">
        <v>1068</v>
      </c>
      <c r="T176">
        <v>2</v>
      </c>
      <c r="U176">
        <v>1</v>
      </c>
      <c r="V176" s="19" t="s">
        <v>1176</v>
      </c>
      <c r="W176">
        <v>50</v>
      </c>
      <c r="X176">
        <v>8</v>
      </c>
      <c r="Y176">
        <v>1</v>
      </c>
      <c r="Z176" t="b">
        <v>1</v>
      </c>
      <c r="AA176">
        <v>1024</v>
      </c>
    </row>
    <row r="177" spans="1:27" x14ac:dyDescent="0.25">
      <c r="A177">
        <v>176</v>
      </c>
      <c r="B177" s="19" t="s">
        <v>229</v>
      </c>
      <c r="C177">
        <v>6</v>
      </c>
      <c r="D177" s="19" t="s">
        <v>43</v>
      </c>
      <c r="E177" s="19" t="s">
        <v>1285</v>
      </c>
      <c r="F177">
        <v>80</v>
      </c>
      <c r="G177" t="b">
        <v>0</v>
      </c>
      <c r="H177" t="b">
        <v>0</v>
      </c>
      <c r="I177" s="19" t="s">
        <v>57</v>
      </c>
      <c r="J177">
        <v>8</v>
      </c>
      <c r="K177">
        <v>2.0499999999999998</v>
      </c>
      <c r="L177">
        <v>5000</v>
      </c>
      <c r="M177">
        <v>1</v>
      </c>
      <c r="N177">
        <v>33</v>
      </c>
      <c r="O177">
        <v>6</v>
      </c>
      <c r="P177">
        <v>64</v>
      </c>
      <c r="Q177">
        <v>6.43</v>
      </c>
      <c r="R177">
        <v>60</v>
      </c>
      <c r="S177" s="19" t="s">
        <v>1069</v>
      </c>
      <c r="T177">
        <v>4</v>
      </c>
      <c r="U177">
        <v>1</v>
      </c>
      <c r="V177" s="19" t="s">
        <v>1176</v>
      </c>
      <c r="W177">
        <v>64</v>
      </c>
      <c r="X177">
        <v>13</v>
      </c>
      <c r="Y177">
        <v>1</v>
      </c>
      <c r="Z177" t="b">
        <v>1</v>
      </c>
      <c r="AA177">
        <v>512</v>
      </c>
    </row>
    <row r="178" spans="1:27" x14ac:dyDescent="0.25">
      <c r="A178">
        <v>177</v>
      </c>
      <c r="B178" s="19" t="s">
        <v>230</v>
      </c>
      <c r="C178">
        <v>4</v>
      </c>
      <c r="D178" s="19" t="s">
        <v>35</v>
      </c>
      <c r="E178" s="19" t="s">
        <v>1224</v>
      </c>
      <c r="F178">
        <v>74</v>
      </c>
      <c r="G178" t="b">
        <v>0</v>
      </c>
      <c r="H178" t="b">
        <v>0</v>
      </c>
      <c r="I178" s="19" t="s">
        <v>57</v>
      </c>
      <c r="J178">
        <v>8</v>
      </c>
      <c r="K178">
        <v>2</v>
      </c>
      <c r="L178">
        <v>5000</v>
      </c>
      <c r="M178">
        <v>1</v>
      </c>
      <c r="N178">
        <v>33</v>
      </c>
      <c r="O178">
        <v>4</v>
      </c>
      <c r="P178">
        <v>64</v>
      </c>
      <c r="Q178">
        <v>6.6</v>
      </c>
      <c r="R178">
        <v>120</v>
      </c>
      <c r="S178" s="19" t="s">
        <v>1067</v>
      </c>
      <c r="T178">
        <v>3</v>
      </c>
      <c r="U178">
        <v>1</v>
      </c>
      <c r="V178" s="19" t="s">
        <v>1176</v>
      </c>
      <c r="W178">
        <v>50</v>
      </c>
      <c r="X178">
        <v>16</v>
      </c>
      <c r="Y178">
        <v>1</v>
      </c>
      <c r="Z178" t="b">
        <v>1</v>
      </c>
      <c r="AA178">
        <v>256</v>
      </c>
    </row>
    <row r="179" spans="1:27" x14ac:dyDescent="0.25">
      <c r="A179">
        <v>178</v>
      </c>
      <c r="B179" s="19" t="s">
        <v>231</v>
      </c>
      <c r="C179">
        <v>9</v>
      </c>
      <c r="D179" s="19" t="s">
        <v>52</v>
      </c>
      <c r="E179" s="19" t="s">
        <v>1298</v>
      </c>
      <c r="F179">
        <v>82</v>
      </c>
      <c r="G179" t="b">
        <v>1</v>
      </c>
      <c r="H179" t="b">
        <v>0</v>
      </c>
      <c r="I179" s="19" t="s">
        <v>37</v>
      </c>
      <c r="J179">
        <v>8</v>
      </c>
      <c r="K179">
        <v>2.2000000000000002</v>
      </c>
      <c r="L179">
        <v>5000</v>
      </c>
      <c r="M179">
        <v>1</v>
      </c>
      <c r="N179">
        <v>18</v>
      </c>
      <c r="O179">
        <v>8</v>
      </c>
      <c r="P179">
        <v>128</v>
      </c>
      <c r="Q179">
        <v>6.58</v>
      </c>
      <c r="R179">
        <v>60</v>
      </c>
      <c r="S179" s="19" t="s">
        <v>1068</v>
      </c>
      <c r="T179">
        <v>3</v>
      </c>
      <c r="U179">
        <v>1</v>
      </c>
      <c r="V179" s="19" t="s">
        <v>1176</v>
      </c>
      <c r="W179">
        <v>50</v>
      </c>
      <c r="X179">
        <v>16</v>
      </c>
      <c r="Y179">
        <v>1</v>
      </c>
      <c r="Z179" t="b">
        <v>1</v>
      </c>
      <c r="AA179">
        <v>0</v>
      </c>
    </row>
    <row r="180" spans="1:27" x14ac:dyDescent="0.25">
      <c r="A180">
        <v>179</v>
      </c>
      <c r="B180" s="19" t="s">
        <v>232</v>
      </c>
      <c r="C180">
        <v>9</v>
      </c>
      <c r="D180" s="19" t="s">
        <v>52</v>
      </c>
      <c r="E180" s="19" t="s">
        <v>1260</v>
      </c>
      <c r="F180">
        <v>85</v>
      </c>
      <c r="G180" t="b">
        <v>1</v>
      </c>
      <c r="H180" t="b">
        <v>0</v>
      </c>
      <c r="I180" s="19" t="s">
        <v>37</v>
      </c>
      <c r="J180">
        <v>8</v>
      </c>
      <c r="K180">
        <v>2</v>
      </c>
      <c r="L180">
        <v>4500</v>
      </c>
      <c r="M180">
        <v>1</v>
      </c>
      <c r="N180">
        <v>44</v>
      </c>
      <c r="O180">
        <v>12</v>
      </c>
      <c r="P180">
        <v>256</v>
      </c>
      <c r="Q180">
        <v>6.44</v>
      </c>
      <c r="R180">
        <v>90</v>
      </c>
      <c r="S180" s="19" t="s">
        <v>1068</v>
      </c>
      <c r="T180">
        <v>3</v>
      </c>
      <c r="U180">
        <v>1</v>
      </c>
      <c r="V180" s="19" t="s">
        <v>1176</v>
      </c>
      <c r="W180">
        <v>64</v>
      </c>
      <c r="X180">
        <v>50</v>
      </c>
      <c r="Y180">
        <v>1</v>
      </c>
      <c r="Z180" t="b">
        <v>1</v>
      </c>
      <c r="AA180">
        <v>1024</v>
      </c>
    </row>
    <row r="181" spans="1:27" x14ac:dyDescent="0.25">
      <c r="A181">
        <v>180</v>
      </c>
      <c r="B181" s="19" t="s">
        <v>233</v>
      </c>
      <c r="C181">
        <v>10</v>
      </c>
      <c r="D181" s="19" t="s">
        <v>63</v>
      </c>
      <c r="E181" s="19" t="s">
        <v>1285</v>
      </c>
      <c r="F181">
        <v>77</v>
      </c>
      <c r="G181" t="b">
        <v>0</v>
      </c>
      <c r="H181" t="b">
        <v>0</v>
      </c>
      <c r="I181" s="19" t="s">
        <v>57</v>
      </c>
      <c r="J181">
        <v>8</v>
      </c>
      <c r="K181">
        <v>2.0499999999999998</v>
      </c>
      <c r="L181">
        <v>5000</v>
      </c>
      <c r="M181">
        <v>1</v>
      </c>
      <c r="N181">
        <v>33</v>
      </c>
      <c r="O181">
        <v>6</v>
      </c>
      <c r="P181">
        <v>64</v>
      </c>
      <c r="Q181">
        <v>6.43</v>
      </c>
      <c r="R181">
        <v>90</v>
      </c>
      <c r="S181" s="19" t="s">
        <v>1069</v>
      </c>
      <c r="T181">
        <v>3</v>
      </c>
      <c r="U181">
        <v>1</v>
      </c>
      <c r="V181" s="19" t="s">
        <v>1176</v>
      </c>
      <c r="W181">
        <v>64</v>
      </c>
      <c r="X181">
        <v>16</v>
      </c>
      <c r="Y181">
        <v>1</v>
      </c>
      <c r="Z181" t="b">
        <v>1</v>
      </c>
      <c r="AA181">
        <v>1024</v>
      </c>
    </row>
    <row r="182" spans="1:27" x14ac:dyDescent="0.25">
      <c r="A182">
        <v>181</v>
      </c>
      <c r="B182" s="19" t="s">
        <v>234</v>
      </c>
      <c r="C182">
        <v>17</v>
      </c>
      <c r="D182" s="19" t="s">
        <v>174</v>
      </c>
      <c r="E182" s="19" t="s">
        <v>1258</v>
      </c>
      <c r="F182">
        <v>89</v>
      </c>
      <c r="G182" t="b">
        <v>1</v>
      </c>
      <c r="H182" t="b">
        <v>0</v>
      </c>
      <c r="I182" s="19" t="s">
        <v>37</v>
      </c>
      <c r="J182">
        <v>8</v>
      </c>
      <c r="K182">
        <v>2.5</v>
      </c>
      <c r="L182">
        <v>4500</v>
      </c>
      <c r="M182">
        <v>1</v>
      </c>
      <c r="N182">
        <v>180</v>
      </c>
      <c r="O182">
        <v>8</v>
      </c>
      <c r="P182">
        <v>256</v>
      </c>
      <c r="Q182">
        <v>6.8</v>
      </c>
      <c r="R182">
        <v>120</v>
      </c>
      <c r="S182" s="19" t="s">
        <v>1069</v>
      </c>
      <c r="T182">
        <v>3</v>
      </c>
      <c r="U182">
        <v>1</v>
      </c>
      <c r="V182" s="19" t="s">
        <v>1176</v>
      </c>
      <c r="W182">
        <v>200</v>
      </c>
      <c r="X182">
        <v>32</v>
      </c>
      <c r="Y182">
        <v>1</v>
      </c>
      <c r="Z182" t="b">
        <v>1</v>
      </c>
      <c r="AA182">
        <v>0</v>
      </c>
    </row>
    <row r="183" spans="1:27" x14ac:dyDescent="0.25">
      <c r="A183">
        <v>182</v>
      </c>
      <c r="B183" s="19" t="s">
        <v>235</v>
      </c>
      <c r="C183">
        <v>14</v>
      </c>
      <c r="D183" s="19" t="s">
        <v>158</v>
      </c>
      <c r="E183" s="19" t="s">
        <v>1299</v>
      </c>
      <c r="F183">
        <v>62</v>
      </c>
      <c r="G183" t="b">
        <v>0</v>
      </c>
      <c r="H183" t="b">
        <v>0</v>
      </c>
      <c r="I183" s="19" t="s">
        <v>57</v>
      </c>
      <c r="J183">
        <v>4</v>
      </c>
      <c r="K183">
        <v>2</v>
      </c>
      <c r="L183">
        <v>5000</v>
      </c>
      <c r="M183">
        <v>1</v>
      </c>
      <c r="N183">
        <v>10</v>
      </c>
      <c r="O183">
        <v>3</v>
      </c>
      <c r="P183">
        <v>32</v>
      </c>
      <c r="Q183">
        <v>6.56</v>
      </c>
      <c r="R183">
        <v>60</v>
      </c>
      <c r="S183" s="19" t="s">
        <v>1073</v>
      </c>
      <c r="T183">
        <v>2</v>
      </c>
      <c r="U183">
        <v>1</v>
      </c>
      <c r="V183" s="19" t="s">
        <v>1176</v>
      </c>
      <c r="W183">
        <v>13</v>
      </c>
      <c r="X183">
        <v>5</v>
      </c>
      <c r="Y183">
        <v>1</v>
      </c>
      <c r="Z183" t="b">
        <v>1</v>
      </c>
      <c r="AA183">
        <v>256</v>
      </c>
    </row>
    <row r="184" spans="1:27" x14ac:dyDescent="0.25">
      <c r="A184">
        <v>183</v>
      </c>
      <c r="B184" s="19" t="s">
        <v>236</v>
      </c>
      <c r="C184">
        <v>3</v>
      </c>
      <c r="D184" s="19" t="s">
        <v>33</v>
      </c>
      <c r="E184" s="19" t="s">
        <v>1196</v>
      </c>
      <c r="F184">
        <v>89</v>
      </c>
      <c r="G184" t="b">
        <v>1</v>
      </c>
      <c r="H184" t="b">
        <v>1</v>
      </c>
      <c r="I184" s="19" t="s">
        <v>27</v>
      </c>
      <c r="J184">
        <v>8</v>
      </c>
      <c r="K184">
        <v>3.2</v>
      </c>
      <c r="L184">
        <v>4600</v>
      </c>
      <c r="M184">
        <v>1</v>
      </c>
      <c r="N184">
        <v>125</v>
      </c>
      <c r="O184">
        <v>8</v>
      </c>
      <c r="P184">
        <v>128</v>
      </c>
      <c r="Q184">
        <v>6.7</v>
      </c>
      <c r="R184">
        <v>165</v>
      </c>
      <c r="S184" s="19" t="s">
        <v>1069</v>
      </c>
      <c r="T184">
        <v>3</v>
      </c>
      <c r="U184">
        <v>1</v>
      </c>
      <c r="V184" s="19" t="s">
        <v>1176</v>
      </c>
      <c r="W184">
        <v>50</v>
      </c>
      <c r="X184">
        <v>60</v>
      </c>
      <c r="Y184">
        <v>0</v>
      </c>
      <c r="Z184" t="b">
        <v>0</v>
      </c>
      <c r="AA184">
        <v>0</v>
      </c>
    </row>
    <row r="185" spans="1:27" x14ac:dyDescent="0.25">
      <c r="A185">
        <v>184</v>
      </c>
      <c r="B185" s="19" t="s">
        <v>237</v>
      </c>
      <c r="C185">
        <v>2</v>
      </c>
      <c r="D185" s="19" t="s">
        <v>30</v>
      </c>
      <c r="E185" s="19" t="s">
        <v>1179</v>
      </c>
      <c r="F185">
        <v>78</v>
      </c>
      <c r="G185" t="b">
        <v>1</v>
      </c>
      <c r="H185" t="b">
        <v>1</v>
      </c>
      <c r="I185" s="19" t="s">
        <v>27</v>
      </c>
      <c r="J185">
        <v>8</v>
      </c>
      <c r="K185">
        <v>2.2000000000000002</v>
      </c>
      <c r="L185">
        <v>5000</v>
      </c>
      <c r="M185">
        <v>1</v>
      </c>
      <c r="N185">
        <v>25</v>
      </c>
      <c r="O185">
        <v>4</v>
      </c>
      <c r="P185">
        <v>128</v>
      </c>
      <c r="Q185">
        <v>6.6</v>
      </c>
      <c r="R185">
        <v>120</v>
      </c>
      <c r="S185" s="19" t="s">
        <v>1068</v>
      </c>
      <c r="T185">
        <v>3</v>
      </c>
      <c r="U185">
        <v>1</v>
      </c>
      <c r="V185" s="19" t="s">
        <v>1176</v>
      </c>
      <c r="W185">
        <v>50</v>
      </c>
      <c r="X185">
        <v>8</v>
      </c>
      <c r="Y185">
        <v>1</v>
      </c>
      <c r="Z185" t="b">
        <v>1</v>
      </c>
      <c r="AA185">
        <v>1024</v>
      </c>
    </row>
    <row r="186" spans="1:27" x14ac:dyDescent="0.25">
      <c r="A186">
        <v>185</v>
      </c>
      <c r="B186" s="19" t="s">
        <v>238</v>
      </c>
      <c r="C186">
        <v>4</v>
      </c>
      <c r="D186" s="19" t="s">
        <v>35</v>
      </c>
      <c r="E186" s="19" t="s">
        <v>1195</v>
      </c>
      <c r="F186">
        <v>79</v>
      </c>
      <c r="G186" t="b">
        <v>1</v>
      </c>
      <c r="H186" t="b">
        <v>0</v>
      </c>
      <c r="I186" s="19" t="s">
        <v>37</v>
      </c>
      <c r="J186">
        <v>8</v>
      </c>
      <c r="K186">
        <v>2.2000000000000002</v>
      </c>
      <c r="L186">
        <v>5000</v>
      </c>
      <c r="M186">
        <v>1</v>
      </c>
      <c r="N186">
        <v>33</v>
      </c>
      <c r="O186">
        <v>8</v>
      </c>
      <c r="P186">
        <v>128</v>
      </c>
      <c r="Q186">
        <v>6.6</v>
      </c>
      <c r="R186">
        <v>90</v>
      </c>
      <c r="S186" s="19" t="s">
        <v>1068</v>
      </c>
      <c r="T186">
        <v>3</v>
      </c>
      <c r="U186">
        <v>1</v>
      </c>
      <c r="V186" s="19" t="s">
        <v>1176</v>
      </c>
      <c r="W186">
        <v>50</v>
      </c>
      <c r="X186">
        <v>8</v>
      </c>
      <c r="Y186">
        <v>1</v>
      </c>
      <c r="Z186" t="b">
        <v>1</v>
      </c>
      <c r="AA186">
        <v>1024</v>
      </c>
    </row>
    <row r="187" spans="1:27" x14ac:dyDescent="0.25">
      <c r="A187">
        <v>186</v>
      </c>
      <c r="B187" s="19" t="s">
        <v>239</v>
      </c>
      <c r="C187">
        <v>1</v>
      </c>
      <c r="D187" s="19" t="s">
        <v>25</v>
      </c>
      <c r="E187" s="19" t="s">
        <v>1203</v>
      </c>
      <c r="F187">
        <v>84</v>
      </c>
      <c r="G187" t="b">
        <v>1</v>
      </c>
      <c r="H187" t="b">
        <v>1</v>
      </c>
      <c r="I187" s="19" t="s">
        <v>37</v>
      </c>
      <c r="J187">
        <v>8</v>
      </c>
      <c r="K187">
        <v>3.1</v>
      </c>
      <c r="L187">
        <v>4200</v>
      </c>
      <c r="M187">
        <v>1</v>
      </c>
      <c r="N187">
        <v>120</v>
      </c>
      <c r="O187">
        <v>8</v>
      </c>
      <c r="P187">
        <v>128</v>
      </c>
      <c r="Q187">
        <v>6.43</v>
      </c>
      <c r="R187">
        <v>90</v>
      </c>
      <c r="S187" s="19" t="s">
        <v>1069</v>
      </c>
      <c r="T187">
        <v>3</v>
      </c>
      <c r="U187">
        <v>1</v>
      </c>
      <c r="V187" s="19" t="s">
        <v>1176</v>
      </c>
      <c r="W187">
        <v>50</v>
      </c>
      <c r="X187">
        <v>32</v>
      </c>
      <c r="Y187">
        <v>0</v>
      </c>
      <c r="Z187" t="b">
        <v>0</v>
      </c>
      <c r="AA187">
        <v>0</v>
      </c>
    </row>
    <row r="188" spans="1:27" x14ac:dyDescent="0.25">
      <c r="A188">
        <v>187</v>
      </c>
      <c r="B188" s="19" t="s">
        <v>240</v>
      </c>
      <c r="C188">
        <v>3</v>
      </c>
      <c r="D188" s="19" t="s">
        <v>33</v>
      </c>
      <c r="E188" s="19" t="s">
        <v>1295</v>
      </c>
      <c r="F188">
        <v>86</v>
      </c>
      <c r="G188" t="b">
        <v>1</v>
      </c>
      <c r="H188" t="b">
        <v>1</v>
      </c>
      <c r="I188" s="19" t="s">
        <v>27</v>
      </c>
      <c r="J188">
        <v>8</v>
      </c>
      <c r="K188">
        <v>2.2000000000000002</v>
      </c>
      <c r="L188">
        <v>5000</v>
      </c>
      <c r="M188">
        <v>1</v>
      </c>
      <c r="N188">
        <v>30</v>
      </c>
      <c r="O188">
        <v>8</v>
      </c>
      <c r="P188">
        <v>128</v>
      </c>
      <c r="Q188">
        <v>6.6</v>
      </c>
      <c r="R188">
        <v>120</v>
      </c>
      <c r="S188" s="19" t="s">
        <v>1069</v>
      </c>
      <c r="T188">
        <v>3</v>
      </c>
      <c r="U188">
        <v>1</v>
      </c>
      <c r="V188" s="19" t="s">
        <v>1176</v>
      </c>
      <c r="W188">
        <v>50</v>
      </c>
      <c r="X188">
        <v>16</v>
      </c>
      <c r="Y188">
        <v>1</v>
      </c>
      <c r="Z188" t="b">
        <v>1</v>
      </c>
      <c r="AA188">
        <v>1024</v>
      </c>
    </row>
    <row r="189" spans="1:27" x14ac:dyDescent="0.25">
      <c r="A189">
        <v>188</v>
      </c>
      <c r="B189" s="19" t="s">
        <v>242</v>
      </c>
      <c r="C189">
        <v>20</v>
      </c>
      <c r="D189" s="19" t="s">
        <v>241</v>
      </c>
      <c r="E189" s="19" t="s">
        <v>1300</v>
      </c>
      <c r="F189">
        <v>60</v>
      </c>
      <c r="G189" t="b">
        <v>0</v>
      </c>
      <c r="H189" t="b">
        <v>0</v>
      </c>
      <c r="I189" s="19" t="s">
        <v>1265</v>
      </c>
      <c r="J189">
        <v>4</v>
      </c>
      <c r="K189">
        <v>1.6</v>
      </c>
      <c r="L189">
        <v>5000</v>
      </c>
      <c r="M189">
        <v>0</v>
      </c>
      <c r="N189">
        <v>0</v>
      </c>
      <c r="O189">
        <v>4</v>
      </c>
      <c r="P189">
        <v>64</v>
      </c>
      <c r="Q189">
        <v>6.5</v>
      </c>
      <c r="R189">
        <v>60</v>
      </c>
      <c r="S189" s="19" t="s">
        <v>1073</v>
      </c>
      <c r="T189">
        <v>1</v>
      </c>
      <c r="U189">
        <v>1</v>
      </c>
      <c r="V189" s="19" t="s">
        <v>1176</v>
      </c>
      <c r="W189">
        <v>13</v>
      </c>
      <c r="X189">
        <v>8</v>
      </c>
      <c r="Y189">
        <v>1</v>
      </c>
      <c r="Z189" t="b">
        <v>1</v>
      </c>
      <c r="AA189">
        <v>128</v>
      </c>
    </row>
    <row r="190" spans="1:27" x14ac:dyDescent="0.25">
      <c r="A190">
        <v>189</v>
      </c>
      <c r="B190" s="19" t="s">
        <v>244</v>
      </c>
      <c r="C190">
        <v>21</v>
      </c>
      <c r="D190" s="19" t="s">
        <v>243</v>
      </c>
      <c r="E190" s="19" t="s">
        <v>1224</v>
      </c>
      <c r="F190">
        <v>65</v>
      </c>
      <c r="G190" t="b">
        <v>0</v>
      </c>
      <c r="H190" t="b">
        <v>0</v>
      </c>
      <c r="I190" s="19" t="s">
        <v>123</v>
      </c>
      <c r="J190">
        <v>4</v>
      </c>
      <c r="K190">
        <v>1.8</v>
      </c>
      <c r="L190">
        <v>5000</v>
      </c>
      <c r="M190">
        <v>1</v>
      </c>
      <c r="N190">
        <v>10</v>
      </c>
      <c r="O190">
        <v>8</v>
      </c>
      <c r="P190">
        <v>128</v>
      </c>
      <c r="Q190">
        <v>6.5</v>
      </c>
      <c r="R190">
        <v>60</v>
      </c>
      <c r="S190" s="19" t="s">
        <v>1073</v>
      </c>
      <c r="T190">
        <v>2</v>
      </c>
      <c r="U190">
        <v>1</v>
      </c>
      <c r="V190" s="19" t="s">
        <v>1176</v>
      </c>
      <c r="W190">
        <v>13</v>
      </c>
      <c r="X190">
        <v>5</v>
      </c>
      <c r="Y190">
        <v>0</v>
      </c>
      <c r="Z190" t="b">
        <v>0</v>
      </c>
      <c r="AA190">
        <v>0</v>
      </c>
    </row>
    <row r="191" spans="1:27" x14ac:dyDescent="0.25">
      <c r="A191">
        <v>190</v>
      </c>
      <c r="B191" s="19" t="s">
        <v>245</v>
      </c>
      <c r="C191">
        <v>4</v>
      </c>
      <c r="D191" s="19" t="s">
        <v>35</v>
      </c>
      <c r="E191" s="19" t="s">
        <v>1301</v>
      </c>
      <c r="F191">
        <v>63</v>
      </c>
      <c r="G191" t="b">
        <v>0</v>
      </c>
      <c r="H191" t="b">
        <v>0</v>
      </c>
      <c r="I191" s="19" t="s">
        <v>57</v>
      </c>
      <c r="J191">
        <v>8</v>
      </c>
      <c r="K191">
        <v>2</v>
      </c>
      <c r="L191">
        <v>4000</v>
      </c>
      <c r="M191">
        <v>0</v>
      </c>
      <c r="N191">
        <v>0</v>
      </c>
      <c r="O191">
        <v>3</v>
      </c>
      <c r="P191">
        <v>32</v>
      </c>
      <c r="Q191">
        <v>6.1</v>
      </c>
      <c r="R191">
        <v>60</v>
      </c>
      <c r="S191" s="19" t="s">
        <v>1088</v>
      </c>
      <c r="T191">
        <v>2</v>
      </c>
      <c r="U191">
        <v>1</v>
      </c>
      <c r="V191" s="19" t="s">
        <v>1176</v>
      </c>
      <c r="W191">
        <v>13</v>
      </c>
      <c r="X191">
        <v>5</v>
      </c>
      <c r="Y191">
        <v>1</v>
      </c>
      <c r="Z191" t="b">
        <v>1</v>
      </c>
      <c r="AA191">
        <v>128</v>
      </c>
    </row>
    <row r="192" spans="1:27" x14ac:dyDescent="0.25">
      <c r="A192">
        <v>191</v>
      </c>
      <c r="B192" s="19" t="s">
        <v>247</v>
      </c>
      <c r="C192">
        <v>22</v>
      </c>
      <c r="D192" s="19" t="s">
        <v>246</v>
      </c>
      <c r="E192" s="19" t="s">
        <v>1302</v>
      </c>
      <c r="F192">
        <v>0</v>
      </c>
      <c r="G192" t="b">
        <v>0</v>
      </c>
      <c r="H192" t="b">
        <v>0</v>
      </c>
      <c r="I192" s="19" t="s">
        <v>57</v>
      </c>
      <c r="J192">
        <v>8</v>
      </c>
      <c r="K192">
        <v>2</v>
      </c>
      <c r="L192">
        <v>2150</v>
      </c>
      <c r="M192">
        <v>0</v>
      </c>
      <c r="N192">
        <v>0</v>
      </c>
      <c r="O192">
        <v>4</v>
      </c>
      <c r="P192">
        <v>64</v>
      </c>
      <c r="Q192">
        <v>3.54</v>
      </c>
      <c r="R192">
        <v>60</v>
      </c>
      <c r="S192" s="19" t="s">
        <v>1093</v>
      </c>
      <c r="T192">
        <v>1</v>
      </c>
      <c r="U192">
        <v>1</v>
      </c>
      <c r="V192" s="19" t="s">
        <v>1176</v>
      </c>
      <c r="W192">
        <v>8</v>
      </c>
      <c r="X192">
        <v>2</v>
      </c>
      <c r="Y192">
        <v>1</v>
      </c>
      <c r="Z192" t="b">
        <v>1</v>
      </c>
      <c r="AA192">
        <v>0</v>
      </c>
    </row>
    <row r="193" spans="1:27" x14ac:dyDescent="0.25">
      <c r="A193">
        <v>192</v>
      </c>
      <c r="B193" s="19" t="s">
        <v>248</v>
      </c>
      <c r="C193">
        <v>2</v>
      </c>
      <c r="D193" s="19" t="s">
        <v>30</v>
      </c>
      <c r="E193" s="19" t="s">
        <v>1267</v>
      </c>
      <c r="F193">
        <v>85</v>
      </c>
      <c r="G193" t="b">
        <v>1</v>
      </c>
      <c r="H193" t="b">
        <v>0</v>
      </c>
      <c r="I193" s="19" t="s">
        <v>27</v>
      </c>
      <c r="J193">
        <v>8</v>
      </c>
      <c r="K193">
        <v>2.84</v>
      </c>
      <c r="L193">
        <v>6000</v>
      </c>
      <c r="M193">
        <v>1</v>
      </c>
      <c r="N193">
        <v>25</v>
      </c>
      <c r="O193">
        <v>6</v>
      </c>
      <c r="P193">
        <v>128</v>
      </c>
      <c r="Q193">
        <v>6.67</v>
      </c>
      <c r="R193">
        <v>90</v>
      </c>
      <c r="S193" s="19" t="s">
        <v>1067</v>
      </c>
      <c r="T193">
        <v>3</v>
      </c>
      <c r="U193">
        <v>1</v>
      </c>
      <c r="V193" s="19" t="s">
        <v>1176</v>
      </c>
      <c r="W193">
        <v>64</v>
      </c>
      <c r="X193">
        <v>32</v>
      </c>
      <c r="Y193">
        <v>1</v>
      </c>
      <c r="Z193" t="b">
        <v>1</v>
      </c>
      <c r="AA193">
        <v>1024</v>
      </c>
    </row>
    <row r="194" spans="1:27" x14ac:dyDescent="0.25">
      <c r="A194">
        <v>193</v>
      </c>
      <c r="B194" s="19" t="s">
        <v>250</v>
      </c>
      <c r="C194">
        <v>23</v>
      </c>
      <c r="D194" s="19" t="s">
        <v>249</v>
      </c>
      <c r="E194" s="19" t="s">
        <v>1276</v>
      </c>
      <c r="F194">
        <v>0</v>
      </c>
      <c r="G194" t="b">
        <v>1</v>
      </c>
      <c r="H194" t="b">
        <v>0</v>
      </c>
      <c r="I194" s="19" t="s">
        <v>27</v>
      </c>
      <c r="J194">
        <v>8</v>
      </c>
      <c r="K194">
        <v>3</v>
      </c>
      <c r="L194">
        <v>6000</v>
      </c>
      <c r="M194">
        <v>1</v>
      </c>
      <c r="N194">
        <v>65</v>
      </c>
      <c r="O194">
        <v>12</v>
      </c>
      <c r="P194">
        <v>256</v>
      </c>
      <c r="Q194">
        <v>6.9</v>
      </c>
      <c r="R194">
        <v>120</v>
      </c>
      <c r="S194" s="19" t="s">
        <v>1094</v>
      </c>
      <c r="T194">
        <v>1</v>
      </c>
      <c r="U194">
        <v>1</v>
      </c>
      <c r="V194" s="19" t="s">
        <v>1176</v>
      </c>
      <c r="W194">
        <v>200</v>
      </c>
      <c r="X194">
        <v>32</v>
      </c>
      <c r="Y194">
        <v>1</v>
      </c>
      <c r="Z194" t="b">
        <v>1</v>
      </c>
      <c r="AA194">
        <v>0</v>
      </c>
    </row>
    <row r="195" spans="1:27" x14ac:dyDescent="0.25">
      <c r="A195">
        <v>194</v>
      </c>
      <c r="B195" s="19" t="s">
        <v>251</v>
      </c>
      <c r="C195">
        <v>3</v>
      </c>
      <c r="D195" s="19" t="s">
        <v>33</v>
      </c>
      <c r="E195" s="19" t="s">
        <v>1196</v>
      </c>
      <c r="F195">
        <v>88</v>
      </c>
      <c r="G195" t="b">
        <v>1</v>
      </c>
      <c r="H195" t="b">
        <v>1</v>
      </c>
      <c r="I195" s="19" t="s">
        <v>27</v>
      </c>
      <c r="J195">
        <v>8</v>
      </c>
      <c r="K195">
        <v>2.9</v>
      </c>
      <c r="L195">
        <v>4400</v>
      </c>
      <c r="M195">
        <v>1</v>
      </c>
      <c r="N195">
        <v>68</v>
      </c>
      <c r="O195">
        <v>8</v>
      </c>
      <c r="P195">
        <v>128</v>
      </c>
      <c r="Q195">
        <v>6.55</v>
      </c>
      <c r="R195">
        <v>144</v>
      </c>
      <c r="S195" s="19" t="s">
        <v>1069</v>
      </c>
      <c r="T195">
        <v>3</v>
      </c>
      <c r="U195">
        <v>1</v>
      </c>
      <c r="V195" s="19" t="s">
        <v>1176</v>
      </c>
      <c r="W195">
        <v>50</v>
      </c>
      <c r="X195">
        <v>32</v>
      </c>
      <c r="Y195">
        <v>0</v>
      </c>
      <c r="Z195" t="b">
        <v>0</v>
      </c>
      <c r="AA195">
        <v>0</v>
      </c>
    </row>
    <row r="196" spans="1:27" x14ac:dyDescent="0.25">
      <c r="A196">
        <v>195</v>
      </c>
      <c r="B196" s="19" t="s">
        <v>252</v>
      </c>
      <c r="C196">
        <v>4</v>
      </c>
      <c r="D196" s="19" t="s">
        <v>35</v>
      </c>
      <c r="E196" s="19" t="s">
        <v>1303</v>
      </c>
      <c r="F196">
        <v>70</v>
      </c>
      <c r="G196" t="b">
        <v>0</v>
      </c>
      <c r="H196" t="b">
        <v>0</v>
      </c>
      <c r="I196" s="19" t="s">
        <v>123</v>
      </c>
      <c r="J196">
        <v>8</v>
      </c>
      <c r="K196">
        <v>1.8</v>
      </c>
      <c r="L196">
        <v>5000</v>
      </c>
      <c r="M196">
        <v>1</v>
      </c>
      <c r="N196">
        <v>18</v>
      </c>
      <c r="O196">
        <v>4</v>
      </c>
      <c r="P196">
        <v>64</v>
      </c>
      <c r="Q196">
        <v>6.6</v>
      </c>
      <c r="R196">
        <v>60</v>
      </c>
      <c r="S196" s="19" t="s">
        <v>1068</v>
      </c>
      <c r="T196">
        <v>3</v>
      </c>
      <c r="U196">
        <v>1</v>
      </c>
      <c r="V196" s="19" t="s">
        <v>1176</v>
      </c>
      <c r="W196">
        <v>50</v>
      </c>
      <c r="X196">
        <v>8</v>
      </c>
      <c r="Y196">
        <v>1</v>
      </c>
      <c r="Z196" t="b">
        <v>1</v>
      </c>
      <c r="AA196">
        <v>1024</v>
      </c>
    </row>
    <row r="197" spans="1:27" x14ac:dyDescent="0.25">
      <c r="A197">
        <v>196</v>
      </c>
      <c r="B197" s="19" t="s">
        <v>253</v>
      </c>
      <c r="C197">
        <v>8</v>
      </c>
      <c r="D197" s="19" t="s">
        <v>49</v>
      </c>
      <c r="E197" s="19" t="s">
        <v>1193</v>
      </c>
      <c r="F197">
        <v>86</v>
      </c>
      <c r="G197" t="b">
        <v>1</v>
      </c>
      <c r="H197" t="b">
        <v>1</v>
      </c>
      <c r="I197" s="19" t="s">
        <v>37</v>
      </c>
      <c r="J197">
        <v>8</v>
      </c>
      <c r="K197">
        <v>2.85</v>
      </c>
      <c r="L197">
        <v>4500</v>
      </c>
      <c r="M197">
        <v>1</v>
      </c>
      <c r="N197">
        <v>80</v>
      </c>
      <c r="O197">
        <v>12</v>
      </c>
      <c r="P197">
        <v>256</v>
      </c>
      <c r="Q197">
        <v>6.7</v>
      </c>
      <c r="R197">
        <v>120</v>
      </c>
      <c r="S197" s="19" t="s">
        <v>1067</v>
      </c>
      <c r="T197">
        <v>3</v>
      </c>
      <c r="U197">
        <v>1</v>
      </c>
      <c r="V197" s="19" t="s">
        <v>1176</v>
      </c>
      <c r="W197">
        <v>50</v>
      </c>
      <c r="X197">
        <v>32</v>
      </c>
      <c r="Y197">
        <v>0</v>
      </c>
      <c r="Z197" t="b">
        <v>0</v>
      </c>
      <c r="AA197">
        <v>0</v>
      </c>
    </row>
    <row r="198" spans="1:27" x14ac:dyDescent="0.25">
      <c r="A198">
        <v>197</v>
      </c>
      <c r="B198" s="19" t="s">
        <v>254</v>
      </c>
      <c r="C198">
        <v>1</v>
      </c>
      <c r="D198" s="19" t="s">
        <v>25</v>
      </c>
      <c r="E198" s="19" t="s">
        <v>1187</v>
      </c>
      <c r="F198">
        <v>81</v>
      </c>
      <c r="G198" t="b">
        <v>1</v>
      </c>
      <c r="H198" t="b">
        <v>0</v>
      </c>
      <c r="I198" s="19" t="s">
        <v>27</v>
      </c>
      <c r="J198">
        <v>8</v>
      </c>
      <c r="K198">
        <v>2.2000000000000002</v>
      </c>
      <c r="L198">
        <v>5000</v>
      </c>
      <c r="M198">
        <v>1</v>
      </c>
      <c r="N198">
        <v>33</v>
      </c>
      <c r="O198">
        <v>6</v>
      </c>
      <c r="P198">
        <v>128</v>
      </c>
      <c r="Q198">
        <v>6.59</v>
      </c>
      <c r="R198">
        <v>120</v>
      </c>
      <c r="S198" s="19" t="s">
        <v>1067</v>
      </c>
      <c r="T198">
        <v>3</v>
      </c>
      <c r="U198">
        <v>1</v>
      </c>
      <c r="V198" s="19" t="s">
        <v>1176</v>
      </c>
      <c r="W198">
        <v>50</v>
      </c>
      <c r="X198">
        <v>16</v>
      </c>
      <c r="Y198">
        <v>1</v>
      </c>
      <c r="Z198" t="b">
        <v>1</v>
      </c>
      <c r="AA198">
        <v>1024</v>
      </c>
    </row>
    <row r="199" spans="1:27" x14ac:dyDescent="0.25">
      <c r="A199">
        <v>198</v>
      </c>
      <c r="B199" s="19" t="s">
        <v>255</v>
      </c>
      <c r="C199">
        <v>10</v>
      </c>
      <c r="D199" s="19" t="s">
        <v>63</v>
      </c>
      <c r="E199" s="19" t="s">
        <v>1293</v>
      </c>
      <c r="F199">
        <v>84</v>
      </c>
      <c r="G199" t="b">
        <v>1</v>
      </c>
      <c r="H199" t="b">
        <v>0</v>
      </c>
      <c r="I199" s="19" t="s">
        <v>27</v>
      </c>
      <c r="J199">
        <v>8</v>
      </c>
      <c r="K199">
        <v>2.2000000000000002</v>
      </c>
      <c r="L199">
        <v>5000</v>
      </c>
      <c r="M199">
        <v>1</v>
      </c>
      <c r="N199">
        <v>67</v>
      </c>
      <c r="O199">
        <v>8</v>
      </c>
      <c r="P199">
        <v>128</v>
      </c>
      <c r="Q199">
        <v>6.67</v>
      </c>
      <c r="R199">
        <v>120</v>
      </c>
      <c r="S199" s="19" t="s">
        <v>1069</v>
      </c>
      <c r="T199">
        <v>3</v>
      </c>
      <c r="U199">
        <v>1</v>
      </c>
      <c r="V199" s="19" t="s">
        <v>1176</v>
      </c>
      <c r="W199">
        <v>64</v>
      </c>
      <c r="X199">
        <v>16</v>
      </c>
      <c r="Y199">
        <v>1</v>
      </c>
      <c r="Z199" t="b">
        <v>1</v>
      </c>
      <c r="AA199">
        <v>1024</v>
      </c>
    </row>
    <row r="200" spans="1:27" x14ac:dyDescent="0.25">
      <c r="A200">
        <v>199</v>
      </c>
      <c r="B200" s="19" t="s">
        <v>256</v>
      </c>
      <c r="C200">
        <v>2</v>
      </c>
      <c r="D200" s="19" t="s">
        <v>30</v>
      </c>
      <c r="E200" s="19" t="s">
        <v>1280</v>
      </c>
      <c r="F200">
        <v>66</v>
      </c>
      <c r="G200" t="b">
        <v>0</v>
      </c>
      <c r="H200" t="b">
        <v>0</v>
      </c>
      <c r="I200" s="19" t="s">
        <v>57</v>
      </c>
      <c r="J200">
        <v>8</v>
      </c>
      <c r="K200">
        <v>2.2999999999999998</v>
      </c>
      <c r="L200">
        <v>5000</v>
      </c>
      <c r="M200">
        <v>1</v>
      </c>
      <c r="N200">
        <v>15</v>
      </c>
      <c r="O200">
        <v>4</v>
      </c>
      <c r="P200">
        <v>64</v>
      </c>
      <c r="Q200">
        <v>6.5</v>
      </c>
      <c r="R200">
        <v>60</v>
      </c>
      <c r="S200" s="19" t="s">
        <v>1073</v>
      </c>
      <c r="T200">
        <v>2</v>
      </c>
      <c r="U200">
        <v>1</v>
      </c>
      <c r="V200" s="19" t="s">
        <v>1176</v>
      </c>
      <c r="W200">
        <v>13</v>
      </c>
      <c r="X200">
        <v>5</v>
      </c>
      <c r="Y200">
        <v>1</v>
      </c>
      <c r="Z200" t="b">
        <v>1</v>
      </c>
      <c r="AA200">
        <v>1024</v>
      </c>
    </row>
    <row r="201" spans="1:27" x14ac:dyDescent="0.25">
      <c r="A201">
        <v>200</v>
      </c>
      <c r="B201" s="19" t="s">
        <v>257</v>
      </c>
      <c r="C201">
        <v>8</v>
      </c>
      <c r="D201" s="19" t="s">
        <v>49</v>
      </c>
      <c r="E201" s="19" t="s">
        <v>1293</v>
      </c>
      <c r="F201">
        <v>76</v>
      </c>
      <c r="G201" t="b">
        <v>0</v>
      </c>
      <c r="H201" t="b">
        <v>0</v>
      </c>
      <c r="I201" s="19" t="s">
        <v>27</v>
      </c>
      <c r="J201">
        <v>8</v>
      </c>
      <c r="K201">
        <v>2.4</v>
      </c>
      <c r="L201">
        <v>5000</v>
      </c>
      <c r="M201">
        <v>1</v>
      </c>
      <c r="N201">
        <v>33</v>
      </c>
      <c r="O201">
        <v>8</v>
      </c>
      <c r="P201">
        <v>128</v>
      </c>
      <c r="Q201">
        <v>6.56</v>
      </c>
      <c r="R201">
        <v>90</v>
      </c>
      <c r="S201" s="19" t="s">
        <v>1073</v>
      </c>
      <c r="T201">
        <v>2</v>
      </c>
      <c r="U201">
        <v>1</v>
      </c>
      <c r="V201" s="19" t="s">
        <v>1176</v>
      </c>
      <c r="W201">
        <v>50</v>
      </c>
      <c r="X201">
        <v>8</v>
      </c>
      <c r="Y201">
        <v>1</v>
      </c>
      <c r="Z201" t="b">
        <v>1</v>
      </c>
      <c r="AA201">
        <v>0</v>
      </c>
    </row>
    <row r="202" spans="1:27" x14ac:dyDescent="0.25">
      <c r="A202">
        <v>201</v>
      </c>
      <c r="B202" s="19" t="s">
        <v>258</v>
      </c>
      <c r="C202">
        <v>2</v>
      </c>
      <c r="D202" s="19" t="s">
        <v>30</v>
      </c>
      <c r="E202" s="19" t="s">
        <v>1304</v>
      </c>
      <c r="F202">
        <v>75</v>
      </c>
      <c r="G202" t="b">
        <v>0</v>
      </c>
      <c r="H202" t="b">
        <v>0</v>
      </c>
      <c r="I202" s="19" t="s">
        <v>1265</v>
      </c>
      <c r="J202">
        <v>8</v>
      </c>
      <c r="K202">
        <v>2</v>
      </c>
      <c r="L202">
        <v>5000</v>
      </c>
      <c r="M202">
        <v>1</v>
      </c>
      <c r="N202">
        <v>25</v>
      </c>
      <c r="O202">
        <v>4</v>
      </c>
      <c r="P202">
        <v>64</v>
      </c>
      <c r="Q202">
        <v>6.6</v>
      </c>
      <c r="R202">
        <v>60</v>
      </c>
      <c r="S202" s="19" t="s">
        <v>1068</v>
      </c>
      <c r="T202">
        <v>4</v>
      </c>
      <c r="U202">
        <v>1</v>
      </c>
      <c r="V202" s="19" t="s">
        <v>1176</v>
      </c>
      <c r="W202">
        <v>50</v>
      </c>
      <c r="X202">
        <v>8</v>
      </c>
      <c r="Y202">
        <v>1</v>
      </c>
      <c r="Z202" t="b">
        <v>1</v>
      </c>
      <c r="AA202">
        <v>1024</v>
      </c>
    </row>
    <row r="203" spans="1:27" x14ac:dyDescent="0.25">
      <c r="A203">
        <v>202</v>
      </c>
      <c r="B203" s="19" t="s">
        <v>259</v>
      </c>
      <c r="C203">
        <v>3</v>
      </c>
      <c r="D203" s="19" t="s">
        <v>33</v>
      </c>
      <c r="E203" s="19" t="s">
        <v>1175</v>
      </c>
      <c r="F203">
        <v>0</v>
      </c>
      <c r="G203" t="b">
        <v>1</v>
      </c>
      <c r="H203" t="b">
        <v>1</v>
      </c>
      <c r="I203" s="19" t="s">
        <v>27</v>
      </c>
      <c r="J203">
        <v>8</v>
      </c>
      <c r="K203">
        <v>3.2</v>
      </c>
      <c r="L203">
        <v>4610</v>
      </c>
      <c r="M203">
        <v>1</v>
      </c>
      <c r="N203">
        <v>125</v>
      </c>
      <c r="O203">
        <v>8</v>
      </c>
      <c r="P203">
        <v>128</v>
      </c>
      <c r="Q203">
        <v>6.67</v>
      </c>
      <c r="R203">
        <v>144</v>
      </c>
      <c r="S203" s="19" t="s">
        <v>1069</v>
      </c>
      <c r="T203">
        <v>3</v>
      </c>
      <c r="U203">
        <v>1</v>
      </c>
      <c r="V203" s="19" t="s">
        <v>1176</v>
      </c>
      <c r="W203">
        <v>200</v>
      </c>
      <c r="X203">
        <v>60</v>
      </c>
      <c r="Y203">
        <v>0</v>
      </c>
      <c r="Z203" t="b">
        <v>0</v>
      </c>
      <c r="AA203">
        <v>0</v>
      </c>
    </row>
    <row r="204" spans="1:27" x14ac:dyDescent="0.25">
      <c r="A204">
        <v>203</v>
      </c>
      <c r="B204" s="19" t="s">
        <v>260</v>
      </c>
      <c r="C204">
        <v>6</v>
      </c>
      <c r="D204" s="19" t="s">
        <v>43</v>
      </c>
      <c r="E204" s="19" t="s">
        <v>1305</v>
      </c>
      <c r="F204">
        <v>0</v>
      </c>
      <c r="G204" t="b">
        <v>1</v>
      </c>
      <c r="H204" t="b">
        <v>1</v>
      </c>
      <c r="I204" s="19" t="s">
        <v>27</v>
      </c>
      <c r="J204">
        <v>8</v>
      </c>
      <c r="K204">
        <v>3.2</v>
      </c>
      <c r="L204">
        <v>5000</v>
      </c>
      <c r="M204">
        <v>1</v>
      </c>
      <c r="N204">
        <v>120</v>
      </c>
      <c r="O204">
        <v>12</v>
      </c>
      <c r="P204">
        <v>256</v>
      </c>
      <c r="Q204">
        <v>6.6</v>
      </c>
      <c r="R204">
        <v>120</v>
      </c>
      <c r="S204" s="19" t="s">
        <v>1082</v>
      </c>
      <c r="T204">
        <v>4</v>
      </c>
      <c r="U204">
        <v>1</v>
      </c>
      <c r="V204" s="19" t="s">
        <v>1176</v>
      </c>
      <c r="W204">
        <v>108</v>
      </c>
      <c r="X204">
        <v>32</v>
      </c>
      <c r="Y204">
        <v>0</v>
      </c>
      <c r="Z204" t="b">
        <v>0</v>
      </c>
      <c r="AA204">
        <v>0</v>
      </c>
    </row>
    <row r="205" spans="1:27" x14ac:dyDescent="0.25">
      <c r="A205">
        <v>204</v>
      </c>
      <c r="B205" s="19" t="s">
        <v>261</v>
      </c>
      <c r="C205">
        <v>3</v>
      </c>
      <c r="D205" s="19" t="s">
        <v>33</v>
      </c>
      <c r="E205" s="19" t="s">
        <v>1254</v>
      </c>
      <c r="F205">
        <v>79</v>
      </c>
      <c r="G205" t="b">
        <v>0</v>
      </c>
      <c r="H205" t="b">
        <v>1</v>
      </c>
      <c r="I205" s="19" t="s">
        <v>27</v>
      </c>
      <c r="J205">
        <v>8</v>
      </c>
      <c r="K205">
        <v>2.4</v>
      </c>
      <c r="L205">
        <v>5000</v>
      </c>
      <c r="M205">
        <v>1</v>
      </c>
      <c r="N205">
        <v>33</v>
      </c>
      <c r="O205">
        <v>6</v>
      </c>
      <c r="P205">
        <v>128</v>
      </c>
      <c r="Q205">
        <v>6.6</v>
      </c>
      <c r="R205">
        <v>90</v>
      </c>
      <c r="S205" s="19" t="s">
        <v>1089</v>
      </c>
      <c r="T205">
        <v>3</v>
      </c>
      <c r="U205">
        <v>1</v>
      </c>
      <c r="V205" s="19" t="s">
        <v>1176</v>
      </c>
      <c r="W205">
        <v>50</v>
      </c>
      <c r="X205">
        <v>16</v>
      </c>
      <c r="Y205">
        <v>1</v>
      </c>
      <c r="Z205" t="b">
        <v>1</v>
      </c>
      <c r="AA205">
        <v>0</v>
      </c>
    </row>
    <row r="206" spans="1:27" x14ac:dyDescent="0.25">
      <c r="A206">
        <v>205</v>
      </c>
      <c r="B206" s="19" t="s">
        <v>262</v>
      </c>
      <c r="C206">
        <v>10</v>
      </c>
      <c r="D206" s="19" t="s">
        <v>63</v>
      </c>
      <c r="E206" s="19" t="s">
        <v>1306</v>
      </c>
      <c r="F206">
        <v>75</v>
      </c>
      <c r="G206" t="b">
        <v>1</v>
      </c>
      <c r="H206" t="b">
        <v>0</v>
      </c>
      <c r="I206" s="19" t="s">
        <v>37</v>
      </c>
      <c r="J206">
        <v>8</v>
      </c>
      <c r="K206">
        <v>2.2000000000000002</v>
      </c>
      <c r="L206">
        <v>5000</v>
      </c>
      <c r="M206">
        <v>1</v>
      </c>
      <c r="N206">
        <v>18</v>
      </c>
      <c r="O206">
        <v>4</v>
      </c>
      <c r="P206">
        <v>64</v>
      </c>
      <c r="Q206">
        <v>6.58</v>
      </c>
      <c r="R206">
        <v>90</v>
      </c>
      <c r="S206" s="19" t="s">
        <v>1069</v>
      </c>
      <c r="T206">
        <v>2</v>
      </c>
      <c r="U206">
        <v>1</v>
      </c>
      <c r="V206" s="19" t="s">
        <v>1176</v>
      </c>
      <c r="W206">
        <v>50</v>
      </c>
      <c r="X206">
        <v>8</v>
      </c>
      <c r="Y206">
        <v>1</v>
      </c>
      <c r="Z206" t="b">
        <v>1</v>
      </c>
      <c r="AA206">
        <v>512</v>
      </c>
    </row>
    <row r="207" spans="1:27" x14ac:dyDescent="0.25">
      <c r="A207">
        <v>206</v>
      </c>
      <c r="B207" s="19" t="s">
        <v>263</v>
      </c>
      <c r="C207">
        <v>7</v>
      </c>
      <c r="D207" s="19" t="s">
        <v>45</v>
      </c>
      <c r="E207" s="19" t="s">
        <v>1197</v>
      </c>
      <c r="F207">
        <v>87</v>
      </c>
      <c r="G207" t="b">
        <v>1</v>
      </c>
      <c r="H207" t="b">
        <v>1</v>
      </c>
      <c r="I207" s="19" t="s">
        <v>27</v>
      </c>
      <c r="J207">
        <v>8</v>
      </c>
      <c r="K207">
        <v>2.5</v>
      </c>
      <c r="L207">
        <v>4500</v>
      </c>
      <c r="M207">
        <v>1</v>
      </c>
      <c r="N207">
        <v>33</v>
      </c>
      <c r="O207">
        <v>12</v>
      </c>
      <c r="P207">
        <v>256</v>
      </c>
      <c r="Q207">
        <v>6.55</v>
      </c>
      <c r="R207">
        <v>120</v>
      </c>
      <c r="S207" s="19" t="s">
        <v>1069</v>
      </c>
      <c r="T207">
        <v>2</v>
      </c>
      <c r="U207">
        <v>1</v>
      </c>
      <c r="V207" s="19" t="s">
        <v>1176</v>
      </c>
      <c r="W207">
        <v>50</v>
      </c>
      <c r="X207">
        <v>16</v>
      </c>
      <c r="Y207">
        <v>0</v>
      </c>
      <c r="Z207" t="b">
        <v>0</v>
      </c>
      <c r="AA207">
        <v>0</v>
      </c>
    </row>
    <row r="208" spans="1:27" x14ac:dyDescent="0.25">
      <c r="A208">
        <v>207</v>
      </c>
      <c r="B208" s="19" t="s">
        <v>264</v>
      </c>
      <c r="C208">
        <v>2</v>
      </c>
      <c r="D208" s="19" t="s">
        <v>30</v>
      </c>
      <c r="E208" s="19" t="s">
        <v>1267</v>
      </c>
      <c r="F208">
        <v>76</v>
      </c>
      <c r="G208" t="b">
        <v>1</v>
      </c>
      <c r="H208" t="b">
        <v>1</v>
      </c>
      <c r="I208" s="19" t="s">
        <v>32</v>
      </c>
      <c r="J208">
        <v>8</v>
      </c>
      <c r="K208">
        <v>1</v>
      </c>
      <c r="L208">
        <v>5000</v>
      </c>
      <c r="M208">
        <v>1</v>
      </c>
      <c r="N208">
        <v>25</v>
      </c>
      <c r="O208">
        <v>6</v>
      </c>
      <c r="P208">
        <v>128</v>
      </c>
      <c r="Q208">
        <v>6.4</v>
      </c>
      <c r="R208">
        <v>120</v>
      </c>
      <c r="S208" s="19" t="s">
        <v>1069</v>
      </c>
      <c r="T208">
        <v>3</v>
      </c>
      <c r="U208">
        <v>1</v>
      </c>
      <c r="V208" s="19" t="s">
        <v>1176</v>
      </c>
      <c r="W208">
        <v>50</v>
      </c>
      <c r="X208">
        <v>32</v>
      </c>
      <c r="Y208">
        <v>1</v>
      </c>
      <c r="Z208" t="b">
        <v>1</v>
      </c>
      <c r="AA208">
        <v>1024</v>
      </c>
    </row>
    <row r="209" spans="1:27" x14ac:dyDescent="0.25">
      <c r="A209">
        <v>208</v>
      </c>
      <c r="B209" s="19" t="s">
        <v>265</v>
      </c>
      <c r="C209">
        <v>14</v>
      </c>
      <c r="D209" s="19" t="s">
        <v>158</v>
      </c>
      <c r="E209" s="19" t="s">
        <v>1285</v>
      </c>
      <c r="F209">
        <v>73</v>
      </c>
      <c r="G209" t="b">
        <v>0</v>
      </c>
      <c r="H209" t="b">
        <v>0</v>
      </c>
      <c r="I209" s="19" t="s">
        <v>57</v>
      </c>
      <c r="J209">
        <v>8</v>
      </c>
      <c r="K209">
        <v>2.2000000000000002</v>
      </c>
      <c r="L209">
        <v>6000</v>
      </c>
      <c r="M209">
        <v>1</v>
      </c>
      <c r="N209">
        <v>18</v>
      </c>
      <c r="O209">
        <v>8</v>
      </c>
      <c r="P209">
        <v>128</v>
      </c>
      <c r="Q209">
        <v>6.82</v>
      </c>
      <c r="R209">
        <v>90</v>
      </c>
      <c r="S209" s="19" t="s">
        <v>1073</v>
      </c>
      <c r="T209">
        <v>2</v>
      </c>
      <c r="U209">
        <v>1</v>
      </c>
      <c r="V209" s="19" t="s">
        <v>1176</v>
      </c>
      <c r="W209">
        <v>50</v>
      </c>
      <c r="X209">
        <v>8</v>
      </c>
      <c r="Y209">
        <v>1</v>
      </c>
      <c r="Z209" t="b">
        <v>1</v>
      </c>
      <c r="AA209">
        <v>512</v>
      </c>
    </row>
    <row r="210" spans="1:27" x14ac:dyDescent="0.25">
      <c r="A210">
        <v>209</v>
      </c>
      <c r="B210" s="19" t="s">
        <v>266</v>
      </c>
      <c r="C210">
        <v>6</v>
      </c>
      <c r="D210" s="19" t="s">
        <v>43</v>
      </c>
      <c r="E210" s="19" t="s">
        <v>1234</v>
      </c>
      <c r="F210">
        <v>82</v>
      </c>
      <c r="G210" t="b">
        <v>1</v>
      </c>
      <c r="H210" t="b">
        <v>0</v>
      </c>
      <c r="I210" s="19" t="s">
        <v>37</v>
      </c>
      <c r="J210">
        <v>8</v>
      </c>
      <c r="K210">
        <v>2.6</v>
      </c>
      <c r="L210">
        <v>5000</v>
      </c>
      <c r="M210">
        <v>1</v>
      </c>
      <c r="N210">
        <v>67</v>
      </c>
      <c r="O210">
        <v>8</v>
      </c>
      <c r="P210">
        <v>256</v>
      </c>
      <c r="Q210">
        <v>6.67</v>
      </c>
      <c r="R210">
        <v>120</v>
      </c>
      <c r="S210" s="19" t="s">
        <v>1069</v>
      </c>
      <c r="T210">
        <v>3</v>
      </c>
      <c r="U210">
        <v>1</v>
      </c>
      <c r="V210" s="19" t="s">
        <v>1176</v>
      </c>
      <c r="W210">
        <v>50</v>
      </c>
      <c r="X210">
        <v>16</v>
      </c>
      <c r="Y210">
        <v>0</v>
      </c>
      <c r="Z210" t="b">
        <v>0</v>
      </c>
      <c r="AA210">
        <v>0</v>
      </c>
    </row>
    <row r="211" spans="1:27" x14ac:dyDescent="0.25">
      <c r="A211">
        <v>210</v>
      </c>
      <c r="B211" s="19" t="s">
        <v>267</v>
      </c>
      <c r="C211">
        <v>5</v>
      </c>
      <c r="D211" s="19" t="s">
        <v>39</v>
      </c>
      <c r="E211" s="19" t="s">
        <v>1307</v>
      </c>
      <c r="F211">
        <v>77</v>
      </c>
      <c r="G211" t="b">
        <v>1</v>
      </c>
      <c r="H211" t="b">
        <v>1</v>
      </c>
      <c r="I211" s="19" t="s">
        <v>41</v>
      </c>
      <c r="J211">
        <v>6</v>
      </c>
      <c r="K211">
        <v>1</v>
      </c>
      <c r="L211">
        <v>4323</v>
      </c>
      <c r="M211">
        <v>1</v>
      </c>
      <c r="N211">
        <v>0</v>
      </c>
      <c r="O211">
        <v>6</v>
      </c>
      <c r="P211">
        <v>256</v>
      </c>
      <c r="Q211">
        <v>6.7</v>
      </c>
      <c r="R211">
        <v>120</v>
      </c>
      <c r="S211" s="19" t="s">
        <v>1075</v>
      </c>
      <c r="T211">
        <v>3</v>
      </c>
      <c r="U211">
        <v>1</v>
      </c>
      <c r="V211" s="19" t="s">
        <v>1183</v>
      </c>
      <c r="W211">
        <v>48</v>
      </c>
      <c r="X211">
        <v>12</v>
      </c>
      <c r="Y211">
        <v>0</v>
      </c>
      <c r="Z211" t="b">
        <v>0</v>
      </c>
      <c r="AA211">
        <v>0</v>
      </c>
    </row>
    <row r="212" spans="1:27" x14ac:dyDescent="0.25">
      <c r="A212">
        <v>211</v>
      </c>
      <c r="B212" s="19" t="s">
        <v>268</v>
      </c>
      <c r="C212">
        <v>9</v>
      </c>
      <c r="D212" s="19" t="s">
        <v>52</v>
      </c>
      <c r="E212" s="19" t="s">
        <v>1196</v>
      </c>
      <c r="F212">
        <v>86</v>
      </c>
      <c r="G212" t="b">
        <v>1</v>
      </c>
      <c r="H212" t="b">
        <v>0</v>
      </c>
      <c r="I212" s="19" t="s">
        <v>37</v>
      </c>
      <c r="J212">
        <v>8</v>
      </c>
      <c r="K212">
        <v>3</v>
      </c>
      <c r="L212">
        <v>4830</v>
      </c>
      <c r="M212">
        <v>1</v>
      </c>
      <c r="N212">
        <v>66</v>
      </c>
      <c r="O212">
        <v>12</v>
      </c>
      <c r="P212">
        <v>256</v>
      </c>
      <c r="Q212">
        <v>6.56</v>
      </c>
      <c r="R212">
        <v>120</v>
      </c>
      <c r="S212" s="19" t="s">
        <v>1074</v>
      </c>
      <c r="T212">
        <v>3</v>
      </c>
      <c r="U212">
        <v>1</v>
      </c>
      <c r="V212" s="19" t="s">
        <v>1176</v>
      </c>
      <c r="W212">
        <v>64</v>
      </c>
      <c r="X212">
        <v>32</v>
      </c>
      <c r="Y212">
        <v>0</v>
      </c>
      <c r="Z212" t="b">
        <v>0</v>
      </c>
      <c r="AA212">
        <v>0</v>
      </c>
    </row>
    <row r="213" spans="1:27" x14ac:dyDescent="0.25">
      <c r="A213">
        <v>212</v>
      </c>
      <c r="B213" s="19" t="s">
        <v>269</v>
      </c>
      <c r="C213">
        <v>4</v>
      </c>
      <c r="D213" s="19" t="s">
        <v>35</v>
      </c>
      <c r="E213" s="19" t="s">
        <v>1278</v>
      </c>
      <c r="F213">
        <v>79</v>
      </c>
      <c r="G213" t="b">
        <v>1</v>
      </c>
      <c r="H213" t="b">
        <v>0</v>
      </c>
      <c r="I213" s="19" t="s">
        <v>37</v>
      </c>
      <c r="J213">
        <v>8</v>
      </c>
      <c r="K213">
        <v>2.4</v>
      </c>
      <c r="L213">
        <v>5000</v>
      </c>
      <c r="M213">
        <v>1</v>
      </c>
      <c r="N213">
        <v>18</v>
      </c>
      <c r="O213">
        <v>6</v>
      </c>
      <c r="P213">
        <v>128</v>
      </c>
      <c r="Q213">
        <v>6.5</v>
      </c>
      <c r="R213">
        <v>90</v>
      </c>
      <c r="S213" s="19" t="s">
        <v>1069</v>
      </c>
      <c r="T213">
        <v>3</v>
      </c>
      <c r="U213">
        <v>1</v>
      </c>
      <c r="V213" s="19" t="s">
        <v>1176</v>
      </c>
      <c r="W213">
        <v>48</v>
      </c>
      <c r="X213">
        <v>16</v>
      </c>
      <c r="Y213">
        <v>1</v>
      </c>
      <c r="Z213" t="b">
        <v>1</v>
      </c>
      <c r="AA213">
        <v>1024</v>
      </c>
    </row>
    <row r="214" spans="1:27" x14ac:dyDescent="0.25">
      <c r="A214">
        <v>213</v>
      </c>
      <c r="B214" s="19" t="s">
        <v>270</v>
      </c>
      <c r="C214">
        <v>4</v>
      </c>
      <c r="D214" s="19" t="s">
        <v>35</v>
      </c>
      <c r="E214" s="19" t="s">
        <v>1187</v>
      </c>
      <c r="F214">
        <v>80</v>
      </c>
      <c r="G214" t="b">
        <v>1</v>
      </c>
      <c r="H214" t="b">
        <v>0</v>
      </c>
      <c r="I214" s="19" t="s">
        <v>27</v>
      </c>
      <c r="J214">
        <v>8</v>
      </c>
      <c r="K214">
        <v>2.2000000000000002</v>
      </c>
      <c r="L214">
        <v>5000</v>
      </c>
      <c r="M214">
        <v>1</v>
      </c>
      <c r="N214">
        <v>33</v>
      </c>
      <c r="O214">
        <v>6</v>
      </c>
      <c r="P214">
        <v>128</v>
      </c>
      <c r="Q214">
        <v>6.6</v>
      </c>
      <c r="R214">
        <v>120</v>
      </c>
      <c r="S214" s="19" t="s">
        <v>1067</v>
      </c>
      <c r="T214">
        <v>3</v>
      </c>
      <c r="U214">
        <v>1</v>
      </c>
      <c r="V214" s="19" t="s">
        <v>1176</v>
      </c>
      <c r="W214">
        <v>64</v>
      </c>
      <c r="X214">
        <v>16</v>
      </c>
      <c r="Y214">
        <v>1</v>
      </c>
      <c r="Z214" t="b">
        <v>1</v>
      </c>
      <c r="AA214">
        <v>256</v>
      </c>
    </row>
    <row r="215" spans="1:27" x14ac:dyDescent="0.25">
      <c r="A215">
        <v>214</v>
      </c>
      <c r="B215" s="19" t="s">
        <v>272</v>
      </c>
      <c r="C215">
        <v>24</v>
      </c>
      <c r="D215" s="19" t="s">
        <v>271</v>
      </c>
      <c r="E215" s="19" t="s">
        <v>1224</v>
      </c>
      <c r="F215">
        <v>73</v>
      </c>
      <c r="G215" t="b">
        <v>1</v>
      </c>
      <c r="H215" t="b">
        <v>0</v>
      </c>
      <c r="I215" s="19" t="s">
        <v>37</v>
      </c>
      <c r="J215">
        <v>8</v>
      </c>
      <c r="K215">
        <v>2.2000000000000002</v>
      </c>
      <c r="L215">
        <v>5000</v>
      </c>
      <c r="M215">
        <v>0</v>
      </c>
      <c r="N215">
        <v>0</v>
      </c>
      <c r="O215">
        <v>4</v>
      </c>
      <c r="P215">
        <v>128</v>
      </c>
      <c r="Q215">
        <v>6.5</v>
      </c>
      <c r="R215">
        <v>90</v>
      </c>
      <c r="S215" s="19" t="s">
        <v>1095</v>
      </c>
      <c r="T215">
        <v>3</v>
      </c>
      <c r="U215">
        <v>1</v>
      </c>
      <c r="V215" s="19" t="s">
        <v>1176</v>
      </c>
      <c r="W215">
        <v>50</v>
      </c>
      <c r="X215">
        <v>8</v>
      </c>
      <c r="Y215">
        <v>1</v>
      </c>
      <c r="Z215" t="b">
        <v>1</v>
      </c>
      <c r="AA215">
        <v>1024</v>
      </c>
    </row>
    <row r="216" spans="1:27" x14ac:dyDescent="0.25">
      <c r="A216">
        <v>215</v>
      </c>
      <c r="B216" s="19" t="s">
        <v>274</v>
      </c>
      <c r="C216">
        <v>25</v>
      </c>
      <c r="D216" s="19" t="s">
        <v>273</v>
      </c>
      <c r="E216" s="19" t="s">
        <v>1203</v>
      </c>
      <c r="F216">
        <v>81</v>
      </c>
      <c r="G216" t="b">
        <v>1</v>
      </c>
      <c r="H216" t="b">
        <v>1</v>
      </c>
      <c r="I216" s="19" t="s">
        <v>27</v>
      </c>
      <c r="J216">
        <v>8</v>
      </c>
      <c r="K216">
        <v>2.2000000000000002</v>
      </c>
      <c r="L216">
        <v>5100</v>
      </c>
      <c r="M216">
        <v>1</v>
      </c>
      <c r="N216">
        <v>40</v>
      </c>
      <c r="O216">
        <v>8</v>
      </c>
      <c r="P216">
        <v>256</v>
      </c>
      <c r="Q216">
        <v>6.67</v>
      </c>
      <c r="R216">
        <v>120</v>
      </c>
      <c r="S216" s="19" t="s">
        <v>1069</v>
      </c>
      <c r="T216">
        <v>3</v>
      </c>
      <c r="U216">
        <v>1</v>
      </c>
      <c r="V216" s="19" t="s">
        <v>1176</v>
      </c>
      <c r="W216">
        <v>64</v>
      </c>
      <c r="X216">
        <v>16</v>
      </c>
      <c r="Y216">
        <v>0</v>
      </c>
      <c r="Z216" t="b">
        <v>0</v>
      </c>
      <c r="AA216">
        <v>0</v>
      </c>
    </row>
    <row r="217" spans="1:27" x14ac:dyDescent="0.25">
      <c r="A217">
        <v>216</v>
      </c>
      <c r="B217" s="19" t="s">
        <v>275</v>
      </c>
      <c r="C217">
        <v>16</v>
      </c>
      <c r="D217" s="19" t="s">
        <v>172</v>
      </c>
      <c r="E217" s="19" t="s">
        <v>1308</v>
      </c>
      <c r="F217">
        <v>0</v>
      </c>
      <c r="G217" t="b">
        <v>1</v>
      </c>
      <c r="H217" t="b">
        <v>1</v>
      </c>
      <c r="I217" s="19" t="s">
        <v>172</v>
      </c>
      <c r="J217">
        <v>8</v>
      </c>
      <c r="K217">
        <v>2.85</v>
      </c>
      <c r="L217">
        <v>5000</v>
      </c>
      <c r="M217">
        <v>1</v>
      </c>
      <c r="N217">
        <v>30</v>
      </c>
      <c r="O217">
        <v>12</v>
      </c>
      <c r="P217">
        <v>128</v>
      </c>
      <c r="Q217">
        <v>6.7</v>
      </c>
      <c r="R217">
        <v>120</v>
      </c>
      <c r="S217" s="19" t="s">
        <v>1096</v>
      </c>
      <c r="T217">
        <v>3</v>
      </c>
      <c r="U217">
        <v>1</v>
      </c>
      <c r="V217" s="19" t="s">
        <v>1176</v>
      </c>
      <c r="W217">
        <v>50</v>
      </c>
      <c r="X217">
        <v>11</v>
      </c>
      <c r="Y217">
        <v>0</v>
      </c>
      <c r="Z217" t="b">
        <v>0</v>
      </c>
      <c r="AA217">
        <v>0</v>
      </c>
    </row>
    <row r="218" spans="1:27" x14ac:dyDescent="0.25">
      <c r="A218">
        <v>217</v>
      </c>
      <c r="B218" s="19" t="s">
        <v>276</v>
      </c>
      <c r="C218">
        <v>14</v>
      </c>
      <c r="D218" s="19" t="s">
        <v>158</v>
      </c>
      <c r="E218" s="19" t="s">
        <v>1192</v>
      </c>
      <c r="F218">
        <v>74</v>
      </c>
      <c r="G218" t="b">
        <v>0</v>
      </c>
      <c r="H218" t="b">
        <v>0</v>
      </c>
      <c r="I218" s="19" t="s">
        <v>57</v>
      </c>
      <c r="J218">
        <v>8</v>
      </c>
      <c r="K218">
        <v>2</v>
      </c>
      <c r="L218">
        <v>7000</v>
      </c>
      <c r="M218">
        <v>1</v>
      </c>
      <c r="N218">
        <v>33</v>
      </c>
      <c r="O218">
        <v>4</v>
      </c>
      <c r="P218">
        <v>64</v>
      </c>
      <c r="Q218">
        <v>6.95</v>
      </c>
      <c r="R218">
        <v>90</v>
      </c>
      <c r="S218" s="19" t="s">
        <v>1079</v>
      </c>
      <c r="T218">
        <v>3</v>
      </c>
      <c r="U218">
        <v>1</v>
      </c>
      <c r="V218" s="19" t="s">
        <v>1176</v>
      </c>
      <c r="W218">
        <v>50</v>
      </c>
      <c r="X218">
        <v>8</v>
      </c>
      <c r="Y218">
        <v>1</v>
      </c>
      <c r="Z218" t="b">
        <v>1</v>
      </c>
      <c r="AA218">
        <v>256</v>
      </c>
    </row>
    <row r="219" spans="1:27" x14ac:dyDescent="0.25">
      <c r="A219">
        <v>218</v>
      </c>
      <c r="B219" s="19" t="s">
        <v>277</v>
      </c>
      <c r="C219">
        <v>9</v>
      </c>
      <c r="D219" s="19" t="s">
        <v>52</v>
      </c>
      <c r="E219" s="19" t="s">
        <v>1309</v>
      </c>
      <c r="F219">
        <v>85</v>
      </c>
      <c r="G219" t="b">
        <v>1</v>
      </c>
      <c r="H219" t="b">
        <v>0</v>
      </c>
      <c r="I219" s="19" t="s">
        <v>37</v>
      </c>
      <c r="J219">
        <v>8</v>
      </c>
      <c r="K219">
        <v>3</v>
      </c>
      <c r="L219">
        <v>4300</v>
      </c>
      <c r="M219">
        <v>1</v>
      </c>
      <c r="N219">
        <v>44</v>
      </c>
      <c r="O219">
        <v>8</v>
      </c>
      <c r="P219">
        <v>128</v>
      </c>
      <c r="Q219">
        <v>6.56</v>
      </c>
      <c r="R219">
        <v>90</v>
      </c>
      <c r="S219" s="19" t="s">
        <v>1074</v>
      </c>
      <c r="T219">
        <v>3</v>
      </c>
      <c r="U219">
        <v>2</v>
      </c>
      <c r="V219" s="19" t="s">
        <v>1176</v>
      </c>
      <c r="W219">
        <v>108</v>
      </c>
      <c r="X219">
        <v>50</v>
      </c>
      <c r="Y219">
        <v>0</v>
      </c>
      <c r="Z219" t="b">
        <v>0</v>
      </c>
      <c r="AA219">
        <v>0</v>
      </c>
    </row>
    <row r="220" spans="1:27" x14ac:dyDescent="0.25">
      <c r="A220">
        <v>219</v>
      </c>
      <c r="B220" s="19" t="s">
        <v>278</v>
      </c>
      <c r="C220">
        <v>2</v>
      </c>
      <c r="D220" s="19" t="s">
        <v>30</v>
      </c>
      <c r="E220" s="19" t="s">
        <v>1310</v>
      </c>
      <c r="F220">
        <v>65</v>
      </c>
      <c r="G220" t="b">
        <v>0</v>
      </c>
      <c r="H220" t="b">
        <v>0</v>
      </c>
      <c r="I220" s="19" t="s">
        <v>57</v>
      </c>
      <c r="J220">
        <v>8</v>
      </c>
      <c r="K220">
        <v>2.2999999999999998</v>
      </c>
      <c r="L220">
        <v>5000</v>
      </c>
      <c r="M220">
        <v>0</v>
      </c>
      <c r="N220">
        <v>0</v>
      </c>
      <c r="O220">
        <v>3</v>
      </c>
      <c r="P220">
        <v>32</v>
      </c>
      <c r="Q220">
        <v>6.5</v>
      </c>
      <c r="R220">
        <v>60</v>
      </c>
      <c r="S220" s="19" t="s">
        <v>1073</v>
      </c>
      <c r="T220">
        <v>2</v>
      </c>
      <c r="U220">
        <v>1</v>
      </c>
      <c r="V220" s="19" t="s">
        <v>1176</v>
      </c>
      <c r="W220">
        <v>13</v>
      </c>
      <c r="X220">
        <v>5</v>
      </c>
      <c r="Y220">
        <v>1</v>
      </c>
      <c r="Z220" t="b">
        <v>1</v>
      </c>
      <c r="AA220">
        <v>1024</v>
      </c>
    </row>
    <row r="221" spans="1:27" x14ac:dyDescent="0.25">
      <c r="A221">
        <v>220</v>
      </c>
      <c r="B221" s="19" t="s">
        <v>279</v>
      </c>
      <c r="C221">
        <v>6</v>
      </c>
      <c r="D221" s="19" t="s">
        <v>43</v>
      </c>
      <c r="E221" s="19" t="s">
        <v>1210</v>
      </c>
      <c r="F221">
        <v>84</v>
      </c>
      <c r="G221" t="b">
        <v>1</v>
      </c>
      <c r="H221" t="b">
        <v>1</v>
      </c>
      <c r="I221" s="19" t="s">
        <v>27</v>
      </c>
      <c r="J221">
        <v>8</v>
      </c>
      <c r="K221">
        <v>3.2</v>
      </c>
      <c r="L221">
        <v>5500</v>
      </c>
      <c r="M221">
        <v>1</v>
      </c>
      <c r="N221">
        <v>67</v>
      </c>
      <c r="O221">
        <v>8</v>
      </c>
      <c r="P221">
        <v>128</v>
      </c>
      <c r="Q221">
        <v>6.67</v>
      </c>
      <c r="R221">
        <v>120</v>
      </c>
      <c r="S221" s="19" t="s">
        <v>1082</v>
      </c>
      <c r="T221">
        <v>3</v>
      </c>
      <c r="U221">
        <v>1</v>
      </c>
      <c r="V221" s="19" t="s">
        <v>1176</v>
      </c>
      <c r="W221">
        <v>64</v>
      </c>
      <c r="X221">
        <v>16</v>
      </c>
      <c r="Y221">
        <v>0</v>
      </c>
      <c r="Z221" t="b">
        <v>0</v>
      </c>
      <c r="AA221">
        <v>0</v>
      </c>
    </row>
    <row r="222" spans="1:27" x14ac:dyDescent="0.25">
      <c r="A222">
        <v>221</v>
      </c>
      <c r="B222" s="19" t="s">
        <v>280</v>
      </c>
      <c r="C222">
        <v>4</v>
      </c>
      <c r="D222" s="19" t="s">
        <v>35</v>
      </c>
      <c r="E222" s="19" t="s">
        <v>1311</v>
      </c>
      <c r="F222">
        <v>78</v>
      </c>
      <c r="G222" t="b">
        <v>1</v>
      </c>
      <c r="H222" t="b">
        <v>0</v>
      </c>
      <c r="I222" s="19" t="s">
        <v>37</v>
      </c>
      <c r="J222">
        <v>8</v>
      </c>
      <c r="K222">
        <v>2.5</v>
      </c>
      <c r="L222">
        <v>4500</v>
      </c>
      <c r="M222">
        <v>1</v>
      </c>
      <c r="N222">
        <v>60</v>
      </c>
      <c r="O222">
        <v>6</v>
      </c>
      <c r="P222">
        <v>128</v>
      </c>
      <c r="Q222">
        <v>6.4</v>
      </c>
      <c r="R222">
        <v>90</v>
      </c>
      <c r="S222" s="19" t="s">
        <v>1069</v>
      </c>
      <c r="T222">
        <v>3</v>
      </c>
      <c r="U222">
        <v>1</v>
      </c>
      <c r="V222" s="19" t="s">
        <v>1176</v>
      </c>
      <c r="W222">
        <v>50</v>
      </c>
      <c r="X222">
        <v>16</v>
      </c>
      <c r="Y222">
        <v>0</v>
      </c>
      <c r="Z222" t="b">
        <v>0</v>
      </c>
      <c r="AA222">
        <v>0</v>
      </c>
    </row>
    <row r="223" spans="1:27" x14ac:dyDescent="0.25">
      <c r="A223">
        <v>222</v>
      </c>
      <c r="B223" s="19" t="s">
        <v>281</v>
      </c>
      <c r="C223">
        <v>4</v>
      </c>
      <c r="D223" s="19" t="s">
        <v>35</v>
      </c>
      <c r="E223" s="19" t="s">
        <v>1181</v>
      </c>
      <c r="F223">
        <v>78</v>
      </c>
      <c r="G223" t="b">
        <v>1</v>
      </c>
      <c r="H223" t="b">
        <v>0</v>
      </c>
      <c r="I223" s="19" t="s">
        <v>37</v>
      </c>
      <c r="J223">
        <v>8</v>
      </c>
      <c r="K223">
        <v>2.4</v>
      </c>
      <c r="L223">
        <v>5000</v>
      </c>
      <c r="M223">
        <v>1</v>
      </c>
      <c r="N223">
        <v>18</v>
      </c>
      <c r="O223">
        <v>6</v>
      </c>
      <c r="P223">
        <v>128</v>
      </c>
      <c r="Q223">
        <v>6.6</v>
      </c>
      <c r="R223">
        <v>90</v>
      </c>
      <c r="S223" s="19" t="s">
        <v>1068</v>
      </c>
      <c r="T223">
        <v>3</v>
      </c>
      <c r="U223">
        <v>1</v>
      </c>
      <c r="V223" s="19" t="s">
        <v>1176</v>
      </c>
      <c r="W223">
        <v>50</v>
      </c>
      <c r="X223">
        <v>8</v>
      </c>
      <c r="Y223">
        <v>1</v>
      </c>
      <c r="Z223" t="b">
        <v>1</v>
      </c>
      <c r="AA223">
        <v>1024</v>
      </c>
    </row>
    <row r="224" spans="1:27" x14ac:dyDescent="0.25">
      <c r="A224">
        <v>223</v>
      </c>
      <c r="B224" s="19" t="s">
        <v>282</v>
      </c>
      <c r="C224">
        <v>3</v>
      </c>
      <c r="D224" s="19" t="s">
        <v>33</v>
      </c>
      <c r="E224" s="19" t="s">
        <v>1180</v>
      </c>
      <c r="F224">
        <v>85</v>
      </c>
      <c r="G224" t="b">
        <v>1</v>
      </c>
      <c r="H224" t="b">
        <v>1</v>
      </c>
      <c r="I224" s="19" t="s">
        <v>27</v>
      </c>
      <c r="J224">
        <v>8</v>
      </c>
      <c r="K224">
        <v>2.5</v>
      </c>
      <c r="L224">
        <v>4020</v>
      </c>
      <c r="M224">
        <v>1</v>
      </c>
      <c r="N224">
        <v>33</v>
      </c>
      <c r="O224">
        <v>8</v>
      </c>
      <c r="P224">
        <v>128</v>
      </c>
      <c r="Q224">
        <v>6.5</v>
      </c>
      <c r="R224">
        <v>144</v>
      </c>
      <c r="S224" s="19" t="s">
        <v>1069</v>
      </c>
      <c r="T224">
        <v>3</v>
      </c>
      <c r="U224">
        <v>1</v>
      </c>
      <c r="V224" s="19" t="s">
        <v>1176</v>
      </c>
      <c r="W224">
        <v>50</v>
      </c>
      <c r="X224">
        <v>32</v>
      </c>
      <c r="Y224">
        <v>0</v>
      </c>
      <c r="Z224" t="b">
        <v>0</v>
      </c>
      <c r="AA224">
        <v>0</v>
      </c>
    </row>
    <row r="225" spans="1:27" x14ac:dyDescent="0.25">
      <c r="A225">
        <v>224</v>
      </c>
      <c r="B225" s="19" t="s">
        <v>283</v>
      </c>
      <c r="C225">
        <v>6</v>
      </c>
      <c r="D225" s="19" t="s">
        <v>43</v>
      </c>
      <c r="E225" s="19" t="s">
        <v>1312</v>
      </c>
      <c r="F225">
        <v>79</v>
      </c>
      <c r="G225" t="b">
        <v>0</v>
      </c>
      <c r="H225" t="b">
        <v>0</v>
      </c>
      <c r="I225" s="19" t="s">
        <v>27</v>
      </c>
      <c r="J225">
        <v>8</v>
      </c>
      <c r="K225">
        <v>2.4</v>
      </c>
      <c r="L225">
        <v>5000</v>
      </c>
      <c r="M225">
        <v>1</v>
      </c>
      <c r="N225">
        <v>33</v>
      </c>
      <c r="O225">
        <v>6</v>
      </c>
      <c r="P225">
        <v>64</v>
      </c>
      <c r="Q225">
        <v>6.43</v>
      </c>
      <c r="R225">
        <v>90</v>
      </c>
      <c r="S225" s="19" t="s">
        <v>1069</v>
      </c>
      <c r="T225">
        <v>4</v>
      </c>
      <c r="U225">
        <v>1</v>
      </c>
      <c r="V225" s="19" t="s">
        <v>1176</v>
      </c>
      <c r="W225">
        <v>50</v>
      </c>
      <c r="X225">
        <v>13</v>
      </c>
      <c r="Y225">
        <v>1</v>
      </c>
      <c r="Z225" t="b">
        <v>1</v>
      </c>
      <c r="AA225">
        <v>512</v>
      </c>
    </row>
    <row r="226" spans="1:27" x14ac:dyDescent="0.25">
      <c r="A226">
        <v>225</v>
      </c>
      <c r="B226" s="19" t="s">
        <v>284</v>
      </c>
      <c r="C226">
        <v>9</v>
      </c>
      <c r="D226" s="19" t="s">
        <v>52</v>
      </c>
      <c r="E226" s="19" t="s">
        <v>1313</v>
      </c>
      <c r="F226">
        <v>0</v>
      </c>
      <c r="G226" t="b">
        <v>0</v>
      </c>
      <c r="H226" t="b">
        <v>0</v>
      </c>
      <c r="I226" s="19" t="s">
        <v>57</v>
      </c>
      <c r="J226">
        <v>8</v>
      </c>
      <c r="K226">
        <v>1</v>
      </c>
      <c r="L226">
        <v>5000</v>
      </c>
      <c r="M226">
        <v>1</v>
      </c>
      <c r="N226">
        <v>10</v>
      </c>
      <c r="O226">
        <v>3</v>
      </c>
      <c r="P226">
        <v>32</v>
      </c>
      <c r="Q226">
        <v>6.51</v>
      </c>
      <c r="R226">
        <v>60</v>
      </c>
      <c r="S226" s="19" t="s">
        <v>1073</v>
      </c>
      <c r="T226">
        <v>1</v>
      </c>
      <c r="U226">
        <v>1</v>
      </c>
      <c r="V226" s="19" t="s">
        <v>1176</v>
      </c>
      <c r="W226">
        <v>8</v>
      </c>
      <c r="X226">
        <v>5</v>
      </c>
      <c r="Y226">
        <v>1</v>
      </c>
      <c r="Z226" t="b">
        <v>1</v>
      </c>
      <c r="AA226">
        <v>1024</v>
      </c>
    </row>
    <row r="227" spans="1:27" x14ac:dyDescent="0.25">
      <c r="A227">
        <v>226</v>
      </c>
      <c r="B227" s="19" t="s">
        <v>285</v>
      </c>
      <c r="C227">
        <v>10</v>
      </c>
      <c r="D227" s="19" t="s">
        <v>63</v>
      </c>
      <c r="E227" s="19" t="s">
        <v>1314</v>
      </c>
      <c r="F227">
        <v>68</v>
      </c>
      <c r="G227" t="b">
        <v>0</v>
      </c>
      <c r="H227" t="b">
        <v>0</v>
      </c>
      <c r="I227" s="19" t="s">
        <v>57</v>
      </c>
      <c r="J227">
        <v>8</v>
      </c>
      <c r="K227">
        <v>2.2999999999999998</v>
      </c>
      <c r="L227">
        <v>5000</v>
      </c>
      <c r="M227">
        <v>0</v>
      </c>
      <c r="N227">
        <v>0</v>
      </c>
      <c r="O227">
        <v>4</v>
      </c>
      <c r="P227">
        <v>64</v>
      </c>
      <c r="Q227">
        <v>6.53</v>
      </c>
      <c r="R227">
        <v>60</v>
      </c>
      <c r="S227" s="19" t="s">
        <v>1073</v>
      </c>
      <c r="T227">
        <v>3</v>
      </c>
      <c r="U227">
        <v>1</v>
      </c>
      <c r="V227" s="19" t="s">
        <v>1176</v>
      </c>
      <c r="W227">
        <v>13</v>
      </c>
      <c r="X227">
        <v>5</v>
      </c>
      <c r="Y227">
        <v>1</v>
      </c>
      <c r="Z227" t="b">
        <v>1</v>
      </c>
      <c r="AA227">
        <v>512</v>
      </c>
    </row>
    <row r="228" spans="1:27" x14ac:dyDescent="0.25">
      <c r="A228">
        <v>227</v>
      </c>
      <c r="B228" s="19" t="s">
        <v>286</v>
      </c>
      <c r="C228">
        <v>4</v>
      </c>
      <c r="D228" s="19" t="s">
        <v>35</v>
      </c>
      <c r="E228" s="19" t="s">
        <v>1293</v>
      </c>
      <c r="F228">
        <v>79</v>
      </c>
      <c r="G228" t="b">
        <v>1</v>
      </c>
      <c r="H228" t="b">
        <v>0</v>
      </c>
      <c r="I228" s="19" t="s">
        <v>37</v>
      </c>
      <c r="J228">
        <v>8</v>
      </c>
      <c r="K228">
        <v>2.4</v>
      </c>
      <c r="L228">
        <v>5000</v>
      </c>
      <c r="M228">
        <v>1</v>
      </c>
      <c r="N228">
        <v>33</v>
      </c>
      <c r="O228">
        <v>6</v>
      </c>
      <c r="P228">
        <v>128</v>
      </c>
      <c r="Q228">
        <v>6.6</v>
      </c>
      <c r="R228">
        <v>90</v>
      </c>
      <c r="S228" s="19" t="s">
        <v>1069</v>
      </c>
      <c r="T228">
        <v>3</v>
      </c>
      <c r="U228">
        <v>1</v>
      </c>
      <c r="V228" s="19" t="s">
        <v>1176</v>
      </c>
      <c r="W228">
        <v>48</v>
      </c>
      <c r="X228">
        <v>16</v>
      </c>
      <c r="Y228">
        <v>1</v>
      </c>
      <c r="Z228" t="b">
        <v>1</v>
      </c>
      <c r="AA228">
        <v>1024</v>
      </c>
    </row>
    <row r="229" spans="1:27" x14ac:dyDescent="0.25">
      <c r="A229">
        <v>228</v>
      </c>
      <c r="B229" s="19" t="s">
        <v>287</v>
      </c>
      <c r="C229">
        <v>4</v>
      </c>
      <c r="D229" s="19" t="s">
        <v>35</v>
      </c>
      <c r="E229" s="19" t="s">
        <v>1180</v>
      </c>
      <c r="F229">
        <v>79</v>
      </c>
      <c r="G229" t="b">
        <v>1</v>
      </c>
      <c r="H229" t="b">
        <v>0</v>
      </c>
      <c r="I229" s="19" t="s">
        <v>27</v>
      </c>
      <c r="J229">
        <v>8</v>
      </c>
      <c r="K229">
        <v>3.2</v>
      </c>
      <c r="L229">
        <v>5000</v>
      </c>
      <c r="M229">
        <v>1</v>
      </c>
      <c r="N229">
        <v>80</v>
      </c>
      <c r="O229">
        <v>6</v>
      </c>
      <c r="P229">
        <v>128</v>
      </c>
      <c r="Q229">
        <v>6.62</v>
      </c>
      <c r="R229">
        <v>120</v>
      </c>
      <c r="S229" s="19" t="s">
        <v>1069</v>
      </c>
      <c r="T229">
        <v>3</v>
      </c>
      <c r="U229">
        <v>1</v>
      </c>
      <c r="V229" s="19" t="s">
        <v>1176</v>
      </c>
      <c r="W229">
        <v>64</v>
      </c>
      <c r="X229">
        <v>16</v>
      </c>
      <c r="Y229">
        <v>0</v>
      </c>
      <c r="Z229" t="b">
        <v>0</v>
      </c>
      <c r="AA229">
        <v>0</v>
      </c>
    </row>
    <row r="230" spans="1:27" x14ac:dyDescent="0.25">
      <c r="A230">
        <v>229</v>
      </c>
      <c r="B230" s="19" t="s">
        <v>288</v>
      </c>
      <c r="C230">
        <v>8</v>
      </c>
      <c r="D230" s="19" t="s">
        <v>49</v>
      </c>
      <c r="E230" s="19" t="s">
        <v>1193</v>
      </c>
      <c r="F230">
        <v>86</v>
      </c>
      <c r="G230" t="b">
        <v>1</v>
      </c>
      <c r="H230" t="b">
        <v>1</v>
      </c>
      <c r="I230" s="19" t="s">
        <v>37</v>
      </c>
      <c r="J230">
        <v>8</v>
      </c>
      <c r="K230">
        <v>2.85</v>
      </c>
      <c r="L230">
        <v>4500</v>
      </c>
      <c r="M230">
        <v>1</v>
      </c>
      <c r="N230">
        <v>80</v>
      </c>
      <c r="O230">
        <v>12</v>
      </c>
      <c r="P230">
        <v>256</v>
      </c>
      <c r="Q230">
        <v>6.7</v>
      </c>
      <c r="R230">
        <v>120</v>
      </c>
      <c r="S230" s="19" t="s">
        <v>1067</v>
      </c>
      <c r="T230">
        <v>3</v>
      </c>
      <c r="U230">
        <v>1</v>
      </c>
      <c r="V230" s="19" t="s">
        <v>1176</v>
      </c>
      <c r="W230">
        <v>50</v>
      </c>
      <c r="X230">
        <v>32</v>
      </c>
      <c r="Y230">
        <v>0</v>
      </c>
      <c r="Z230" t="b">
        <v>0</v>
      </c>
      <c r="AA230">
        <v>0</v>
      </c>
    </row>
    <row r="231" spans="1:27" x14ac:dyDescent="0.25">
      <c r="A231">
        <v>230</v>
      </c>
      <c r="B231" s="19" t="s">
        <v>289</v>
      </c>
      <c r="C231">
        <v>1</v>
      </c>
      <c r="D231" s="19" t="s">
        <v>25</v>
      </c>
      <c r="E231" s="19" t="s">
        <v>1315</v>
      </c>
      <c r="F231">
        <v>0</v>
      </c>
      <c r="G231" t="b">
        <v>1</v>
      </c>
      <c r="H231" t="b">
        <v>1</v>
      </c>
      <c r="I231" s="19" t="s">
        <v>27</v>
      </c>
      <c r="J231">
        <v>8</v>
      </c>
      <c r="K231">
        <v>3</v>
      </c>
      <c r="L231">
        <v>5000</v>
      </c>
      <c r="M231">
        <v>1</v>
      </c>
      <c r="N231">
        <v>80</v>
      </c>
      <c r="O231">
        <v>12</v>
      </c>
      <c r="P231">
        <v>256</v>
      </c>
      <c r="Q231">
        <v>6.7</v>
      </c>
      <c r="R231">
        <v>120</v>
      </c>
      <c r="S231" s="19" t="s">
        <v>1066</v>
      </c>
      <c r="T231">
        <v>3</v>
      </c>
      <c r="U231">
        <v>1</v>
      </c>
      <c r="V231" s="19" t="s">
        <v>1176</v>
      </c>
      <c r="W231">
        <v>50</v>
      </c>
      <c r="X231">
        <v>32</v>
      </c>
      <c r="Y231">
        <v>0</v>
      </c>
      <c r="Z231" t="b">
        <v>0</v>
      </c>
      <c r="AA231">
        <v>0</v>
      </c>
    </row>
    <row r="232" spans="1:27" x14ac:dyDescent="0.25">
      <c r="A232">
        <v>231</v>
      </c>
      <c r="B232" s="19" t="s">
        <v>290</v>
      </c>
      <c r="C232">
        <v>11</v>
      </c>
      <c r="D232" s="19" t="s">
        <v>94</v>
      </c>
      <c r="E232" s="19" t="s">
        <v>1255</v>
      </c>
      <c r="F232">
        <v>89</v>
      </c>
      <c r="G232" t="b">
        <v>1</v>
      </c>
      <c r="H232" t="b">
        <v>1</v>
      </c>
      <c r="I232" s="19" t="s">
        <v>27</v>
      </c>
      <c r="J232">
        <v>8</v>
      </c>
      <c r="K232">
        <v>3.2</v>
      </c>
      <c r="L232">
        <v>4700</v>
      </c>
      <c r="M232">
        <v>1</v>
      </c>
      <c r="N232">
        <v>200</v>
      </c>
      <c r="O232">
        <v>8</v>
      </c>
      <c r="P232">
        <v>256</v>
      </c>
      <c r="Q232">
        <v>6.78</v>
      </c>
      <c r="R232">
        <v>144</v>
      </c>
      <c r="S232" s="19" t="s">
        <v>1082</v>
      </c>
      <c r="T232">
        <v>3</v>
      </c>
      <c r="U232">
        <v>1</v>
      </c>
      <c r="V232" s="19" t="s">
        <v>1176</v>
      </c>
      <c r="W232">
        <v>50</v>
      </c>
      <c r="X232">
        <v>16</v>
      </c>
      <c r="Y232">
        <v>0</v>
      </c>
      <c r="Z232" t="b">
        <v>0</v>
      </c>
      <c r="AA232">
        <v>0</v>
      </c>
    </row>
    <row r="233" spans="1:27" x14ac:dyDescent="0.25">
      <c r="A233">
        <v>232</v>
      </c>
      <c r="B233" s="19" t="s">
        <v>291</v>
      </c>
      <c r="C233">
        <v>9</v>
      </c>
      <c r="D233" s="19" t="s">
        <v>52</v>
      </c>
      <c r="E233" s="19" t="s">
        <v>1285</v>
      </c>
      <c r="F233">
        <v>74</v>
      </c>
      <c r="G233" t="b">
        <v>0</v>
      </c>
      <c r="H233" t="b">
        <v>0</v>
      </c>
      <c r="I233" s="19" t="s">
        <v>27</v>
      </c>
      <c r="J233">
        <v>8</v>
      </c>
      <c r="K233">
        <v>2.4</v>
      </c>
      <c r="L233">
        <v>5000</v>
      </c>
      <c r="M233">
        <v>1</v>
      </c>
      <c r="N233">
        <v>18</v>
      </c>
      <c r="O233">
        <v>4</v>
      </c>
      <c r="P233">
        <v>64</v>
      </c>
      <c r="Q233">
        <v>6.58</v>
      </c>
      <c r="R233">
        <v>90</v>
      </c>
      <c r="S233" s="19" t="s">
        <v>1068</v>
      </c>
      <c r="T233">
        <v>2</v>
      </c>
      <c r="U233">
        <v>1</v>
      </c>
      <c r="V233" s="19" t="s">
        <v>1176</v>
      </c>
      <c r="W233">
        <v>50</v>
      </c>
      <c r="X233">
        <v>8</v>
      </c>
      <c r="Y233">
        <v>1</v>
      </c>
      <c r="Z233" t="b">
        <v>1</v>
      </c>
      <c r="AA233">
        <v>0</v>
      </c>
    </row>
    <row r="234" spans="1:27" x14ac:dyDescent="0.25">
      <c r="A234">
        <v>233</v>
      </c>
      <c r="B234" s="19" t="s">
        <v>292</v>
      </c>
      <c r="C234">
        <v>6</v>
      </c>
      <c r="D234" s="19" t="s">
        <v>43</v>
      </c>
      <c r="E234" s="19" t="s">
        <v>1285</v>
      </c>
      <c r="F234">
        <v>77</v>
      </c>
      <c r="G234" t="b">
        <v>0</v>
      </c>
      <c r="H234" t="b">
        <v>0</v>
      </c>
      <c r="I234" s="19" t="s">
        <v>27</v>
      </c>
      <c r="J234">
        <v>8</v>
      </c>
      <c r="K234">
        <v>2.4</v>
      </c>
      <c r="L234">
        <v>6000</v>
      </c>
      <c r="M234">
        <v>1</v>
      </c>
      <c r="N234">
        <v>18</v>
      </c>
      <c r="O234">
        <v>8</v>
      </c>
      <c r="P234">
        <v>128</v>
      </c>
      <c r="Q234">
        <v>6.7</v>
      </c>
      <c r="R234">
        <v>60</v>
      </c>
      <c r="S234" s="19" t="s">
        <v>1097</v>
      </c>
      <c r="T234">
        <v>2</v>
      </c>
      <c r="U234">
        <v>1</v>
      </c>
      <c r="V234" s="19" t="s">
        <v>1176</v>
      </c>
      <c r="W234">
        <v>50</v>
      </c>
      <c r="X234">
        <v>5</v>
      </c>
      <c r="Y234">
        <v>1</v>
      </c>
      <c r="Z234" t="b">
        <v>1</v>
      </c>
      <c r="AA234">
        <v>0</v>
      </c>
    </row>
    <row r="235" spans="1:27" x14ac:dyDescent="0.25">
      <c r="A235">
        <v>234</v>
      </c>
      <c r="B235" s="19" t="s">
        <v>293</v>
      </c>
      <c r="C235">
        <v>8</v>
      </c>
      <c r="D235" s="19" t="s">
        <v>49</v>
      </c>
      <c r="E235" s="19" t="s">
        <v>1316</v>
      </c>
      <c r="F235">
        <v>76</v>
      </c>
      <c r="G235" t="b">
        <v>1</v>
      </c>
      <c r="H235" t="b">
        <v>0</v>
      </c>
      <c r="I235" s="19" t="s">
        <v>37</v>
      </c>
      <c r="J235">
        <v>8</v>
      </c>
      <c r="K235">
        <v>2.2000000000000002</v>
      </c>
      <c r="L235">
        <v>5000</v>
      </c>
      <c r="M235">
        <v>1</v>
      </c>
      <c r="N235">
        <v>33</v>
      </c>
      <c r="O235">
        <v>6</v>
      </c>
      <c r="P235">
        <v>128</v>
      </c>
      <c r="Q235">
        <v>6.56</v>
      </c>
      <c r="R235">
        <v>90</v>
      </c>
      <c r="S235" s="19" t="s">
        <v>1071</v>
      </c>
      <c r="T235">
        <v>2</v>
      </c>
      <c r="U235">
        <v>1</v>
      </c>
      <c r="V235" s="19" t="s">
        <v>1176</v>
      </c>
      <c r="W235">
        <v>50</v>
      </c>
      <c r="X235">
        <v>8</v>
      </c>
      <c r="Y235">
        <v>1</v>
      </c>
      <c r="Z235" t="b">
        <v>1</v>
      </c>
      <c r="AA235">
        <v>1024</v>
      </c>
    </row>
    <row r="236" spans="1:27" x14ac:dyDescent="0.25">
      <c r="A236">
        <v>235</v>
      </c>
      <c r="B236" s="19" t="s">
        <v>294</v>
      </c>
      <c r="C236">
        <v>9</v>
      </c>
      <c r="D236" s="19" t="s">
        <v>52</v>
      </c>
      <c r="E236" s="19" t="s">
        <v>1195</v>
      </c>
      <c r="F236">
        <v>77</v>
      </c>
      <c r="G236" t="b">
        <v>0</v>
      </c>
      <c r="H236" t="b">
        <v>0</v>
      </c>
      <c r="I236" s="19" t="s">
        <v>27</v>
      </c>
      <c r="J236">
        <v>8</v>
      </c>
      <c r="K236">
        <v>2.4</v>
      </c>
      <c r="L236">
        <v>5000</v>
      </c>
      <c r="M236">
        <v>1</v>
      </c>
      <c r="N236">
        <v>44</v>
      </c>
      <c r="O236">
        <v>4</v>
      </c>
      <c r="P236">
        <v>128</v>
      </c>
      <c r="Q236">
        <v>6.44</v>
      </c>
      <c r="R236">
        <v>60</v>
      </c>
      <c r="S236" s="19" t="s">
        <v>1068</v>
      </c>
      <c r="T236">
        <v>3</v>
      </c>
      <c r="U236">
        <v>1</v>
      </c>
      <c r="V236" s="19" t="s">
        <v>1176</v>
      </c>
      <c r="W236">
        <v>50</v>
      </c>
      <c r="X236">
        <v>16</v>
      </c>
      <c r="Y236">
        <v>1</v>
      </c>
      <c r="Z236" t="b">
        <v>1</v>
      </c>
      <c r="AA236">
        <v>1024</v>
      </c>
    </row>
    <row r="237" spans="1:27" x14ac:dyDescent="0.25">
      <c r="A237">
        <v>236</v>
      </c>
      <c r="B237" s="19" t="s">
        <v>295</v>
      </c>
      <c r="C237">
        <v>6</v>
      </c>
      <c r="D237" s="19" t="s">
        <v>43</v>
      </c>
      <c r="E237" s="19" t="s">
        <v>1250</v>
      </c>
      <c r="F237">
        <v>0</v>
      </c>
      <c r="G237" t="b">
        <v>1</v>
      </c>
      <c r="H237" t="b">
        <v>1</v>
      </c>
      <c r="I237" s="19" t="s">
        <v>27</v>
      </c>
      <c r="J237">
        <v>8</v>
      </c>
      <c r="K237">
        <v>3.2</v>
      </c>
      <c r="L237">
        <v>4500</v>
      </c>
      <c r="M237">
        <v>1</v>
      </c>
      <c r="N237">
        <v>67</v>
      </c>
      <c r="O237">
        <v>12</v>
      </c>
      <c r="P237">
        <v>256</v>
      </c>
      <c r="Q237">
        <v>8.02</v>
      </c>
      <c r="R237">
        <v>120</v>
      </c>
      <c r="S237" s="19" t="s">
        <v>1098</v>
      </c>
      <c r="T237">
        <v>3</v>
      </c>
      <c r="U237">
        <v>1</v>
      </c>
      <c r="V237" s="19" t="s">
        <v>1176</v>
      </c>
      <c r="W237">
        <v>50</v>
      </c>
      <c r="X237">
        <v>20</v>
      </c>
      <c r="Y237">
        <v>0</v>
      </c>
      <c r="Z237" t="b">
        <v>0</v>
      </c>
      <c r="AA237">
        <v>0</v>
      </c>
    </row>
    <row r="238" spans="1:27" x14ac:dyDescent="0.25">
      <c r="A238">
        <v>237</v>
      </c>
      <c r="B238" s="19" t="s">
        <v>296</v>
      </c>
      <c r="C238">
        <v>9</v>
      </c>
      <c r="D238" s="19" t="s">
        <v>52</v>
      </c>
      <c r="E238" s="19" t="s">
        <v>1226</v>
      </c>
      <c r="F238">
        <v>66</v>
      </c>
      <c r="G238" t="b">
        <v>0</v>
      </c>
      <c r="H238" t="b">
        <v>0</v>
      </c>
      <c r="I238" s="19" t="s">
        <v>57</v>
      </c>
      <c r="J238">
        <v>8</v>
      </c>
      <c r="K238">
        <v>2.2999999999999998</v>
      </c>
      <c r="L238">
        <v>5000</v>
      </c>
      <c r="M238">
        <v>1</v>
      </c>
      <c r="N238">
        <v>10</v>
      </c>
      <c r="O238">
        <v>3</v>
      </c>
      <c r="P238">
        <v>64</v>
      </c>
      <c r="Q238">
        <v>6.51</v>
      </c>
      <c r="R238">
        <v>60</v>
      </c>
      <c r="S238" s="19" t="s">
        <v>1073</v>
      </c>
      <c r="T238">
        <v>2</v>
      </c>
      <c r="U238">
        <v>1</v>
      </c>
      <c r="V238" s="19" t="s">
        <v>1176</v>
      </c>
      <c r="W238">
        <v>13</v>
      </c>
      <c r="X238">
        <v>5</v>
      </c>
      <c r="Y238">
        <v>1</v>
      </c>
      <c r="Z238" t="b">
        <v>1</v>
      </c>
      <c r="AA238">
        <v>0</v>
      </c>
    </row>
    <row r="239" spans="1:27" x14ac:dyDescent="0.25">
      <c r="A239">
        <v>238</v>
      </c>
      <c r="B239" s="19" t="s">
        <v>297</v>
      </c>
      <c r="C239">
        <v>8</v>
      </c>
      <c r="D239" s="19" t="s">
        <v>49</v>
      </c>
      <c r="E239" s="19" t="s">
        <v>1317</v>
      </c>
      <c r="F239">
        <v>86</v>
      </c>
      <c r="G239" t="b">
        <v>1</v>
      </c>
      <c r="H239" t="b">
        <v>1</v>
      </c>
      <c r="I239" s="19" t="s">
        <v>27</v>
      </c>
      <c r="J239">
        <v>8</v>
      </c>
      <c r="K239">
        <v>2.2000000000000002</v>
      </c>
      <c r="L239">
        <v>4500</v>
      </c>
      <c r="M239">
        <v>1</v>
      </c>
      <c r="N239">
        <v>33</v>
      </c>
      <c r="O239">
        <v>8</v>
      </c>
      <c r="P239">
        <v>256</v>
      </c>
      <c r="Q239">
        <v>6.43</v>
      </c>
      <c r="R239">
        <v>60</v>
      </c>
      <c r="S239" s="19" t="s">
        <v>1069</v>
      </c>
      <c r="T239">
        <v>3</v>
      </c>
      <c r="U239">
        <v>1</v>
      </c>
      <c r="V239" s="19" t="s">
        <v>1176</v>
      </c>
      <c r="W239">
        <v>64</v>
      </c>
      <c r="X239">
        <v>16</v>
      </c>
      <c r="Y239">
        <v>1</v>
      </c>
      <c r="Z239" t="b">
        <v>1</v>
      </c>
      <c r="AA239">
        <v>1024</v>
      </c>
    </row>
    <row r="240" spans="1:27" x14ac:dyDescent="0.25">
      <c r="A240">
        <v>239</v>
      </c>
      <c r="B240" s="19" t="s">
        <v>298</v>
      </c>
      <c r="C240">
        <v>9</v>
      </c>
      <c r="D240" s="19" t="s">
        <v>52</v>
      </c>
      <c r="E240" s="19" t="s">
        <v>1241</v>
      </c>
      <c r="F240">
        <v>82</v>
      </c>
      <c r="G240" t="b">
        <v>0</v>
      </c>
      <c r="H240" t="b">
        <v>0</v>
      </c>
      <c r="I240" s="19" t="s">
        <v>57</v>
      </c>
      <c r="J240">
        <v>8</v>
      </c>
      <c r="K240">
        <v>2.0499999999999998</v>
      </c>
      <c r="L240">
        <v>4050</v>
      </c>
      <c r="M240">
        <v>1</v>
      </c>
      <c r="N240">
        <v>44</v>
      </c>
      <c r="O240">
        <v>8</v>
      </c>
      <c r="P240">
        <v>128</v>
      </c>
      <c r="Q240">
        <v>6.44</v>
      </c>
      <c r="R240">
        <v>60</v>
      </c>
      <c r="S240" s="19" t="s">
        <v>1069</v>
      </c>
      <c r="T240">
        <v>3</v>
      </c>
      <c r="U240">
        <v>1</v>
      </c>
      <c r="V240" s="19" t="s">
        <v>1176</v>
      </c>
      <c r="W240">
        <v>50</v>
      </c>
      <c r="X240">
        <v>44</v>
      </c>
      <c r="Y240">
        <v>1</v>
      </c>
      <c r="Z240" t="b">
        <v>1</v>
      </c>
      <c r="AA240">
        <v>1024</v>
      </c>
    </row>
    <row r="241" spans="1:27" x14ac:dyDescent="0.25">
      <c r="A241">
        <v>240</v>
      </c>
      <c r="B241" s="19" t="s">
        <v>299</v>
      </c>
      <c r="C241">
        <v>6</v>
      </c>
      <c r="D241" s="19" t="s">
        <v>43</v>
      </c>
      <c r="E241" s="19" t="s">
        <v>1180</v>
      </c>
      <c r="F241">
        <v>89</v>
      </c>
      <c r="G241" t="b">
        <v>1</v>
      </c>
      <c r="H241" t="b">
        <v>1</v>
      </c>
      <c r="I241" s="19" t="s">
        <v>37</v>
      </c>
      <c r="J241">
        <v>8</v>
      </c>
      <c r="K241">
        <v>2.6</v>
      </c>
      <c r="L241">
        <v>4300</v>
      </c>
      <c r="M241">
        <v>1</v>
      </c>
      <c r="N241">
        <v>120</v>
      </c>
      <c r="O241">
        <v>8</v>
      </c>
      <c r="P241">
        <v>256</v>
      </c>
      <c r="Q241">
        <v>6.67</v>
      </c>
      <c r="R241">
        <v>120</v>
      </c>
      <c r="S241" s="19" t="s">
        <v>1069</v>
      </c>
      <c r="T241">
        <v>3</v>
      </c>
      <c r="U241">
        <v>1</v>
      </c>
      <c r="V241" s="19" t="s">
        <v>1176</v>
      </c>
      <c r="W241">
        <v>200</v>
      </c>
      <c r="X241">
        <v>16</v>
      </c>
      <c r="Y241">
        <v>1</v>
      </c>
      <c r="Z241" t="b">
        <v>1</v>
      </c>
      <c r="AA241">
        <v>512</v>
      </c>
    </row>
    <row r="242" spans="1:27" x14ac:dyDescent="0.25">
      <c r="A242">
        <v>241</v>
      </c>
      <c r="B242" s="19" t="s">
        <v>300</v>
      </c>
      <c r="C242">
        <v>8</v>
      </c>
      <c r="D242" s="19" t="s">
        <v>49</v>
      </c>
      <c r="E242" s="19" t="s">
        <v>1318</v>
      </c>
      <c r="F242">
        <v>69</v>
      </c>
      <c r="G242" t="b">
        <v>0</v>
      </c>
      <c r="H242" t="b">
        <v>0</v>
      </c>
      <c r="I242" s="19" t="s">
        <v>57</v>
      </c>
      <c r="J242">
        <v>8</v>
      </c>
      <c r="K242">
        <v>2.2999999999999998</v>
      </c>
      <c r="L242">
        <v>5000</v>
      </c>
      <c r="M242">
        <v>1</v>
      </c>
      <c r="N242">
        <v>33</v>
      </c>
      <c r="O242">
        <v>4</v>
      </c>
      <c r="P242">
        <v>64</v>
      </c>
      <c r="Q242">
        <v>6.56</v>
      </c>
      <c r="R242">
        <v>60</v>
      </c>
      <c r="S242" s="19" t="s">
        <v>1071</v>
      </c>
      <c r="T242">
        <v>2</v>
      </c>
      <c r="U242">
        <v>1</v>
      </c>
      <c r="V242" s="19" t="s">
        <v>1176</v>
      </c>
      <c r="W242">
        <v>13</v>
      </c>
      <c r="X242">
        <v>8</v>
      </c>
      <c r="Y242">
        <v>1</v>
      </c>
      <c r="Z242" t="b">
        <v>1</v>
      </c>
      <c r="AA242">
        <v>0</v>
      </c>
    </row>
    <row r="243" spans="1:27" x14ac:dyDescent="0.25">
      <c r="A243">
        <v>242</v>
      </c>
      <c r="B243" s="19" t="s">
        <v>301</v>
      </c>
      <c r="C243">
        <v>2</v>
      </c>
      <c r="D243" s="19" t="s">
        <v>30</v>
      </c>
      <c r="E243" s="19" t="s">
        <v>1236</v>
      </c>
      <c r="F243">
        <v>83</v>
      </c>
      <c r="G243" t="b">
        <v>1</v>
      </c>
      <c r="H243" t="b">
        <v>1</v>
      </c>
      <c r="I243" s="19" t="s">
        <v>27</v>
      </c>
      <c r="J243">
        <v>8</v>
      </c>
      <c r="K243">
        <v>1</v>
      </c>
      <c r="L243">
        <v>5000</v>
      </c>
      <c r="M243">
        <v>1</v>
      </c>
      <c r="N243">
        <v>67</v>
      </c>
      <c r="O243">
        <v>8</v>
      </c>
      <c r="P243">
        <v>128</v>
      </c>
      <c r="Q243">
        <v>6.7</v>
      </c>
      <c r="R243">
        <v>120</v>
      </c>
      <c r="S243" s="19" t="s">
        <v>1067</v>
      </c>
      <c r="T243">
        <v>4</v>
      </c>
      <c r="U243">
        <v>1</v>
      </c>
      <c r="V243" s="19" t="s">
        <v>1176</v>
      </c>
      <c r="W243">
        <v>108</v>
      </c>
      <c r="X243">
        <v>32</v>
      </c>
      <c r="Y243">
        <v>1</v>
      </c>
      <c r="Z243" t="b">
        <v>1</v>
      </c>
      <c r="AA243">
        <v>1024</v>
      </c>
    </row>
    <row r="244" spans="1:27" x14ac:dyDescent="0.25">
      <c r="A244">
        <v>243</v>
      </c>
      <c r="B244" s="19" t="s">
        <v>302</v>
      </c>
      <c r="C244">
        <v>9</v>
      </c>
      <c r="D244" s="19" t="s">
        <v>52</v>
      </c>
      <c r="E244" s="19" t="s">
        <v>1180</v>
      </c>
      <c r="F244">
        <v>84</v>
      </c>
      <c r="G244" t="b">
        <v>1</v>
      </c>
      <c r="H244" t="b">
        <v>0</v>
      </c>
      <c r="I244" s="19" t="s">
        <v>27</v>
      </c>
      <c r="J244">
        <v>8</v>
      </c>
      <c r="K244">
        <v>2.4</v>
      </c>
      <c r="L244">
        <v>4700</v>
      </c>
      <c r="M244">
        <v>1</v>
      </c>
      <c r="N244">
        <v>66</v>
      </c>
      <c r="O244">
        <v>8</v>
      </c>
      <c r="P244">
        <v>128</v>
      </c>
      <c r="Q244">
        <v>6.44</v>
      </c>
      <c r="R244">
        <v>90</v>
      </c>
      <c r="S244" s="19" t="s">
        <v>1085</v>
      </c>
      <c r="T244">
        <v>3</v>
      </c>
      <c r="U244">
        <v>1</v>
      </c>
      <c r="V244" s="19" t="s">
        <v>1176</v>
      </c>
      <c r="W244">
        <v>64</v>
      </c>
      <c r="X244">
        <v>16</v>
      </c>
      <c r="Y244">
        <v>1</v>
      </c>
      <c r="Z244" t="b">
        <v>1</v>
      </c>
      <c r="AA244">
        <v>1024</v>
      </c>
    </row>
    <row r="245" spans="1:27" x14ac:dyDescent="0.25">
      <c r="A245">
        <v>244</v>
      </c>
      <c r="B245" s="19" t="s">
        <v>303</v>
      </c>
      <c r="C245">
        <v>16</v>
      </c>
      <c r="D245" s="19" t="s">
        <v>172</v>
      </c>
      <c r="E245" s="19" t="s">
        <v>1319</v>
      </c>
      <c r="F245">
        <v>86</v>
      </c>
      <c r="G245" t="b">
        <v>1</v>
      </c>
      <c r="H245" t="b">
        <v>1</v>
      </c>
      <c r="I245" s="19" t="s">
        <v>172</v>
      </c>
      <c r="J245">
        <v>8</v>
      </c>
      <c r="K245">
        <v>2.85</v>
      </c>
      <c r="L245">
        <v>4355</v>
      </c>
      <c r="M245">
        <v>1</v>
      </c>
      <c r="N245">
        <v>30</v>
      </c>
      <c r="O245">
        <v>8</v>
      </c>
      <c r="P245">
        <v>128</v>
      </c>
      <c r="Q245">
        <v>6.3</v>
      </c>
      <c r="R245">
        <v>90</v>
      </c>
      <c r="S245" s="19" t="s">
        <v>1069</v>
      </c>
      <c r="T245">
        <v>2</v>
      </c>
      <c r="U245">
        <v>1</v>
      </c>
      <c r="V245" s="19" t="s">
        <v>1176</v>
      </c>
      <c r="W245">
        <v>50</v>
      </c>
      <c r="X245">
        <v>11</v>
      </c>
      <c r="Y245">
        <v>0</v>
      </c>
      <c r="Z245" t="b">
        <v>0</v>
      </c>
      <c r="AA245">
        <v>0</v>
      </c>
    </row>
    <row r="246" spans="1:27" x14ac:dyDescent="0.25">
      <c r="A246">
        <v>245</v>
      </c>
      <c r="B246" s="19" t="s">
        <v>304</v>
      </c>
      <c r="C246">
        <v>6</v>
      </c>
      <c r="D246" s="19" t="s">
        <v>43</v>
      </c>
      <c r="E246" s="19" t="s">
        <v>1181</v>
      </c>
      <c r="F246">
        <v>81</v>
      </c>
      <c r="G246" t="b">
        <v>1</v>
      </c>
      <c r="H246" t="b">
        <v>0</v>
      </c>
      <c r="I246" s="19" t="s">
        <v>37</v>
      </c>
      <c r="J246">
        <v>8</v>
      </c>
      <c r="K246">
        <v>2.4</v>
      </c>
      <c r="L246">
        <v>5000</v>
      </c>
      <c r="M246">
        <v>1</v>
      </c>
      <c r="N246">
        <v>33</v>
      </c>
      <c r="O246">
        <v>6</v>
      </c>
      <c r="P246">
        <v>128</v>
      </c>
      <c r="Q246">
        <v>6.6</v>
      </c>
      <c r="R246">
        <v>90</v>
      </c>
      <c r="S246" s="19" t="s">
        <v>1069</v>
      </c>
      <c r="T246">
        <v>2</v>
      </c>
      <c r="U246">
        <v>1</v>
      </c>
      <c r="V246" s="19" t="s">
        <v>1176</v>
      </c>
      <c r="W246">
        <v>50</v>
      </c>
      <c r="X246">
        <v>16</v>
      </c>
      <c r="Y246">
        <v>1</v>
      </c>
      <c r="Z246" t="b">
        <v>1</v>
      </c>
      <c r="AA246">
        <v>1024</v>
      </c>
    </row>
    <row r="247" spans="1:27" x14ac:dyDescent="0.25">
      <c r="A247">
        <v>246</v>
      </c>
      <c r="B247" s="19" t="s">
        <v>305</v>
      </c>
      <c r="C247">
        <v>8</v>
      </c>
      <c r="D247" s="19" t="s">
        <v>49</v>
      </c>
      <c r="E247" s="19" t="s">
        <v>1320</v>
      </c>
      <c r="F247">
        <v>82</v>
      </c>
      <c r="G247" t="b">
        <v>0</v>
      </c>
      <c r="H247" t="b">
        <v>0</v>
      </c>
      <c r="I247" s="19" t="s">
        <v>27</v>
      </c>
      <c r="J247">
        <v>8</v>
      </c>
      <c r="K247">
        <v>2.4</v>
      </c>
      <c r="L247">
        <v>4500</v>
      </c>
      <c r="M247">
        <v>1</v>
      </c>
      <c r="N247">
        <v>33</v>
      </c>
      <c r="O247">
        <v>8</v>
      </c>
      <c r="P247">
        <v>128</v>
      </c>
      <c r="Q247">
        <v>6.43</v>
      </c>
      <c r="R247">
        <v>90</v>
      </c>
      <c r="S247" s="19" t="s">
        <v>1069</v>
      </c>
      <c r="T247">
        <v>3</v>
      </c>
      <c r="U247">
        <v>1</v>
      </c>
      <c r="V247" s="19" t="s">
        <v>1176</v>
      </c>
      <c r="W247">
        <v>64</v>
      </c>
      <c r="X247">
        <v>32</v>
      </c>
      <c r="Y247">
        <v>1</v>
      </c>
      <c r="Z247" t="b">
        <v>1</v>
      </c>
      <c r="AA247">
        <v>512</v>
      </c>
    </row>
    <row r="248" spans="1:27" x14ac:dyDescent="0.25">
      <c r="A248">
        <v>247</v>
      </c>
      <c r="B248" s="19" t="s">
        <v>306</v>
      </c>
      <c r="C248">
        <v>5</v>
      </c>
      <c r="D248" s="19" t="s">
        <v>39</v>
      </c>
      <c r="E248" s="19" t="s">
        <v>1321</v>
      </c>
      <c r="F248">
        <v>82</v>
      </c>
      <c r="G248" t="b">
        <v>1</v>
      </c>
      <c r="H248" t="b">
        <v>1</v>
      </c>
      <c r="I248" s="19" t="s">
        <v>41</v>
      </c>
      <c r="J248">
        <v>6</v>
      </c>
      <c r="K248">
        <v>3.22</v>
      </c>
      <c r="L248">
        <v>3279</v>
      </c>
      <c r="M248">
        <v>1</v>
      </c>
      <c r="N248">
        <v>0</v>
      </c>
      <c r="O248">
        <v>6</v>
      </c>
      <c r="P248">
        <v>256</v>
      </c>
      <c r="Q248">
        <v>6.1</v>
      </c>
      <c r="R248">
        <v>60</v>
      </c>
      <c r="S248" s="19" t="s">
        <v>1070</v>
      </c>
      <c r="T248">
        <v>2</v>
      </c>
      <c r="U248">
        <v>1</v>
      </c>
      <c r="V248" s="19" t="s">
        <v>1183</v>
      </c>
      <c r="W248">
        <v>12</v>
      </c>
      <c r="X248">
        <v>12</v>
      </c>
      <c r="Y248">
        <v>0</v>
      </c>
      <c r="Z248" t="b">
        <v>0</v>
      </c>
      <c r="AA248">
        <v>0</v>
      </c>
    </row>
    <row r="249" spans="1:27" x14ac:dyDescent="0.25">
      <c r="A249">
        <v>248</v>
      </c>
      <c r="B249" s="19" t="s">
        <v>307</v>
      </c>
      <c r="C249">
        <v>3</v>
      </c>
      <c r="D249" s="19" t="s">
        <v>33</v>
      </c>
      <c r="E249" s="19" t="s">
        <v>1271</v>
      </c>
      <c r="F249">
        <v>85</v>
      </c>
      <c r="G249" t="b">
        <v>1</v>
      </c>
      <c r="H249" t="b">
        <v>1</v>
      </c>
      <c r="I249" s="19" t="s">
        <v>37</v>
      </c>
      <c r="J249">
        <v>8</v>
      </c>
      <c r="K249">
        <v>2.2000000000000002</v>
      </c>
      <c r="L249">
        <v>5000</v>
      </c>
      <c r="M249">
        <v>1</v>
      </c>
      <c r="N249">
        <v>30</v>
      </c>
      <c r="O249">
        <v>8</v>
      </c>
      <c r="P249">
        <v>256</v>
      </c>
      <c r="Q249">
        <v>6.5</v>
      </c>
      <c r="R249">
        <v>120</v>
      </c>
      <c r="S249" s="19" t="s">
        <v>1069</v>
      </c>
      <c r="T249">
        <v>2</v>
      </c>
      <c r="U249">
        <v>1</v>
      </c>
      <c r="V249" s="19" t="s">
        <v>1176</v>
      </c>
      <c r="W249">
        <v>50</v>
      </c>
      <c r="X249">
        <v>16</v>
      </c>
      <c r="Y249">
        <v>1</v>
      </c>
      <c r="Z249" t="b">
        <v>1</v>
      </c>
      <c r="AA249">
        <v>0</v>
      </c>
    </row>
    <row r="250" spans="1:27" x14ac:dyDescent="0.25">
      <c r="A250">
        <v>249</v>
      </c>
      <c r="B250" s="19" t="s">
        <v>309</v>
      </c>
      <c r="C250">
        <v>26</v>
      </c>
      <c r="D250" s="19" t="s">
        <v>308</v>
      </c>
      <c r="E250" s="19" t="s">
        <v>1322</v>
      </c>
      <c r="F250">
        <v>84</v>
      </c>
      <c r="G250" t="b">
        <v>1</v>
      </c>
      <c r="H250" t="b">
        <v>1</v>
      </c>
      <c r="I250" s="19" t="s">
        <v>27</v>
      </c>
      <c r="J250">
        <v>8</v>
      </c>
      <c r="K250">
        <v>3.2</v>
      </c>
      <c r="L250">
        <v>6000</v>
      </c>
      <c r="M250">
        <v>1</v>
      </c>
      <c r="N250">
        <v>80</v>
      </c>
      <c r="O250">
        <v>8</v>
      </c>
      <c r="P250">
        <v>128</v>
      </c>
      <c r="Q250">
        <v>6.8</v>
      </c>
      <c r="R250">
        <v>120</v>
      </c>
      <c r="S250" s="19" t="s">
        <v>1099</v>
      </c>
      <c r="T250">
        <v>3</v>
      </c>
      <c r="U250">
        <v>1</v>
      </c>
      <c r="V250" s="19" t="s">
        <v>1176</v>
      </c>
      <c r="W250">
        <v>50</v>
      </c>
      <c r="X250">
        <v>16</v>
      </c>
      <c r="Y250">
        <v>0</v>
      </c>
      <c r="Z250" t="b">
        <v>0</v>
      </c>
      <c r="AA250">
        <v>0</v>
      </c>
    </row>
    <row r="251" spans="1:27" x14ac:dyDescent="0.25">
      <c r="A251">
        <v>250</v>
      </c>
      <c r="B251" s="19" t="s">
        <v>310</v>
      </c>
      <c r="C251">
        <v>3</v>
      </c>
      <c r="D251" s="19" t="s">
        <v>33</v>
      </c>
      <c r="E251" s="19" t="s">
        <v>1192</v>
      </c>
      <c r="F251">
        <v>75</v>
      </c>
      <c r="G251" t="b">
        <v>0</v>
      </c>
      <c r="H251" t="b">
        <v>0</v>
      </c>
      <c r="I251" s="19" t="s">
        <v>57</v>
      </c>
      <c r="J251">
        <v>8</v>
      </c>
      <c r="K251">
        <v>2</v>
      </c>
      <c r="L251">
        <v>5000</v>
      </c>
      <c r="M251">
        <v>1</v>
      </c>
      <c r="N251">
        <v>20</v>
      </c>
      <c r="O251">
        <v>4</v>
      </c>
      <c r="P251">
        <v>64</v>
      </c>
      <c r="Q251">
        <v>6.47</v>
      </c>
      <c r="R251">
        <v>60</v>
      </c>
      <c r="S251" s="19" t="s">
        <v>1069</v>
      </c>
      <c r="T251">
        <v>3</v>
      </c>
      <c r="U251">
        <v>1</v>
      </c>
      <c r="V251" s="19" t="s">
        <v>1176</v>
      </c>
      <c r="W251">
        <v>50</v>
      </c>
      <c r="X251">
        <v>13</v>
      </c>
      <c r="Y251">
        <v>1</v>
      </c>
      <c r="Z251" t="b">
        <v>1</v>
      </c>
      <c r="AA251">
        <v>1024</v>
      </c>
    </row>
    <row r="252" spans="1:27" x14ac:dyDescent="0.25">
      <c r="A252">
        <v>251</v>
      </c>
      <c r="B252" s="19" t="s">
        <v>311</v>
      </c>
      <c r="C252">
        <v>14</v>
      </c>
      <c r="D252" s="19" t="s">
        <v>158</v>
      </c>
      <c r="E252" s="19" t="s">
        <v>1257</v>
      </c>
      <c r="F252">
        <v>89</v>
      </c>
      <c r="G252" t="b">
        <v>1</v>
      </c>
      <c r="H252" t="b">
        <v>1</v>
      </c>
      <c r="I252" s="19" t="s">
        <v>37</v>
      </c>
      <c r="J252">
        <v>8</v>
      </c>
      <c r="K252">
        <v>3.05</v>
      </c>
      <c r="L252">
        <v>5160</v>
      </c>
      <c r="M252">
        <v>1</v>
      </c>
      <c r="N252">
        <v>45</v>
      </c>
      <c r="O252">
        <v>12</v>
      </c>
      <c r="P252">
        <v>256</v>
      </c>
      <c r="Q252">
        <v>6.8</v>
      </c>
      <c r="R252">
        <v>120</v>
      </c>
      <c r="S252" s="19" t="s">
        <v>1069</v>
      </c>
      <c r="T252">
        <v>3</v>
      </c>
      <c r="U252">
        <v>1</v>
      </c>
      <c r="V252" s="19" t="s">
        <v>1176</v>
      </c>
      <c r="W252">
        <v>50</v>
      </c>
      <c r="X252">
        <v>32</v>
      </c>
      <c r="Y252">
        <v>0</v>
      </c>
      <c r="Z252" t="b">
        <v>0</v>
      </c>
      <c r="AA252">
        <v>0</v>
      </c>
    </row>
    <row r="253" spans="1:27" x14ac:dyDescent="0.25">
      <c r="A253">
        <v>252</v>
      </c>
      <c r="B253" s="19" t="s">
        <v>312</v>
      </c>
      <c r="C253">
        <v>17</v>
      </c>
      <c r="D253" s="19" t="s">
        <v>174</v>
      </c>
      <c r="E253" s="19" t="s">
        <v>1293</v>
      </c>
      <c r="F253">
        <v>87</v>
      </c>
      <c r="G253" t="b">
        <v>0</v>
      </c>
      <c r="H253" t="b">
        <v>1</v>
      </c>
      <c r="I253" s="19" t="s">
        <v>57</v>
      </c>
      <c r="J253">
        <v>8</v>
      </c>
      <c r="K253">
        <v>2.2000000000000002</v>
      </c>
      <c r="L253">
        <v>4500</v>
      </c>
      <c r="M253">
        <v>1</v>
      </c>
      <c r="N253">
        <v>45</v>
      </c>
      <c r="O253">
        <v>8</v>
      </c>
      <c r="P253">
        <v>128</v>
      </c>
      <c r="Q253">
        <v>6.7</v>
      </c>
      <c r="R253">
        <v>90</v>
      </c>
      <c r="S253" s="19" t="s">
        <v>1069</v>
      </c>
      <c r="T253">
        <v>3</v>
      </c>
      <c r="U253">
        <v>1</v>
      </c>
      <c r="V253" s="19" t="s">
        <v>1176</v>
      </c>
      <c r="W253">
        <v>108</v>
      </c>
      <c r="X253">
        <v>60</v>
      </c>
      <c r="Y253">
        <v>1</v>
      </c>
      <c r="Z253" t="b">
        <v>1</v>
      </c>
      <c r="AA253">
        <v>2048</v>
      </c>
    </row>
    <row r="254" spans="1:27" x14ac:dyDescent="0.25">
      <c r="A254">
        <v>253</v>
      </c>
      <c r="B254" s="19" t="s">
        <v>313</v>
      </c>
      <c r="C254">
        <v>11</v>
      </c>
      <c r="D254" s="19" t="s">
        <v>94</v>
      </c>
      <c r="E254" s="19" t="s">
        <v>1323</v>
      </c>
      <c r="F254">
        <v>80</v>
      </c>
      <c r="G254" t="b">
        <v>1</v>
      </c>
      <c r="H254" t="b">
        <v>0</v>
      </c>
      <c r="I254" s="19" t="s">
        <v>27</v>
      </c>
      <c r="J254">
        <v>8</v>
      </c>
      <c r="K254">
        <v>2.2000000000000002</v>
      </c>
      <c r="L254">
        <v>5000</v>
      </c>
      <c r="M254">
        <v>1</v>
      </c>
      <c r="N254">
        <v>18</v>
      </c>
      <c r="O254">
        <v>6</v>
      </c>
      <c r="P254">
        <v>128</v>
      </c>
      <c r="Q254">
        <v>6.58</v>
      </c>
      <c r="R254">
        <v>120</v>
      </c>
      <c r="S254" s="19" t="s">
        <v>1068</v>
      </c>
      <c r="T254">
        <v>3</v>
      </c>
      <c r="U254">
        <v>1</v>
      </c>
      <c r="V254" s="19" t="s">
        <v>1176</v>
      </c>
      <c r="W254">
        <v>50</v>
      </c>
      <c r="X254">
        <v>16</v>
      </c>
      <c r="Y254">
        <v>1</v>
      </c>
      <c r="Z254" t="b">
        <v>1</v>
      </c>
      <c r="AA254">
        <v>1024</v>
      </c>
    </row>
    <row r="255" spans="1:27" x14ac:dyDescent="0.25">
      <c r="A255">
        <v>254</v>
      </c>
      <c r="B255" s="19" t="s">
        <v>314</v>
      </c>
      <c r="C255">
        <v>6</v>
      </c>
      <c r="D255" s="19" t="s">
        <v>43</v>
      </c>
      <c r="E255" s="19" t="s">
        <v>1227</v>
      </c>
      <c r="F255">
        <v>81</v>
      </c>
      <c r="G255" t="b">
        <v>1</v>
      </c>
      <c r="H255" t="b">
        <v>0</v>
      </c>
      <c r="I255" s="19" t="s">
        <v>27</v>
      </c>
      <c r="J255">
        <v>8</v>
      </c>
      <c r="K255">
        <v>2.2000000000000002</v>
      </c>
      <c r="L255">
        <v>5000</v>
      </c>
      <c r="M255">
        <v>1</v>
      </c>
      <c r="N255">
        <v>67</v>
      </c>
      <c r="O255">
        <v>6</v>
      </c>
      <c r="P255">
        <v>64</v>
      </c>
      <c r="Q255">
        <v>6.67</v>
      </c>
      <c r="R255">
        <v>120</v>
      </c>
      <c r="S255" s="19" t="s">
        <v>1069</v>
      </c>
      <c r="T255">
        <v>3</v>
      </c>
      <c r="U255">
        <v>1</v>
      </c>
      <c r="V255" s="19" t="s">
        <v>1176</v>
      </c>
      <c r="W255">
        <v>108</v>
      </c>
      <c r="X255">
        <v>16</v>
      </c>
      <c r="Y255">
        <v>1</v>
      </c>
      <c r="Z255" t="b">
        <v>1</v>
      </c>
      <c r="AA255">
        <v>0</v>
      </c>
    </row>
    <row r="256" spans="1:27" x14ac:dyDescent="0.25">
      <c r="A256">
        <v>255</v>
      </c>
      <c r="B256" s="19" t="s">
        <v>315</v>
      </c>
      <c r="C256">
        <v>8</v>
      </c>
      <c r="D256" s="19" t="s">
        <v>49</v>
      </c>
      <c r="E256" s="19" t="s">
        <v>1324</v>
      </c>
      <c r="F256">
        <v>84</v>
      </c>
      <c r="G256" t="b">
        <v>1</v>
      </c>
      <c r="H256" t="b">
        <v>1</v>
      </c>
      <c r="I256" s="19" t="s">
        <v>27</v>
      </c>
      <c r="J256">
        <v>8</v>
      </c>
      <c r="K256">
        <v>2.2000000000000002</v>
      </c>
      <c r="L256">
        <v>4800</v>
      </c>
      <c r="M256">
        <v>1</v>
      </c>
      <c r="N256">
        <v>67</v>
      </c>
      <c r="O256">
        <v>8</v>
      </c>
      <c r="P256">
        <v>128</v>
      </c>
      <c r="Q256">
        <v>6.7</v>
      </c>
      <c r="R256">
        <v>120</v>
      </c>
      <c r="S256" s="19" t="s">
        <v>1067</v>
      </c>
      <c r="T256">
        <v>2</v>
      </c>
      <c r="U256">
        <v>1</v>
      </c>
      <c r="V256" s="19" t="s">
        <v>1176</v>
      </c>
      <c r="W256">
        <v>108</v>
      </c>
      <c r="X256">
        <v>16</v>
      </c>
      <c r="Y256">
        <v>1</v>
      </c>
      <c r="Z256" t="b">
        <v>1</v>
      </c>
      <c r="AA256">
        <v>1024</v>
      </c>
    </row>
    <row r="257" spans="1:27" x14ac:dyDescent="0.25">
      <c r="A257">
        <v>256</v>
      </c>
      <c r="B257" s="19" t="s">
        <v>316</v>
      </c>
      <c r="C257">
        <v>2</v>
      </c>
      <c r="D257" s="19" t="s">
        <v>30</v>
      </c>
      <c r="E257" s="19" t="s">
        <v>1259</v>
      </c>
      <c r="F257">
        <v>79</v>
      </c>
      <c r="G257" t="b">
        <v>1</v>
      </c>
      <c r="H257" t="b">
        <v>1</v>
      </c>
      <c r="I257" s="19" t="s">
        <v>32</v>
      </c>
      <c r="J257">
        <v>8</v>
      </c>
      <c r="K257">
        <v>1</v>
      </c>
      <c r="L257">
        <v>4200</v>
      </c>
      <c r="M257">
        <v>1</v>
      </c>
      <c r="N257">
        <v>33</v>
      </c>
      <c r="O257">
        <v>8</v>
      </c>
      <c r="P257">
        <v>128</v>
      </c>
      <c r="Q257">
        <v>6.4</v>
      </c>
      <c r="R257">
        <v>120</v>
      </c>
      <c r="S257" s="19" t="s">
        <v>1069</v>
      </c>
      <c r="T257">
        <v>3</v>
      </c>
      <c r="U257">
        <v>1</v>
      </c>
      <c r="V257" s="19" t="s">
        <v>1176</v>
      </c>
      <c r="W257">
        <v>12</v>
      </c>
      <c r="X257">
        <v>32</v>
      </c>
      <c r="Y257">
        <v>0</v>
      </c>
      <c r="Z257" t="b">
        <v>0</v>
      </c>
      <c r="AA257">
        <v>0</v>
      </c>
    </row>
    <row r="258" spans="1:27" x14ac:dyDescent="0.25">
      <c r="A258">
        <v>257</v>
      </c>
      <c r="B258" s="19" t="s">
        <v>317</v>
      </c>
      <c r="C258">
        <v>2</v>
      </c>
      <c r="D258" s="19" t="s">
        <v>30</v>
      </c>
      <c r="E258" s="19" t="s">
        <v>1325</v>
      </c>
      <c r="F258">
        <v>87</v>
      </c>
      <c r="G258" t="b">
        <v>1</v>
      </c>
      <c r="H258" t="b">
        <v>1</v>
      </c>
      <c r="I258" s="19" t="s">
        <v>27</v>
      </c>
      <c r="J258">
        <v>8</v>
      </c>
      <c r="K258">
        <v>3</v>
      </c>
      <c r="L258">
        <v>4500</v>
      </c>
      <c r="M258">
        <v>1</v>
      </c>
      <c r="N258">
        <v>45</v>
      </c>
      <c r="O258">
        <v>8</v>
      </c>
      <c r="P258">
        <v>128</v>
      </c>
      <c r="Q258">
        <v>6.6</v>
      </c>
      <c r="R258">
        <v>120</v>
      </c>
      <c r="S258" s="19" t="s">
        <v>1077</v>
      </c>
      <c r="T258">
        <v>3</v>
      </c>
      <c r="U258">
        <v>1</v>
      </c>
      <c r="V258" s="19" t="s">
        <v>1176</v>
      </c>
      <c r="W258">
        <v>50</v>
      </c>
      <c r="X258">
        <v>10</v>
      </c>
      <c r="Y258">
        <v>0</v>
      </c>
      <c r="Z258" t="b">
        <v>0</v>
      </c>
      <c r="AA258">
        <v>0</v>
      </c>
    </row>
    <row r="259" spans="1:27" x14ac:dyDescent="0.25">
      <c r="A259">
        <v>258</v>
      </c>
      <c r="B259" s="19" t="s">
        <v>318</v>
      </c>
      <c r="C259">
        <v>9</v>
      </c>
      <c r="D259" s="19" t="s">
        <v>52</v>
      </c>
      <c r="E259" s="19" t="s">
        <v>1326</v>
      </c>
      <c r="F259">
        <v>71</v>
      </c>
      <c r="G259" t="b">
        <v>1</v>
      </c>
      <c r="H259" t="b">
        <v>0</v>
      </c>
      <c r="I259" s="19" t="s">
        <v>27</v>
      </c>
      <c r="J259">
        <v>8</v>
      </c>
      <c r="K259">
        <v>2</v>
      </c>
      <c r="L259">
        <v>5000</v>
      </c>
      <c r="M259">
        <v>1</v>
      </c>
      <c r="N259">
        <v>18</v>
      </c>
      <c r="O259">
        <v>6</v>
      </c>
      <c r="P259">
        <v>64</v>
      </c>
      <c r="Q259">
        <v>6.58</v>
      </c>
      <c r="R259">
        <v>90</v>
      </c>
      <c r="S259" s="19" t="s">
        <v>1068</v>
      </c>
      <c r="T259">
        <v>2</v>
      </c>
      <c r="U259">
        <v>1</v>
      </c>
      <c r="V259" s="19" t="s">
        <v>1176</v>
      </c>
      <c r="W259">
        <v>13</v>
      </c>
      <c r="X259">
        <v>8</v>
      </c>
      <c r="Y259">
        <v>0</v>
      </c>
      <c r="Z259" t="b">
        <v>0</v>
      </c>
      <c r="AA259">
        <v>0</v>
      </c>
    </row>
    <row r="260" spans="1:27" x14ac:dyDescent="0.25">
      <c r="A260">
        <v>259</v>
      </c>
      <c r="B260" s="19" t="s">
        <v>319</v>
      </c>
      <c r="C260">
        <v>3</v>
      </c>
      <c r="D260" s="19" t="s">
        <v>33</v>
      </c>
      <c r="E260" s="19" t="s">
        <v>1205</v>
      </c>
      <c r="F260">
        <v>77</v>
      </c>
      <c r="G260" t="b">
        <v>0</v>
      </c>
      <c r="H260" t="b">
        <v>1</v>
      </c>
      <c r="I260" s="19" t="s">
        <v>57</v>
      </c>
      <c r="J260">
        <v>8</v>
      </c>
      <c r="K260">
        <v>2</v>
      </c>
      <c r="L260">
        <v>5000</v>
      </c>
      <c r="M260">
        <v>1</v>
      </c>
      <c r="N260">
        <v>30</v>
      </c>
      <c r="O260">
        <v>4</v>
      </c>
      <c r="P260">
        <v>128</v>
      </c>
      <c r="Q260">
        <v>6.5</v>
      </c>
      <c r="R260">
        <v>90</v>
      </c>
      <c r="S260" s="19" t="s">
        <v>1073</v>
      </c>
      <c r="T260">
        <v>3</v>
      </c>
      <c r="U260">
        <v>1</v>
      </c>
      <c r="V260" s="19" t="s">
        <v>1176</v>
      </c>
      <c r="W260">
        <v>50</v>
      </c>
      <c r="X260">
        <v>16</v>
      </c>
      <c r="Y260">
        <v>1</v>
      </c>
      <c r="Z260" t="b">
        <v>1</v>
      </c>
      <c r="AA260">
        <v>512</v>
      </c>
    </row>
    <row r="261" spans="1:27" x14ac:dyDescent="0.25">
      <c r="A261">
        <v>260</v>
      </c>
      <c r="B261" s="19" t="s">
        <v>320</v>
      </c>
      <c r="C261">
        <v>10</v>
      </c>
      <c r="D261" s="19" t="s">
        <v>63</v>
      </c>
      <c r="E261" s="19" t="s">
        <v>1327</v>
      </c>
      <c r="F261">
        <v>79</v>
      </c>
      <c r="G261" t="b">
        <v>1</v>
      </c>
      <c r="H261" t="b">
        <v>0</v>
      </c>
      <c r="I261" s="19" t="s">
        <v>37</v>
      </c>
      <c r="J261">
        <v>8</v>
      </c>
      <c r="K261">
        <v>2.2000000000000002</v>
      </c>
      <c r="L261">
        <v>5000</v>
      </c>
      <c r="M261">
        <v>1</v>
      </c>
      <c r="N261">
        <v>18</v>
      </c>
      <c r="O261">
        <v>6</v>
      </c>
      <c r="P261">
        <v>128</v>
      </c>
      <c r="Q261">
        <v>6.58</v>
      </c>
      <c r="R261">
        <v>90</v>
      </c>
      <c r="S261" s="19" t="s">
        <v>1069</v>
      </c>
      <c r="T261">
        <v>2</v>
      </c>
      <c r="U261">
        <v>1</v>
      </c>
      <c r="V261" s="19" t="s">
        <v>1176</v>
      </c>
      <c r="W261">
        <v>50</v>
      </c>
      <c r="X261">
        <v>8</v>
      </c>
      <c r="Y261">
        <v>1</v>
      </c>
      <c r="Z261" t="b">
        <v>1</v>
      </c>
      <c r="AA261">
        <v>512</v>
      </c>
    </row>
    <row r="262" spans="1:27" x14ac:dyDescent="0.25">
      <c r="A262">
        <v>261</v>
      </c>
      <c r="B262" s="19" t="s">
        <v>321</v>
      </c>
      <c r="C262">
        <v>14</v>
      </c>
      <c r="D262" s="19" t="s">
        <v>158</v>
      </c>
      <c r="E262" s="19" t="s">
        <v>1278</v>
      </c>
      <c r="F262">
        <v>78</v>
      </c>
      <c r="G262" t="b">
        <v>1</v>
      </c>
      <c r="H262" t="b">
        <v>0</v>
      </c>
      <c r="I262" s="19" t="s">
        <v>37</v>
      </c>
      <c r="J262">
        <v>8</v>
      </c>
      <c r="K262">
        <v>2.4</v>
      </c>
      <c r="L262">
        <v>6000</v>
      </c>
      <c r="M262">
        <v>1</v>
      </c>
      <c r="N262">
        <v>18</v>
      </c>
      <c r="O262">
        <v>8</v>
      </c>
      <c r="P262">
        <v>128</v>
      </c>
      <c r="Q262">
        <v>6.9</v>
      </c>
      <c r="R262">
        <v>120</v>
      </c>
      <c r="S262" s="19" t="s">
        <v>1079</v>
      </c>
      <c r="T262">
        <v>3</v>
      </c>
      <c r="U262">
        <v>1</v>
      </c>
      <c r="V262" s="19" t="s">
        <v>1176</v>
      </c>
      <c r="W262">
        <v>50</v>
      </c>
      <c r="X262">
        <v>16</v>
      </c>
      <c r="Y262">
        <v>1</v>
      </c>
      <c r="Z262" t="b">
        <v>1</v>
      </c>
      <c r="AA262">
        <v>512</v>
      </c>
    </row>
    <row r="263" spans="1:27" x14ac:dyDescent="0.25">
      <c r="A263">
        <v>262</v>
      </c>
      <c r="B263" s="19" t="s">
        <v>322</v>
      </c>
      <c r="C263">
        <v>10</v>
      </c>
      <c r="D263" s="19" t="s">
        <v>63</v>
      </c>
      <c r="E263" s="19" t="s">
        <v>1328</v>
      </c>
      <c r="F263">
        <v>65</v>
      </c>
      <c r="G263" t="b">
        <v>0</v>
      </c>
      <c r="H263" t="b">
        <v>0</v>
      </c>
      <c r="I263" s="19" t="s">
        <v>57</v>
      </c>
      <c r="J263">
        <v>8</v>
      </c>
      <c r="K263">
        <v>2.2999999999999998</v>
      </c>
      <c r="L263">
        <v>5000</v>
      </c>
      <c r="M263">
        <v>0</v>
      </c>
      <c r="N263">
        <v>0</v>
      </c>
      <c r="O263">
        <v>3</v>
      </c>
      <c r="P263">
        <v>32</v>
      </c>
      <c r="Q263">
        <v>6.53</v>
      </c>
      <c r="R263">
        <v>60</v>
      </c>
      <c r="S263" s="19" t="s">
        <v>1073</v>
      </c>
      <c r="T263">
        <v>3</v>
      </c>
      <c r="U263">
        <v>1</v>
      </c>
      <c r="V263" s="19" t="s">
        <v>1176</v>
      </c>
      <c r="W263">
        <v>13</v>
      </c>
      <c r="X263">
        <v>5</v>
      </c>
      <c r="Y263">
        <v>1</v>
      </c>
      <c r="Z263" t="b">
        <v>1</v>
      </c>
      <c r="AA263">
        <v>512</v>
      </c>
    </row>
    <row r="264" spans="1:27" x14ac:dyDescent="0.25">
      <c r="A264">
        <v>263</v>
      </c>
      <c r="B264" s="19" t="s">
        <v>323</v>
      </c>
      <c r="C264">
        <v>5</v>
      </c>
      <c r="D264" s="19" t="s">
        <v>39</v>
      </c>
      <c r="E264" s="19" t="s">
        <v>1305</v>
      </c>
      <c r="F264">
        <v>60</v>
      </c>
      <c r="G264" t="b">
        <v>0</v>
      </c>
      <c r="H264" t="b">
        <v>1</v>
      </c>
      <c r="I264" s="19" t="s">
        <v>41</v>
      </c>
      <c r="K264">
        <v>1</v>
      </c>
      <c r="L264">
        <v>3060</v>
      </c>
      <c r="M264">
        <v>1</v>
      </c>
      <c r="N264">
        <v>0</v>
      </c>
      <c r="O264">
        <v>4</v>
      </c>
      <c r="P264">
        <v>64</v>
      </c>
      <c r="Q264">
        <v>6.1</v>
      </c>
      <c r="R264">
        <v>60</v>
      </c>
      <c r="S264" s="19" t="s">
        <v>1076</v>
      </c>
      <c r="T264">
        <v>2</v>
      </c>
      <c r="U264">
        <v>1</v>
      </c>
      <c r="V264" s="19" t="s">
        <v>1183</v>
      </c>
      <c r="W264">
        <v>12</v>
      </c>
      <c r="X264">
        <v>7</v>
      </c>
      <c r="Y264">
        <v>0</v>
      </c>
      <c r="Z264" t="b">
        <v>0</v>
      </c>
      <c r="AA264">
        <v>0</v>
      </c>
    </row>
    <row r="265" spans="1:27" x14ac:dyDescent="0.25">
      <c r="A265">
        <v>264</v>
      </c>
      <c r="B265" s="19" t="s">
        <v>324</v>
      </c>
      <c r="C265">
        <v>2</v>
      </c>
      <c r="D265" s="19" t="s">
        <v>30</v>
      </c>
      <c r="E265" s="19" t="s">
        <v>1329</v>
      </c>
      <c r="F265">
        <v>89</v>
      </c>
      <c r="G265" t="b">
        <v>1</v>
      </c>
      <c r="H265" t="b">
        <v>1</v>
      </c>
      <c r="I265" s="19" t="s">
        <v>32</v>
      </c>
      <c r="J265">
        <v>8</v>
      </c>
      <c r="K265">
        <v>2.4</v>
      </c>
      <c r="L265">
        <v>5000</v>
      </c>
      <c r="M265">
        <v>1</v>
      </c>
      <c r="N265">
        <v>25</v>
      </c>
      <c r="O265">
        <v>8</v>
      </c>
      <c r="P265">
        <v>256</v>
      </c>
      <c r="Q265">
        <v>6.5</v>
      </c>
      <c r="R265">
        <v>120</v>
      </c>
      <c r="S265" s="19" t="s">
        <v>1069</v>
      </c>
      <c r="T265">
        <v>4</v>
      </c>
      <c r="U265">
        <v>1</v>
      </c>
      <c r="V265" s="19" t="s">
        <v>1176</v>
      </c>
      <c r="W265">
        <v>64</v>
      </c>
      <c r="X265">
        <v>32</v>
      </c>
      <c r="Y265">
        <v>1</v>
      </c>
      <c r="Z265" t="b">
        <v>1</v>
      </c>
      <c r="AA265">
        <v>1024</v>
      </c>
    </row>
    <row r="266" spans="1:27" x14ac:dyDescent="0.25">
      <c r="A266">
        <v>265</v>
      </c>
      <c r="B266" s="19" t="s">
        <v>325</v>
      </c>
      <c r="C266">
        <v>17</v>
      </c>
      <c r="D266" s="19" t="s">
        <v>174</v>
      </c>
      <c r="E266" s="19" t="s">
        <v>1230</v>
      </c>
      <c r="F266">
        <v>78</v>
      </c>
      <c r="G266" t="b">
        <v>1</v>
      </c>
      <c r="H266" t="b">
        <v>0</v>
      </c>
      <c r="I266" s="19" t="s">
        <v>37</v>
      </c>
      <c r="J266">
        <v>8</v>
      </c>
      <c r="K266">
        <v>2.4</v>
      </c>
      <c r="L266">
        <v>5000</v>
      </c>
      <c r="M266">
        <v>1</v>
      </c>
      <c r="N266">
        <v>33</v>
      </c>
      <c r="O266">
        <v>6</v>
      </c>
      <c r="P266">
        <v>64</v>
      </c>
      <c r="Q266">
        <v>6.7</v>
      </c>
      <c r="R266">
        <v>60</v>
      </c>
      <c r="S266" s="19" t="s">
        <v>1069</v>
      </c>
      <c r="T266">
        <v>3</v>
      </c>
      <c r="U266">
        <v>1</v>
      </c>
      <c r="V266" s="19" t="s">
        <v>1176</v>
      </c>
      <c r="W266">
        <v>50</v>
      </c>
      <c r="X266">
        <v>16</v>
      </c>
      <c r="Y266">
        <v>1</v>
      </c>
      <c r="Z266" t="b">
        <v>1</v>
      </c>
      <c r="AA266">
        <v>2048</v>
      </c>
    </row>
    <row r="267" spans="1:27" x14ac:dyDescent="0.25">
      <c r="A267">
        <v>266</v>
      </c>
      <c r="B267" s="19" t="s">
        <v>326</v>
      </c>
      <c r="C267">
        <v>8</v>
      </c>
      <c r="D267" s="19" t="s">
        <v>49</v>
      </c>
      <c r="E267" s="19" t="s">
        <v>1309</v>
      </c>
      <c r="F267">
        <v>87</v>
      </c>
      <c r="G267" t="b">
        <v>1</v>
      </c>
      <c r="H267" t="b">
        <v>1</v>
      </c>
      <c r="I267" s="19" t="s">
        <v>37</v>
      </c>
      <c r="J267">
        <v>8</v>
      </c>
      <c r="K267">
        <v>3</v>
      </c>
      <c r="L267">
        <v>4500</v>
      </c>
      <c r="M267">
        <v>1</v>
      </c>
      <c r="N267">
        <v>65</v>
      </c>
      <c r="O267">
        <v>12</v>
      </c>
      <c r="P267">
        <v>256</v>
      </c>
      <c r="Q267">
        <v>6.55</v>
      </c>
      <c r="R267">
        <v>90</v>
      </c>
      <c r="S267" s="19" t="s">
        <v>1069</v>
      </c>
      <c r="T267">
        <v>3</v>
      </c>
      <c r="U267">
        <v>1</v>
      </c>
      <c r="V267" s="19" t="s">
        <v>1176</v>
      </c>
      <c r="W267">
        <v>50</v>
      </c>
      <c r="X267">
        <v>32</v>
      </c>
      <c r="Y267">
        <v>1</v>
      </c>
      <c r="Z267" t="b">
        <v>1</v>
      </c>
      <c r="AA267">
        <v>0</v>
      </c>
    </row>
    <row r="268" spans="1:27" x14ac:dyDescent="0.25">
      <c r="A268">
        <v>267</v>
      </c>
      <c r="B268" s="19" t="s">
        <v>327</v>
      </c>
      <c r="C268">
        <v>1</v>
      </c>
      <c r="D268" s="19" t="s">
        <v>25</v>
      </c>
      <c r="E268" s="19" t="s">
        <v>1267</v>
      </c>
      <c r="F268">
        <v>84</v>
      </c>
      <c r="G268" t="b">
        <v>1</v>
      </c>
      <c r="H268" t="b">
        <v>1</v>
      </c>
      <c r="I268" s="19" t="s">
        <v>27</v>
      </c>
      <c r="J268">
        <v>8</v>
      </c>
      <c r="K268">
        <v>3.2</v>
      </c>
      <c r="L268">
        <v>5000</v>
      </c>
      <c r="M268">
        <v>1</v>
      </c>
      <c r="N268">
        <v>100</v>
      </c>
      <c r="O268">
        <v>8</v>
      </c>
      <c r="P268">
        <v>128</v>
      </c>
      <c r="Q268">
        <v>6.7</v>
      </c>
      <c r="R268">
        <v>120</v>
      </c>
      <c r="S268" s="19" t="s">
        <v>1067</v>
      </c>
      <c r="T268">
        <v>3</v>
      </c>
      <c r="U268">
        <v>1</v>
      </c>
      <c r="V268" s="19" t="s">
        <v>1176</v>
      </c>
      <c r="W268">
        <v>50</v>
      </c>
      <c r="X268">
        <v>16</v>
      </c>
      <c r="Y268">
        <v>0</v>
      </c>
      <c r="Z268" t="b">
        <v>0</v>
      </c>
      <c r="AA268">
        <v>0</v>
      </c>
    </row>
    <row r="269" spans="1:27" x14ac:dyDescent="0.25">
      <c r="A269">
        <v>268</v>
      </c>
      <c r="B269" s="19" t="s">
        <v>329</v>
      </c>
      <c r="C269">
        <v>27</v>
      </c>
      <c r="D269" s="19" t="s">
        <v>328</v>
      </c>
      <c r="E269" s="19" t="s">
        <v>1187</v>
      </c>
      <c r="F269">
        <v>81</v>
      </c>
      <c r="G269" t="b">
        <v>0</v>
      </c>
      <c r="H269" t="b">
        <v>0</v>
      </c>
      <c r="I269" s="19" t="s">
        <v>27</v>
      </c>
      <c r="J269">
        <v>8</v>
      </c>
      <c r="K269">
        <v>2.2999999999999998</v>
      </c>
      <c r="L269">
        <v>5000</v>
      </c>
      <c r="M269">
        <v>1</v>
      </c>
      <c r="N269">
        <v>67</v>
      </c>
      <c r="O269">
        <v>6</v>
      </c>
      <c r="P269">
        <v>128</v>
      </c>
      <c r="Q269">
        <v>6.67</v>
      </c>
      <c r="R269">
        <v>120</v>
      </c>
      <c r="S269" s="19" t="s">
        <v>1069</v>
      </c>
      <c r="T269">
        <v>4</v>
      </c>
      <c r="U269">
        <v>1</v>
      </c>
      <c r="V269" s="19" t="s">
        <v>1176</v>
      </c>
      <c r="W269">
        <v>108</v>
      </c>
      <c r="X269">
        <v>16</v>
      </c>
      <c r="Y269">
        <v>1</v>
      </c>
      <c r="Z269" t="b">
        <v>1</v>
      </c>
      <c r="AA269">
        <v>1024</v>
      </c>
    </row>
    <row r="270" spans="1:27" x14ac:dyDescent="0.25">
      <c r="A270">
        <v>269</v>
      </c>
      <c r="B270" s="19" t="s">
        <v>330</v>
      </c>
      <c r="C270">
        <v>7</v>
      </c>
      <c r="D270" s="19" t="s">
        <v>45</v>
      </c>
      <c r="E270" s="19" t="s">
        <v>1330</v>
      </c>
      <c r="F270">
        <v>88</v>
      </c>
      <c r="G270" t="b">
        <v>1</v>
      </c>
      <c r="H270" t="b">
        <v>1</v>
      </c>
      <c r="I270" s="19" t="s">
        <v>27</v>
      </c>
      <c r="J270">
        <v>8</v>
      </c>
      <c r="K270">
        <v>3.2</v>
      </c>
      <c r="L270">
        <v>4700</v>
      </c>
      <c r="M270">
        <v>1</v>
      </c>
      <c r="N270">
        <v>66</v>
      </c>
      <c r="O270">
        <v>8</v>
      </c>
      <c r="P270">
        <v>128</v>
      </c>
      <c r="Q270">
        <v>6.67</v>
      </c>
      <c r="R270">
        <v>120</v>
      </c>
      <c r="S270" s="19" t="s">
        <v>1069</v>
      </c>
      <c r="T270">
        <v>3</v>
      </c>
      <c r="U270">
        <v>1</v>
      </c>
      <c r="V270" s="19" t="s">
        <v>1176</v>
      </c>
      <c r="W270">
        <v>50</v>
      </c>
      <c r="X270">
        <v>32</v>
      </c>
      <c r="Y270">
        <v>0</v>
      </c>
      <c r="Z270" t="b">
        <v>0</v>
      </c>
      <c r="AA270">
        <v>0</v>
      </c>
    </row>
    <row r="271" spans="1:27" x14ac:dyDescent="0.25">
      <c r="A271">
        <v>270</v>
      </c>
      <c r="B271" s="19" t="s">
        <v>331</v>
      </c>
      <c r="C271">
        <v>2</v>
      </c>
      <c r="D271" s="19" t="s">
        <v>30</v>
      </c>
      <c r="E271" s="19" t="s">
        <v>1178</v>
      </c>
      <c r="F271">
        <v>82</v>
      </c>
      <c r="G271" t="b">
        <v>0</v>
      </c>
      <c r="H271" t="b">
        <v>0</v>
      </c>
      <c r="I271" s="19" t="s">
        <v>57</v>
      </c>
      <c r="J271">
        <v>8</v>
      </c>
      <c r="K271">
        <v>2</v>
      </c>
      <c r="L271">
        <v>5000</v>
      </c>
      <c r="M271">
        <v>1</v>
      </c>
      <c r="N271">
        <v>15</v>
      </c>
      <c r="O271">
        <v>8</v>
      </c>
      <c r="P271">
        <v>128</v>
      </c>
      <c r="Q271">
        <v>6.4</v>
      </c>
      <c r="R271">
        <v>90</v>
      </c>
      <c r="S271" s="19" t="s">
        <v>1069</v>
      </c>
      <c r="T271">
        <v>4</v>
      </c>
      <c r="U271">
        <v>1</v>
      </c>
      <c r="V271" s="19" t="s">
        <v>1176</v>
      </c>
      <c r="W271">
        <v>64</v>
      </c>
      <c r="X271">
        <v>20</v>
      </c>
      <c r="Y271">
        <v>1</v>
      </c>
      <c r="Z271" t="b">
        <v>1</v>
      </c>
      <c r="AA271">
        <v>1024</v>
      </c>
    </row>
    <row r="272" spans="1:27" x14ac:dyDescent="0.25">
      <c r="A272">
        <v>271</v>
      </c>
      <c r="B272" s="19" t="s">
        <v>332</v>
      </c>
      <c r="C272">
        <v>16</v>
      </c>
      <c r="D272" s="19" t="s">
        <v>172</v>
      </c>
      <c r="E272" s="19" t="s">
        <v>1331</v>
      </c>
      <c r="F272">
        <v>89</v>
      </c>
      <c r="G272" t="b">
        <v>1</v>
      </c>
      <c r="H272" t="b">
        <v>1</v>
      </c>
      <c r="I272" s="19" t="s">
        <v>172</v>
      </c>
      <c r="J272">
        <v>8</v>
      </c>
      <c r="K272">
        <v>2.8</v>
      </c>
      <c r="L272">
        <v>5003</v>
      </c>
      <c r="M272">
        <v>1</v>
      </c>
      <c r="N272">
        <v>30</v>
      </c>
      <c r="O272">
        <v>12</v>
      </c>
      <c r="P272">
        <v>128</v>
      </c>
      <c r="Q272">
        <v>6.71</v>
      </c>
      <c r="R272">
        <v>120</v>
      </c>
      <c r="S272" s="19" t="s">
        <v>1096</v>
      </c>
      <c r="T272">
        <v>3</v>
      </c>
      <c r="U272">
        <v>1</v>
      </c>
      <c r="V272" s="19" t="s">
        <v>1176</v>
      </c>
      <c r="W272">
        <v>50</v>
      </c>
      <c r="X272">
        <v>11</v>
      </c>
      <c r="Y272">
        <v>0</v>
      </c>
      <c r="Z272" t="b">
        <v>0</v>
      </c>
      <c r="AA272">
        <v>0</v>
      </c>
    </row>
    <row r="273" spans="1:27" x14ac:dyDescent="0.25">
      <c r="A273">
        <v>272</v>
      </c>
      <c r="B273" s="19" t="s">
        <v>333</v>
      </c>
      <c r="C273">
        <v>17</v>
      </c>
      <c r="D273" s="19" t="s">
        <v>174</v>
      </c>
      <c r="E273" s="19" t="s">
        <v>1192</v>
      </c>
      <c r="F273">
        <v>73</v>
      </c>
      <c r="G273" t="b">
        <v>0</v>
      </c>
      <c r="H273" t="b">
        <v>0</v>
      </c>
      <c r="I273" s="19" t="s">
        <v>57</v>
      </c>
      <c r="J273">
        <v>8</v>
      </c>
      <c r="K273">
        <v>2</v>
      </c>
      <c r="L273">
        <v>5000</v>
      </c>
      <c r="M273">
        <v>1</v>
      </c>
      <c r="N273">
        <v>33</v>
      </c>
      <c r="O273">
        <v>4</v>
      </c>
      <c r="P273">
        <v>64</v>
      </c>
      <c r="Q273">
        <v>6.7</v>
      </c>
      <c r="R273">
        <v>60</v>
      </c>
      <c r="S273" s="19" t="s">
        <v>1069</v>
      </c>
      <c r="T273">
        <v>3</v>
      </c>
      <c r="U273">
        <v>1</v>
      </c>
      <c r="V273" s="19" t="s">
        <v>1176</v>
      </c>
      <c r="W273">
        <v>50</v>
      </c>
      <c r="X273">
        <v>8</v>
      </c>
      <c r="Y273">
        <v>1</v>
      </c>
      <c r="Z273" t="b">
        <v>1</v>
      </c>
      <c r="AA273">
        <v>512</v>
      </c>
    </row>
    <row r="274" spans="1:27" x14ac:dyDescent="0.25">
      <c r="A274">
        <v>273</v>
      </c>
      <c r="B274" s="19" t="s">
        <v>334</v>
      </c>
      <c r="C274">
        <v>6</v>
      </c>
      <c r="D274" s="19" t="s">
        <v>43</v>
      </c>
      <c r="E274" s="19" t="s">
        <v>1251</v>
      </c>
      <c r="F274">
        <v>77</v>
      </c>
      <c r="G274" t="b">
        <v>1</v>
      </c>
      <c r="H274" t="b">
        <v>0</v>
      </c>
      <c r="I274" s="19" t="s">
        <v>37</v>
      </c>
      <c r="J274">
        <v>8</v>
      </c>
      <c r="K274">
        <v>2.2000000000000002</v>
      </c>
      <c r="L274">
        <v>5000</v>
      </c>
      <c r="M274">
        <v>1</v>
      </c>
      <c r="N274">
        <v>18</v>
      </c>
      <c r="O274">
        <v>6</v>
      </c>
      <c r="P274">
        <v>128</v>
      </c>
      <c r="Q274">
        <v>6.58</v>
      </c>
      <c r="R274">
        <v>90</v>
      </c>
      <c r="S274" s="19" t="s">
        <v>1068</v>
      </c>
      <c r="T274">
        <v>2</v>
      </c>
      <c r="U274">
        <v>1</v>
      </c>
      <c r="V274" s="19" t="s">
        <v>1176</v>
      </c>
      <c r="W274">
        <v>50</v>
      </c>
      <c r="X274">
        <v>5</v>
      </c>
      <c r="Y274">
        <v>1</v>
      </c>
      <c r="Z274" t="b">
        <v>1</v>
      </c>
      <c r="AA274">
        <v>512</v>
      </c>
    </row>
    <row r="275" spans="1:27" x14ac:dyDescent="0.25">
      <c r="A275">
        <v>274</v>
      </c>
      <c r="B275" s="19" t="s">
        <v>335</v>
      </c>
      <c r="C275">
        <v>6</v>
      </c>
      <c r="D275" s="19" t="s">
        <v>43</v>
      </c>
      <c r="E275" s="19" t="s">
        <v>1332</v>
      </c>
      <c r="F275">
        <v>86</v>
      </c>
      <c r="G275" t="b">
        <v>1</v>
      </c>
      <c r="H275" t="b">
        <v>0</v>
      </c>
      <c r="I275" s="19" t="s">
        <v>27</v>
      </c>
      <c r="J275">
        <v>8</v>
      </c>
      <c r="K275">
        <v>2.2000000000000002</v>
      </c>
      <c r="L275">
        <v>5000</v>
      </c>
      <c r="M275">
        <v>1</v>
      </c>
      <c r="N275">
        <v>67</v>
      </c>
      <c r="O275">
        <v>8</v>
      </c>
      <c r="P275">
        <v>128</v>
      </c>
      <c r="Q275">
        <v>6.67</v>
      </c>
      <c r="R275">
        <v>120</v>
      </c>
      <c r="S275" s="19" t="s">
        <v>1069</v>
      </c>
      <c r="T275">
        <v>3</v>
      </c>
      <c r="U275">
        <v>1</v>
      </c>
      <c r="V275" s="19" t="s">
        <v>1176</v>
      </c>
      <c r="W275">
        <v>108</v>
      </c>
      <c r="X275">
        <v>16</v>
      </c>
      <c r="Y275">
        <v>1</v>
      </c>
      <c r="Z275" t="b">
        <v>1</v>
      </c>
      <c r="AA275">
        <v>1024</v>
      </c>
    </row>
    <row r="276" spans="1:27" x14ac:dyDescent="0.25">
      <c r="A276">
        <v>275</v>
      </c>
      <c r="B276" s="19" t="s">
        <v>336</v>
      </c>
      <c r="C276">
        <v>6</v>
      </c>
      <c r="D276" s="19" t="s">
        <v>43</v>
      </c>
      <c r="E276" s="19" t="s">
        <v>1333</v>
      </c>
      <c r="F276">
        <v>89</v>
      </c>
      <c r="G276" t="b">
        <v>1</v>
      </c>
      <c r="H276" t="b">
        <v>1</v>
      </c>
      <c r="I276" s="19" t="s">
        <v>27</v>
      </c>
      <c r="J276">
        <v>8</v>
      </c>
      <c r="K276">
        <v>3</v>
      </c>
      <c r="L276">
        <v>4600</v>
      </c>
      <c r="M276">
        <v>1</v>
      </c>
      <c r="N276">
        <v>120</v>
      </c>
      <c r="O276">
        <v>8</v>
      </c>
      <c r="P276">
        <v>256</v>
      </c>
      <c r="Q276">
        <v>6.73</v>
      </c>
      <c r="R276">
        <v>120</v>
      </c>
      <c r="S276" s="19" t="s">
        <v>1082</v>
      </c>
      <c r="T276">
        <v>3</v>
      </c>
      <c r="U276">
        <v>1</v>
      </c>
      <c r="V276" s="19" t="s">
        <v>1176</v>
      </c>
      <c r="W276">
        <v>50</v>
      </c>
      <c r="X276">
        <v>32</v>
      </c>
      <c r="Y276">
        <v>0</v>
      </c>
      <c r="Z276" t="b">
        <v>0</v>
      </c>
      <c r="AA276">
        <v>0</v>
      </c>
    </row>
    <row r="277" spans="1:27" x14ac:dyDescent="0.25">
      <c r="A277">
        <v>276</v>
      </c>
      <c r="B277" s="19" t="s">
        <v>337</v>
      </c>
      <c r="C277">
        <v>5</v>
      </c>
      <c r="D277" s="19" t="s">
        <v>39</v>
      </c>
      <c r="E277" s="19" t="s">
        <v>1334</v>
      </c>
      <c r="F277">
        <v>79</v>
      </c>
      <c r="G277" t="b">
        <v>1</v>
      </c>
      <c r="H277" t="b">
        <v>1</v>
      </c>
      <c r="I277" s="19" t="s">
        <v>41</v>
      </c>
      <c r="J277">
        <v>6</v>
      </c>
      <c r="K277">
        <v>3.22</v>
      </c>
      <c r="L277">
        <v>2438</v>
      </c>
      <c r="M277">
        <v>1</v>
      </c>
      <c r="N277">
        <v>0</v>
      </c>
      <c r="O277">
        <v>4</v>
      </c>
      <c r="P277">
        <v>128</v>
      </c>
      <c r="Q277">
        <v>5.4</v>
      </c>
      <c r="R277">
        <v>60</v>
      </c>
      <c r="S277" s="19" t="s">
        <v>1077</v>
      </c>
      <c r="T277">
        <v>2</v>
      </c>
      <c r="U277">
        <v>1</v>
      </c>
      <c r="V277" s="19" t="s">
        <v>1183</v>
      </c>
      <c r="W277">
        <v>12</v>
      </c>
      <c r="X277">
        <v>12</v>
      </c>
      <c r="Y277">
        <v>0</v>
      </c>
      <c r="Z277" t="b">
        <v>0</v>
      </c>
      <c r="AA277">
        <v>0</v>
      </c>
    </row>
    <row r="278" spans="1:27" x14ac:dyDescent="0.25">
      <c r="A278">
        <v>277</v>
      </c>
      <c r="B278" s="19" t="s">
        <v>338</v>
      </c>
      <c r="C278">
        <v>14</v>
      </c>
      <c r="D278" s="19" t="s">
        <v>158</v>
      </c>
      <c r="E278" s="19" t="s">
        <v>1335</v>
      </c>
      <c r="F278">
        <v>77</v>
      </c>
      <c r="G278" t="b">
        <v>0</v>
      </c>
      <c r="H278" t="b">
        <v>0</v>
      </c>
      <c r="I278" s="19" t="s">
        <v>57</v>
      </c>
      <c r="J278">
        <v>8</v>
      </c>
      <c r="K278">
        <v>2</v>
      </c>
      <c r="L278">
        <v>7000</v>
      </c>
      <c r="M278">
        <v>1</v>
      </c>
      <c r="N278">
        <v>33</v>
      </c>
      <c r="O278">
        <v>6</v>
      </c>
      <c r="P278">
        <v>128</v>
      </c>
      <c r="Q278">
        <v>6.9</v>
      </c>
      <c r="R278">
        <v>90</v>
      </c>
      <c r="S278" s="19" t="s">
        <v>1079</v>
      </c>
      <c r="T278">
        <v>3</v>
      </c>
      <c r="U278">
        <v>1</v>
      </c>
      <c r="V278" s="19" t="s">
        <v>1176</v>
      </c>
      <c r="W278">
        <v>50</v>
      </c>
      <c r="X278">
        <v>8</v>
      </c>
      <c r="Y278">
        <v>1</v>
      </c>
      <c r="Z278" t="b">
        <v>1</v>
      </c>
      <c r="AA278">
        <v>256</v>
      </c>
    </row>
    <row r="279" spans="1:27" x14ac:dyDescent="0.25">
      <c r="A279">
        <v>278</v>
      </c>
      <c r="B279" s="19" t="s">
        <v>339</v>
      </c>
      <c r="C279">
        <v>4</v>
      </c>
      <c r="D279" s="19" t="s">
        <v>35</v>
      </c>
      <c r="E279" s="19" t="s">
        <v>1313</v>
      </c>
      <c r="F279">
        <v>65</v>
      </c>
      <c r="G279" t="b">
        <v>0</v>
      </c>
      <c r="H279" t="b">
        <v>0</v>
      </c>
      <c r="I279" s="19" t="s">
        <v>123</v>
      </c>
      <c r="J279">
        <v>8</v>
      </c>
      <c r="K279">
        <v>1.82</v>
      </c>
      <c r="L279">
        <v>5000</v>
      </c>
      <c r="M279">
        <v>0</v>
      </c>
      <c r="N279">
        <v>0</v>
      </c>
      <c r="O279">
        <v>4</v>
      </c>
      <c r="P279">
        <v>64</v>
      </c>
      <c r="Q279">
        <v>6.52</v>
      </c>
      <c r="R279">
        <v>60</v>
      </c>
      <c r="S279" s="19" t="s">
        <v>1073</v>
      </c>
      <c r="T279">
        <v>3</v>
      </c>
      <c r="U279">
        <v>1</v>
      </c>
      <c r="V279" s="19" t="s">
        <v>1176</v>
      </c>
      <c r="W279">
        <v>13</v>
      </c>
      <c r="X279">
        <v>5</v>
      </c>
      <c r="Y279">
        <v>1</v>
      </c>
      <c r="Z279" t="b">
        <v>1</v>
      </c>
      <c r="AA279">
        <v>1024</v>
      </c>
    </row>
    <row r="280" spans="1:27" x14ac:dyDescent="0.25">
      <c r="A280">
        <v>279</v>
      </c>
      <c r="B280" s="19" t="s">
        <v>341</v>
      </c>
      <c r="C280">
        <v>28</v>
      </c>
      <c r="D280" s="19" t="s">
        <v>340</v>
      </c>
      <c r="E280" s="19" t="s">
        <v>1336</v>
      </c>
      <c r="F280">
        <v>88</v>
      </c>
      <c r="G280" t="b">
        <v>1</v>
      </c>
      <c r="H280" t="b">
        <v>1</v>
      </c>
      <c r="I280" s="19" t="s">
        <v>27</v>
      </c>
      <c r="J280">
        <v>8</v>
      </c>
      <c r="K280">
        <v>3.2</v>
      </c>
      <c r="L280">
        <v>6000</v>
      </c>
      <c r="M280">
        <v>1</v>
      </c>
      <c r="N280">
        <v>65</v>
      </c>
      <c r="O280">
        <v>18</v>
      </c>
      <c r="P280">
        <v>512</v>
      </c>
      <c r="Q280">
        <v>6.78</v>
      </c>
      <c r="R280">
        <v>165</v>
      </c>
      <c r="S280" s="19" t="s">
        <v>1086</v>
      </c>
      <c r="T280">
        <v>3</v>
      </c>
      <c r="U280">
        <v>1</v>
      </c>
      <c r="V280" s="19" t="s">
        <v>1176</v>
      </c>
      <c r="W280">
        <v>50</v>
      </c>
      <c r="X280">
        <v>12</v>
      </c>
      <c r="Y280">
        <v>0</v>
      </c>
      <c r="Z280" t="b">
        <v>0</v>
      </c>
      <c r="AA280">
        <v>0</v>
      </c>
    </row>
    <row r="281" spans="1:27" x14ac:dyDescent="0.25">
      <c r="A281">
        <v>280</v>
      </c>
      <c r="B281" s="19" t="s">
        <v>342</v>
      </c>
      <c r="C281">
        <v>9</v>
      </c>
      <c r="D281" s="19" t="s">
        <v>52</v>
      </c>
      <c r="E281" s="19" t="s">
        <v>1337</v>
      </c>
      <c r="F281">
        <v>84</v>
      </c>
      <c r="G281" t="b">
        <v>1</v>
      </c>
      <c r="H281" t="b">
        <v>0</v>
      </c>
      <c r="I281" s="19" t="s">
        <v>37</v>
      </c>
      <c r="J281">
        <v>8</v>
      </c>
      <c r="K281">
        <v>2.4</v>
      </c>
      <c r="L281">
        <v>4050</v>
      </c>
      <c r="M281">
        <v>1</v>
      </c>
      <c r="N281">
        <v>44</v>
      </c>
      <c r="O281">
        <v>8</v>
      </c>
      <c r="P281">
        <v>128</v>
      </c>
      <c r="Q281">
        <v>6.44</v>
      </c>
      <c r="R281">
        <v>60</v>
      </c>
      <c r="S281" s="19" t="s">
        <v>1069</v>
      </c>
      <c r="T281">
        <v>3</v>
      </c>
      <c r="U281">
        <v>1</v>
      </c>
      <c r="V281" s="19" t="s">
        <v>1176</v>
      </c>
      <c r="W281">
        <v>50</v>
      </c>
      <c r="X281">
        <v>44</v>
      </c>
      <c r="Y281">
        <v>1</v>
      </c>
      <c r="Z281" t="b">
        <v>1</v>
      </c>
      <c r="AA281">
        <v>0</v>
      </c>
    </row>
    <row r="282" spans="1:27" x14ac:dyDescent="0.25">
      <c r="A282">
        <v>281</v>
      </c>
      <c r="B282" s="19" t="s">
        <v>343</v>
      </c>
      <c r="C282">
        <v>5</v>
      </c>
      <c r="D282" s="19" t="s">
        <v>39</v>
      </c>
      <c r="E282" s="19" t="s">
        <v>1338</v>
      </c>
      <c r="F282">
        <v>70</v>
      </c>
      <c r="G282" t="b">
        <v>0</v>
      </c>
      <c r="H282" t="b">
        <v>1</v>
      </c>
      <c r="I282" s="19" t="s">
        <v>41</v>
      </c>
      <c r="K282">
        <v>1</v>
      </c>
      <c r="L282">
        <v>3500</v>
      </c>
      <c r="M282">
        <v>1</v>
      </c>
      <c r="N282">
        <v>0</v>
      </c>
      <c r="O282">
        <v>6</v>
      </c>
      <c r="P282">
        <v>128</v>
      </c>
      <c r="Q282">
        <v>5.42</v>
      </c>
      <c r="R282">
        <v>60</v>
      </c>
      <c r="S282" s="19" t="s">
        <v>1077</v>
      </c>
      <c r="T282">
        <v>2</v>
      </c>
      <c r="U282">
        <v>1</v>
      </c>
      <c r="V282" s="19" t="s">
        <v>1183</v>
      </c>
      <c r="W282">
        <v>12</v>
      </c>
      <c r="X282">
        <v>12</v>
      </c>
      <c r="Y282">
        <v>0</v>
      </c>
      <c r="Z282" t="b">
        <v>0</v>
      </c>
      <c r="AA282">
        <v>0</v>
      </c>
    </row>
    <row r="283" spans="1:27" x14ac:dyDescent="0.25">
      <c r="A283">
        <v>282</v>
      </c>
      <c r="B283" s="19" t="s">
        <v>344</v>
      </c>
      <c r="C283">
        <v>6</v>
      </c>
      <c r="D283" s="19" t="s">
        <v>43</v>
      </c>
      <c r="E283" s="19" t="s">
        <v>1254</v>
      </c>
      <c r="F283">
        <v>75</v>
      </c>
      <c r="G283" t="b">
        <v>1</v>
      </c>
      <c r="H283" t="b">
        <v>0</v>
      </c>
      <c r="I283" s="19" t="s">
        <v>37</v>
      </c>
      <c r="J283">
        <v>8</v>
      </c>
      <c r="K283">
        <v>2.2000000000000002</v>
      </c>
      <c r="L283">
        <v>5000</v>
      </c>
      <c r="M283">
        <v>1</v>
      </c>
      <c r="N283">
        <v>18</v>
      </c>
      <c r="O283">
        <v>4</v>
      </c>
      <c r="P283">
        <v>64</v>
      </c>
      <c r="Q283">
        <v>6.5</v>
      </c>
      <c r="R283">
        <v>90</v>
      </c>
      <c r="S283" s="19" t="s">
        <v>1069</v>
      </c>
      <c r="T283">
        <v>3</v>
      </c>
      <c r="U283">
        <v>1</v>
      </c>
      <c r="V283" s="19" t="s">
        <v>1176</v>
      </c>
      <c r="W283">
        <v>48</v>
      </c>
      <c r="X283">
        <v>8</v>
      </c>
      <c r="Y283">
        <v>1</v>
      </c>
      <c r="Z283" t="b">
        <v>1</v>
      </c>
      <c r="AA283">
        <v>1024</v>
      </c>
    </row>
    <row r="284" spans="1:27" x14ac:dyDescent="0.25">
      <c r="A284">
        <v>283</v>
      </c>
      <c r="B284" s="19" t="s">
        <v>345</v>
      </c>
      <c r="C284">
        <v>11</v>
      </c>
      <c r="D284" s="19" t="s">
        <v>94</v>
      </c>
      <c r="E284" s="19" t="s">
        <v>1281</v>
      </c>
      <c r="F284">
        <v>83</v>
      </c>
      <c r="G284" t="b">
        <v>1</v>
      </c>
      <c r="H284" t="b">
        <v>1</v>
      </c>
      <c r="I284" s="19" t="s">
        <v>37</v>
      </c>
      <c r="J284">
        <v>8</v>
      </c>
      <c r="K284">
        <v>3.1</v>
      </c>
      <c r="L284">
        <v>5000</v>
      </c>
      <c r="M284">
        <v>1</v>
      </c>
      <c r="N284">
        <v>120</v>
      </c>
      <c r="O284">
        <v>8</v>
      </c>
      <c r="P284">
        <v>128</v>
      </c>
      <c r="Q284">
        <v>6.78</v>
      </c>
      <c r="R284">
        <v>120</v>
      </c>
      <c r="S284" s="19" t="s">
        <v>1069</v>
      </c>
      <c r="T284">
        <v>3</v>
      </c>
      <c r="U284">
        <v>1</v>
      </c>
      <c r="V284" s="19" t="s">
        <v>1176</v>
      </c>
      <c r="W284">
        <v>64</v>
      </c>
      <c r="X284">
        <v>16</v>
      </c>
      <c r="Y284">
        <v>0</v>
      </c>
      <c r="Z284" t="b">
        <v>0</v>
      </c>
      <c r="AA284">
        <v>0</v>
      </c>
    </row>
    <row r="285" spans="1:27" x14ac:dyDescent="0.25">
      <c r="A285">
        <v>284</v>
      </c>
      <c r="B285" s="19" t="s">
        <v>346</v>
      </c>
      <c r="C285">
        <v>2</v>
      </c>
      <c r="D285" s="19" t="s">
        <v>30</v>
      </c>
      <c r="E285" s="19" t="s">
        <v>1241</v>
      </c>
      <c r="F285">
        <v>82</v>
      </c>
      <c r="G285" t="b">
        <v>0</v>
      </c>
      <c r="H285" t="b">
        <v>0</v>
      </c>
      <c r="I285" s="19" t="s">
        <v>27</v>
      </c>
      <c r="J285">
        <v>8</v>
      </c>
      <c r="K285">
        <v>2.4</v>
      </c>
      <c r="L285">
        <v>5000</v>
      </c>
      <c r="M285">
        <v>1</v>
      </c>
      <c r="N285">
        <v>25</v>
      </c>
      <c r="O285">
        <v>8</v>
      </c>
      <c r="P285">
        <v>128</v>
      </c>
      <c r="Q285">
        <v>6.6</v>
      </c>
      <c r="R285">
        <v>60</v>
      </c>
      <c r="S285" s="19" t="s">
        <v>1068</v>
      </c>
      <c r="T285">
        <v>4</v>
      </c>
      <c r="U285">
        <v>1</v>
      </c>
      <c r="V285" s="19" t="s">
        <v>1176</v>
      </c>
      <c r="W285">
        <v>50</v>
      </c>
      <c r="X285">
        <v>8</v>
      </c>
      <c r="Y285">
        <v>1</v>
      </c>
      <c r="Z285" t="b">
        <v>1</v>
      </c>
      <c r="AA285">
        <v>1024</v>
      </c>
    </row>
    <row r="286" spans="1:27" x14ac:dyDescent="0.25">
      <c r="A286">
        <v>285</v>
      </c>
      <c r="B286" s="19" t="s">
        <v>347</v>
      </c>
      <c r="C286">
        <v>6</v>
      </c>
      <c r="D286" s="19" t="s">
        <v>43</v>
      </c>
      <c r="E286" s="19" t="s">
        <v>1339</v>
      </c>
      <c r="F286">
        <v>82</v>
      </c>
      <c r="G286" t="b">
        <v>1</v>
      </c>
      <c r="H286" t="b">
        <v>0</v>
      </c>
      <c r="I286" s="19" t="s">
        <v>37</v>
      </c>
      <c r="J286">
        <v>8</v>
      </c>
      <c r="K286">
        <v>2.6</v>
      </c>
      <c r="L286">
        <v>5000</v>
      </c>
      <c r="M286">
        <v>1</v>
      </c>
      <c r="N286">
        <v>67</v>
      </c>
      <c r="O286">
        <v>8</v>
      </c>
      <c r="P286">
        <v>128</v>
      </c>
      <c r="Q286">
        <v>6.67</v>
      </c>
      <c r="R286">
        <v>120</v>
      </c>
      <c r="S286" s="19" t="s">
        <v>1069</v>
      </c>
      <c r="T286">
        <v>3</v>
      </c>
      <c r="U286">
        <v>1</v>
      </c>
      <c r="V286" s="19" t="s">
        <v>1176</v>
      </c>
      <c r="W286">
        <v>50</v>
      </c>
      <c r="X286">
        <v>16</v>
      </c>
      <c r="Y286">
        <v>0</v>
      </c>
      <c r="Z286" t="b">
        <v>0</v>
      </c>
      <c r="AA286">
        <v>0</v>
      </c>
    </row>
    <row r="287" spans="1:27" x14ac:dyDescent="0.25">
      <c r="A287">
        <v>286</v>
      </c>
      <c r="B287" s="19" t="s">
        <v>348</v>
      </c>
      <c r="C287">
        <v>6</v>
      </c>
      <c r="D287" s="19" t="s">
        <v>43</v>
      </c>
      <c r="E287" s="19" t="s">
        <v>1205</v>
      </c>
      <c r="F287">
        <v>81</v>
      </c>
      <c r="G287" t="b">
        <v>1</v>
      </c>
      <c r="H287" t="b">
        <v>1</v>
      </c>
      <c r="I287" s="19" t="s">
        <v>27</v>
      </c>
      <c r="J287">
        <v>8</v>
      </c>
      <c r="K287">
        <v>2.4</v>
      </c>
      <c r="L287">
        <v>5000</v>
      </c>
      <c r="M287">
        <v>1</v>
      </c>
      <c r="N287">
        <v>67</v>
      </c>
      <c r="O287">
        <v>8</v>
      </c>
      <c r="P287">
        <v>128</v>
      </c>
      <c r="Q287">
        <v>6.67</v>
      </c>
      <c r="R287">
        <v>120</v>
      </c>
      <c r="S287" s="19" t="s">
        <v>1069</v>
      </c>
      <c r="T287">
        <v>3</v>
      </c>
      <c r="U287">
        <v>1</v>
      </c>
      <c r="V287" s="19" t="s">
        <v>1176</v>
      </c>
      <c r="W287">
        <v>50</v>
      </c>
      <c r="X287">
        <v>16</v>
      </c>
      <c r="Y287">
        <v>0</v>
      </c>
      <c r="Z287" t="b">
        <v>0</v>
      </c>
      <c r="AA287">
        <v>0</v>
      </c>
    </row>
    <row r="288" spans="1:27" x14ac:dyDescent="0.25">
      <c r="A288">
        <v>287</v>
      </c>
      <c r="B288" s="19" t="s">
        <v>349</v>
      </c>
      <c r="C288">
        <v>17</v>
      </c>
      <c r="D288" s="19" t="s">
        <v>174</v>
      </c>
      <c r="E288" s="19" t="s">
        <v>1340</v>
      </c>
      <c r="F288">
        <v>83</v>
      </c>
      <c r="G288" t="b">
        <v>0</v>
      </c>
      <c r="H288" t="b">
        <v>0</v>
      </c>
      <c r="I288" s="19" t="s">
        <v>57</v>
      </c>
      <c r="J288">
        <v>8</v>
      </c>
      <c r="K288">
        <v>2.2000000000000002</v>
      </c>
      <c r="L288">
        <v>5000</v>
      </c>
      <c r="M288">
        <v>1</v>
      </c>
      <c r="N288">
        <v>33</v>
      </c>
      <c r="O288">
        <v>8</v>
      </c>
      <c r="P288">
        <v>256</v>
      </c>
      <c r="Q288">
        <v>6.7</v>
      </c>
      <c r="R288">
        <v>60</v>
      </c>
      <c r="S288" s="19" t="s">
        <v>1069</v>
      </c>
      <c r="T288">
        <v>3</v>
      </c>
      <c r="U288">
        <v>1</v>
      </c>
      <c r="V288" s="19" t="s">
        <v>1176</v>
      </c>
      <c r="W288">
        <v>108</v>
      </c>
      <c r="X288">
        <v>16</v>
      </c>
      <c r="Y288">
        <v>1</v>
      </c>
      <c r="Z288" t="b">
        <v>1</v>
      </c>
      <c r="AA288">
        <v>2048</v>
      </c>
    </row>
    <row r="289" spans="1:27" x14ac:dyDescent="0.25">
      <c r="A289">
        <v>288</v>
      </c>
      <c r="B289" s="19" t="s">
        <v>350</v>
      </c>
      <c r="C289">
        <v>17</v>
      </c>
      <c r="D289" s="19" t="s">
        <v>174</v>
      </c>
      <c r="E289" s="19" t="s">
        <v>1205</v>
      </c>
      <c r="F289">
        <v>78</v>
      </c>
      <c r="G289" t="b">
        <v>1</v>
      </c>
      <c r="H289" t="b">
        <v>0</v>
      </c>
      <c r="I289" s="19" t="s">
        <v>37</v>
      </c>
      <c r="J289">
        <v>8</v>
      </c>
      <c r="K289">
        <v>2.4</v>
      </c>
      <c r="L289">
        <v>5000</v>
      </c>
      <c r="M289">
        <v>1</v>
      </c>
      <c r="N289">
        <v>18</v>
      </c>
      <c r="O289">
        <v>6</v>
      </c>
      <c r="P289">
        <v>128</v>
      </c>
      <c r="Q289">
        <v>6.6</v>
      </c>
      <c r="R289">
        <v>120</v>
      </c>
      <c r="S289" s="19" t="s">
        <v>1068</v>
      </c>
      <c r="T289">
        <v>2</v>
      </c>
      <c r="U289">
        <v>1</v>
      </c>
      <c r="V289" s="19" t="s">
        <v>1176</v>
      </c>
      <c r="W289">
        <v>50</v>
      </c>
      <c r="X289">
        <v>8</v>
      </c>
      <c r="Y289">
        <v>1</v>
      </c>
      <c r="Z289" t="b">
        <v>1</v>
      </c>
      <c r="AA289">
        <v>1024</v>
      </c>
    </row>
    <row r="290" spans="1:27" x14ac:dyDescent="0.25">
      <c r="A290">
        <v>289</v>
      </c>
      <c r="B290" s="19" t="s">
        <v>351</v>
      </c>
      <c r="C290">
        <v>5</v>
      </c>
      <c r="D290" s="19" t="s">
        <v>39</v>
      </c>
      <c r="E290" s="19" t="s">
        <v>1341</v>
      </c>
      <c r="F290">
        <v>78</v>
      </c>
      <c r="G290" t="b">
        <v>1</v>
      </c>
      <c r="H290" t="b">
        <v>1</v>
      </c>
      <c r="I290" s="19" t="s">
        <v>41</v>
      </c>
      <c r="J290">
        <v>6</v>
      </c>
      <c r="K290">
        <v>1</v>
      </c>
      <c r="L290">
        <v>4323</v>
      </c>
      <c r="M290">
        <v>1</v>
      </c>
      <c r="N290">
        <v>0</v>
      </c>
      <c r="O290">
        <v>6</v>
      </c>
      <c r="P290">
        <v>1024</v>
      </c>
      <c r="Q290">
        <v>6.7</v>
      </c>
      <c r="R290">
        <v>120</v>
      </c>
      <c r="S290" s="19" t="s">
        <v>1075</v>
      </c>
      <c r="T290">
        <v>3</v>
      </c>
      <c r="U290">
        <v>1</v>
      </c>
      <c r="V290" s="19" t="s">
        <v>1183</v>
      </c>
      <c r="W290">
        <v>48</v>
      </c>
      <c r="X290">
        <v>12</v>
      </c>
      <c r="Y290">
        <v>0</v>
      </c>
      <c r="Z290" t="b">
        <v>0</v>
      </c>
      <c r="AA290">
        <v>0</v>
      </c>
    </row>
    <row r="291" spans="1:27" x14ac:dyDescent="0.25">
      <c r="A291">
        <v>290</v>
      </c>
      <c r="B291" s="19" t="s">
        <v>352</v>
      </c>
      <c r="C291">
        <v>2</v>
      </c>
      <c r="D291" s="19" t="s">
        <v>30</v>
      </c>
      <c r="E291" s="19" t="s">
        <v>1254</v>
      </c>
      <c r="F291">
        <v>75</v>
      </c>
      <c r="G291" t="b">
        <v>0</v>
      </c>
      <c r="H291" t="b">
        <v>0</v>
      </c>
      <c r="I291" s="19" t="s">
        <v>32</v>
      </c>
      <c r="J291">
        <v>8</v>
      </c>
      <c r="K291">
        <v>2</v>
      </c>
      <c r="L291">
        <v>6000</v>
      </c>
      <c r="M291">
        <v>1</v>
      </c>
      <c r="N291">
        <v>15</v>
      </c>
      <c r="O291">
        <v>6</v>
      </c>
      <c r="P291">
        <v>128</v>
      </c>
      <c r="Q291">
        <v>6.6</v>
      </c>
      <c r="R291">
        <v>60</v>
      </c>
      <c r="S291" s="19" t="s">
        <v>1069</v>
      </c>
      <c r="T291">
        <v>3</v>
      </c>
      <c r="U291">
        <v>1</v>
      </c>
      <c r="V291" s="19" t="s">
        <v>1176</v>
      </c>
      <c r="W291">
        <v>50</v>
      </c>
      <c r="X291">
        <v>8</v>
      </c>
      <c r="Y291">
        <v>1</v>
      </c>
      <c r="Z291" t="b">
        <v>1</v>
      </c>
      <c r="AA291">
        <v>1024</v>
      </c>
    </row>
    <row r="292" spans="1:27" x14ac:dyDescent="0.25">
      <c r="A292">
        <v>291</v>
      </c>
      <c r="B292" s="19" t="s">
        <v>353</v>
      </c>
      <c r="C292">
        <v>10</v>
      </c>
      <c r="D292" s="19" t="s">
        <v>63</v>
      </c>
      <c r="E292" s="19" t="s">
        <v>1230</v>
      </c>
      <c r="F292">
        <v>82</v>
      </c>
      <c r="G292" t="b">
        <v>1</v>
      </c>
      <c r="H292" t="b">
        <v>0</v>
      </c>
      <c r="I292" s="19" t="s">
        <v>37</v>
      </c>
      <c r="J292">
        <v>8</v>
      </c>
      <c r="K292">
        <v>2.4</v>
      </c>
      <c r="L292">
        <v>5000</v>
      </c>
      <c r="M292">
        <v>1</v>
      </c>
      <c r="N292">
        <v>33</v>
      </c>
      <c r="O292">
        <v>8</v>
      </c>
      <c r="P292">
        <v>128</v>
      </c>
      <c r="Q292">
        <v>6.6</v>
      </c>
      <c r="R292">
        <v>90</v>
      </c>
      <c r="S292" s="19" t="s">
        <v>1069</v>
      </c>
      <c r="T292">
        <v>2</v>
      </c>
      <c r="U292">
        <v>1</v>
      </c>
      <c r="V292" s="19" t="s">
        <v>1176</v>
      </c>
      <c r="W292">
        <v>50</v>
      </c>
      <c r="X292">
        <v>16</v>
      </c>
      <c r="Y292">
        <v>1</v>
      </c>
      <c r="Z292" t="b">
        <v>1</v>
      </c>
      <c r="AA292">
        <v>1024</v>
      </c>
    </row>
    <row r="293" spans="1:27" x14ac:dyDescent="0.25">
      <c r="A293">
        <v>292</v>
      </c>
      <c r="B293" s="19" t="s">
        <v>354</v>
      </c>
      <c r="C293">
        <v>6</v>
      </c>
      <c r="D293" s="19" t="s">
        <v>43</v>
      </c>
      <c r="E293" s="19" t="s">
        <v>1221</v>
      </c>
      <c r="F293">
        <v>82</v>
      </c>
      <c r="G293" t="b">
        <v>0</v>
      </c>
      <c r="H293" t="b">
        <v>0</v>
      </c>
      <c r="I293" s="19" t="s">
        <v>57</v>
      </c>
      <c r="J293">
        <v>8</v>
      </c>
      <c r="K293">
        <v>2.0499999999999998</v>
      </c>
      <c r="L293">
        <v>5000</v>
      </c>
      <c r="M293">
        <v>1</v>
      </c>
      <c r="N293">
        <v>33</v>
      </c>
      <c r="O293">
        <v>8</v>
      </c>
      <c r="P293">
        <v>128</v>
      </c>
      <c r="Q293">
        <v>6.43</v>
      </c>
      <c r="R293">
        <v>60</v>
      </c>
      <c r="S293" s="19" t="s">
        <v>1069</v>
      </c>
      <c r="T293">
        <v>4</v>
      </c>
      <c r="U293">
        <v>1</v>
      </c>
      <c r="V293" s="19" t="s">
        <v>1176</v>
      </c>
      <c r="W293">
        <v>64</v>
      </c>
      <c r="X293">
        <v>13</v>
      </c>
      <c r="Y293">
        <v>1</v>
      </c>
      <c r="Z293" t="b">
        <v>1</v>
      </c>
      <c r="AA293">
        <v>512</v>
      </c>
    </row>
    <row r="294" spans="1:27" x14ac:dyDescent="0.25">
      <c r="A294">
        <v>293</v>
      </c>
      <c r="B294" s="19" t="s">
        <v>355</v>
      </c>
      <c r="C294">
        <v>4</v>
      </c>
      <c r="D294" s="19" t="s">
        <v>35</v>
      </c>
      <c r="E294" s="19" t="s">
        <v>1342</v>
      </c>
      <c r="F294">
        <v>61</v>
      </c>
      <c r="G294" t="b">
        <v>0</v>
      </c>
      <c r="H294" t="b">
        <v>0</v>
      </c>
      <c r="I294" s="19" t="s">
        <v>356</v>
      </c>
      <c r="J294">
        <v>8</v>
      </c>
      <c r="K294">
        <v>1.6</v>
      </c>
      <c r="L294">
        <v>5000</v>
      </c>
      <c r="M294">
        <v>0</v>
      </c>
      <c r="N294">
        <v>0</v>
      </c>
      <c r="O294">
        <v>4</v>
      </c>
      <c r="P294">
        <v>64</v>
      </c>
      <c r="Q294">
        <v>6.52</v>
      </c>
      <c r="R294">
        <v>60</v>
      </c>
      <c r="S294" s="19" t="s">
        <v>1073</v>
      </c>
      <c r="T294">
        <v>1</v>
      </c>
      <c r="U294">
        <v>1</v>
      </c>
      <c r="V294" s="19" t="s">
        <v>1176</v>
      </c>
      <c r="W294">
        <v>8</v>
      </c>
      <c r="X294">
        <v>5</v>
      </c>
      <c r="Y294">
        <v>1</v>
      </c>
      <c r="Z294" t="b">
        <v>1</v>
      </c>
      <c r="AA294">
        <v>0</v>
      </c>
    </row>
    <row r="295" spans="1:27" x14ac:dyDescent="0.25">
      <c r="A295">
        <v>294</v>
      </c>
      <c r="B295" s="19" t="s">
        <v>357</v>
      </c>
      <c r="C295">
        <v>2</v>
      </c>
      <c r="D295" s="19" t="s">
        <v>30</v>
      </c>
      <c r="E295" s="19" t="s">
        <v>1180</v>
      </c>
      <c r="F295">
        <v>81</v>
      </c>
      <c r="G295" t="b">
        <v>1</v>
      </c>
      <c r="H295" t="b">
        <v>0</v>
      </c>
      <c r="I295" s="19" t="s">
        <v>27</v>
      </c>
      <c r="J295">
        <v>8</v>
      </c>
      <c r="K295">
        <v>2.2000000000000002</v>
      </c>
      <c r="L295">
        <v>5000</v>
      </c>
      <c r="M295">
        <v>1</v>
      </c>
      <c r="N295">
        <v>25</v>
      </c>
      <c r="O295">
        <v>8</v>
      </c>
      <c r="P295">
        <v>128</v>
      </c>
      <c r="Q295">
        <v>6.6</v>
      </c>
      <c r="R295">
        <v>120</v>
      </c>
      <c r="S295" s="19" t="s">
        <v>1068</v>
      </c>
      <c r="T295">
        <v>4</v>
      </c>
      <c r="U295">
        <v>1</v>
      </c>
      <c r="V295" s="19" t="s">
        <v>1176</v>
      </c>
      <c r="W295">
        <v>50</v>
      </c>
      <c r="X295">
        <v>8</v>
      </c>
      <c r="Y295">
        <v>1</v>
      </c>
      <c r="Z295" t="b">
        <v>1</v>
      </c>
      <c r="AA295">
        <v>1024</v>
      </c>
    </row>
    <row r="296" spans="1:27" x14ac:dyDescent="0.25">
      <c r="A296">
        <v>295</v>
      </c>
      <c r="B296" s="19" t="s">
        <v>358</v>
      </c>
      <c r="C296">
        <v>3</v>
      </c>
      <c r="D296" s="19" t="s">
        <v>33</v>
      </c>
      <c r="E296" s="19" t="s">
        <v>1249</v>
      </c>
      <c r="F296">
        <v>0</v>
      </c>
      <c r="G296" t="b">
        <v>1</v>
      </c>
      <c r="H296" t="b">
        <v>1</v>
      </c>
      <c r="I296" s="19" t="s">
        <v>27</v>
      </c>
      <c r="J296">
        <v>8</v>
      </c>
      <c r="K296">
        <v>3.2</v>
      </c>
      <c r="L296">
        <v>4610</v>
      </c>
      <c r="M296">
        <v>1</v>
      </c>
      <c r="N296">
        <v>125</v>
      </c>
      <c r="O296">
        <v>12</v>
      </c>
      <c r="P296">
        <v>256</v>
      </c>
      <c r="Q296">
        <v>6.67</v>
      </c>
      <c r="R296">
        <v>144</v>
      </c>
      <c r="S296" s="19" t="s">
        <v>1069</v>
      </c>
      <c r="T296">
        <v>3</v>
      </c>
      <c r="U296">
        <v>1</v>
      </c>
      <c r="V296" s="19" t="s">
        <v>1176</v>
      </c>
      <c r="W296">
        <v>200</v>
      </c>
      <c r="X296">
        <v>60</v>
      </c>
      <c r="Y296">
        <v>0</v>
      </c>
      <c r="Z296" t="b">
        <v>0</v>
      </c>
      <c r="AA296">
        <v>0</v>
      </c>
    </row>
    <row r="297" spans="1:27" x14ac:dyDescent="0.25">
      <c r="A297">
        <v>296</v>
      </c>
      <c r="B297" s="19" t="s">
        <v>359</v>
      </c>
      <c r="C297">
        <v>8</v>
      </c>
      <c r="D297" s="19" t="s">
        <v>49</v>
      </c>
      <c r="E297" s="19" t="s">
        <v>1343</v>
      </c>
      <c r="F297">
        <v>82</v>
      </c>
      <c r="G297" t="b">
        <v>1</v>
      </c>
      <c r="H297" t="b">
        <v>0</v>
      </c>
      <c r="I297" s="19" t="s">
        <v>27</v>
      </c>
      <c r="J297">
        <v>8</v>
      </c>
      <c r="K297">
        <v>2.2000000000000002</v>
      </c>
      <c r="L297">
        <v>4500</v>
      </c>
      <c r="M297">
        <v>1</v>
      </c>
      <c r="N297">
        <v>33</v>
      </c>
      <c r="O297">
        <v>8</v>
      </c>
      <c r="P297">
        <v>128</v>
      </c>
      <c r="Q297">
        <v>6.43</v>
      </c>
      <c r="R297">
        <v>60</v>
      </c>
      <c r="S297" s="19" t="s">
        <v>1069</v>
      </c>
      <c r="T297">
        <v>3</v>
      </c>
      <c r="U297">
        <v>1</v>
      </c>
      <c r="V297" s="19" t="s">
        <v>1176</v>
      </c>
      <c r="W297">
        <v>64</v>
      </c>
      <c r="X297">
        <v>16</v>
      </c>
      <c r="Y297">
        <v>1</v>
      </c>
      <c r="Z297" t="b">
        <v>1</v>
      </c>
      <c r="AA297">
        <v>512</v>
      </c>
    </row>
    <row r="298" spans="1:27" x14ac:dyDescent="0.25">
      <c r="A298">
        <v>297</v>
      </c>
      <c r="B298" s="19" t="s">
        <v>360</v>
      </c>
      <c r="C298">
        <v>6</v>
      </c>
      <c r="D298" s="19" t="s">
        <v>43</v>
      </c>
      <c r="E298" s="19" t="s">
        <v>1322</v>
      </c>
      <c r="F298">
        <v>89</v>
      </c>
      <c r="G298" t="b">
        <v>1</v>
      </c>
      <c r="H298" t="b">
        <v>1</v>
      </c>
      <c r="I298" s="19" t="s">
        <v>27</v>
      </c>
      <c r="J298">
        <v>8</v>
      </c>
      <c r="K298">
        <v>3.2</v>
      </c>
      <c r="L298">
        <v>4500</v>
      </c>
      <c r="M298">
        <v>1</v>
      </c>
      <c r="N298">
        <v>67</v>
      </c>
      <c r="O298">
        <v>8</v>
      </c>
      <c r="P298">
        <v>128</v>
      </c>
      <c r="Q298">
        <v>6.36</v>
      </c>
      <c r="R298">
        <v>120</v>
      </c>
      <c r="S298" s="19" t="s">
        <v>1069</v>
      </c>
      <c r="T298">
        <v>3</v>
      </c>
      <c r="U298">
        <v>1</v>
      </c>
      <c r="V298" s="19" t="s">
        <v>1176</v>
      </c>
      <c r="W298">
        <v>50</v>
      </c>
      <c r="X298">
        <v>32</v>
      </c>
      <c r="Y298">
        <v>0</v>
      </c>
      <c r="Z298" t="b">
        <v>0</v>
      </c>
      <c r="AA298">
        <v>0</v>
      </c>
    </row>
    <row r="299" spans="1:27" x14ac:dyDescent="0.25">
      <c r="A299">
        <v>298</v>
      </c>
      <c r="B299" s="19" t="s">
        <v>361</v>
      </c>
      <c r="C299">
        <v>6</v>
      </c>
      <c r="D299" s="19" t="s">
        <v>43</v>
      </c>
      <c r="E299" s="19" t="s">
        <v>1314</v>
      </c>
      <c r="F299">
        <v>64</v>
      </c>
      <c r="G299" t="b">
        <v>0</v>
      </c>
      <c r="H299" t="b">
        <v>0</v>
      </c>
      <c r="I299" s="19" t="s">
        <v>57</v>
      </c>
      <c r="J299">
        <v>8</v>
      </c>
      <c r="K299">
        <v>2</v>
      </c>
      <c r="L299">
        <v>5000</v>
      </c>
      <c r="M299">
        <v>0</v>
      </c>
      <c r="N299">
        <v>0</v>
      </c>
      <c r="O299">
        <v>3</v>
      </c>
      <c r="P299">
        <v>32</v>
      </c>
      <c r="Q299">
        <v>6.53</v>
      </c>
      <c r="R299">
        <v>60</v>
      </c>
      <c r="S299" s="19" t="s">
        <v>1073</v>
      </c>
      <c r="T299">
        <v>1</v>
      </c>
      <c r="U299">
        <v>1</v>
      </c>
      <c r="V299" s="19" t="s">
        <v>1176</v>
      </c>
      <c r="W299">
        <v>13</v>
      </c>
      <c r="X299">
        <v>5</v>
      </c>
      <c r="Y299">
        <v>1</v>
      </c>
      <c r="Z299" t="b">
        <v>1</v>
      </c>
      <c r="AA299">
        <v>512</v>
      </c>
    </row>
    <row r="300" spans="1:27" x14ac:dyDescent="0.25">
      <c r="A300">
        <v>299</v>
      </c>
      <c r="B300" s="19" t="s">
        <v>362</v>
      </c>
      <c r="C300">
        <v>9</v>
      </c>
      <c r="D300" s="19" t="s">
        <v>52</v>
      </c>
      <c r="E300" s="19" t="s">
        <v>1344</v>
      </c>
      <c r="F300">
        <v>60</v>
      </c>
      <c r="G300" t="b">
        <v>0</v>
      </c>
      <c r="H300" t="b">
        <v>0</v>
      </c>
      <c r="I300" s="19" t="s">
        <v>57</v>
      </c>
      <c r="J300">
        <v>8</v>
      </c>
      <c r="K300">
        <v>2.2999999999999998</v>
      </c>
      <c r="L300">
        <v>5000</v>
      </c>
      <c r="M300">
        <v>1</v>
      </c>
      <c r="N300">
        <v>10</v>
      </c>
      <c r="O300">
        <v>2</v>
      </c>
      <c r="P300">
        <v>32</v>
      </c>
      <c r="Q300">
        <v>6.51</v>
      </c>
      <c r="R300">
        <v>60</v>
      </c>
      <c r="S300" s="19" t="s">
        <v>1073</v>
      </c>
      <c r="T300">
        <v>1</v>
      </c>
      <c r="U300">
        <v>1</v>
      </c>
      <c r="V300" s="19" t="s">
        <v>1176</v>
      </c>
      <c r="W300">
        <v>8</v>
      </c>
      <c r="X300">
        <v>5</v>
      </c>
      <c r="Y300">
        <v>1</v>
      </c>
      <c r="Z300" t="b">
        <v>1</v>
      </c>
      <c r="AA300">
        <v>0</v>
      </c>
    </row>
    <row r="301" spans="1:27" x14ac:dyDescent="0.25">
      <c r="A301">
        <v>300</v>
      </c>
      <c r="B301" s="19" t="s">
        <v>363</v>
      </c>
      <c r="C301">
        <v>6</v>
      </c>
      <c r="D301" s="19" t="s">
        <v>43</v>
      </c>
      <c r="E301" s="19" t="s">
        <v>1271</v>
      </c>
      <c r="F301">
        <v>85</v>
      </c>
      <c r="G301" t="b">
        <v>1</v>
      </c>
      <c r="H301" t="b">
        <v>0</v>
      </c>
      <c r="I301" s="19" t="s">
        <v>37</v>
      </c>
      <c r="J301">
        <v>8</v>
      </c>
      <c r="K301">
        <v>2.85</v>
      </c>
      <c r="L301">
        <v>5080</v>
      </c>
      <c r="M301">
        <v>1</v>
      </c>
      <c r="N301">
        <v>67</v>
      </c>
      <c r="O301">
        <v>8</v>
      </c>
      <c r="P301">
        <v>256</v>
      </c>
      <c r="Q301">
        <v>6.6</v>
      </c>
      <c r="R301">
        <v>144</v>
      </c>
      <c r="S301" s="19" t="s">
        <v>1079</v>
      </c>
      <c r="T301">
        <v>3</v>
      </c>
      <c r="U301">
        <v>1</v>
      </c>
      <c r="V301" s="19" t="s">
        <v>1176</v>
      </c>
      <c r="W301">
        <v>64</v>
      </c>
      <c r="X301">
        <v>16</v>
      </c>
      <c r="Y301">
        <v>0</v>
      </c>
      <c r="Z301" t="b">
        <v>0</v>
      </c>
      <c r="AA301">
        <v>0</v>
      </c>
    </row>
    <row r="302" spans="1:27" x14ac:dyDescent="0.25">
      <c r="A302">
        <v>301</v>
      </c>
      <c r="B302" s="19" t="s">
        <v>364</v>
      </c>
      <c r="C302">
        <v>4</v>
      </c>
      <c r="D302" s="19" t="s">
        <v>35</v>
      </c>
      <c r="E302" s="19" t="s">
        <v>1345</v>
      </c>
      <c r="F302">
        <v>60</v>
      </c>
      <c r="G302" t="b">
        <v>0</v>
      </c>
      <c r="H302" t="b">
        <v>0</v>
      </c>
      <c r="I302" s="19" t="s">
        <v>123</v>
      </c>
      <c r="J302">
        <v>8</v>
      </c>
      <c r="K302">
        <v>1.82</v>
      </c>
      <c r="L302">
        <v>5000</v>
      </c>
      <c r="M302">
        <v>0</v>
      </c>
      <c r="N302">
        <v>0</v>
      </c>
      <c r="O302">
        <v>3</v>
      </c>
      <c r="P302">
        <v>32</v>
      </c>
      <c r="Q302">
        <v>6.5</v>
      </c>
      <c r="R302">
        <v>60</v>
      </c>
      <c r="S302" s="19" t="s">
        <v>1073</v>
      </c>
      <c r="T302">
        <v>1</v>
      </c>
      <c r="U302">
        <v>1</v>
      </c>
      <c r="V302" s="19" t="s">
        <v>1176</v>
      </c>
      <c r="W302">
        <v>8</v>
      </c>
      <c r="X302">
        <v>5</v>
      </c>
      <c r="Y302">
        <v>1</v>
      </c>
      <c r="Z302" t="b">
        <v>1</v>
      </c>
      <c r="AA302">
        <v>1024</v>
      </c>
    </row>
    <row r="303" spans="1:27" x14ac:dyDescent="0.25">
      <c r="A303">
        <v>302</v>
      </c>
      <c r="B303" s="19" t="s">
        <v>365</v>
      </c>
      <c r="C303">
        <v>3</v>
      </c>
      <c r="D303" s="19" t="s">
        <v>33</v>
      </c>
      <c r="E303" s="19" t="s">
        <v>1254</v>
      </c>
      <c r="F303">
        <v>77</v>
      </c>
      <c r="G303" t="b">
        <v>1</v>
      </c>
      <c r="H303" t="b">
        <v>1</v>
      </c>
      <c r="I303" s="19" t="s">
        <v>27</v>
      </c>
      <c r="J303">
        <v>8</v>
      </c>
      <c r="K303">
        <v>2.2000000000000002</v>
      </c>
      <c r="L303">
        <v>5000</v>
      </c>
      <c r="M303">
        <v>0</v>
      </c>
      <c r="N303">
        <v>0</v>
      </c>
      <c r="O303">
        <v>4</v>
      </c>
      <c r="P303">
        <v>64</v>
      </c>
      <c r="Q303">
        <v>6.8</v>
      </c>
      <c r="R303">
        <v>120</v>
      </c>
      <c r="S303" s="19" t="s">
        <v>1069</v>
      </c>
      <c r="T303">
        <v>3</v>
      </c>
      <c r="U303">
        <v>1</v>
      </c>
      <c r="V303" s="19" t="s">
        <v>1176</v>
      </c>
      <c r="W303">
        <v>50</v>
      </c>
      <c r="X303">
        <v>13</v>
      </c>
      <c r="Y303">
        <v>1</v>
      </c>
      <c r="Z303" t="b">
        <v>1</v>
      </c>
      <c r="AA303">
        <v>512</v>
      </c>
    </row>
    <row r="304" spans="1:27" x14ac:dyDescent="0.25">
      <c r="A304">
        <v>303</v>
      </c>
      <c r="B304" s="19" t="s">
        <v>366</v>
      </c>
      <c r="C304">
        <v>6</v>
      </c>
      <c r="D304" s="19" t="s">
        <v>43</v>
      </c>
      <c r="E304" s="19" t="s">
        <v>1285</v>
      </c>
      <c r="F304">
        <v>75</v>
      </c>
      <c r="G304" t="b">
        <v>0</v>
      </c>
      <c r="H304" t="b">
        <v>0</v>
      </c>
      <c r="I304" s="19" t="s">
        <v>27</v>
      </c>
      <c r="J304">
        <v>8</v>
      </c>
      <c r="K304">
        <v>2.4</v>
      </c>
      <c r="L304">
        <v>6000</v>
      </c>
      <c r="M304">
        <v>1</v>
      </c>
      <c r="N304">
        <v>18</v>
      </c>
      <c r="O304">
        <v>6</v>
      </c>
      <c r="P304">
        <v>128</v>
      </c>
      <c r="Q304">
        <v>6.7</v>
      </c>
      <c r="R304">
        <v>60</v>
      </c>
      <c r="S304" s="19" t="s">
        <v>1073</v>
      </c>
      <c r="T304">
        <v>2</v>
      </c>
      <c r="U304">
        <v>1</v>
      </c>
      <c r="V304" s="19" t="s">
        <v>1176</v>
      </c>
      <c r="W304">
        <v>50</v>
      </c>
      <c r="X304">
        <v>5</v>
      </c>
      <c r="Y304">
        <v>1</v>
      </c>
      <c r="Z304" t="b">
        <v>1</v>
      </c>
      <c r="AA304">
        <v>512</v>
      </c>
    </row>
    <row r="305" spans="1:27" x14ac:dyDescent="0.25">
      <c r="A305">
        <v>304</v>
      </c>
      <c r="B305" s="19" t="s">
        <v>367</v>
      </c>
      <c r="C305">
        <v>6</v>
      </c>
      <c r="D305" s="19" t="s">
        <v>43</v>
      </c>
      <c r="E305" s="19" t="s">
        <v>1346</v>
      </c>
      <c r="F305">
        <v>83</v>
      </c>
      <c r="G305" t="b">
        <v>1</v>
      </c>
      <c r="H305" t="b">
        <v>1</v>
      </c>
      <c r="I305" s="19" t="s">
        <v>27</v>
      </c>
      <c r="J305">
        <v>8</v>
      </c>
      <c r="K305">
        <v>2.4</v>
      </c>
      <c r="L305">
        <v>4250</v>
      </c>
      <c r="M305">
        <v>1</v>
      </c>
      <c r="N305">
        <v>33</v>
      </c>
      <c r="O305">
        <v>6</v>
      </c>
      <c r="P305">
        <v>128</v>
      </c>
      <c r="Q305">
        <v>6.55</v>
      </c>
      <c r="R305">
        <v>90</v>
      </c>
      <c r="S305" s="19" t="s">
        <v>1069</v>
      </c>
      <c r="T305">
        <v>3</v>
      </c>
      <c r="U305">
        <v>1</v>
      </c>
      <c r="V305" s="19" t="s">
        <v>1176</v>
      </c>
      <c r="W305">
        <v>64</v>
      </c>
      <c r="X305">
        <v>20</v>
      </c>
      <c r="Y305">
        <v>1</v>
      </c>
      <c r="Z305" t="b">
        <v>1</v>
      </c>
      <c r="AA305">
        <v>0</v>
      </c>
    </row>
    <row r="306" spans="1:27" x14ac:dyDescent="0.25">
      <c r="A306">
        <v>305</v>
      </c>
      <c r="B306" s="19" t="s">
        <v>368</v>
      </c>
      <c r="C306">
        <v>2</v>
      </c>
      <c r="D306" s="19" t="s">
        <v>30</v>
      </c>
      <c r="E306" s="19" t="s">
        <v>1204</v>
      </c>
      <c r="F306">
        <v>84</v>
      </c>
      <c r="G306" t="b">
        <v>1</v>
      </c>
      <c r="H306" t="b">
        <v>1</v>
      </c>
      <c r="I306" s="19" t="s">
        <v>27</v>
      </c>
      <c r="J306">
        <v>8</v>
      </c>
      <c r="K306">
        <v>2.84</v>
      </c>
      <c r="L306">
        <v>3300</v>
      </c>
      <c r="M306">
        <v>1</v>
      </c>
      <c r="N306">
        <v>15</v>
      </c>
      <c r="O306">
        <v>8</v>
      </c>
      <c r="P306">
        <v>128</v>
      </c>
      <c r="Q306">
        <v>6.7</v>
      </c>
      <c r="R306">
        <v>120</v>
      </c>
      <c r="S306" s="19" t="s">
        <v>1100</v>
      </c>
      <c r="T306">
        <v>2</v>
      </c>
      <c r="U306">
        <v>1</v>
      </c>
      <c r="V306" s="19"/>
      <c r="W306">
        <v>12</v>
      </c>
      <c r="X306">
        <v>10</v>
      </c>
      <c r="Y306">
        <v>0</v>
      </c>
      <c r="Z306" t="b">
        <v>0</v>
      </c>
      <c r="AA306">
        <v>0</v>
      </c>
    </row>
    <row r="307" spans="1:27" x14ac:dyDescent="0.25">
      <c r="A307">
        <v>306</v>
      </c>
      <c r="B307" s="19" t="s">
        <v>369</v>
      </c>
      <c r="C307">
        <v>5</v>
      </c>
      <c r="D307" s="19" t="s">
        <v>39</v>
      </c>
      <c r="E307" s="19" t="s">
        <v>1347</v>
      </c>
      <c r="F307">
        <v>75</v>
      </c>
      <c r="G307" t="b">
        <v>1</v>
      </c>
      <c r="H307" t="b">
        <v>1</v>
      </c>
      <c r="I307" s="19" t="s">
        <v>41</v>
      </c>
      <c r="J307">
        <v>6</v>
      </c>
      <c r="K307">
        <v>3.1</v>
      </c>
      <c r="M307">
        <v>0</v>
      </c>
      <c r="N307">
        <v>0</v>
      </c>
      <c r="O307">
        <v>4</v>
      </c>
      <c r="P307">
        <v>128</v>
      </c>
      <c r="Q307">
        <v>6.1</v>
      </c>
      <c r="R307">
        <v>60</v>
      </c>
      <c r="S307" s="19" t="s">
        <v>1070</v>
      </c>
      <c r="T307">
        <v>2</v>
      </c>
      <c r="U307">
        <v>1</v>
      </c>
      <c r="V307" s="19" t="s">
        <v>1183</v>
      </c>
      <c r="W307">
        <v>12</v>
      </c>
      <c r="X307">
        <v>12</v>
      </c>
      <c r="Y307">
        <v>0</v>
      </c>
      <c r="Z307" t="b">
        <v>0</v>
      </c>
      <c r="AA307">
        <v>0</v>
      </c>
    </row>
    <row r="308" spans="1:27" x14ac:dyDescent="0.25">
      <c r="A308">
        <v>307</v>
      </c>
      <c r="B308" s="19" t="s">
        <v>370</v>
      </c>
      <c r="C308">
        <v>1</v>
      </c>
      <c r="D308" s="19" t="s">
        <v>25</v>
      </c>
      <c r="E308" s="19" t="s">
        <v>1347</v>
      </c>
      <c r="F308">
        <v>87</v>
      </c>
      <c r="G308" t="b">
        <v>1</v>
      </c>
      <c r="H308" t="b">
        <v>1</v>
      </c>
      <c r="I308" s="19" t="s">
        <v>27</v>
      </c>
      <c r="J308">
        <v>8</v>
      </c>
      <c r="K308">
        <v>3.2</v>
      </c>
      <c r="L308">
        <v>4800</v>
      </c>
      <c r="M308">
        <v>1</v>
      </c>
      <c r="N308">
        <v>150</v>
      </c>
      <c r="O308">
        <v>16</v>
      </c>
      <c r="P308">
        <v>256</v>
      </c>
      <c r="Q308">
        <v>6.7</v>
      </c>
      <c r="R308">
        <v>120</v>
      </c>
      <c r="S308" s="19" t="s">
        <v>1067</v>
      </c>
      <c r="T308">
        <v>3</v>
      </c>
      <c r="U308">
        <v>1</v>
      </c>
      <c r="V308" s="19" t="s">
        <v>1176</v>
      </c>
      <c r="W308">
        <v>50</v>
      </c>
      <c r="X308">
        <v>16</v>
      </c>
      <c r="Y308">
        <v>0</v>
      </c>
      <c r="Z308" t="b">
        <v>0</v>
      </c>
      <c r="AA308">
        <v>0</v>
      </c>
    </row>
    <row r="309" spans="1:27" x14ac:dyDescent="0.25">
      <c r="A309">
        <v>308</v>
      </c>
      <c r="B309" s="19" t="s">
        <v>371</v>
      </c>
      <c r="C309">
        <v>2</v>
      </c>
      <c r="D309" s="19" t="s">
        <v>30</v>
      </c>
      <c r="E309" s="19" t="s">
        <v>1179</v>
      </c>
      <c r="F309">
        <v>75</v>
      </c>
      <c r="G309" t="b">
        <v>0</v>
      </c>
      <c r="H309" t="b">
        <v>0</v>
      </c>
      <c r="I309" s="19" t="s">
        <v>1265</v>
      </c>
      <c r="J309">
        <v>8</v>
      </c>
      <c r="K309">
        <v>2</v>
      </c>
      <c r="L309">
        <v>5000</v>
      </c>
      <c r="M309">
        <v>1</v>
      </c>
      <c r="N309">
        <v>25</v>
      </c>
      <c r="O309">
        <v>4</v>
      </c>
      <c r="P309">
        <v>128</v>
      </c>
      <c r="Q309">
        <v>6.6</v>
      </c>
      <c r="R309">
        <v>60</v>
      </c>
      <c r="S309" s="19" t="s">
        <v>1068</v>
      </c>
      <c r="T309">
        <v>4</v>
      </c>
      <c r="U309">
        <v>1</v>
      </c>
      <c r="V309" s="19" t="s">
        <v>1176</v>
      </c>
      <c r="W309">
        <v>50</v>
      </c>
      <c r="X309">
        <v>8</v>
      </c>
      <c r="Y309">
        <v>1</v>
      </c>
      <c r="Z309" t="b">
        <v>1</v>
      </c>
      <c r="AA309">
        <v>1024</v>
      </c>
    </row>
    <row r="310" spans="1:27" x14ac:dyDescent="0.25">
      <c r="A310">
        <v>309</v>
      </c>
      <c r="B310" s="19" t="s">
        <v>372</v>
      </c>
      <c r="C310">
        <v>8</v>
      </c>
      <c r="D310" s="19" t="s">
        <v>49</v>
      </c>
      <c r="E310" s="19" t="s">
        <v>1348</v>
      </c>
      <c r="F310">
        <v>85</v>
      </c>
      <c r="G310" t="b">
        <v>1</v>
      </c>
      <c r="H310" t="b">
        <v>1</v>
      </c>
      <c r="I310" s="19" t="s">
        <v>37</v>
      </c>
      <c r="J310">
        <v>8</v>
      </c>
      <c r="K310">
        <v>2</v>
      </c>
      <c r="L310">
        <v>4500</v>
      </c>
      <c r="M310">
        <v>1</v>
      </c>
      <c r="N310">
        <v>65</v>
      </c>
      <c r="O310">
        <v>8</v>
      </c>
      <c r="P310">
        <v>256</v>
      </c>
      <c r="Q310">
        <v>6.43</v>
      </c>
      <c r="R310">
        <v>90</v>
      </c>
      <c r="S310" s="19" t="s">
        <v>1069</v>
      </c>
      <c r="T310">
        <v>3</v>
      </c>
      <c r="U310">
        <v>1</v>
      </c>
      <c r="V310" s="19" t="s">
        <v>1176</v>
      </c>
      <c r="W310">
        <v>64</v>
      </c>
      <c r="X310">
        <v>32</v>
      </c>
      <c r="Y310">
        <v>1</v>
      </c>
      <c r="Z310" t="b">
        <v>1</v>
      </c>
      <c r="AA310">
        <v>1024</v>
      </c>
    </row>
    <row r="311" spans="1:27" x14ac:dyDescent="0.25">
      <c r="A311">
        <v>310</v>
      </c>
      <c r="B311" s="19" t="s">
        <v>373</v>
      </c>
      <c r="C311">
        <v>1</v>
      </c>
      <c r="D311" s="19" t="s">
        <v>25</v>
      </c>
      <c r="E311" s="19" t="s">
        <v>1219</v>
      </c>
      <c r="F311">
        <v>85</v>
      </c>
      <c r="G311" t="b">
        <v>1</v>
      </c>
      <c r="H311" t="b">
        <v>1</v>
      </c>
      <c r="I311" s="19" t="s">
        <v>27</v>
      </c>
      <c r="J311">
        <v>8</v>
      </c>
      <c r="K311">
        <v>2.84</v>
      </c>
      <c r="L311">
        <v>4500</v>
      </c>
      <c r="M311">
        <v>1</v>
      </c>
      <c r="N311">
        <v>0</v>
      </c>
      <c r="O311">
        <v>8</v>
      </c>
      <c r="P311">
        <v>128</v>
      </c>
      <c r="Q311">
        <v>6.62</v>
      </c>
      <c r="R311">
        <v>120</v>
      </c>
      <c r="S311" s="19" t="s">
        <v>1069</v>
      </c>
      <c r="T311">
        <v>3</v>
      </c>
      <c r="U311">
        <v>1</v>
      </c>
      <c r="V311" s="19" t="s">
        <v>1176</v>
      </c>
      <c r="W311">
        <v>50</v>
      </c>
      <c r="X311">
        <v>16</v>
      </c>
      <c r="Y311">
        <v>0</v>
      </c>
      <c r="Z311" t="b">
        <v>0</v>
      </c>
      <c r="AA311">
        <v>0</v>
      </c>
    </row>
    <row r="312" spans="1:27" x14ac:dyDescent="0.25">
      <c r="A312">
        <v>311</v>
      </c>
      <c r="B312" s="19" t="s">
        <v>374</v>
      </c>
      <c r="C312">
        <v>2</v>
      </c>
      <c r="D312" s="19" t="s">
        <v>30</v>
      </c>
      <c r="E312" s="19" t="s">
        <v>1349</v>
      </c>
      <c r="F312">
        <v>89</v>
      </c>
      <c r="G312" t="b">
        <v>1</v>
      </c>
      <c r="H312" t="b">
        <v>1</v>
      </c>
      <c r="I312" s="19" t="s">
        <v>32</v>
      </c>
      <c r="J312">
        <v>8</v>
      </c>
      <c r="K312">
        <v>2.4</v>
      </c>
      <c r="L312">
        <v>5000</v>
      </c>
      <c r="M312">
        <v>1</v>
      </c>
      <c r="N312">
        <v>25</v>
      </c>
      <c r="O312">
        <v>8</v>
      </c>
      <c r="P312">
        <v>128</v>
      </c>
      <c r="Q312">
        <v>6.5</v>
      </c>
      <c r="R312">
        <v>120</v>
      </c>
      <c r="S312" s="19" t="s">
        <v>1069</v>
      </c>
      <c r="T312">
        <v>4</v>
      </c>
      <c r="U312">
        <v>1</v>
      </c>
      <c r="V312" s="19" t="s">
        <v>1176</v>
      </c>
      <c r="W312">
        <v>64</v>
      </c>
      <c r="X312">
        <v>32</v>
      </c>
      <c r="Y312">
        <v>1</v>
      </c>
      <c r="Z312" t="b">
        <v>1</v>
      </c>
      <c r="AA312">
        <v>1024</v>
      </c>
    </row>
    <row r="313" spans="1:27" x14ac:dyDescent="0.25">
      <c r="A313">
        <v>312</v>
      </c>
      <c r="B313" s="19" t="s">
        <v>375</v>
      </c>
      <c r="C313">
        <v>2</v>
      </c>
      <c r="D313" s="19" t="s">
        <v>30</v>
      </c>
      <c r="E313" s="19" t="s">
        <v>1350</v>
      </c>
      <c r="F313">
        <v>0</v>
      </c>
      <c r="G313" t="b">
        <v>1</v>
      </c>
      <c r="H313" t="b">
        <v>1</v>
      </c>
      <c r="I313" s="19" t="s">
        <v>27</v>
      </c>
      <c r="J313">
        <v>8</v>
      </c>
      <c r="K313">
        <v>3</v>
      </c>
      <c r="L313">
        <v>5000</v>
      </c>
      <c r="M313">
        <v>1</v>
      </c>
      <c r="N313">
        <v>45</v>
      </c>
      <c r="O313">
        <v>12</v>
      </c>
      <c r="P313">
        <v>512</v>
      </c>
      <c r="Q313">
        <v>6.8</v>
      </c>
      <c r="R313">
        <v>120</v>
      </c>
      <c r="S313" s="19" t="s">
        <v>1078</v>
      </c>
      <c r="T313">
        <v>4</v>
      </c>
      <c r="U313">
        <v>1</v>
      </c>
      <c r="V313" s="19" t="s">
        <v>1176</v>
      </c>
      <c r="W313">
        <v>108</v>
      </c>
      <c r="X313">
        <v>40</v>
      </c>
      <c r="Y313">
        <v>0</v>
      </c>
      <c r="Z313" t="b">
        <v>0</v>
      </c>
      <c r="AA313">
        <v>0</v>
      </c>
    </row>
    <row r="314" spans="1:27" x14ac:dyDescent="0.25">
      <c r="A314">
        <v>313</v>
      </c>
      <c r="B314" s="19" t="s">
        <v>376</v>
      </c>
      <c r="C314">
        <v>3</v>
      </c>
      <c r="D314" s="19" t="s">
        <v>33</v>
      </c>
      <c r="E314" s="19" t="s">
        <v>1181</v>
      </c>
      <c r="F314">
        <v>80</v>
      </c>
      <c r="G314" t="b">
        <v>1</v>
      </c>
      <c r="H314" t="b">
        <v>1</v>
      </c>
      <c r="I314" s="19" t="s">
        <v>27</v>
      </c>
      <c r="J314">
        <v>8</v>
      </c>
      <c r="K314">
        <v>2.2000000000000002</v>
      </c>
      <c r="L314">
        <v>5000</v>
      </c>
      <c r="M314">
        <v>1</v>
      </c>
      <c r="N314">
        <v>33</v>
      </c>
      <c r="O314">
        <v>6</v>
      </c>
      <c r="P314">
        <v>128</v>
      </c>
      <c r="Q314">
        <v>6.4</v>
      </c>
      <c r="R314">
        <v>60</v>
      </c>
      <c r="S314" s="19" t="s">
        <v>1069</v>
      </c>
      <c r="T314">
        <v>3</v>
      </c>
      <c r="U314">
        <v>1</v>
      </c>
      <c r="V314" s="19" t="s">
        <v>1176</v>
      </c>
      <c r="W314">
        <v>50</v>
      </c>
      <c r="X314">
        <v>16</v>
      </c>
      <c r="Y314">
        <v>0</v>
      </c>
      <c r="Z314" t="b">
        <v>0</v>
      </c>
      <c r="AA314">
        <v>0</v>
      </c>
    </row>
    <row r="315" spans="1:27" x14ac:dyDescent="0.25">
      <c r="A315">
        <v>314</v>
      </c>
      <c r="B315" s="19" t="s">
        <v>378</v>
      </c>
      <c r="C315">
        <v>29</v>
      </c>
      <c r="D315" s="19" t="s">
        <v>377</v>
      </c>
      <c r="E315" s="19" t="s">
        <v>1351</v>
      </c>
      <c r="F315">
        <v>0</v>
      </c>
      <c r="G315" t="b">
        <v>0</v>
      </c>
      <c r="H315" t="b">
        <v>0</v>
      </c>
      <c r="I315" s="19" t="s">
        <v>1265</v>
      </c>
      <c r="J315">
        <v>4</v>
      </c>
      <c r="K315">
        <v>1.3</v>
      </c>
      <c r="L315">
        <v>4000</v>
      </c>
      <c r="M315">
        <v>0</v>
      </c>
      <c r="N315">
        <v>0</v>
      </c>
      <c r="O315">
        <v>2</v>
      </c>
      <c r="P315">
        <v>32</v>
      </c>
      <c r="Q315">
        <v>6.6</v>
      </c>
      <c r="R315">
        <v>60</v>
      </c>
      <c r="S315" s="19" t="s">
        <v>1095</v>
      </c>
      <c r="T315">
        <v>3</v>
      </c>
      <c r="U315">
        <v>1</v>
      </c>
      <c r="V315" s="19" t="s">
        <v>1176</v>
      </c>
      <c r="W315">
        <v>8</v>
      </c>
      <c r="X315">
        <v>8</v>
      </c>
      <c r="Y315">
        <v>1</v>
      </c>
      <c r="Z315" t="b">
        <v>1</v>
      </c>
      <c r="AA315">
        <v>32</v>
      </c>
    </row>
    <row r="316" spans="1:27" x14ac:dyDescent="0.25">
      <c r="A316">
        <v>315</v>
      </c>
      <c r="B316" s="19" t="s">
        <v>379</v>
      </c>
      <c r="C316">
        <v>9</v>
      </c>
      <c r="D316" s="19" t="s">
        <v>52</v>
      </c>
      <c r="E316" s="19" t="s">
        <v>1210</v>
      </c>
      <c r="F316">
        <v>82</v>
      </c>
      <c r="G316" t="b">
        <v>1</v>
      </c>
      <c r="H316" t="b">
        <v>0</v>
      </c>
      <c r="I316" s="19" t="s">
        <v>37</v>
      </c>
      <c r="J316">
        <v>8</v>
      </c>
      <c r="K316">
        <v>2.4</v>
      </c>
      <c r="L316">
        <v>5000</v>
      </c>
      <c r="M316">
        <v>1</v>
      </c>
      <c r="N316">
        <v>66</v>
      </c>
      <c r="O316">
        <v>8</v>
      </c>
      <c r="P316">
        <v>128</v>
      </c>
      <c r="Q316">
        <v>6</v>
      </c>
      <c r="R316">
        <v>120</v>
      </c>
      <c r="S316" s="19" t="s">
        <v>1069</v>
      </c>
      <c r="T316">
        <v>3</v>
      </c>
      <c r="U316">
        <v>2</v>
      </c>
      <c r="V316" s="19" t="s">
        <v>1176</v>
      </c>
      <c r="W316">
        <v>50</v>
      </c>
      <c r="X316">
        <v>50</v>
      </c>
      <c r="Y316">
        <v>0</v>
      </c>
      <c r="Z316" t="b">
        <v>0</v>
      </c>
      <c r="AA316">
        <v>0</v>
      </c>
    </row>
    <row r="317" spans="1:27" x14ac:dyDescent="0.25">
      <c r="A317">
        <v>316</v>
      </c>
      <c r="B317" s="19" t="s">
        <v>380</v>
      </c>
      <c r="C317">
        <v>2</v>
      </c>
      <c r="D317" s="19" t="s">
        <v>30</v>
      </c>
      <c r="E317" s="19" t="s">
        <v>1352</v>
      </c>
      <c r="F317">
        <v>71</v>
      </c>
      <c r="G317" t="b">
        <v>1</v>
      </c>
      <c r="H317" t="b">
        <v>0</v>
      </c>
      <c r="I317" s="19" t="s">
        <v>37</v>
      </c>
      <c r="J317">
        <v>8</v>
      </c>
      <c r="K317">
        <v>2.2000000000000002</v>
      </c>
      <c r="L317">
        <v>5000</v>
      </c>
      <c r="M317">
        <v>1</v>
      </c>
      <c r="N317">
        <v>15</v>
      </c>
      <c r="O317">
        <v>4</v>
      </c>
      <c r="P317">
        <v>64</v>
      </c>
      <c r="Q317">
        <v>6.5</v>
      </c>
      <c r="R317">
        <v>90</v>
      </c>
      <c r="S317" s="19" t="s">
        <v>1073</v>
      </c>
      <c r="T317">
        <v>2</v>
      </c>
      <c r="U317">
        <v>1</v>
      </c>
      <c r="V317" s="19" t="s">
        <v>1176</v>
      </c>
      <c r="W317">
        <v>50</v>
      </c>
      <c r="X317">
        <v>5</v>
      </c>
      <c r="Y317">
        <v>1</v>
      </c>
      <c r="Z317" t="b">
        <v>1</v>
      </c>
      <c r="AA317">
        <v>1024</v>
      </c>
    </row>
    <row r="318" spans="1:27" x14ac:dyDescent="0.25">
      <c r="A318">
        <v>317</v>
      </c>
      <c r="B318" s="19" t="s">
        <v>381</v>
      </c>
      <c r="C318">
        <v>10</v>
      </c>
      <c r="D318" s="19" t="s">
        <v>63</v>
      </c>
      <c r="E318" s="19" t="s">
        <v>1210</v>
      </c>
      <c r="F318">
        <v>84</v>
      </c>
      <c r="G318" t="b">
        <v>1</v>
      </c>
      <c r="H318" t="b">
        <v>1</v>
      </c>
      <c r="I318" s="19" t="s">
        <v>37</v>
      </c>
      <c r="J318">
        <v>8</v>
      </c>
      <c r="K318">
        <v>3.2</v>
      </c>
      <c r="L318">
        <v>5000</v>
      </c>
      <c r="M318">
        <v>1</v>
      </c>
      <c r="N318">
        <v>80</v>
      </c>
      <c r="O318">
        <v>8</v>
      </c>
      <c r="P318">
        <v>128</v>
      </c>
      <c r="Q318">
        <v>6.7</v>
      </c>
      <c r="R318">
        <v>144</v>
      </c>
      <c r="S318" s="19" t="s">
        <v>1069</v>
      </c>
      <c r="T318">
        <v>3</v>
      </c>
      <c r="U318">
        <v>1</v>
      </c>
      <c r="V318" s="19" t="s">
        <v>1176</v>
      </c>
      <c r="W318">
        <v>64</v>
      </c>
      <c r="X318">
        <v>32</v>
      </c>
      <c r="Y318">
        <v>0</v>
      </c>
      <c r="Z318" t="b">
        <v>0</v>
      </c>
      <c r="AA318">
        <v>0</v>
      </c>
    </row>
    <row r="319" spans="1:27" x14ac:dyDescent="0.25">
      <c r="A319">
        <v>318</v>
      </c>
      <c r="B319" s="19" t="s">
        <v>382</v>
      </c>
      <c r="C319">
        <v>25</v>
      </c>
      <c r="D319" s="19" t="s">
        <v>273</v>
      </c>
      <c r="E319" s="19" t="s">
        <v>1181</v>
      </c>
      <c r="F319">
        <v>80</v>
      </c>
      <c r="G319" t="b">
        <v>1</v>
      </c>
      <c r="H319" t="b">
        <v>1</v>
      </c>
      <c r="I319" s="19" t="s">
        <v>27</v>
      </c>
      <c r="J319">
        <v>8</v>
      </c>
      <c r="K319">
        <v>2.2000000000000002</v>
      </c>
      <c r="L319">
        <v>4800</v>
      </c>
      <c r="M319">
        <v>1</v>
      </c>
      <c r="N319">
        <v>66</v>
      </c>
      <c r="O319">
        <v>8</v>
      </c>
      <c r="P319">
        <v>128</v>
      </c>
      <c r="Q319">
        <v>6.81</v>
      </c>
      <c r="R319">
        <v>60</v>
      </c>
      <c r="S319" s="19" t="s">
        <v>1101</v>
      </c>
      <c r="T319">
        <v>3</v>
      </c>
      <c r="U319">
        <v>1</v>
      </c>
      <c r="V319" s="19" t="s">
        <v>1176</v>
      </c>
      <c r="W319">
        <v>48</v>
      </c>
      <c r="X319">
        <v>16</v>
      </c>
      <c r="Y319">
        <v>0</v>
      </c>
      <c r="Z319" t="b">
        <v>0</v>
      </c>
      <c r="AA319">
        <v>0</v>
      </c>
    </row>
    <row r="320" spans="1:27" x14ac:dyDescent="0.25">
      <c r="A320">
        <v>319</v>
      </c>
      <c r="B320" s="19" t="s">
        <v>383</v>
      </c>
      <c r="C320">
        <v>11</v>
      </c>
      <c r="D320" s="19" t="s">
        <v>94</v>
      </c>
      <c r="E320" s="19" t="s">
        <v>1353</v>
      </c>
      <c r="F320">
        <v>89</v>
      </c>
      <c r="G320" t="b">
        <v>1</v>
      </c>
      <c r="H320" t="b">
        <v>1</v>
      </c>
      <c r="I320" s="19" t="s">
        <v>27</v>
      </c>
      <c r="J320">
        <v>8</v>
      </c>
      <c r="K320">
        <v>3.2</v>
      </c>
      <c r="L320">
        <v>5000</v>
      </c>
      <c r="M320">
        <v>1</v>
      </c>
      <c r="N320">
        <v>120</v>
      </c>
      <c r="O320">
        <v>16</v>
      </c>
      <c r="P320">
        <v>256</v>
      </c>
      <c r="Q320">
        <v>6.78</v>
      </c>
      <c r="R320">
        <v>144</v>
      </c>
      <c r="S320" s="19" t="s">
        <v>1082</v>
      </c>
      <c r="T320">
        <v>3</v>
      </c>
      <c r="U320">
        <v>1</v>
      </c>
      <c r="V320" s="19" t="s">
        <v>1176</v>
      </c>
      <c r="W320">
        <v>50</v>
      </c>
      <c r="X320">
        <v>16</v>
      </c>
      <c r="Y320">
        <v>0</v>
      </c>
      <c r="Z320" t="b">
        <v>0</v>
      </c>
      <c r="AA320">
        <v>0</v>
      </c>
    </row>
    <row r="321" spans="1:27" x14ac:dyDescent="0.25">
      <c r="A321">
        <v>320</v>
      </c>
      <c r="B321" s="19" t="s">
        <v>384</v>
      </c>
      <c r="C321">
        <v>2</v>
      </c>
      <c r="D321" s="19" t="s">
        <v>30</v>
      </c>
      <c r="E321" s="19" t="s">
        <v>1354</v>
      </c>
      <c r="F321">
        <v>0</v>
      </c>
      <c r="G321" t="b">
        <v>1</v>
      </c>
      <c r="H321" t="b">
        <v>1</v>
      </c>
      <c r="I321" s="19" t="s">
        <v>27</v>
      </c>
      <c r="J321">
        <v>8</v>
      </c>
      <c r="K321">
        <v>3.2</v>
      </c>
      <c r="L321">
        <v>4400</v>
      </c>
      <c r="M321">
        <v>1</v>
      </c>
      <c r="N321">
        <v>25</v>
      </c>
      <c r="O321">
        <v>12</v>
      </c>
      <c r="P321">
        <v>256</v>
      </c>
      <c r="Q321">
        <v>7.6</v>
      </c>
      <c r="R321">
        <v>120</v>
      </c>
      <c r="S321" s="19" t="s">
        <v>1102</v>
      </c>
      <c r="T321">
        <v>3</v>
      </c>
      <c r="U321">
        <v>2</v>
      </c>
      <c r="V321" s="19" t="s">
        <v>1176</v>
      </c>
      <c r="W321">
        <v>50</v>
      </c>
      <c r="X321">
        <v>10</v>
      </c>
      <c r="Y321">
        <v>0</v>
      </c>
      <c r="Z321" t="b">
        <v>0</v>
      </c>
      <c r="AA321">
        <v>0</v>
      </c>
    </row>
    <row r="322" spans="1:27" x14ac:dyDescent="0.25">
      <c r="A322">
        <v>321</v>
      </c>
      <c r="B322" s="19" t="s">
        <v>386</v>
      </c>
      <c r="C322">
        <v>30</v>
      </c>
      <c r="D322" s="19" t="s">
        <v>385</v>
      </c>
      <c r="E322" s="19" t="s">
        <v>1355</v>
      </c>
      <c r="F322">
        <v>87</v>
      </c>
      <c r="G322" t="b">
        <v>1</v>
      </c>
      <c r="H322" t="b">
        <v>0</v>
      </c>
      <c r="I322" s="19" t="s">
        <v>27</v>
      </c>
      <c r="J322">
        <v>8</v>
      </c>
      <c r="K322">
        <v>2.84</v>
      </c>
      <c r="L322">
        <v>4450</v>
      </c>
      <c r="M322">
        <v>0</v>
      </c>
      <c r="N322">
        <v>0</v>
      </c>
      <c r="O322">
        <v>8</v>
      </c>
      <c r="P322">
        <v>128</v>
      </c>
      <c r="Q322">
        <v>7.8</v>
      </c>
      <c r="R322">
        <v>60</v>
      </c>
      <c r="S322" s="19" t="s">
        <v>1103</v>
      </c>
      <c r="T322">
        <v>3</v>
      </c>
      <c r="U322">
        <v>1</v>
      </c>
      <c r="V322" s="19"/>
      <c r="W322">
        <v>64</v>
      </c>
      <c r="X322">
        <v>32</v>
      </c>
      <c r="Y322">
        <v>0</v>
      </c>
      <c r="Z322" t="b">
        <v>0</v>
      </c>
      <c r="AA322">
        <v>0</v>
      </c>
    </row>
    <row r="323" spans="1:27" x14ac:dyDescent="0.25">
      <c r="A323">
        <v>322</v>
      </c>
      <c r="B323" s="19" t="s">
        <v>387</v>
      </c>
      <c r="C323">
        <v>5</v>
      </c>
      <c r="D323" s="19" t="s">
        <v>39</v>
      </c>
      <c r="E323" s="19" t="s">
        <v>1356</v>
      </c>
      <c r="F323">
        <v>83</v>
      </c>
      <c r="G323" t="b">
        <v>1</v>
      </c>
      <c r="H323" t="b">
        <v>1</v>
      </c>
      <c r="I323" s="19" t="s">
        <v>41</v>
      </c>
      <c r="J323">
        <v>6</v>
      </c>
      <c r="K323">
        <v>3.22</v>
      </c>
      <c r="L323">
        <v>4325</v>
      </c>
      <c r="M323">
        <v>1</v>
      </c>
      <c r="N323">
        <v>0</v>
      </c>
      <c r="O323">
        <v>6</v>
      </c>
      <c r="P323">
        <v>256</v>
      </c>
      <c r="Q323">
        <v>6.7</v>
      </c>
      <c r="R323">
        <v>60</v>
      </c>
      <c r="S323" s="19" t="s">
        <v>1080</v>
      </c>
      <c r="T323">
        <v>2</v>
      </c>
      <c r="U323">
        <v>1</v>
      </c>
      <c r="V323" s="19" t="s">
        <v>1183</v>
      </c>
      <c r="W323">
        <v>12</v>
      </c>
      <c r="X323">
        <v>12</v>
      </c>
      <c r="Y323">
        <v>0</v>
      </c>
      <c r="Z323" t="b">
        <v>0</v>
      </c>
      <c r="AA323">
        <v>0</v>
      </c>
    </row>
    <row r="324" spans="1:27" x14ac:dyDescent="0.25">
      <c r="A324">
        <v>323</v>
      </c>
      <c r="B324" s="19" t="s">
        <v>388</v>
      </c>
      <c r="C324">
        <v>2</v>
      </c>
      <c r="D324" s="19" t="s">
        <v>30</v>
      </c>
      <c r="E324" s="19" t="s">
        <v>1357</v>
      </c>
      <c r="F324">
        <v>85</v>
      </c>
      <c r="G324" t="b">
        <v>1</v>
      </c>
      <c r="H324" t="b">
        <v>1</v>
      </c>
      <c r="I324" s="19" t="s">
        <v>32</v>
      </c>
      <c r="J324">
        <v>8</v>
      </c>
      <c r="K324">
        <v>2.4</v>
      </c>
      <c r="L324">
        <v>5000</v>
      </c>
      <c r="M324">
        <v>1</v>
      </c>
      <c r="N324">
        <v>25</v>
      </c>
      <c r="O324">
        <v>8</v>
      </c>
      <c r="P324">
        <v>128</v>
      </c>
      <c r="Q324">
        <v>6.4</v>
      </c>
      <c r="R324">
        <v>90</v>
      </c>
      <c r="S324" s="19" t="s">
        <v>1069</v>
      </c>
      <c r="T324">
        <v>4</v>
      </c>
      <c r="U324">
        <v>1</v>
      </c>
      <c r="V324" s="19" t="s">
        <v>1176</v>
      </c>
      <c r="W324">
        <v>48</v>
      </c>
      <c r="X324">
        <v>13</v>
      </c>
      <c r="Y324">
        <v>1</v>
      </c>
      <c r="Z324" t="b">
        <v>1</v>
      </c>
      <c r="AA324">
        <v>1024</v>
      </c>
    </row>
    <row r="325" spans="1:27" x14ac:dyDescent="0.25">
      <c r="A325">
        <v>324</v>
      </c>
      <c r="B325" s="19" t="s">
        <v>389</v>
      </c>
      <c r="C325">
        <v>14</v>
      </c>
      <c r="D325" s="19" t="s">
        <v>158</v>
      </c>
      <c r="E325" s="19" t="s">
        <v>1313</v>
      </c>
      <c r="F325">
        <v>69</v>
      </c>
      <c r="G325" t="b">
        <v>0</v>
      </c>
      <c r="H325" t="b">
        <v>0</v>
      </c>
      <c r="I325" s="19" t="s">
        <v>57</v>
      </c>
      <c r="J325">
        <v>8</v>
      </c>
      <c r="K325">
        <v>2.2999999999999998</v>
      </c>
      <c r="L325">
        <v>5000</v>
      </c>
      <c r="M325">
        <v>0</v>
      </c>
      <c r="N325">
        <v>0</v>
      </c>
      <c r="O325">
        <v>6</v>
      </c>
      <c r="P325">
        <v>128</v>
      </c>
      <c r="Q325">
        <v>6.6</v>
      </c>
      <c r="R325">
        <v>90</v>
      </c>
      <c r="S325" s="19" t="s">
        <v>1073</v>
      </c>
      <c r="T325">
        <v>2</v>
      </c>
      <c r="U325">
        <v>1</v>
      </c>
      <c r="V325" s="19" t="s">
        <v>1176</v>
      </c>
      <c r="W325">
        <v>13</v>
      </c>
      <c r="X325">
        <v>8</v>
      </c>
      <c r="Y325">
        <v>1</v>
      </c>
      <c r="Z325" t="b">
        <v>1</v>
      </c>
      <c r="AA325">
        <v>256</v>
      </c>
    </row>
    <row r="326" spans="1:27" x14ac:dyDescent="0.25">
      <c r="A326">
        <v>325</v>
      </c>
      <c r="B326" s="19" t="s">
        <v>390</v>
      </c>
      <c r="C326">
        <v>16</v>
      </c>
      <c r="D326" s="19" t="s">
        <v>172</v>
      </c>
      <c r="E326" s="19" t="s">
        <v>1358</v>
      </c>
      <c r="F326">
        <v>84</v>
      </c>
      <c r="G326" t="b">
        <v>1</v>
      </c>
      <c r="H326" t="b">
        <v>1</v>
      </c>
      <c r="I326" s="19" t="s">
        <v>172</v>
      </c>
      <c r="J326">
        <v>8</v>
      </c>
      <c r="K326">
        <v>2.8</v>
      </c>
      <c r="L326">
        <v>4614</v>
      </c>
      <c r="M326">
        <v>1</v>
      </c>
      <c r="N326">
        <v>30</v>
      </c>
      <c r="O326">
        <v>8</v>
      </c>
      <c r="P326">
        <v>128</v>
      </c>
      <c r="Q326">
        <v>6.4</v>
      </c>
      <c r="R326">
        <v>90</v>
      </c>
      <c r="S326" s="19" t="s">
        <v>1069</v>
      </c>
      <c r="T326">
        <v>2</v>
      </c>
      <c r="U326">
        <v>1</v>
      </c>
      <c r="V326" s="19" t="s">
        <v>1176</v>
      </c>
      <c r="W326">
        <v>50</v>
      </c>
      <c r="X326">
        <v>8</v>
      </c>
      <c r="Y326">
        <v>0</v>
      </c>
      <c r="Z326" t="b">
        <v>0</v>
      </c>
      <c r="AA326">
        <v>0</v>
      </c>
    </row>
    <row r="327" spans="1:27" x14ac:dyDescent="0.25">
      <c r="A327">
        <v>326</v>
      </c>
      <c r="B327" s="19" t="s">
        <v>391</v>
      </c>
      <c r="C327">
        <v>6</v>
      </c>
      <c r="D327" s="19" t="s">
        <v>43</v>
      </c>
      <c r="E327" s="19" t="s">
        <v>1293</v>
      </c>
      <c r="F327">
        <v>81</v>
      </c>
      <c r="G327" t="b">
        <v>0</v>
      </c>
      <c r="H327" t="b">
        <v>0</v>
      </c>
      <c r="I327" s="19" t="s">
        <v>27</v>
      </c>
      <c r="J327">
        <v>8</v>
      </c>
      <c r="K327">
        <v>2.2999999999999998</v>
      </c>
      <c r="L327">
        <v>5020</v>
      </c>
      <c r="M327">
        <v>1</v>
      </c>
      <c r="N327">
        <v>33</v>
      </c>
      <c r="O327">
        <v>6</v>
      </c>
      <c r="P327">
        <v>128</v>
      </c>
      <c r="Q327">
        <v>6.67</v>
      </c>
      <c r="R327">
        <v>120</v>
      </c>
      <c r="S327" s="19" t="s">
        <v>1069</v>
      </c>
      <c r="T327">
        <v>4</v>
      </c>
      <c r="U327">
        <v>1</v>
      </c>
      <c r="V327" s="19" t="s">
        <v>1176</v>
      </c>
      <c r="W327">
        <v>64</v>
      </c>
      <c r="X327">
        <v>16</v>
      </c>
      <c r="Y327">
        <v>1</v>
      </c>
      <c r="Z327" t="b">
        <v>1</v>
      </c>
      <c r="AA327">
        <v>512</v>
      </c>
    </row>
    <row r="328" spans="1:27" x14ac:dyDescent="0.25">
      <c r="A328">
        <v>327</v>
      </c>
      <c r="B328" s="19" t="s">
        <v>392</v>
      </c>
      <c r="C328">
        <v>2</v>
      </c>
      <c r="D328" s="19" t="s">
        <v>30</v>
      </c>
      <c r="E328" s="19" t="s">
        <v>1359</v>
      </c>
      <c r="F328">
        <v>0</v>
      </c>
      <c r="G328" t="b">
        <v>1</v>
      </c>
      <c r="H328" t="b">
        <v>1</v>
      </c>
      <c r="I328" s="19" t="s">
        <v>32</v>
      </c>
      <c r="J328">
        <v>8</v>
      </c>
      <c r="K328">
        <v>2.9</v>
      </c>
      <c r="L328">
        <v>5000</v>
      </c>
      <c r="M328">
        <v>1</v>
      </c>
      <c r="N328">
        <v>25</v>
      </c>
      <c r="O328">
        <v>12</v>
      </c>
      <c r="P328">
        <v>256</v>
      </c>
      <c r="Q328">
        <v>6.8</v>
      </c>
      <c r="R328">
        <v>120</v>
      </c>
      <c r="S328" s="19" t="s">
        <v>1082</v>
      </c>
      <c r="T328">
        <v>4</v>
      </c>
      <c r="U328">
        <v>1</v>
      </c>
      <c r="V328" s="19" t="s">
        <v>1176</v>
      </c>
      <c r="W328">
        <v>108</v>
      </c>
      <c r="X328">
        <v>40</v>
      </c>
      <c r="Y328">
        <v>0</v>
      </c>
      <c r="Z328" t="b">
        <v>0</v>
      </c>
      <c r="AA328">
        <v>0</v>
      </c>
    </row>
    <row r="329" spans="1:27" x14ac:dyDescent="0.25">
      <c r="A329">
        <v>328</v>
      </c>
      <c r="B329" s="19" t="s">
        <v>393</v>
      </c>
      <c r="C329">
        <v>17</v>
      </c>
      <c r="D329" s="19" t="s">
        <v>174</v>
      </c>
      <c r="E329" s="19" t="s">
        <v>1313</v>
      </c>
      <c r="F329">
        <v>67</v>
      </c>
      <c r="G329" t="b">
        <v>0</v>
      </c>
      <c r="H329" t="b">
        <v>0</v>
      </c>
      <c r="I329" s="19" t="s">
        <v>57</v>
      </c>
      <c r="J329">
        <v>8</v>
      </c>
      <c r="K329">
        <v>2.2999999999999998</v>
      </c>
      <c r="L329">
        <v>6000</v>
      </c>
      <c r="M329">
        <v>1</v>
      </c>
      <c r="N329">
        <v>18</v>
      </c>
      <c r="O329">
        <v>4</v>
      </c>
      <c r="P329">
        <v>64</v>
      </c>
      <c r="Q329">
        <v>6.82</v>
      </c>
      <c r="R329">
        <v>90</v>
      </c>
      <c r="S329" s="19" t="s">
        <v>1104</v>
      </c>
      <c r="T329">
        <v>2</v>
      </c>
      <c r="U329">
        <v>1</v>
      </c>
      <c r="V329" s="19" t="s">
        <v>1176</v>
      </c>
      <c r="W329">
        <v>13</v>
      </c>
      <c r="X329">
        <v>8</v>
      </c>
      <c r="Y329">
        <v>1</v>
      </c>
      <c r="Z329" t="b">
        <v>1</v>
      </c>
      <c r="AA329">
        <v>256</v>
      </c>
    </row>
    <row r="330" spans="1:27" x14ac:dyDescent="0.25">
      <c r="A330">
        <v>329</v>
      </c>
      <c r="B330" s="19" t="s">
        <v>394</v>
      </c>
      <c r="C330">
        <v>9</v>
      </c>
      <c r="D330" s="19" t="s">
        <v>52</v>
      </c>
      <c r="E330" s="19" t="s">
        <v>1179</v>
      </c>
      <c r="F330">
        <v>77</v>
      </c>
      <c r="G330" t="b">
        <v>0</v>
      </c>
      <c r="H330" t="b">
        <v>0</v>
      </c>
      <c r="I330" s="19" t="s">
        <v>27</v>
      </c>
      <c r="J330">
        <v>8</v>
      </c>
      <c r="K330">
        <v>2.4</v>
      </c>
      <c r="L330">
        <v>5000</v>
      </c>
      <c r="M330">
        <v>1</v>
      </c>
      <c r="N330">
        <v>18</v>
      </c>
      <c r="O330">
        <v>6</v>
      </c>
      <c r="P330">
        <v>128</v>
      </c>
      <c r="Q330">
        <v>6.58</v>
      </c>
      <c r="R330">
        <v>90</v>
      </c>
      <c r="S330" s="19" t="s">
        <v>1068</v>
      </c>
      <c r="T330">
        <v>2</v>
      </c>
      <c r="U330">
        <v>1</v>
      </c>
      <c r="V330" s="19" t="s">
        <v>1176</v>
      </c>
      <c r="W330">
        <v>50</v>
      </c>
      <c r="X330">
        <v>8</v>
      </c>
      <c r="Y330">
        <v>1</v>
      </c>
      <c r="Z330" t="b">
        <v>1</v>
      </c>
      <c r="AA330">
        <v>0</v>
      </c>
    </row>
    <row r="331" spans="1:27" x14ac:dyDescent="0.25">
      <c r="A331">
        <v>330</v>
      </c>
      <c r="B331" s="19" t="s">
        <v>395</v>
      </c>
      <c r="C331">
        <v>8</v>
      </c>
      <c r="D331" s="19" t="s">
        <v>49</v>
      </c>
      <c r="E331" s="19" t="s">
        <v>1241</v>
      </c>
      <c r="F331">
        <v>82</v>
      </c>
      <c r="G331" t="b">
        <v>1</v>
      </c>
      <c r="H331" t="b">
        <v>0</v>
      </c>
      <c r="I331" s="19" t="s">
        <v>27</v>
      </c>
      <c r="J331">
        <v>8</v>
      </c>
      <c r="K331">
        <v>2.2000000000000002</v>
      </c>
      <c r="L331">
        <v>4500</v>
      </c>
      <c r="M331">
        <v>1</v>
      </c>
      <c r="N331">
        <v>33</v>
      </c>
      <c r="O331">
        <v>8</v>
      </c>
      <c r="P331">
        <v>128</v>
      </c>
      <c r="Q331">
        <v>6.5</v>
      </c>
      <c r="R331">
        <v>90</v>
      </c>
      <c r="S331" s="19" t="s">
        <v>1069</v>
      </c>
      <c r="T331">
        <v>3</v>
      </c>
      <c r="U331">
        <v>1</v>
      </c>
      <c r="V331" s="19" t="s">
        <v>1176</v>
      </c>
      <c r="W331">
        <v>64</v>
      </c>
      <c r="X331">
        <v>32</v>
      </c>
      <c r="Y331">
        <v>1</v>
      </c>
      <c r="Z331" t="b">
        <v>1</v>
      </c>
      <c r="AA331">
        <v>256</v>
      </c>
    </row>
    <row r="332" spans="1:27" x14ac:dyDescent="0.25">
      <c r="A332">
        <v>331</v>
      </c>
      <c r="B332" s="19" t="s">
        <v>396</v>
      </c>
      <c r="C332">
        <v>11</v>
      </c>
      <c r="D332" s="19" t="s">
        <v>94</v>
      </c>
      <c r="E332" s="19" t="s">
        <v>1360</v>
      </c>
      <c r="F332">
        <v>80</v>
      </c>
      <c r="G332" t="b">
        <v>1</v>
      </c>
      <c r="H332" t="b">
        <v>0</v>
      </c>
      <c r="I332" s="19" t="s">
        <v>27</v>
      </c>
      <c r="J332">
        <v>8</v>
      </c>
      <c r="K332">
        <v>2.4</v>
      </c>
      <c r="L332">
        <v>4700</v>
      </c>
      <c r="M332">
        <v>1</v>
      </c>
      <c r="N332">
        <v>66</v>
      </c>
      <c r="O332">
        <v>8</v>
      </c>
      <c r="P332">
        <v>128</v>
      </c>
      <c r="Q332">
        <v>6.44</v>
      </c>
      <c r="R332">
        <v>90</v>
      </c>
      <c r="S332" s="19" t="s">
        <v>1085</v>
      </c>
      <c r="T332">
        <v>3</v>
      </c>
      <c r="U332">
        <v>1</v>
      </c>
      <c r="V332" s="19" t="s">
        <v>1176</v>
      </c>
      <c r="W332">
        <v>64</v>
      </c>
      <c r="X332">
        <v>16</v>
      </c>
      <c r="Y332">
        <v>0</v>
      </c>
      <c r="Z332" t="b">
        <v>0</v>
      </c>
      <c r="AA332">
        <v>0</v>
      </c>
    </row>
    <row r="333" spans="1:27" x14ac:dyDescent="0.25">
      <c r="A333">
        <v>332</v>
      </c>
      <c r="B333" s="19" t="s">
        <v>397</v>
      </c>
      <c r="C333">
        <v>2</v>
      </c>
      <c r="D333" s="19" t="s">
        <v>30</v>
      </c>
      <c r="E333" s="19" t="s">
        <v>1292</v>
      </c>
      <c r="F333">
        <v>0</v>
      </c>
      <c r="G333" t="b">
        <v>1</v>
      </c>
      <c r="H333" t="b">
        <v>1</v>
      </c>
      <c r="I333" s="19" t="s">
        <v>27</v>
      </c>
      <c r="J333">
        <v>8</v>
      </c>
      <c r="K333">
        <v>2.4</v>
      </c>
      <c r="L333">
        <v>5000</v>
      </c>
      <c r="M333">
        <v>1</v>
      </c>
      <c r="N333">
        <v>25</v>
      </c>
      <c r="O333">
        <v>8</v>
      </c>
      <c r="P333">
        <v>256</v>
      </c>
      <c r="Q333">
        <v>6.7</v>
      </c>
      <c r="R333">
        <v>120</v>
      </c>
      <c r="S333" s="19" t="s">
        <v>1069</v>
      </c>
      <c r="T333">
        <v>4</v>
      </c>
      <c r="U333">
        <v>1</v>
      </c>
      <c r="V333" s="19" t="s">
        <v>1176</v>
      </c>
      <c r="W333">
        <v>108</v>
      </c>
      <c r="X333">
        <v>32</v>
      </c>
      <c r="Y333">
        <v>1</v>
      </c>
      <c r="Z333" t="b">
        <v>1</v>
      </c>
      <c r="AA333">
        <v>1024</v>
      </c>
    </row>
    <row r="334" spans="1:27" x14ac:dyDescent="0.25">
      <c r="A334">
        <v>333</v>
      </c>
      <c r="B334" s="19" t="s">
        <v>398</v>
      </c>
      <c r="C334">
        <v>4</v>
      </c>
      <c r="D334" s="19" t="s">
        <v>35</v>
      </c>
      <c r="E334" s="19" t="s">
        <v>1361</v>
      </c>
      <c r="F334">
        <v>82</v>
      </c>
      <c r="G334" t="b">
        <v>1</v>
      </c>
      <c r="H334" t="b">
        <v>0</v>
      </c>
      <c r="I334" s="19" t="s">
        <v>27</v>
      </c>
      <c r="J334">
        <v>8</v>
      </c>
      <c r="K334">
        <v>2.4</v>
      </c>
      <c r="L334">
        <v>5000</v>
      </c>
      <c r="M334">
        <v>1</v>
      </c>
      <c r="N334">
        <v>30</v>
      </c>
      <c r="O334">
        <v>8</v>
      </c>
      <c r="P334">
        <v>128</v>
      </c>
      <c r="Q334">
        <v>6.6</v>
      </c>
      <c r="R334">
        <v>144</v>
      </c>
      <c r="S334" s="19" t="s">
        <v>1067</v>
      </c>
      <c r="T334">
        <v>3</v>
      </c>
      <c r="U334">
        <v>1</v>
      </c>
      <c r="V334" s="19" t="s">
        <v>1176</v>
      </c>
      <c r="W334">
        <v>48</v>
      </c>
      <c r="X334">
        <v>16</v>
      </c>
      <c r="Y334">
        <v>1</v>
      </c>
      <c r="Z334" t="b">
        <v>1</v>
      </c>
      <c r="AA334">
        <v>1024</v>
      </c>
    </row>
    <row r="335" spans="1:27" x14ac:dyDescent="0.25">
      <c r="A335">
        <v>334</v>
      </c>
      <c r="B335" s="19" t="s">
        <v>399</v>
      </c>
      <c r="C335">
        <v>10</v>
      </c>
      <c r="D335" s="19" t="s">
        <v>63</v>
      </c>
      <c r="E335" s="19" t="s">
        <v>1271</v>
      </c>
      <c r="F335">
        <v>82</v>
      </c>
      <c r="G335" t="b">
        <v>1</v>
      </c>
      <c r="H335" t="b">
        <v>1</v>
      </c>
      <c r="I335" s="19" t="s">
        <v>27</v>
      </c>
      <c r="J335">
        <v>8</v>
      </c>
      <c r="K335">
        <v>3.2</v>
      </c>
      <c r="L335">
        <v>4500</v>
      </c>
      <c r="M335">
        <v>1</v>
      </c>
      <c r="N335">
        <v>67</v>
      </c>
      <c r="O335">
        <v>6</v>
      </c>
      <c r="P335">
        <v>128</v>
      </c>
      <c r="Q335">
        <v>6.67</v>
      </c>
      <c r="R335">
        <v>120</v>
      </c>
      <c r="S335" s="19" t="s">
        <v>1069</v>
      </c>
      <c r="T335">
        <v>3</v>
      </c>
      <c r="U335">
        <v>1</v>
      </c>
      <c r="V335" s="19" t="s">
        <v>1176</v>
      </c>
      <c r="W335">
        <v>64</v>
      </c>
      <c r="X335">
        <v>20</v>
      </c>
      <c r="Y335">
        <v>0</v>
      </c>
      <c r="Z335" t="b">
        <v>0</v>
      </c>
      <c r="AA335">
        <v>0</v>
      </c>
    </row>
    <row r="336" spans="1:27" x14ac:dyDescent="0.25">
      <c r="A336">
        <v>335</v>
      </c>
      <c r="B336" s="19" t="s">
        <v>400</v>
      </c>
      <c r="C336">
        <v>17</v>
      </c>
      <c r="D336" s="19" t="s">
        <v>174</v>
      </c>
      <c r="E336" s="19" t="s">
        <v>1362</v>
      </c>
      <c r="F336">
        <v>74</v>
      </c>
      <c r="G336" t="b">
        <v>0</v>
      </c>
      <c r="H336" t="b">
        <v>0</v>
      </c>
      <c r="I336" s="19" t="s">
        <v>57</v>
      </c>
      <c r="J336">
        <v>8</v>
      </c>
      <c r="K336">
        <v>2</v>
      </c>
      <c r="L336">
        <v>5000</v>
      </c>
      <c r="M336">
        <v>1</v>
      </c>
      <c r="N336">
        <v>33</v>
      </c>
      <c r="O336">
        <v>4</v>
      </c>
      <c r="P336">
        <v>64</v>
      </c>
      <c r="Q336">
        <v>6.7</v>
      </c>
      <c r="R336">
        <v>60</v>
      </c>
      <c r="S336" s="19" t="s">
        <v>1105</v>
      </c>
      <c r="T336">
        <v>3</v>
      </c>
      <c r="U336">
        <v>1</v>
      </c>
      <c r="V336" s="19" t="s">
        <v>1176</v>
      </c>
      <c r="W336">
        <v>50</v>
      </c>
      <c r="X336">
        <v>16</v>
      </c>
      <c r="Y336">
        <v>1</v>
      </c>
      <c r="Z336" t="b">
        <v>1</v>
      </c>
      <c r="AA336">
        <v>512</v>
      </c>
    </row>
    <row r="337" spans="1:27" x14ac:dyDescent="0.25">
      <c r="A337">
        <v>336</v>
      </c>
      <c r="B337" s="19" t="s">
        <v>401</v>
      </c>
      <c r="C337">
        <v>2</v>
      </c>
      <c r="D337" s="19" t="s">
        <v>30</v>
      </c>
      <c r="E337" s="19" t="s">
        <v>1328</v>
      </c>
      <c r="F337">
        <v>0</v>
      </c>
      <c r="G337" t="b">
        <v>0</v>
      </c>
      <c r="H337" t="b">
        <v>0</v>
      </c>
      <c r="I337" s="19" t="s">
        <v>90</v>
      </c>
      <c r="J337">
        <v>4</v>
      </c>
      <c r="K337">
        <v>1.6</v>
      </c>
      <c r="L337">
        <v>5000</v>
      </c>
      <c r="M337">
        <v>0</v>
      </c>
      <c r="N337">
        <v>0</v>
      </c>
      <c r="O337">
        <v>2</v>
      </c>
      <c r="P337">
        <v>32</v>
      </c>
      <c r="Q337">
        <v>6.5</v>
      </c>
      <c r="R337">
        <v>60</v>
      </c>
      <c r="S337" s="19" t="s">
        <v>1073</v>
      </c>
      <c r="T337">
        <v>1</v>
      </c>
      <c r="U337">
        <v>1</v>
      </c>
      <c r="V337" s="19" t="s">
        <v>1176</v>
      </c>
      <c r="W337">
        <v>8</v>
      </c>
      <c r="X337">
        <v>5</v>
      </c>
      <c r="Y337">
        <v>1</v>
      </c>
      <c r="Z337" t="b">
        <v>1</v>
      </c>
      <c r="AA337">
        <v>1024</v>
      </c>
    </row>
    <row r="338" spans="1:27" x14ac:dyDescent="0.25">
      <c r="A338">
        <v>337</v>
      </c>
      <c r="B338" s="19" t="s">
        <v>402</v>
      </c>
      <c r="C338">
        <v>3</v>
      </c>
      <c r="D338" s="19" t="s">
        <v>33</v>
      </c>
      <c r="E338" s="19" t="s">
        <v>1230</v>
      </c>
      <c r="F338">
        <v>84</v>
      </c>
      <c r="G338" t="b">
        <v>0</v>
      </c>
      <c r="H338" t="b">
        <v>1</v>
      </c>
      <c r="I338" s="19" t="s">
        <v>27</v>
      </c>
      <c r="J338">
        <v>8</v>
      </c>
      <c r="K338">
        <v>2.2999999999999998</v>
      </c>
      <c r="L338">
        <v>6000</v>
      </c>
      <c r="M338">
        <v>1</v>
      </c>
      <c r="N338">
        <v>20</v>
      </c>
      <c r="O338">
        <v>6</v>
      </c>
      <c r="P338">
        <v>128</v>
      </c>
      <c r="Q338">
        <v>6.78</v>
      </c>
      <c r="R338">
        <v>120</v>
      </c>
      <c r="S338" s="19" t="s">
        <v>1079</v>
      </c>
      <c r="T338">
        <v>3</v>
      </c>
      <c r="U338">
        <v>1</v>
      </c>
      <c r="V338" s="19" t="s">
        <v>1176</v>
      </c>
      <c r="W338">
        <v>108</v>
      </c>
      <c r="X338">
        <v>32</v>
      </c>
      <c r="Y338">
        <v>1</v>
      </c>
      <c r="Z338" t="b">
        <v>1</v>
      </c>
      <c r="AA338">
        <v>1024</v>
      </c>
    </row>
    <row r="339" spans="1:27" x14ac:dyDescent="0.25">
      <c r="A339">
        <v>338</v>
      </c>
      <c r="B339" s="19" t="s">
        <v>403</v>
      </c>
      <c r="C339">
        <v>1</v>
      </c>
      <c r="D339" s="19" t="s">
        <v>25</v>
      </c>
      <c r="E339" s="19" t="s">
        <v>1363</v>
      </c>
      <c r="F339">
        <v>89</v>
      </c>
      <c r="G339" t="b">
        <v>1</v>
      </c>
      <c r="H339" t="b">
        <v>1</v>
      </c>
      <c r="I339" s="19" t="s">
        <v>27</v>
      </c>
      <c r="J339">
        <v>8</v>
      </c>
      <c r="K339">
        <v>2.84</v>
      </c>
      <c r="L339">
        <v>4500</v>
      </c>
      <c r="M339">
        <v>1</v>
      </c>
      <c r="N339">
        <v>65</v>
      </c>
      <c r="O339">
        <v>8</v>
      </c>
      <c r="P339">
        <v>128</v>
      </c>
      <c r="Q339">
        <v>6.7</v>
      </c>
      <c r="R339">
        <v>120</v>
      </c>
      <c r="S339" s="19" t="s">
        <v>1066</v>
      </c>
      <c r="T339">
        <v>4</v>
      </c>
      <c r="U339">
        <v>1</v>
      </c>
      <c r="V339" s="19" t="s">
        <v>1176</v>
      </c>
      <c r="W339">
        <v>48</v>
      </c>
      <c r="X339">
        <v>16</v>
      </c>
      <c r="Y339">
        <v>0</v>
      </c>
      <c r="Z339" t="b">
        <v>0</v>
      </c>
      <c r="AA339">
        <v>0</v>
      </c>
    </row>
    <row r="340" spans="1:27" x14ac:dyDescent="0.25">
      <c r="A340">
        <v>339</v>
      </c>
      <c r="B340" s="19" t="s">
        <v>404</v>
      </c>
      <c r="C340">
        <v>6</v>
      </c>
      <c r="D340" s="19" t="s">
        <v>43</v>
      </c>
      <c r="E340" s="19" t="s">
        <v>1364</v>
      </c>
      <c r="F340">
        <v>80</v>
      </c>
      <c r="G340" t="b">
        <v>0</v>
      </c>
      <c r="H340" t="b">
        <v>0</v>
      </c>
      <c r="I340" s="19" t="s">
        <v>57</v>
      </c>
      <c r="J340">
        <v>8</v>
      </c>
      <c r="K340">
        <v>2.0499999999999998</v>
      </c>
      <c r="L340">
        <v>5000</v>
      </c>
      <c r="M340">
        <v>1</v>
      </c>
      <c r="N340">
        <v>33</v>
      </c>
      <c r="O340">
        <v>6</v>
      </c>
      <c r="P340">
        <v>64</v>
      </c>
      <c r="Q340">
        <v>6.43</v>
      </c>
      <c r="R340">
        <v>90</v>
      </c>
      <c r="S340" s="19" t="s">
        <v>1069</v>
      </c>
      <c r="T340">
        <v>4</v>
      </c>
      <c r="U340">
        <v>1</v>
      </c>
      <c r="V340" s="19" t="s">
        <v>1176</v>
      </c>
      <c r="W340">
        <v>108</v>
      </c>
      <c r="X340">
        <v>16</v>
      </c>
      <c r="Y340">
        <v>1</v>
      </c>
      <c r="Z340" t="b">
        <v>1</v>
      </c>
      <c r="AA340">
        <v>512</v>
      </c>
    </row>
    <row r="341" spans="1:27" x14ac:dyDescent="0.25">
      <c r="A341">
        <v>340</v>
      </c>
      <c r="B341" s="19" t="s">
        <v>405</v>
      </c>
      <c r="C341">
        <v>6</v>
      </c>
      <c r="D341" s="19" t="s">
        <v>43</v>
      </c>
      <c r="E341" s="19" t="s">
        <v>1314</v>
      </c>
      <c r="F341">
        <v>68</v>
      </c>
      <c r="G341" t="b">
        <v>0</v>
      </c>
      <c r="H341" t="b">
        <v>0</v>
      </c>
      <c r="I341" s="19" t="s">
        <v>57</v>
      </c>
      <c r="J341">
        <v>8</v>
      </c>
      <c r="K341">
        <v>2.2999999999999998</v>
      </c>
      <c r="L341">
        <v>5000</v>
      </c>
      <c r="M341">
        <v>0</v>
      </c>
      <c r="N341">
        <v>0</v>
      </c>
      <c r="O341">
        <v>4</v>
      </c>
      <c r="P341">
        <v>64</v>
      </c>
      <c r="Q341">
        <v>6.53</v>
      </c>
      <c r="R341">
        <v>60</v>
      </c>
      <c r="S341" s="19" t="s">
        <v>1073</v>
      </c>
      <c r="T341">
        <v>2</v>
      </c>
      <c r="U341">
        <v>1</v>
      </c>
      <c r="V341" s="19" t="s">
        <v>1176</v>
      </c>
      <c r="W341">
        <v>13</v>
      </c>
      <c r="X341">
        <v>5</v>
      </c>
      <c r="Y341">
        <v>1</v>
      </c>
      <c r="Z341" t="b">
        <v>1</v>
      </c>
      <c r="AA341">
        <v>512</v>
      </c>
    </row>
    <row r="342" spans="1:27" x14ac:dyDescent="0.25">
      <c r="A342">
        <v>341</v>
      </c>
      <c r="B342" s="19" t="s">
        <v>406</v>
      </c>
      <c r="C342">
        <v>14</v>
      </c>
      <c r="D342" s="19" t="s">
        <v>158</v>
      </c>
      <c r="E342" s="19" t="s">
        <v>1213</v>
      </c>
      <c r="F342">
        <v>82</v>
      </c>
      <c r="G342" t="b">
        <v>1</v>
      </c>
      <c r="H342" t="b">
        <v>1</v>
      </c>
      <c r="I342" s="19" t="s">
        <v>37</v>
      </c>
      <c r="J342">
        <v>8</v>
      </c>
      <c r="K342">
        <v>2.4</v>
      </c>
      <c r="L342">
        <v>5000</v>
      </c>
      <c r="M342">
        <v>1</v>
      </c>
      <c r="N342">
        <v>33</v>
      </c>
      <c r="O342">
        <v>8</v>
      </c>
      <c r="P342">
        <v>128</v>
      </c>
      <c r="Q342">
        <v>6.8</v>
      </c>
      <c r="R342">
        <v>120</v>
      </c>
      <c r="S342" s="19" t="s">
        <v>1079</v>
      </c>
      <c r="T342">
        <v>3</v>
      </c>
      <c r="U342">
        <v>1</v>
      </c>
      <c r="V342" s="19" t="s">
        <v>1176</v>
      </c>
      <c r="W342">
        <v>64</v>
      </c>
      <c r="X342">
        <v>16</v>
      </c>
      <c r="Y342">
        <v>0</v>
      </c>
      <c r="Z342" t="b">
        <v>0</v>
      </c>
      <c r="AA342">
        <v>0</v>
      </c>
    </row>
    <row r="343" spans="1:27" x14ac:dyDescent="0.25">
      <c r="A343">
        <v>342</v>
      </c>
      <c r="B343" s="19" t="s">
        <v>407</v>
      </c>
      <c r="C343">
        <v>2</v>
      </c>
      <c r="D343" s="19" t="s">
        <v>30</v>
      </c>
      <c r="E343" s="19" t="s">
        <v>1285</v>
      </c>
      <c r="F343">
        <v>71</v>
      </c>
      <c r="G343" t="b">
        <v>0</v>
      </c>
      <c r="H343" t="b">
        <v>0</v>
      </c>
      <c r="I343" s="19" t="s">
        <v>57</v>
      </c>
      <c r="J343">
        <v>8</v>
      </c>
      <c r="K343">
        <v>2.2999999999999998</v>
      </c>
      <c r="L343">
        <v>5000</v>
      </c>
      <c r="M343">
        <v>1</v>
      </c>
      <c r="N343">
        <v>0</v>
      </c>
      <c r="O343">
        <v>4</v>
      </c>
      <c r="P343">
        <v>64</v>
      </c>
      <c r="Q343">
        <v>6.5</v>
      </c>
      <c r="R343">
        <v>60</v>
      </c>
      <c r="S343" s="19" t="s">
        <v>1073</v>
      </c>
      <c r="T343">
        <v>2</v>
      </c>
      <c r="U343">
        <v>1</v>
      </c>
      <c r="V343" s="19" t="s">
        <v>1176</v>
      </c>
      <c r="W343">
        <v>50</v>
      </c>
      <c r="X343">
        <v>5</v>
      </c>
      <c r="Y343">
        <v>1</v>
      </c>
      <c r="Z343" t="b">
        <v>1</v>
      </c>
      <c r="AA343">
        <v>1024</v>
      </c>
    </row>
    <row r="344" spans="1:27" x14ac:dyDescent="0.25">
      <c r="A344">
        <v>343</v>
      </c>
      <c r="B344" s="19" t="s">
        <v>408</v>
      </c>
      <c r="C344">
        <v>10</v>
      </c>
      <c r="D344" s="19" t="s">
        <v>63</v>
      </c>
      <c r="E344" s="19" t="s">
        <v>1254</v>
      </c>
      <c r="F344">
        <v>79</v>
      </c>
      <c r="G344" t="b">
        <v>0</v>
      </c>
      <c r="H344" t="b">
        <v>0</v>
      </c>
      <c r="I344" s="19" t="s">
        <v>57</v>
      </c>
      <c r="J344">
        <v>8</v>
      </c>
      <c r="K344">
        <v>2.0499999999999998</v>
      </c>
      <c r="L344">
        <v>5000</v>
      </c>
      <c r="M344">
        <v>1</v>
      </c>
      <c r="N344">
        <v>33</v>
      </c>
      <c r="O344">
        <v>6</v>
      </c>
      <c r="P344">
        <v>128</v>
      </c>
      <c r="Q344">
        <v>6.43</v>
      </c>
      <c r="R344">
        <v>90</v>
      </c>
      <c r="S344" s="19" t="s">
        <v>1069</v>
      </c>
      <c r="T344">
        <v>3</v>
      </c>
      <c r="U344">
        <v>1</v>
      </c>
      <c r="V344" s="19" t="s">
        <v>1176</v>
      </c>
      <c r="W344">
        <v>64</v>
      </c>
      <c r="X344">
        <v>16</v>
      </c>
      <c r="Y344">
        <v>1</v>
      </c>
      <c r="Z344" t="b">
        <v>1</v>
      </c>
      <c r="AA344">
        <v>1024</v>
      </c>
    </row>
    <row r="345" spans="1:27" x14ac:dyDescent="0.25">
      <c r="A345">
        <v>344</v>
      </c>
      <c r="B345" s="19" t="s">
        <v>409</v>
      </c>
      <c r="C345">
        <v>1</v>
      </c>
      <c r="D345" s="19" t="s">
        <v>25</v>
      </c>
      <c r="E345" s="19" t="s">
        <v>1324</v>
      </c>
      <c r="F345">
        <v>81</v>
      </c>
      <c r="G345" t="b">
        <v>1</v>
      </c>
      <c r="H345" t="b">
        <v>1</v>
      </c>
      <c r="I345" s="19" t="s">
        <v>27</v>
      </c>
      <c r="J345">
        <v>8</v>
      </c>
      <c r="K345">
        <v>2.2000000000000002</v>
      </c>
      <c r="L345">
        <v>4500</v>
      </c>
      <c r="M345">
        <v>1</v>
      </c>
      <c r="N345">
        <v>33</v>
      </c>
      <c r="O345">
        <v>6</v>
      </c>
      <c r="P345">
        <v>128</v>
      </c>
      <c r="Q345">
        <v>6.43</v>
      </c>
      <c r="R345">
        <v>60</v>
      </c>
      <c r="S345" s="19" t="s">
        <v>1069</v>
      </c>
      <c r="T345">
        <v>3</v>
      </c>
      <c r="U345">
        <v>1</v>
      </c>
      <c r="V345" s="19" t="s">
        <v>1176</v>
      </c>
      <c r="W345">
        <v>64</v>
      </c>
      <c r="X345">
        <v>16</v>
      </c>
      <c r="Y345">
        <v>1</v>
      </c>
      <c r="Z345" t="b">
        <v>1</v>
      </c>
      <c r="AA345">
        <v>0</v>
      </c>
    </row>
    <row r="346" spans="1:27" x14ac:dyDescent="0.25">
      <c r="A346">
        <v>345</v>
      </c>
      <c r="B346" s="19" t="s">
        <v>410</v>
      </c>
      <c r="C346">
        <v>5</v>
      </c>
      <c r="D346" s="19" t="s">
        <v>39</v>
      </c>
      <c r="E346" s="19" t="s">
        <v>1365</v>
      </c>
      <c r="F346">
        <v>79</v>
      </c>
      <c r="G346" t="b">
        <v>1</v>
      </c>
      <c r="H346" t="b">
        <v>1</v>
      </c>
      <c r="I346" s="19" t="s">
        <v>41</v>
      </c>
      <c r="J346">
        <v>6</v>
      </c>
      <c r="K346">
        <v>3.22</v>
      </c>
      <c r="L346">
        <v>3240</v>
      </c>
      <c r="M346">
        <v>1</v>
      </c>
      <c r="N346">
        <v>0</v>
      </c>
      <c r="O346">
        <v>4</v>
      </c>
      <c r="P346">
        <v>256</v>
      </c>
      <c r="Q346">
        <v>6.1</v>
      </c>
      <c r="R346">
        <v>60</v>
      </c>
      <c r="S346" s="19" t="s">
        <v>1070</v>
      </c>
      <c r="T346">
        <v>2</v>
      </c>
      <c r="U346">
        <v>1</v>
      </c>
      <c r="V346" s="19" t="s">
        <v>1183</v>
      </c>
      <c r="W346">
        <v>12</v>
      </c>
      <c r="X346">
        <v>12</v>
      </c>
      <c r="Y346">
        <v>0</v>
      </c>
      <c r="Z346" t="b">
        <v>0</v>
      </c>
      <c r="AA346">
        <v>0</v>
      </c>
    </row>
    <row r="347" spans="1:27" x14ac:dyDescent="0.25">
      <c r="A347">
        <v>346</v>
      </c>
      <c r="B347" s="19" t="s">
        <v>411</v>
      </c>
      <c r="C347">
        <v>8</v>
      </c>
      <c r="D347" s="19" t="s">
        <v>49</v>
      </c>
      <c r="E347" s="19" t="s">
        <v>1366</v>
      </c>
      <c r="F347">
        <v>0</v>
      </c>
      <c r="G347" t="b">
        <v>1</v>
      </c>
      <c r="H347" t="b">
        <v>1</v>
      </c>
      <c r="I347" s="19" t="s">
        <v>27</v>
      </c>
      <c r="J347">
        <v>8</v>
      </c>
      <c r="K347">
        <v>3.2</v>
      </c>
      <c r="L347">
        <v>4700</v>
      </c>
      <c r="M347">
        <v>1</v>
      </c>
      <c r="N347">
        <v>120</v>
      </c>
      <c r="O347">
        <v>12</v>
      </c>
      <c r="P347">
        <v>256</v>
      </c>
      <c r="Q347">
        <v>6.78</v>
      </c>
      <c r="R347">
        <v>120</v>
      </c>
      <c r="S347" s="19" t="s">
        <v>1069</v>
      </c>
      <c r="T347">
        <v>3</v>
      </c>
      <c r="U347">
        <v>1</v>
      </c>
      <c r="V347" s="19" t="s">
        <v>1176</v>
      </c>
      <c r="W347">
        <v>50</v>
      </c>
      <c r="X347">
        <v>32</v>
      </c>
      <c r="Y347">
        <v>0</v>
      </c>
      <c r="Z347" t="b">
        <v>0</v>
      </c>
      <c r="AA347">
        <v>0</v>
      </c>
    </row>
    <row r="348" spans="1:27" x14ac:dyDescent="0.25">
      <c r="A348">
        <v>347</v>
      </c>
      <c r="B348" s="19" t="s">
        <v>412</v>
      </c>
      <c r="C348">
        <v>9</v>
      </c>
      <c r="D348" s="19" t="s">
        <v>52</v>
      </c>
      <c r="E348" s="19" t="s">
        <v>1367</v>
      </c>
      <c r="F348">
        <v>0</v>
      </c>
      <c r="G348" t="b">
        <v>1</v>
      </c>
      <c r="H348" t="b">
        <v>1</v>
      </c>
      <c r="I348" s="19" t="s">
        <v>37</v>
      </c>
      <c r="J348">
        <v>8</v>
      </c>
      <c r="K348">
        <v>3.05</v>
      </c>
      <c r="L348">
        <v>4870</v>
      </c>
      <c r="M348">
        <v>1</v>
      </c>
      <c r="N348">
        <v>120</v>
      </c>
      <c r="O348">
        <v>8</v>
      </c>
      <c r="P348">
        <v>256</v>
      </c>
      <c r="Q348">
        <v>6.78</v>
      </c>
      <c r="R348">
        <v>120</v>
      </c>
      <c r="S348" s="19" t="s">
        <v>1090</v>
      </c>
      <c r="T348">
        <v>3</v>
      </c>
      <c r="U348">
        <v>1</v>
      </c>
      <c r="V348" s="19" t="s">
        <v>1176</v>
      </c>
      <c r="W348">
        <v>50.3</v>
      </c>
      <c r="X348">
        <v>32</v>
      </c>
      <c r="Y348">
        <v>0</v>
      </c>
      <c r="Z348" t="b">
        <v>0</v>
      </c>
      <c r="AA348">
        <v>0</v>
      </c>
    </row>
    <row r="349" spans="1:27" x14ac:dyDescent="0.25">
      <c r="A349">
        <v>348</v>
      </c>
      <c r="B349" s="19" t="s">
        <v>413</v>
      </c>
      <c r="C349">
        <v>3</v>
      </c>
      <c r="D349" s="19" t="s">
        <v>33</v>
      </c>
      <c r="E349" s="19" t="s">
        <v>1213</v>
      </c>
      <c r="F349">
        <v>79</v>
      </c>
      <c r="G349" t="b">
        <v>1</v>
      </c>
      <c r="H349" t="b">
        <v>1</v>
      </c>
      <c r="I349" s="19" t="s">
        <v>27</v>
      </c>
      <c r="J349">
        <v>8</v>
      </c>
      <c r="K349">
        <v>2.2000000000000002</v>
      </c>
      <c r="L349">
        <v>5000</v>
      </c>
      <c r="M349">
        <v>1</v>
      </c>
      <c r="N349">
        <v>10</v>
      </c>
      <c r="O349">
        <v>4</v>
      </c>
      <c r="P349">
        <v>128</v>
      </c>
      <c r="Q349">
        <v>6.5</v>
      </c>
      <c r="R349">
        <v>120</v>
      </c>
      <c r="S349" s="19" t="s">
        <v>1073</v>
      </c>
      <c r="T349">
        <v>2</v>
      </c>
      <c r="U349">
        <v>1</v>
      </c>
      <c r="V349" s="19" t="s">
        <v>1176</v>
      </c>
      <c r="W349">
        <v>50</v>
      </c>
      <c r="X349">
        <v>16</v>
      </c>
      <c r="Y349">
        <v>1</v>
      </c>
      <c r="Z349" t="b">
        <v>1</v>
      </c>
      <c r="AA349">
        <v>1024</v>
      </c>
    </row>
    <row r="350" spans="1:27" x14ac:dyDescent="0.25">
      <c r="A350">
        <v>349</v>
      </c>
      <c r="B350" s="19" t="s">
        <v>414</v>
      </c>
      <c r="C350">
        <v>3</v>
      </c>
      <c r="D350" s="19" t="s">
        <v>33</v>
      </c>
      <c r="E350" s="19" t="s">
        <v>1233</v>
      </c>
      <c r="F350">
        <v>75</v>
      </c>
      <c r="G350" t="b">
        <v>0</v>
      </c>
      <c r="H350" t="b">
        <v>0</v>
      </c>
      <c r="I350" s="19" t="s">
        <v>57</v>
      </c>
      <c r="J350">
        <v>8</v>
      </c>
      <c r="K350">
        <v>2.2999999999999998</v>
      </c>
      <c r="L350">
        <v>5000</v>
      </c>
      <c r="M350">
        <v>1</v>
      </c>
      <c r="N350">
        <v>20</v>
      </c>
      <c r="O350">
        <v>4</v>
      </c>
      <c r="P350">
        <v>64</v>
      </c>
      <c r="Q350">
        <v>6.53</v>
      </c>
      <c r="R350">
        <v>90</v>
      </c>
      <c r="S350" s="19" t="s">
        <v>1073</v>
      </c>
      <c r="T350">
        <v>4</v>
      </c>
      <c r="U350">
        <v>1</v>
      </c>
      <c r="V350" s="19" t="s">
        <v>1176</v>
      </c>
      <c r="W350">
        <v>50</v>
      </c>
      <c r="X350">
        <v>16</v>
      </c>
      <c r="Y350">
        <v>1</v>
      </c>
      <c r="Z350" t="b">
        <v>1</v>
      </c>
      <c r="AA350">
        <v>1024</v>
      </c>
    </row>
    <row r="351" spans="1:27" x14ac:dyDescent="0.25">
      <c r="A351">
        <v>350</v>
      </c>
      <c r="B351" s="19" t="s">
        <v>415</v>
      </c>
      <c r="C351">
        <v>6</v>
      </c>
      <c r="D351" s="19" t="s">
        <v>43</v>
      </c>
      <c r="E351" s="19" t="s">
        <v>1314</v>
      </c>
      <c r="F351">
        <v>66</v>
      </c>
      <c r="G351" t="b">
        <v>0</v>
      </c>
      <c r="H351" t="b">
        <v>0</v>
      </c>
      <c r="I351" s="19" t="s">
        <v>57</v>
      </c>
      <c r="J351">
        <v>8</v>
      </c>
      <c r="K351">
        <v>2</v>
      </c>
      <c r="L351">
        <v>5000</v>
      </c>
      <c r="M351">
        <v>1</v>
      </c>
      <c r="N351">
        <v>10</v>
      </c>
      <c r="O351">
        <v>4</v>
      </c>
      <c r="P351">
        <v>64</v>
      </c>
      <c r="Q351">
        <v>6.53</v>
      </c>
      <c r="R351">
        <v>60</v>
      </c>
      <c r="S351" s="19" t="s">
        <v>1073</v>
      </c>
      <c r="T351">
        <v>1</v>
      </c>
      <c r="U351">
        <v>1</v>
      </c>
      <c r="V351" s="19" t="s">
        <v>1176</v>
      </c>
      <c r="W351">
        <v>13</v>
      </c>
      <c r="X351">
        <v>5</v>
      </c>
      <c r="Y351">
        <v>1</v>
      </c>
      <c r="Z351" t="b">
        <v>1</v>
      </c>
      <c r="AA351">
        <v>512</v>
      </c>
    </row>
    <row r="352" spans="1:27" x14ac:dyDescent="0.25">
      <c r="A352">
        <v>351</v>
      </c>
      <c r="B352" s="19" t="s">
        <v>416</v>
      </c>
      <c r="C352">
        <v>12</v>
      </c>
      <c r="D352" s="19" t="s">
        <v>96</v>
      </c>
      <c r="E352" s="19" t="s">
        <v>1368</v>
      </c>
      <c r="F352">
        <v>0</v>
      </c>
      <c r="G352" t="b">
        <v>0</v>
      </c>
      <c r="H352" t="b">
        <v>0</v>
      </c>
      <c r="I352" s="19" t="s">
        <v>27</v>
      </c>
      <c r="J352">
        <v>4</v>
      </c>
      <c r="K352">
        <v>1.3</v>
      </c>
      <c r="L352">
        <v>3500</v>
      </c>
      <c r="M352">
        <v>0</v>
      </c>
      <c r="N352">
        <v>0</v>
      </c>
      <c r="O352">
        <v>2</v>
      </c>
      <c r="P352">
        <v>32</v>
      </c>
      <c r="Q352">
        <v>5.45</v>
      </c>
      <c r="R352">
        <v>60</v>
      </c>
      <c r="S352" s="19" t="s">
        <v>1106</v>
      </c>
      <c r="T352">
        <v>1</v>
      </c>
      <c r="U352">
        <v>1</v>
      </c>
      <c r="V352" s="19" t="s">
        <v>1176</v>
      </c>
      <c r="W352">
        <v>13</v>
      </c>
      <c r="X352">
        <v>8</v>
      </c>
      <c r="Y352">
        <v>1</v>
      </c>
      <c r="Z352" t="b">
        <v>1</v>
      </c>
      <c r="AA352">
        <v>512</v>
      </c>
    </row>
    <row r="353" spans="1:27" x14ac:dyDescent="0.25">
      <c r="A353">
        <v>352</v>
      </c>
      <c r="B353" s="19" t="s">
        <v>417</v>
      </c>
      <c r="C353">
        <v>9</v>
      </c>
      <c r="D353" s="19" t="s">
        <v>52</v>
      </c>
      <c r="E353" s="19" t="s">
        <v>1369</v>
      </c>
      <c r="F353">
        <v>62</v>
      </c>
      <c r="G353" t="b">
        <v>0</v>
      </c>
      <c r="H353" t="b">
        <v>0</v>
      </c>
      <c r="I353" s="19" t="s">
        <v>57</v>
      </c>
      <c r="J353">
        <v>8</v>
      </c>
      <c r="K353">
        <v>2</v>
      </c>
      <c r="L353">
        <v>4030</v>
      </c>
      <c r="M353">
        <v>0</v>
      </c>
      <c r="N353">
        <v>0</v>
      </c>
      <c r="O353">
        <v>4</v>
      </c>
      <c r="P353">
        <v>32</v>
      </c>
      <c r="Q353">
        <v>6.2</v>
      </c>
      <c r="R353">
        <v>60</v>
      </c>
      <c r="S353" s="19" t="s">
        <v>1107</v>
      </c>
      <c r="T353">
        <v>2</v>
      </c>
      <c r="U353">
        <v>1</v>
      </c>
      <c r="V353" s="19" t="s">
        <v>1176</v>
      </c>
      <c r="W353">
        <v>13</v>
      </c>
      <c r="X353">
        <v>8</v>
      </c>
      <c r="Y353">
        <v>1</v>
      </c>
      <c r="Z353" t="b">
        <v>1</v>
      </c>
      <c r="AA353">
        <v>256</v>
      </c>
    </row>
    <row r="354" spans="1:27" x14ac:dyDescent="0.25">
      <c r="A354">
        <v>353</v>
      </c>
      <c r="B354" s="19" t="s">
        <v>418</v>
      </c>
      <c r="C354">
        <v>6</v>
      </c>
      <c r="D354" s="19" t="s">
        <v>43</v>
      </c>
      <c r="E354" s="19" t="s">
        <v>1208</v>
      </c>
      <c r="F354">
        <v>85</v>
      </c>
      <c r="G354" t="b">
        <v>1</v>
      </c>
      <c r="H354" t="b">
        <v>1</v>
      </c>
      <c r="I354" s="19" t="s">
        <v>27</v>
      </c>
      <c r="J354">
        <v>8</v>
      </c>
      <c r="K354">
        <v>3.2</v>
      </c>
      <c r="L354">
        <v>5000</v>
      </c>
      <c r="M354">
        <v>1</v>
      </c>
      <c r="N354">
        <v>120</v>
      </c>
      <c r="O354">
        <v>8</v>
      </c>
      <c r="P354">
        <v>128</v>
      </c>
      <c r="Q354">
        <v>6.67</v>
      </c>
      <c r="R354">
        <v>120</v>
      </c>
      <c r="S354" s="19" t="s">
        <v>1082</v>
      </c>
      <c r="T354">
        <v>3</v>
      </c>
      <c r="U354">
        <v>1</v>
      </c>
      <c r="V354" s="19" t="s">
        <v>1176</v>
      </c>
      <c r="W354">
        <v>54</v>
      </c>
      <c r="X354">
        <v>16</v>
      </c>
      <c r="Y354">
        <v>0</v>
      </c>
      <c r="Z354" t="b">
        <v>0</v>
      </c>
      <c r="AA354">
        <v>0</v>
      </c>
    </row>
    <row r="355" spans="1:27" x14ac:dyDescent="0.25">
      <c r="A355">
        <v>354</v>
      </c>
      <c r="B355" s="19" t="s">
        <v>419</v>
      </c>
      <c r="C355">
        <v>4</v>
      </c>
      <c r="D355" s="19" t="s">
        <v>35</v>
      </c>
      <c r="E355" s="19" t="s">
        <v>1370</v>
      </c>
      <c r="F355">
        <v>0</v>
      </c>
      <c r="G355" t="b">
        <v>0</v>
      </c>
      <c r="H355" t="b">
        <v>0</v>
      </c>
      <c r="I355" s="19" t="s">
        <v>90</v>
      </c>
      <c r="J355">
        <v>8</v>
      </c>
      <c r="K355">
        <v>1.6</v>
      </c>
      <c r="L355">
        <v>5000</v>
      </c>
      <c r="M355">
        <v>1</v>
      </c>
      <c r="N355">
        <v>10</v>
      </c>
      <c r="O355">
        <v>2</v>
      </c>
      <c r="P355">
        <v>32</v>
      </c>
      <c r="Q355">
        <v>6.5</v>
      </c>
      <c r="R355">
        <v>60</v>
      </c>
      <c r="S355" s="19" t="s">
        <v>1073</v>
      </c>
      <c r="T355">
        <v>1</v>
      </c>
      <c r="U355">
        <v>1</v>
      </c>
      <c r="V355" s="19" t="s">
        <v>1176</v>
      </c>
      <c r="W355">
        <v>8</v>
      </c>
      <c r="X355">
        <v>5</v>
      </c>
      <c r="Y355">
        <v>1</v>
      </c>
      <c r="Z355" t="b">
        <v>1</v>
      </c>
      <c r="AA355">
        <v>1024</v>
      </c>
    </row>
    <row r="356" spans="1:27" x14ac:dyDescent="0.25">
      <c r="A356">
        <v>355</v>
      </c>
      <c r="B356" s="19" t="s">
        <v>420</v>
      </c>
      <c r="C356">
        <v>9</v>
      </c>
      <c r="D356" s="19" t="s">
        <v>52</v>
      </c>
      <c r="E356" s="19" t="s">
        <v>1371</v>
      </c>
      <c r="F356">
        <v>77</v>
      </c>
      <c r="G356" t="b">
        <v>0</v>
      </c>
      <c r="H356" t="b">
        <v>0</v>
      </c>
      <c r="I356" s="19" t="s">
        <v>27</v>
      </c>
      <c r="J356">
        <v>8</v>
      </c>
      <c r="K356">
        <v>2.4</v>
      </c>
      <c r="L356">
        <v>5000</v>
      </c>
      <c r="M356">
        <v>1</v>
      </c>
      <c r="N356">
        <v>18</v>
      </c>
      <c r="O356">
        <v>8</v>
      </c>
      <c r="P356">
        <v>128</v>
      </c>
      <c r="Q356">
        <v>6.55</v>
      </c>
      <c r="R356">
        <v>90</v>
      </c>
      <c r="S356" s="19" t="s">
        <v>1108</v>
      </c>
      <c r="T356">
        <v>2</v>
      </c>
      <c r="U356">
        <v>1</v>
      </c>
      <c r="V356" s="19" t="s">
        <v>1176</v>
      </c>
      <c r="W356">
        <v>50</v>
      </c>
      <c r="X356">
        <v>8</v>
      </c>
      <c r="Y356">
        <v>1</v>
      </c>
      <c r="Z356" t="b">
        <v>1</v>
      </c>
      <c r="AA356">
        <v>1024</v>
      </c>
    </row>
    <row r="357" spans="1:27" x14ac:dyDescent="0.25">
      <c r="A357">
        <v>356</v>
      </c>
      <c r="B357" s="19" t="s">
        <v>421</v>
      </c>
      <c r="C357">
        <v>8</v>
      </c>
      <c r="D357" s="19" t="s">
        <v>49</v>
      </c>
      <c r="E357" s="19" t="s">
        <v>1278</v>
      </c>
      <c r="F357">
        <v>70</v>
      </c>
      <c r="G357" t="b">
        <v>0</v>
      </c>
      <c r="H357" t="b">
        <v>0</v>
      </c>
      <c r="I357" s="19" t="s">
        <v>57</v>
      </c>
      <c r="J357">
        <v>8</v>
      </c>
      <c r="K357">
        <v>2.2999999999999998</v>
      </c>
      <c r="L357">
        <v>5000</v>
      </c>
      <c r="M357">
        <v>1</v>
      </c>
      <c r="N357">
        <v>33</v>
      </c>
      <c r="O357">
        <v>4</v>
      </c>
      <c r="P357">
        <v>64</v>
      </c>
      <c r="Q357">
        <v>6.56</v>
      </c>
      <c r="R357">
        <v>60</v>
      </c>
      <c r="S357" s="19" t="s">
        <v>1073</v>
      </c>
      <c r="T357">
        <v>2</v>
      </c>
      <c r="U357">
        <v>1</v>
      </c>
      <c r="V357" s="19" t="s">
        <v>1176</v>
      </c>
      <c r="W357">
        <v>50</v>
      </c>
      <c r="X357">
        <v>8</v>
      </c>
      <c r="Y357">
        <v>1</v>
      </c>
      <c r="Z357" t="b">
        <v>1</v>
      </c>
      <c r="AA357">
        <v>0</v>
      </c>
    </row>
    <row r="358" spans="1:27" x14ac:dyDescent="0.25">
      <c r="A358">
        <v>357</v>
      </c>
      <c r="B358" s="19" t="s">
        <v>422</v>
      </c>
      <c r="C358">
        <v>6</v>
      </c>
      <c r="D358" s="19" t="s">
        <v>43</v>
      </c>
      <c r="E358" s="19" t="s">
        <v>1192</v>
      </c>
      <c r="F358">
        <v>69</v>
      </c>
      <c r="G358" t="b">
        <v>0</v>
      </c>
      <c r="H358" t="b">
        <v>0</v>
      </c>
      <c r="I358" s="19" t="s">
        <v>57</v>
      </c>
      <c r="J358">
        <v>8</v>
      </c>
      <c r="K358">
        <v>2</v>
      </c>
      <c r="L358">
        <v>5000</v>
      </c>
      <c r="M358">
        <v>0</v>
      </c>
      <c r="N358">
        <v>0</v>
      </c>
      <c r="O358">
        <v>6</v>
      </c>
      <c r="P358">
        <v>128</v>
      </c>
      <c r="Q358">
        <v>6.53</v>
      </c>
      <c r="R358">
        <v>60</v>
      </c>
      <c r="S358" s="19" t="s">
        <v>1073</v>
      </c>
      <c r="T358">
        <v>1</v>
      </c>
      <c r="U358">
        <v>1</v>
      </c>
      <c r="V358" s="19" t="s">
        <v>1176</v>
      </c>
      <c r="W358">
        <v>13</v>
      </c>
      <c r="X358">
        <v>5</v>
      </c>
      <c r="Y358">
        <v>1</v>
      </c>
      <c r="Z358" t="b">
        <v>1</v>
      </c>
      <c r="AA358">
        <v>512</v>
      </c>
    </row>
    <row r="359" spans="1:27" x14ac:dyDescent="0.25">
      <c r="A359">
        <v>358</v>
      </c>
      <c r="B359" s="19" t="s">
        <v>423</v>
      </c>
      <c r="C359">
        <v>10</v>
      </c>
      <c r="D359" s="19" t="s">
        <v>63</v>
      </c>
      <c r="E359" s="19" t="s">
        <v>1184</v>
      </c>
      <c r="F359">
        <v>86</v>
      </c>
      <c r="G359" t="b">
        <v>1</v>
      </c>
      <c r="H359" t="b">
        <v>1</v>
      </c>
      <c r="I359" s="19" t="s">
        <v>27</v>
      </c>
      <c r="J359">
        <v>8</v>
      </c>
      <c r="K359">
        <v>3.2</v>
      </c>
      <c r="L359">
        <v>4500</v>
      </c>
      <c r="M359">
        <v>1</v>
      </c>
      <c r="N359">
        <v>67</v>
      </c>
      <c r="O359">
        <v>12</v>
      </c>
      <c r="P359">
        <v>256</v>
      </c>
      <c r="Q359">
        <v>6.67</v>
      </c>
      <c r="R359">
        <v>120</v>
      </c>
      <c r="S359" s="19" t="s">
        <v>1069</v>
      </c>
      <c r="T359">
        <v>3</v>
      </c>
      <c r="U359">
        <v>1</v>
      </c>
      <c r="V359" s="19" t="s">
        <v>1176</v>
      </c>
      <c r="W359">
        <v>64</v>
      </c>
      <c r="X359">
        <v>20</v>
      </c>
      <c r="Y359">
        <v>0</v>
      </c>
      <c r="Z359" t="b">
        <v>0</v>
      </c>
      <c r="AA359">
        <v>0</v>
      </c>
    </row>
    <row r="360" spans="1:27" x14ac:dyDescent="0.25">
      <c r="A360">
        <v>359</v>
      </c>
      <c r="B360" s="19" t="s">
        <v>424</v>
      </c>
      <c r="C360">
        <v>4</v>
      </c>
      <c r="D360" s="19" t="s">
        <v>35</v>
      </c>
      <c r="E360" s="19" t="s">
        <v>1230</v>
      </c>
      <c r="F360">
        <v>84</v>
      </c>
      <c r="G360" t="b">
        <v>0</v>
      </c>
      <c r="H360" t="b">
        <v>0</v>
      </c>
      <c r="I360" s="19" t="s">
        <v>27</v>
      </c>
      <c r="J360">
        <v>8</v>
      </c>
      <c r="K360">
        <v>2.4</v>
      </c>
      <c r="L360">
        <v>5000</v>
      </c>
      <c r="M360">
        <v>1</v>
      </c>
      <c r="N360">
        <v>33</v>
      </c>
      <c r="O360">
        <v>8</v>
      </c>
      <c r="P360">
        <v>128</v>
      </c>
      <c r="Q360">
        <v>6.4</v>
      </c>
      <c r="R360">
        <v>90</v>
      </c>
      <c r="S360" s="19" t="s">
        <v>1069</v>
      </c>
      <c r="T360">
        <v>3</v>
      </c>
      <c r="U360">
        <v>1</v>
      </c>
      <c r="V360" s="19" t="s">
        <v>1176</v>
      </c>
      <c r="W360">
        <v>108</v>
      </c>
      <c r="X360">
        <v>16</v>
      </c>
      <c r="Y360">
        <v>1</v>
      </c>
      <c r="Z360" t="b">
        <v>1</v>
      </c>
      <c r="AA360">
        <v>256</v>
      </c>
    </row>
    <row r="361" spans="1:27" x14ac:dyDescent="0.25">
      <c r="A361">
        <v>360</v>
      </c>
      <c r="B361" s="19" t="s">
        <v>425</v>
      </c>
      <c r="C361">
        <v>6</v>
      </c>
      <c r="D361" s="19" t="s">
        <v>43</v>
      </c>
      <c r="E361" s="19" t="s">
        <v>1372</v>
      </c>
      <c r="F361">
        <v>89</v>
      </c>
      <c r="G361" t="b">
        <v>1</v>
      </c>
      <c r="H361" t="b">
        <v>1</v>
      </c>
      <c r="I361" s="19" t="s">
        <v>27</v>
      </c>
      <c r="J361">
        <v>8</v>
      </c>
      <c r="K361">
        <v>3.2</v>
      </c>
      <c r="L361">
        <v>5000</v>
      </c>
      <c r="M361">
        <v>1</v>
      </c>
      <c r="N361">
        <v>120</v>
      </c>
      <c r="O361">
        <v>8</v>
      </c>
      <c r="P361">
        <v>128</v>
      </c>
      <c r="Q361">
        <v>6.67</v>
      </c>
      <c r="R361">
        <v>120</v>
      </c>
      <c r="S361" s="19" t="s">
        <v>1109</v>
      </c>
      <c r="T361">
        <v>3</v>
      </c>
      <c r="U361">
        <v>1</v>
      </c>
      <c r="V361" s="19" t="s">
        <v>1176</v>
      </c>
      <c r="W361">
        <v>200</v>
      </c>
      <c r="X361">
        <v>20</v>
      </c>
      <c r="Y361">
        <v>0</v>
      </c>
      <c r="Z361" t="b">
        <v>0</v>
      </c>
      <c r="AA361">
        <v>0</v>
      </c>
    </row>
    <row r="362" spans="1:27" x14ac:dyDescent="0.25">
      <c r="A362">
        <v>361</v>
      </c>
      <c r="B362" s="19" t="s">
        <v>426</v>
      </c>
      <c r="C362">
        <v>11</v>
      </c>
      <c r="D362" s="19" t="s">
        <v>94</v>
      </c>
      <c r="E362" s="19" t="s">
        <v>1272</v>
      </c>
      <c r="F362">
        <v>84</v>
      </c>
      <c r="G362" t="b">
        <v>1</v>
      </c>
      <c r="H362" t="b">
        <v>0</v>
      </c>
      <c r="I362" s="19" t="s">
        <v>27</v>
      </c>
      <c r="J362">
        <v>8</v>
      </c>
      <c r="K362">
        <v>2.9</v>
      </c>
      <c r="L362">
        <v>4350</v>
      </c>
      <c r="M362">
        <v>1</v>
      </c>
      <c r="N362">
        <v>120</v>
      </c>
      <c r="O362">
        <v>8</v>
      </c>
      <c r="P362">
        <v>128</v>
      </c>
      <c r="Q362">
        <v>6.56</v>
      </c>
      <c r="R362">
        <v>120</v>
      </c>
      <c r="S362" s="19" t="s">
        <v>1074</v>
      </c>
      <c r="T362">
        <v>3</v>
      </c>
      <c r="U362">
        <v>1</v>
      </c>
      <c r="V362" s="19" t="s">
        <v>1176</v>
      </c>
      <c r="W362">
        <v>48</v>
      </c>
      <c r="X362">
        <v>16</v>
      </c>
      <c r="Y362">
        <v>0</v>
      </c>
      <c r="Z362" t="b">
        <v>0</v>
      </c>
      <c r="AA362">
        <v>0</v>
      </c>
    </row>
    <row r="363" spans="1:27" x14ac:dyDescent="0.25">
      <c r="A363">
        <v>362</v>
      </c>
      <c r="B363" s="19" t="s">
        <v>427</v>
      </c>
      <c r="C363">
        <v>5</v>
      </c>
      <c r="D363" s="19" t="s">
        <v>39</v>
      </c>
      <c r="E363" s="19" t="s">
        <v>1193</v>
      </c>
      <c r="F363">
        <v>75</v>
      </c>
      <c r="G363" t="b">
        <v>1</v>
      </c>
      <c r="H363" t="b">
        <v>1</v>
      </c>
      <c r="I363" s="19" t="s">
        <v>41</v>
      </c>
      <c r="J363">
        <v>6</v>
      </c>
      <c r="K363">
        <v>3.1</v>
      </c>
      <c r="M363">
        <v>0</v>
      </c>
      <c r="N363">
        <v>0</v>
      </c>
      <c r="O363">
        <v>4</v>
      </c>
      <c r="P363">
        <v>128</v>
      </c>
      <c r="Q363">
        <v>5.4</v>
      </c>
      <c r="R363">
        <v>60</v>
      </c>
      <c r="S363" s="19" t="s">
        <v>1077</v>
      </c>
      <c r="T363">
        <v>2</v>
      </c>
      <c r="U363">
        <v>1</v>
      </c>
      <c r="V363" s="19" t="s">
        <v>1183</v>
      </c>
      <c r="W363">
        <v>12</v>
      </c>
      <c r="X363">
        <v>12</v>
      </c>
      <c r="Y363">
        <v>0</v>
      </c>
      <c r="Z363" t="b">
        <v>0</v>
      </c>
      <c r="AA363">
        <v>0</v>
      </c>
    </row>
    <row r="364" spans="1:27" x14ac:dyDescent="0.25">
      <c r="A364">
        <v>363</v>
      </c>
      <c r="B364" s="19" t="s">
        <v>428</v>
      </c>
      <c r="C364">
        <v>2</v>
      </c>
      <c r="D364" s="19" t="s">
        <v>30</v>
      </c>
      <c r="E364" s="19" t="s">
        <v>1252</v>
      </c>
      <c r="F364">
        <v>85</v>
      </c>
      <c r="G364" t="b">
        <v>1</v>
      </c>
      <c r="H364" t="b">
        <v>0</v>
      </c>
      <c r="I364" s="19" t="s">
        <v>27</v>
      </c>
      <c r="J364">
        <v>8</v>
      </c>
      <c r="K364">
        <v>1</v>
      </c>
      <c r="L364">
        <v>5100</v>
      </c>
      <c r="M364">
        <v>1</v>
      </c>
      <c r="N364">
        <v>45</v>
      </c>
      <c r="O364">
        <v>12</v>
      </c>
      <c r="P364">
        <v>256</v>
      </c>
      <c r="Q364">
        <v>6.83</v>
      </c>
      <c r="R364">
        <v>144</v>
      </c>
      <c r="S364" s="19" t="s">
        <v>1110</v>
      </c>
      <c r="T364">
        <v>4</v>
      </c>
      <c r="U364">
        <v>1</v>
      </c>
      <c r="V364" s="19" t="s">
        <v>1176</v>
      </c>
      <c r="W364">
        <v>200</v>
      </c>
      <c r="X364">
        <v>60</v>
      </c>
      <c r="Y364">
        <v>0</v>
      </c>
      <c r="Z364" t="b">
        <v>0</v>
      </c>
      <c r="AA364">
        <v>0</v>
      </c>
    </row>
    <row r="365" spans="1:27" x14ac:dyDescent="0.25">
      <c r="A365">
        <v>364</v>
      </c>
      <c r="B365" s="19" t="s">
        <v>429</v>
      </c>
      <c r="C365">
        <v>8</v>
      </c>
      <c r="D365" s="19" t="s">
        <v>49</v>
      </c>
      <c r="E365" s="19" t="s">
        <v>1373</v>
      </c>
      <c r="F365">
        <v>88</v>
      </c>
      <c r="G365" t="b">
        <v>1</v>
      </c>
      <c r="H365" t="b">
        <v>1</v>
      </c>
      <c r="I365" s="19" t="s">
        <v>37</v>
      </c>
      <c r="J365">
        <v>8</v>
      </c>
      <c r="K365">
        <v>3.05</v>
      </c>
      <c r="L365">
        <v>4300</v>
      </c>
      <c r="M365">
        <v>1</v>
      </c>
      <c r="N365">
        <v>44</v>
      </c>
      <c r="O365">
        <v>8</v>
      </c>
      <c r="P365">
        <v>128</v>
      </c>
      <c r="Q365">
        <v>6.8</v>
      </c>
      <c r="R365">
        <v>120</v>
      </c>
      <c r="S365" s="19" t="s">
        <v>1111</v>
      </c>
      <c r="T365">
        <v>2</v>
      </c>
      <c r="U365">
        <v>1</v>
      </c>
      <c r="V365" s="19"/>
      <c r="W365">
        <v>50</v>
      </c>
      <c r="X365">
        <v>32</v>
      </c>
      <c r="Y365">
        <v>0</v>
      </c>
      <c r="Z365" t="b">
        <v>0</v>
      </c>
      <c r="AA365">
        <v>0</v>
      </c>
    </row>
    <row r="366" spans="1:27" x14ac:dyDescent="0.25">
      <c r="A366">
        <v>365</v>
      </c>
      <c r="B366" s="19" t="s">
        <v>430</v>
      </c>
      <c r="C366">
        <v>1</v>
      </c>
      <c r="D366" s="19" t="s">
        <v>25</v>
      </c>
      <c r="E366" s="19" t="s">
        <v>1374</v>
      </c>
      <c r="F366">
        <v>87</v>
      </c>
      <c r="G366" t="b">
        <v>1</v>
      </c>
      <c r="H366" t="b">
        <v>1</v>
      </c>
      <c r="I366" s="19" t="s">
        <v>27</v>
      </c>
      <c r="J366">
        <v>8</v>
      </c>
      <c r="K366">
        <v>3.2</v>
      </c>
      <c r="L366">
        <v>4800</v>
      </c>
      <c r="M366">
        <v>1</v>
      </c>
      <c r="N366">
        <v>150</v>
      </c>
      <c r="O366">
        <v>12</v>
      </c>
      <c r="P366">
        <v>256</v>
      </c>
      <c r="Q366">
        <v>6.7</v>
      </c>
      <c r="R366">
        <v>120</v>
      </c>
      <c r="S366" s="19" t="s">
        <v>1067</v>
      </c>
      <c r="T366">
        <v>3</v>
      </c>
      <c r="U366">
        <v>1</v>
      </c>
      <c r="V366" s="19" t="s">
        <v>1176</v>
      </c>
      <c r="W366">
        <v>50</v>
      </c>
      <c r="X366">
        <v>16</v>
      </c>
      <c r="Y366">
        <v>0</v>
      </c>
      <c r="Z366" t="b">
        <v>0</v>
      </c>
      <c r="AA366">
        <v>0</v>
      </c>
    </row>
    <row r="367" spans="1:27" x14ac:dyDescent="0.25">
      <c r="A367">
        <v>366</v>
      </c>
      <c r="B367" s="19" t="s">
        <v>431</v>
      </c>
      <c r="C367">
        <v>14</v>
      </c>
      <c r="D367" s="19" t="s">
        <v>158</v>
      </c>
      <c r="E367" s="19" t="s">
        <v>1274</v>
      </c>
      <c r="F367">
        <v>65</v>
      </c>
      <c r="G367" t="b">
        <v>0</v>
      </c>
      <c r="H367" t="b">
        <v>0</v>
      </c>
      <c r="I367" s="19" t="s">
        <v>57</v>
      </c>
      <c r="J367">
        <v>8</v>
      </c>
      <c r="K367">
        <v>2.2999999999999998</v>
      </c>
      <c r="L367">
        <v>5000</v>
      </c>
      <c r="M367">
        <v>0</v>
      </c>
      <c r="N367">
        <v>0</v>
      </c>
      <c r="O367">
        <v>4</v>
      </c>
      <c r="P367">
        <v>64</v>
      </c>
      <c r="Q367">
        <v>6.6</v>
      </c>
      <c r="R367">
        <v>90</v>
      </c>
      <c r="S367" s="19" t="s">
        <v>1073</v>
      </c>
      <c r="T367">
        <v>2</v>
      </c>
      <c r="U367">
        <v>1</v>
      </c>
      <c r="V367" s="19" t="s">
        <v>1176</v>
      </c>
      <c r="W367">
        <v>13</v>
      </c>
      <c r="X367">
        <v>8</v>
      </c>
      <c r="Y367">
        <v>1</v>
      </c>
      <c r="Z367" t="b">
        <v>1</v>
      </c>
      <c r="AA367">
        <v>256</v>
      </c>
    </row>
    <row r="368" spans="1:27" x14ac:dyDescent="0.25">
      <c r="A368">
        <v>367</v>
      </c>
      <c r="B368" s="19" t="s">
        <v>432</v>
      </c>
      <c r="C368">
        <v>2</v>
      </c>
      <c r="D368" s="19" t="s">
        <v>30</v>
      </c>
      <c r="E368" s="19" t="s">
        <v>1256</v>
      </c>
      <c r="F368">
        <v>88</v>
      </c>
      <c r="G368" t="b">
        <v>1</v>
      </c>
      <c r="H368" t="b">
        <v>1</v>
      </c>
      <c r="I368" s="19" t="s">
        <v>32</v>
      </c>
      <c r="J368">
        <v>8</v>
      </c>
      <c r="K368">
        <v>2.9</v>
      </c>
      <c r="L368">
        <v>4500</v>
      </c>
      <c r="M368">
        <v>1</v>
      </c>
      <c r="N368">
        <v>25</v>
      </c>
      <c r="O368">
        <v>8</v>
      </c>
      <c r="P368">
        <v>256</v>
      </c>
      <c r="Q368">
        <v>6.4</v>
      </c>
      <c r="R368">
        <v>120</v>
      </c>
      <c r="S368" s="19" t="s">
        <v>1077</v>
      </c>
      <c r="T368">
        <v>3</v>
      </c>
      <c r="U368">
        <v>1</v>
      </c>
      <c r="V368" s="19" t="s">
        <v>1176</v>
      </c>
      <c r="W368">
        <v>12</v>
      </c>
      <c r="X368">
        <v>32</v>
      </c>
      <c r="Y368">
        <v>0</v>
      </c>
      <c r="Z368" t="b">
        <v>0</v>
      </c>
      <c r="AA368">
        <v>0</v>
      </c>
    </row>
    <row r="369" spans="1:27" x14ac:dyDescent="0.25">
      <c r="A369">
        <v>368</v>
      </c>
      <c r="B369" s="19" t="s">
        <v>433</v>
      </c>
      <c r="C369">
        <v>6</v>
      </c>
      <c r="D369" s="19" t="s">
        <v>43</v>
      </c>
      <c r="E369" s="19" t="s">
        <v>1214</v>
      </c>
      <c r="F369">
        <v>83</v>
      </c>
      <c r="G369" t="b">
        <v>1</v>
      </c>
      <c r="H369" t="b">
        <v>0</v>
      </c>
      <c r="I369" s="19" t="s">
        <v>37</v>
      </c>
      <c r="J369">
        <v>8</v>
      </c>
      <c r="K369">
        <v>2.4</v>
      </c>
      <c r="L369">
        <v>5000</v>
      </c>
      <c r="M369">
        <v>1</v>
      </c>
      <c r="N369">
        <v>33</v>
      </c>
      <c r="O369">
        <v>8</v>
      </c>
      <c r="P369">
        <v>128</v>
      </c>
      <c r="Q369">
        <v>6.6</v>
      </c>
      <c r="R369">
        <v>90</v>
      </c>
      <c r="S369" s="19" t="s">
        <v>1069</v>
      </c>
      <c r="T369">
        <v>2</v>
      </c>
      <c r="U369">
        <v>1</v>
      </c>
      <c r="V369" s="19" t="s">
        <v>1176</v>
      </c>
      <c r="W369">
        <v>50</v>
      </c>
      <c r="X369">
        <v>16</v>
      </c>
      <c r="Y369">
        <v>1</v>
      </c>
      <c r="Z369" t="b">
        <v>1</v>
      </c>
      <c r="AA369">
        <v>1024</v>
      </c>
    </row>
    <row r="370" spans="1:27" x14ac:dyDescent="0.25">
      <c r="A370">
        <v>369</v>
      </c>
      <c r="B370" s="19" t="s">
        <v>435</v>
      </c>
      <c r="C370">
        <v>31</v>
      </c>
      <c r="D370" s="19" t="s">
        <v>434</v>
      </c>
      <c r="E370" s="19" t="s">
        <v>1375</v>
      </c>
      <c r="F370">
        <v>0</v>
      </c>
      <c r="G370" t="b">
        <v>1</v>
      </c>
      <c r="H370" t="b">
        <v>1</v>
      </c>
      <c r="I370" s="19" t="s">
        <v>27</v>
      </c>
      <c r="J370">
        <v>8</v>
      </c>
      <c r="K370">
        <v>2.84</v>
      </c>
      <c r="L370">
        <v>4500</v>
      </c>
      <c r="M370">
        <v>1</v>
      </c>
      <c r="N370">
        <v>30</v>
      </c>
      <c r="O370">
        <v>12</v>
      </c>
      <c r="P370">
        <v>512</v>
      </c>
      <c r="Q370">
        <v>6.5</v>
      </c>
      <c r="R370">
        <v>120</v>
      </c>
      <c r="S370" s="19" t="s">
        <v>1112</v>
      </c>
      <c r="T370">
        <v>3</v>
      </c>
      <c r="U370">
        <v>1</v>
      </c>
      <c r="V370" s="19" t="s">
        <v>1176</v>
      </c>
      <c r="W370">
        <v>12</v>
      </c>
      <c r="X370">
        <v>8</v>
      </c>
      <c r="Y370">
        <v>1</v>
      </c>
      <c r="Z370" t="b">
        <v>1</v>
      </c>
      <c r="AA370">
        <v>1024</v>
      </c>
    </row>
    <row r="371" spans="1:27" x14ac:dyDescent="0.25">
      <c r="A371">
        <v>370</v>
      </c>
      <c r="B371" s="19" t="s">
        <v>436</v>
      </c>
      <c r="C371">
        <v>9</v>
      </c>
      <c r="D371" s="19" t="s">
        <v>52</v>
      </c>
      <c r="E371" s="19" t="s">
        <v>1194</v>
      </c>
      <c r="F371">
        <v>85</v>
      </c>
      <c r="G371" t="b">
        <v>1</v>
      </c>
      <c r="H371" t="b">
        <v>0</v>
      </c>
      <c r="I371" s="19" t="s">
        <v>27</v>
      </c>
      <c r="J371">
        <v>8</v>
      </c>
      <c r="K371">
        <v>2.4</v>
      </c>
      <c r="L371">
        <v>4300</v>
      </c>
      <c r="M371">
        <v>1</v>
      </c>
      <c r="N371">
        <v>33</v>
      </c>
      <c r="O371">
        <v>8</v>
      </c>
      <c r="P371">
        <v>128</v>
      </c>
      <c r="Q371">
        <v>6.44</v>
      </c>
      <c r="R371">
        <v>60</v>
      </c>
      <c r="S371" s="19" t="s">
        <v>1069</v>
      </c>
      <c r="T371">
        <v>4</v>
      </c>
      <c r="U371">
        <v>2</v>
      </c>
      <c r="V371" s="19" t="s">
        <v>1176</v>
      </c>
      <c r="W371">
        <v>64</v>
      </c>
      <c r="X371">
        <v>44</v>
      </c>
      <c r="Y371">
        <v>0</v>
      </c>
      <c r="Z371" t="b">
        <v>0</v>
      </c>
      <c r="AA371">
        <v>0</v>
      </c>
    </row>
    <row r="372" spans="1:27" x14ac:dyDescent="0.25">
      <c r="A372">
        <v>371</v>
      </c>
      <c r="B372" s="19" t="s">
        <v>437</v>
      </c>
      <c r="C372">
        <v>10</v>
      </c>
      <c r="D372" s="19" t="s">
        <v>63</v>
      </c>
      <c r="E372" s="19" t="s">
        <v>1327</v>
      </c>
      <c r="F372">
        <v>80</v>
      </c>
      <c r="G372" t="b">
        <v>0</v>
      </c>
      <c r="H372" t="b">
        <v>0</v>
      </c>
      <c r="I372" s="19" t="s">
        <v>27</v>
      </c>
      <c r="J372">
        <v>8</v>
      </c>
      <c r="K372">
        <v>2.2999999999999998</v>
      </c>
      <c r="L372">
        <v>6000</v>
      </c>
      <c r="M372">
        <v>1</v>
      </c>
      <c r="N372">
        <v>33</v>
      </c>
      <c r="O372">
        <v>6</v>
      </c>
      <c r="P372">
        <v>64</v>
      </c>
      <c r="Q372">
        <v>6.67</v>
      </c>
      <c r="R372">
        <v>120</v>
      </c>
      <c r="S372" s="19" t="s">
        <v>1069</v>
      </c>
      <c r="T372">
        <v>4</v>
      </c>
      <c r="U372">
        <v>1</v>
      </c>
      <c r="V372" s="19" t="s">
        <v>1176</v>
      </c>
      <c r="W372">
        <v>64</v>
      </c>
      <c r="X372">
        <v>20</v>
      </c>
      <c r="Y372">
        <v>1</v>
      </c>
      <c r="Z372" t="b">
        <v>1</v>
      </c>
      <c r="AA372">
        <v>512</v>
      </c>
    </row>
    <row r="373" spans="1:27" x14ac:dyDescent="0.25">
      <c r="A373">
        <v>372</v>
      </c>
      <c r="B373" s="19" t="s">
        <v>438</v>
      </c>
      <c r="C373">
        <v>2</v>
      </c>
      <c r="D373" s="19" t="s">
        <v>30</v>
      </c>
      <c r="E373" s="19" t="s">
        <v>1376</v>
      </c>
      <c r="F373">
        <v>86</v>
      </c>
      <c r="G373" t="b">
        <v>0</v>
      </c>
      <c r="H373" t="b">
        <v>1</v>
      </c>
      <c r="I373" s="19" t="s">
        <v>32</v>
      </c>
      <c r="J373">
        <v>8</v>
      </c>
      <c r="K373">
        <v>2.73</v>
      </c>
      <c r="L373">
        <v>4500</v>
      </c>
      <c r="M373">
        <v>1</v>
      </c>
      <c r="N373">
        <v>25</v>
      </c>
      <c r="O373">
        <v>8</v>
      </c>
      <c r="P373">
        <v>128</v>
      </c>
      <c r="Q373">
        <v>6.5</v>
      </c>
      <c r="R373">
        <v>120</v>
      </c>
      <c r="S373" s="19" t="s">
        <v>1069</v>
      </c>
      <c r="T373">
        <v>3</v>
      </c>
      <c r="U373">
        <v>1</v>
      </c>
      <c r="V373" s="19" t="s">
        <v>1176</v>
      </c>
      <c r="W373">
        <v>12</v>
      </c>
      <c r="X373">
        <v>32</v>
      </c>
      <c r="Y373">
        <v>1</v>
      </c>
      <c r="Z373" t="b">
        <v>1</v>
      </c>
      <c r="AA373">
        <v>1024</v>
      </c>
    </row>
    <row r="374" spans="1:27" x14ac:dyDescent="0.25">
      <c r="A374">
        <v>373</v>
      </c>
      <c r="B374" s="19" t="s">
        <v>439</v>
      </c>
      <c r="C374">
        <v>16</v>
      </c>
      <c r="D374" s="19" t="s">
        <v>172</v>
      </c>
      <c r="E374" s="19" t="s">
        <v>1377</v>
      </c>
      <c r="F374">
        <v>78</v>
      </c>
      <c r="G374" t="b">
        <v>0</v>
      </c>
      <c r="H374" t="b">
        <v>1</v>
      </c>
      <c r="I374" s="19" t="s">
        <v>27</v>
      </c>
      <c r="J374">
        <v>8</v>
      </c>
      <c r="K374">
        <v>2.8</v>
      </c>
      <c r="L374">
        <v>2800</v>
      </c>
      <c r="M374">
        <v>1</v>
      </c>
      <c r="N374">
        <v>0</v>
      </c>
      <c r="O374">
        <v>6</v>
      </c>
      <c r="P374">
        <v>64</v>
      </c>
      <c r="Q374">
        <v>5.7</v>
      </c>
      <c r="R374">
        <v>60</v>
      </c>
      <c r="S374" s="19" t="s">
        <v>1113</v>
      </c>
      <c r="T374">
        <v>2</v>
      </c>
      <c r="U374">
        <v>2</v>
      </c>
      <c r="V374" s="19" t="s">
        <v>1176</v>
      </c>
      <c r="W374">
        <v>16</v>
      </c>
      <c r="X374">
        <v>8</v>
      </c>
      <c r="Y374">
        <v>0</v>
      </c>
      <c r="Z374" t="b">
        <v>0</v>
      </c>
      <c r="AA374">
        <v>0</v>
      </c>
    </row>
    <row r="375" spans="1:27" x14ac:dyDescent="0.25">
      <c r="A375">
        <v>374</v>
      </c>
      <c r="B375" s="19" t="s">
        <v>440</v>
      </c>
      <c r="C375">
        <v>2</v>
      </c>
      <c r="D375" s="19" t="s">
        <v>30</v>
      </c>
      <c r="E375" s="19" t="s">
        <v>1219</v>
      </c>
      <c r="F375">
        <v>81</v>
      </c>
      <c r="G375" t="b">
        <v>0</v>
      </c>
      <c r="H375" t="b">
        <v>1</v>
      </c>
      <c r="I375" s="19" t="s">
        <v>32</v>
      </c>
      <c r="J375">
        <v>8</v>
      </c>
      <c r="K375">
        <v>2.7</v>
      </c>
      <c r="L375">
        <v>4100</v>
      </c>
      <c r="M375">
        <v>1</v>
      </c>
      <c r="N375">
        <v>15</v>
      </c>
      <c r="O375">
        <v>8</v>
      </c>
      <c r="P375">
        <v>128</v>
      </c>
      <c r="Q375">
        <v>6.4</v>
      </c>
      <c r="R375">
        <v>60</v>
      </c>
      <c r="S375" s="19" t="s">
        <v>1114</v>
      </c>
      <c r="T375">
        <v>3</v>
      </c>
      <c r="U375">
        <v>2</v>
      </c>
      <c r="V375" s="19" t="s">
        <v>1176</v>
      </c>
      <c r="W375">
        <v>16</v>
      </c>
      <c r="X375">
        <v>10</v>
      </c>
      <c r="Y375">
        <v>1</v>
      </c>
      <c r="Z375" t="b">
        <v>1</v>
      </c>
      <c r="AA375">
        <v>512</v>
      </c>
    </row>
    <row r="376" spans="1:27" x14ac:dyDescent="0.25">
      <c r="A376">
        <v>375</v>
      </c>
      <c r="B376" s="19" t="s">
        <v>441</v>
      </c>
      <c r="C376">
        <v>4</v>
      </c>
      <c r="D376" s="19" t="s">
        <v>35</v>
      </c>
      <c r="E376" s="19" t="s">
        <v>1180</v>
      </c>
      <c r="F376">
        <v>78</v>
      </c>
      <c r="G376" t="b">
        <v>1</v>
      </c>
      <c r="H376" t="b">
        <v>0</v>
      </c>
      <c r="I376" s="19" t="s">
        <v>37</v>
      </c>
      <c r="J376">
        <v>8</v>
      </c>
      <c r="K376">
        <v>2.2000000000000002</v>
      </c>
      <c r="L376">
        <v>4200</v>
      </c>
      <c r="M376">
        <v>1</v>
      </c>
      <c r="N376">
        <v>66</v>
      </c>
      <c r="O376">
        <v>6</v>
      </c>
      <c r="P376">
        <v>128</v>
      </c>
      <c r="Q376">
        <v>6.4</v>
      </c>
      <c r="R376">
        <v>90</v>
      </c>
      <c r="S376" s="19" t="s">
        <v>1069</v>
      </c>
      <c r="T376">
        <v>3</v>
      </c>
      <c r="U376">
        <v>1</v>
      </c>
      <c r="V376" s="19" t="s">
        <v>1176</v>
      </c>
      <c r="W376">
        <v>50</v>
      </c>
      <c r="X376">
        <v>16</v>
      </c>
      <c r="Y376">
        <v>0</v>
      </c>
      <c r="Z376" t="b">
        <v>0</v>
      </c>
      <c r="AA376">
        <v>0</v>
      </c>
    </row>
    <row r="377" spans="1:27" x14ac:dyDescent="0.25">
      <c r="A377">
        <v>376</v>
      </c>
      <c r="B377" s="19" t="s">
        <v>442</v>
      </c>
      <c r="C377">
        <v>8</v>
      </c>
      <c r="D377" s="19" t="s">
        <v>49</v>
      </c>
      <c r="E377" s="19" t="s">
        <v>1206</v>
      </c>
      <c r="F377">
        <v>82</v>
      </c>
      <c r="G377" t="b">
        <v>0</v>
      </c>
      <c r="H377" t="b">
        <v>0</v>
      </c>
      <c r="I377" s="19" t="s">
        <v>27</v>
      </c>
      <c r="J377">
        <v>8</v>
      </c>
      <c r="K377">
        <v>2.4</v>
      </c>
      <c r="L377">
        <v>4500</v>
      </c>
      <c r="M377">
        <v>1</v>
      </c>
      <c r="N377">
        <v>33</v>
      </c>
      <c r="O377">
        <v>8</v>
      </c>
      <c r="P377">
        <v>128</v>
      </c>
      <c r="Q377">
        <v>6.5</v>
      </c>
      <c r="R377">
        <v>90</v>
      </c>
      <c r="S377" s="19" t="s">
        <v>1069</v>
      </c>
      <c r="T377">
        <v>3</v>
      </c>
      <c r="U377">
        <v>1</v>
      </c>
      <c r="V377" s="19" t="s">
        <v>1176</v>
      </c>
      <c r="W377">
        <v>64</v>
      </c>
      <c r="X377">
        <v>32</v>
      </c>
      <c r="Y377">
        <v>1</v>
      </c>
      <c r="Z377" t="b">
        <v>1</v>
      </c>
      <c r="AA377">
        <v>256</v>
      </c>
    </row>
    <row r="378" spans="1:27" x14ac:dyDescent="0.25">
      <c r="A378">
        <v>377</v>
      </c>
      <c r="B378" s="19" t="s">
        <v>443</v>
      </c>
      <c r="C378">
        <v>4</v>
      </c>
      <c r="D378" s="19" t="s">
        <v>35</v>
      </c>
      <c r="E378" s="19" t="s">
        <v>1378</v>
      </c>
      <c r="F378">
        <v>84</v>
      </c>
      <c r="G378" t="b">
        <v>1</v>
      </c>
      <c r="H378" t="b">
        <v>1</v>
      </c>
      <c r="I378" s="19" t="s">
        <v>27</v>
      </c>
      <c r="J378">
        <v>8</v>
      </c>
      <c r="K378">
        <v>2.84</v>
      </c>
      <c r="L378">
        <v>5000</v>
      </c>
      <c r="M378">
        <v>1</v>
      </c>
      <c r="N378">
        <v>65</v>
      </c>
      <c r="O378">
        <v>8</v>
      </c>
      <c r="P378">
        <v>128</v>
      </c>
      <c r="Q378">
        <v>6.62</v>
      </c>
      <c r="R378">
        <v>120</v>
      </c>
      <c r="S378" s="19" t="s">
        <v>1069</v>
      </c>
      <c r="T378">
        <v>3</v>
      </c>
      <c r="U378">
        <v>1</v>
      </c>
      <c r="V378" s="19" t="s">
        <v>1176</v>
      </c>
      <c r="W378">
        <v>50</v>
      </c>
      <c r="X378">
        <v>16</v>
      </c>
      <c r="Y378">
        <v>0</v>
      </c>
      <c r="Z378" t="b">
        <v>0</v>
      </c>
      <c r="AA378">
        <v>0</v>
      </c>
    </row>
    <row r="379" spans="1:27" x14ac:dyDescent="0.25">
      <c r="A379">
        <v>378</v>
      </c>
      <c r="B379" s="19" t="s">
        <v>444</v>
      </c>
      <c r="C379">
        <v>2</v>
      </c>
      <c r="D379" s="19" t="s">
        <v>30</v>
      </c>
      <c r="E379" s="19" t="s">
        <v>1379</v>
      </c>
      <c r="F379">
        <v>88</v>
      </c>
      <c r="G379" t="b">
        <v>1</v>
      </c>
      <c r="H379" t="b">
        <v>1</v>
      </c>
      <c r="I379" s="19" t="s">
        <v>32</v>
      </c>
      <c r="J379">
        <v>8</v>
      </c>
      <c r="K379">
        <v>2.9</v>
      </c>
      <c r="L379">
        <v>4000</v>
      </c>
      <c r="M379">
        <v>1</v>
      </c>
      <c r="N379">
        <v>25</v>
      </c>
      <c r="O379">
        <v>8</v>
      </c>
      <c r="P379">
        <v>128</v>
      </c>
      <c r="Q379">
        <v>6.2</v>
      </c>
      <c r="R379">
        <v>120</v>
      </c>
      <c r="S379" s="19" t="s">
        <v>1069</v>
      </c>
      <c r="T379">
        <v>3</v>
      </c>
      <c r="U379">
        <v>1</v>
      </c>
      <c r="V379" s="19" t="s">
        <v>1176</v>
      </c>
      <c r="W379">
        <v>64</v>
      </c>
      <c r="X379">
        <v>10</v>
      </c>
      <c r="Y379">
        <v>0</v>
      </c>
      <c r="Z379" t="b">
        <v>0</v>
      </c>
      <c r="AA379">
        <v>0</v>
      </c>
    </row>
    <row r="380" spans="1:27" x14ac:dyDescent="0.25">
      <c r="A380">
        <v>379</v>
      </c>
      <c r="B380" s="19" t="s">
        <v>445</v>
      </c>
      <c r="C380">
        <v>2</v>
      </c>
      <c r="D380" s="19" t="s">
        <v>30</v>
      </c>
      <c r="E380" s="19" t="s">
        <v>1380</v>
      </c>
      <c r="F380">
        <v>86</v>
      </c>
      <c r="G380" t="b">
        <v>0</v>
      </c>
      <c r="H380" t="b">
        <v>0</v>
      </c>
      <c r="I380" s="19" t="s">
        <v>27</v>
      </c>
      <c r="J380">
        <v>8</v>
      </c>
      <c r="K380">
        <v>2.2000000000000002</v>
      </c>
      <c r="L380">
        <v>4500</v>
      </c>
      <c r="M380">
        <v>1</v>
      </c>
      <c r="N380">
        <v>25</v>
      </c>
      <c r="O380">
        <v>8</v>
      </c>
      <c r="P380">
        <v>128</v>
      </c>
      <c r="Q380">
        <v>6.7</v>
      </c>
      <c r="R380">
        <v>60</v>
      </c>
      <c r="S380" s="19" t="s">
        <v>1069</v>
      </c>
      <c r="T380">
        <v>4</v>
      </c>
      <c r="U380">
        <v>1</v>
      </c>
      <c r="V380" s="19" t="s">
        <v>1176</v>
      </c>
      <c r="W380">
        <v>64</v>
      </c>
      <c r="X380">
        <v>32</v>
      </c>
      <c r="Y380">
        <v>1</v>
      </c>
      <c r="Z380" t="b">
        <v>1</v>
      </c>
      <c r="AA380">
        <v>1024</v>
      </c>
    </row>
    <row r="381" spans="1:27" x14ac:dyDescent="0.25">
      <c r="A381">
        <v>380</v>
      </c>
      <c r="B381" s="19" t="s">
        <v>446</v>
      </c>
      <c r="C381">
        <v>9</v>
      </c>
      <c r="D381" s="19" t="s">
        <v>52</v>
      </c>
      <c r="E381" s="19" t="s">
        <v>1326</v>
      </c>
      <c r="F381">
        <v>61</v>
      </c>
      <c r="G381" t="b">
        <v>0</v>
      </c>
      <c r="H381" t="b">
        <v>0</v>
      </c>
      <c r="I381" s="19" t="s">
        <v>57</v>
      </c>
      <c r="J381">
        <v>8</v>
      </c>
      <c r="K381">
        <v>2.2999999999999998</v>
      </c>
      <c r="L381">
        <v>5000</v>
      </c>
      <c r="M381">
        <v>1</v>
      </c>
      <c r="N381">
        <v>10</v>
      </c>
      <c r="O381">
        <v>3</v>
      </c>
      <c r="P381">
        <v>32</v>
      </c>
      <c r="Q381">
        <v>6.51</v>
      </c>
      <c r="R381">
        <v>60</v>
      </c>
      <c r="S381" s="19" t="s">
        <v>1073</v>
      </c>
      <c r="T381">
        <v>1</v>
      </c>
      <c r="U381">
        <v>1</v>
      </c>
      <c r="V381" s="19" t="s">
        <v>1176</v>
      </c>
      <c r="W381">
        <v>8</v>
      </c>
      <c r="X381">
        <v>5</v>
      </c>
      <c r="Y381">
        <v>1</v>
      </c>
      <c r="Z381" t="b">
        <v>1</v>
      </c>
      <c r="AA381">
        <v>0</v>
      </c>
    </row>
    <row r="382" spans="1:27" x14ac:dyDescent="0.25">
      <c r="A382">
        <v>381</v>
      </c>
      <c r="B382" s="19" t="s">
        <v>447</v>
      </c>
      <c r="C382">
        <v>19</v>
      </c>
      <c r="D382" s="19" t="s">
        <v>222</v>
      </c>
      <c r="E382" s="19" t="s">
        <v>1299</v>
      </c>
      <c r="F382">
        <v>0</v>
      </c>
      <c r="G382" t="b">
        <v>0</v>
      </c>
      <c r="H382" t="b">
        <v>0</v>
      </c>
      <c r="I382" s="19" t="s">
        <v>90</v>
      </c>
      <c r="J382">
        <v>8</v>
      </c>
      <c r="K382">
        <v>1</v>
      </c>
      <c r="L382">
        <v>4000</v>
      </c>
      <c r="M382">
        <v>0</v>
      </c>
      <c r="N382">
        <v>0</v>
      </c>
      <c r="O382">
        <v>4</v>
      </c>
      <c r="P382">
        <v>32</v>
      </c>
      <c r="Q382">
        <v>6.5</v>
      </c>
      <c r="R382">
        <v>60</v>
      </c>
      <c r="S382" s="19" t="s">
        <v>1088</v>
      </c>
      <c r="T382">
        <v>3</v>
      </c>
      <c r="U382">
        <v>1</v>
      </c>
      <c r="V382" s="19" t="s">
        <v>1176</v>
      </c>
      <c r="W382">
        <v>13</v>
      </c>
      <c r="X382">
        <v>8</v>
      </c>
      <c r="Y382">
        <v>0</v>
      </c>
      <c r="Z382" t="b">
        <v>0</v>
      </c>
      <c r="AA382">
        <v>0</v>
      </c>
    </row>
    <row r="383" spans="1:27" x14ac:dyDescent="0.25">
      <c r="A383">
        <v>382</v>
      </c>
      <c r="B383" s="19" t="s">
        <v>448</v>
      </c>
      <c r="C383">
        <v>14</v>
      </c>
      <c r="D383" s="19" t="s">
        <v>158</v>
      </c>
      <c r="E383" s="19" t="s">
        <v>1381</v>
      </c>
      <c r="F383">
        <v>63</v>
      </c>
      <c r="G383" t="b">
        <v>0</v>
      </c>
      <c r="H383" t="b">
        <v>0</v>
      </c>
      <c r="I383" s="19" t="s">
        <v>90</v>
      </c>
      <c r="J383">
        <v>8</v>
      </c>
      <c r="K383">
        <v>2</v>
      </c>
      <c r="L383">
        <v>5000</v>
      </c>
      <c r="M383">
        <v>0</v>
      </c>
      <c r="N383">
        <v>0</v>
      </c>
      <c r="O383">
        <v>4</v>
      </c>
      <c r="P383">
        <v>64</v>
      </c>
      <c r="Q383">
        <v>6.6</v>
      </c>
      <c r="R383">
        <v>90</v>
      </c>
      <c r="S383" s="19" t="s">
        <v>1071</v>
      </c>
      <c r="T383">
        <v>2</v>
      </c>
      <c r="U383">
        <v>1</v>
      </c>
      <c r="V383" s="19" t="s">
        <v>1176</v>
      </c>
      <c r="W383">
        <v>13</v>
      </c>
      <c r="X383">
        <v>8</v>
      </c>
      <c r="Y383">
        <v>1</v>
      </c>
      <c r="Z383" t="b">
        <v>1</v>
      </c>
      <c r="AA383">
        <v>256</v>
      </c>
    </row>
    <row r="384" spans="1:27" x14ac:dyDescent="0.25">
      <c r="A384">
        <v>383</v>
      </c>
      <c r="B384" s="19" t="s">
        <v>449</v>
      </c>
      <c r="C384">
        <v>11</v>
      </c>
      <c r="D384" s="19" t="s">
        <v>94</v>
      </c>
      <c r="E384" s="19" t="s">
        <v>1382</v>
      </c>
      <c r="F384">
        <v>82</v>
      </c>
      <c r="G384" t="b">
        <v>1</v>
      </c>
      <c r="H384" t="b">
        <v>0</v>
      </c>
      <c r="I384" s="19" t="s">
        <v>27</v>
      </c>
      <c r="J384">
        <v>8</v>
      </c>
      <c r="K384">
        <v>2.2000000000000002</v>
      </c>
      <c r="L384">
        <v>5000</v>
      </c>
      <c r="M384">
        <v>1</v>
      </c>
      <c r="N384">
        <v>18</v>
      </c>
      <c r="O384">
        <v>8</v>
      </c>
      <c r="P384">
        <v>128</v>
      </c>
      <c r="Q384">
        <v>6.58</v>
      </c>
      <c r="R384">
        <v>120</v>
      </c>
      <c r="S384" s="19" t="s">
        <v>1068</v>
      </c>
      <c r="T384">
        <v>3</v>
      </c>
      <c r="U384">
        <v>1</v>
      </c>
      <c r="V384" s="19" t="s">
        <v>1176</v>
      </c>
      <c r="W384">
        <v>50</v>
      </c>
      <c r="X384">
        <v>16</v>
      </c>
      <c r="Y384">
        <v>1</v>
      </c>
      <c r="Z384" t="b">
        <v>1</v>
      </c>
      <c r="AA384">
        <v>1024</v>
      </c>
    </row>
    <row r="385" spans="1:27" x14ac:dyDescent="0.25">
      <c r="A385">
        <v>384</v>
      </c>
      <c r="B385" s="19" t="s">
        <v>450</v>
      </c>
      <c r="C385">
        <v>9</v>
      </c>
      <c r="D385" s="19" t="s">
        <v>52</v>
      </c>
      <c r="E385" s="19" t="s">
        <v>1383</v>
      </c>
      <c r="F385">
        <v>81</v>
      </c>
      <c r="G385" t="b">
        <v>1</v>
      </c>
      <c r="H385" t="b">
        <v>0</v>
      </c>
      <c r="I385" s="19" t="s">
        <v>27</v>
      </c>
      <c r="J385">
        <v>8</v>
      </c>
      <c r="K385">
        <v>2.4</v>
      </c>
      <c r="L385">
        <v>4700</v>
      </c>
      <c r="M385">
        <v>1</v>
      </c>
      <c r="N385">
        <v>66</v>
      </c>
      <c r="O385">
        <v>6</v>
      </c>
      <c r="P385">
        <v>128</v>
      </c>
      <c r="Q385">
        <v>6.44</v>
      </c>
      <c r="R385">
        <v>90</v>
      </c>
      <c r="S385" s="19" t="s">
        <v>1085</v>
      </c>
      <c r="T385">
        <v>3</v>
      </c>
      <c r="U385">
        <v>1</v>
      </c>
      <c r="V385" s="19" t="s">
        <v>1176</v>
      </c>
      <c r="W385">
        <v>64</v>
      </c>
      <c r="X385">
        <v>16</v>
      </c>
      <c r="Y385">
        <v>1</v>
      </c>
      <c r="Z385" t="b">
        <v>1</v>
      </c>
      <c r="AA385">
        <v>1024</v>
      </c>
    </row>
    <row r="386" spans="1:27" x14ac:dyDescent="0.25">
      <c r="A386">
        <v>385</v>
      </c>
      <c r="B386" s="19" t="s">
        <v>451</v>
      </c>
      <c r="C386">
        <v>4</v>
      </c>
      <c r="D386" s="19" t="s">
        <v>35</v>
      </c>
      <c r="E386" s="19" t="s">
        <v>1384</v>
      </c>
      <c r="F386">
        <v>81</v>
      </c>
      <c r="G386" t="b">
        <v>1</v>
      </c>
      <c r="H386" t="b">
        <v>0</v>
      </c>
      <c r="I386" s="19" t="s">
        <v>37</v>
      </c>
      <c r="J386">
        <v>8</v>
      </c>
      <c r="K386">
        <v>2.5</v>
      </c>
      <c r="L386">
        <v>4500</v>
      </c>
      <c r="M386">
        <v>1</v>
      </c>
      <c r="N386">
        <v>60</v>
      </c>
      <c r="O386">
        <v>8</v>
      </c>
      <c r="P386">
        <v>128</v>
      </c>
      <c r="Q386">
        <v>6.4</v>
      </c>
      <c r="R386">
        <v>90</v>
      </c>
      <c r="S386" s="19" t="s">
        <v>1069</v>
      </c>
      <c r="T386">
        <v>3</v>
      </c>
      <c r="U386">
        <v>1</v>
      </c>
      <c r="V386" s="19" t="s">
        <v>1176</v>
      </c>
      <c r="W386">
        <v>50</v>
      </c>
      <c r="X386">
        <v>16</v>
      </c>
      <c r="Y386">
        <v>0</v>
      </c>
      <c r="Z386" t="b">
        <v>0</v>
      </c>
      <c r="AA386">
        <v>0</v>
      </c>
    </row>
    <row r="387" spans="1:27" x14ac:dyDescent="0.25">
      <c r="A387">
        <v>386</v>
      </c>
      <c r="B387" s="19" t="s">
        <v>452</v>
      </c>
      <c r="C387">
        <v>2</v>
      </c>
      <c r="D387" s="19" t="s">
        <v>30</v>
      </c>
      <c r="E387" s="19" t="s">
        <v>1385</v>
      </c>
      <c r="F387">
        <v>71</v>
      </c>
      <c r="G387" t="b">
        <v>0</v>
      </c>
      <c r="H387" t="b">
        <v>0</v>
      </c>
      <c r="I387" s="19" t="s">
        <v>32</v>
      </c>
      <c r="J387">
        <v>8</v>
      </c>
      <c r="K387">
        <v>2</v>
      </c>
      <c r="L387">
        <v>5000</v>
      </c>
      <c r="M387">
        <v>1</v>
      </c>
      <c r="N387">
        <v>15</v>
      </c>
      <c r="O387">
        <v>4</v>
      </c>
      <c r="P387">
        <v>64</v>
      </c>
      <c r="Q387">
        <v>6.5</v>
      </c>
      <c r="R387">
        <v>90</v>
      </c>
      <c r="S387" s="19" t="s">
        <v>1073</v>
      </c>
      <c r="T387">
        <v>3</v>
      </c>
      <c r="U387">
        <v>1</v>
      </c>
      <c r="V387" s="19" t="s">
        <v>1176</v>
      </c>
      <c r="W387">
        <v>50</v>
      </c>
      <c r="X387">
        <v>5</v>
      </c>
      <c r="Y387">
        <v>1</v>
      </c>
      <c r="Z387" t="b">
        <v>1</v>
      </c>
      <c r="AA387">
        <v>1024</v>
      </c>
    </row>
    <row r="388" spans="1:27" x14ac:dyDescent="0.25">
      <c r="A388">
        <v>387</v>
      </c>
      <c r="B388" s="19" t="s">
        <v>453</v>
      </c>
      <c r="C388">
        <v>4</v>
      </c>
      <c r="D388" s="19" t="s">
        <v>35</v>
      </c>
      <c r="E388" s="19" t="s">
        <v>1179</v>
      </c>
      <c r="F388">
        <v>78</v>
      </c>
      <c r="G388" t="b">
        <v>0</v>
      </c>
      <c r="H388" t="b">
        <v>0</v>
      </c>
      <c r="I388" s="19" t="s">
        <v>27</v>
      </c>
      <c r="J388">
        <v>8</v>
      </c>
      <c r="K388">
        <v>2.4</v>
      </c>
      <c r="L388">
        <v>5000</v>
      </c>
      <c r="M388">
        <v>1</v>
      </c>
      <c r="N388">
        <v>33</v>
      </c>
      <c r="O388">
        <v>6</v>
      </c>
      <c r="P388">
        <v>128</v>
      </c>
      <c r="Q388">
        <v>6.6</v>
      </c>
      <c r="R388">
        <v>90</v>
      </c>
      <c r="S388" s="19" t="s">
        <v>1067</v>
      </c>
      <c r="T388">
        <v>3</v>
      </c>
      <c r="U388">
        <v>1</v>
      </c>
      <c r="V388" s="19" t="s">
        <v>1176</v>
      </c>
      <c r="W388">
        <v>50</v>
      </c>
      <c r="X388">
        <v>16</v>
      </c>
      <c r="Y388">
        <v>1</v>
      </c>
      <c r="Z388" t="b">
        <v>1</v>
      </c>
      <c r="AA388">
        <v>1024</v>
      </c>
    </row>
    <row r="389" spans="1:27" x14ac:dyDescent="0.25">
      <c r="A389">
        <v>388</v>
      </c>
      <c r="B389" s="19" t="s">
        <v>454</v>
      </c>
      <c r="C389">
        <v>4</v>
      </c>
      <c r="D389" s="19" t="s">
        <v>35</v>
      </c>
      <c r="E389" s="19" t="s">
        <v>1214</v>
      </c>
      <c r="F389">
        <v>80</v>
      </c>
      <c r="G389" t="b">
        <v>1</v>
      </c>
      <c r="H389" t="b">
        <v>0</v>
      </c>
      <c r="I389" s="19" t="s">
        <v>37</v>
      </c>
      <c r="J389">
        <v>8</v>
      </c>
      <c r="K389">
        <v>2.2000000000000002</v>
      </c>
      <c r="L389">
        <v>5000</v>
      </c>
      <c r="M389">
        <v>1</v>
      </c>
      <c r="N389">
        <v>18</v>
      </c>
      <c r="O389">
        <v>8</v>
      </c>
      <c r="P389">
        <v>128</v>
      </c>
      <c r="Q389">
        <v>6.5</v>
      </c>
      <c r="R389">
        <v>90</v>
      </c>
      <c r="S389" s="19" t="s">
        <v>1069</v>
      </c>
      <c r="T389">
        <v>3</v>
      </c>
      <c r="U389">
        <v>1</v>
      </c>
      <c r="V389" s="19" t="s">
        <v>1176</v>
      </c>
      <c r="W389">
        <v>48</v>
      </c>
      <c r="X389">
        <v>16</v>
      </c>
      <c r="Y389">
        <v>1</v>
      </c>
      <c r="Z389" t="b">
        <v>1</v>
      </c>
      <c r="AA389">
        <v>1024</v>
      </c>
    </row>
    <row r="390" spans="1:27" x14ac:dyDescent="0.25">
      <c r="A390">
        <v>389</v>
      </c>
      <c r="B390" s="19" t="s">
        <v>455</v>
      </c>
      <c r="C390">
        <v>8</v>
      </c>
      <c r="D390" s="19" t="s">
        <v>49</v>
      </c>
      <c r="E390" s="19" t="s">
        <v>1371</v>
      </c>
      <c r="F390">
        <v>78</v>
      </c>
      <c r="G390" t="b">
        <v>0</v>
      </c>
      <c r="H390" t="b">
        <v>0</v>
      </c>
      <c r="I390" s="19" t="s">
        <v>27</v>
      </c>
      <c r="J390">
        <v>8</v>
      </c>
      <c r="K390">
        <v>2</v>
      </c>
      <c r="L390">
        <v>5000</v>
      </c>
      <c r="M390">
        <v>1</v>
      </c>
      <c r="N390">
        <v>33</v>
      </c>
      <c r="O390">
        <v>6</v>
      </c>
      <c r="P390">
        <v>128</v>
      </c>
      <c r="Q390">
        <v>6.4</v>
      </c>
      <c r="R390">
        <v>60</v>
      </c>
      <c r="S390" s="19" t="s">
        <v>1069</v>
      </c>
      <c r="T390">
        <v>3</v>
      </c>
      <c r="U390">
        <v>1</v>
      </c>
      <c r="V390" s="19" t="s">
        <v>1176</v>
      </c>
      <c r="W390">
        <v>48</v>
      </c>
      <c r="X390">
        <v>16</v>
      </c>
      <c r="Y390">
        <v>1</v>
      </c>
      <c r="Z390" t="b">
        <v>1</v>
      </c>
      <c r="AA390">
        <v>256</v>
      </c>
    </row>
    <row r="391" spans="1:27" x14ac:dyDescent="0.25">
      <c r="A391">
        <v>390</v>
      </c>
      <c r="B391" s="19" t="s">
        <v>456</v>
      </c>
      <c r="C391">
        <v>8</v>
      </c>
      <c r="D391" s="19" t="s">
        <v>49</v>
      </c>
      <c r="E391" s="19" t="s">
        <v>1266</v>
      </c>
      <c r="F391">
        <v>88</v>
      </c>
      <c r="G391" t="b">
        <v>1</v>
      </c>
      <c r="H391" t="b">
        <v>1</v>
      </c>
      <c r="I391" s="19" t="s">
        <v>37</v>
      </c>
      <c r="J391">
        <v>8</v>
      </c>
      <c r="K391">
        <v>3.2</v>
      </c>
      <c r="L391">
        <v>4300</v>
      </c>
      <c r="M391">
        <v>1</v>
      </c>
      <c r="N391">
        <v>44</v>
      </c>
      <c r="O391">
        <v>8</v>
      </c>
      <c r="P391">
        <v>256</v>
      </c>
      <c r="Q391">
        <v>6.8</v>
      </c>
      <c r="R391">
        <v>120</v>
      </c>
      <c r="S391" s="19" t="s">
        <v>1115</v>
      </c>
      <c r="T391">
        <v>2</v>
      </c>
      <c r="U391">
        <v>1</v>
      </c>
      <c r="V391" s="19"/>
      <c r="W391">
        <v>50</v>
      </c>
      <c r="X391">
        <v>32</v>
      </c>
      <c r="Y391">
        <v>0</v>
      </c>
      <c r="Z391" t="b">
        <v>0</v>
      </c>
      <c r="AA391">
        <v>0</v>
      </c>
    </row>
    <row r="392" spans="1:27" x14ac:dyDescent="0.25">
      <c r="A392">
        <v>391</v>
      </c>
      <c r="B392" s="19" t="s">
        <v>457</v>
      </c>
      <c r="C392">
        <v>2</v>
      </c>
      <c r="D392" s="19" t="s">
        <v>30</v>
      </c>
      <c r="E392" s="19" t="s">
        <v>1386</v>
      </c>
      <c r="F392">
        <v>75</v>
      </c>
      <c r="G392" t="b">
        <v>0</v>
      </c>
      <c r="H392" t="b">
        <v>0</v>
      </c>
      <c r="I392" s="19" t="s">
        <v>57</v>
      </c>
      <c r="J392">
        <v>8</v>
      </c>
      <c r="K392">
        <v>2</v>
      </c>
      <c r="L392">
        <v>6000</v>
      </c>
      <c r="M392">
        <v>1</v>
      </c>
      <c r="N392">
        <v>15</v>
      </c>
      <c r="O392">
        <v>4</v>
      </c>
      <c r="P392">
        <v>64</v>
      </c>
      <c r="Q392">
        <v>6.4</v>
      </c>
      <c r="R392">
        <v>90</v>
      </c>
      <c r="S392" s="19" t="s">
        <v>1069</v>
      </c>
      <c r="T392">
        <v>4</v>
      </c>
      <c r="U392">
        <v>1</v>
      </c>
      <c r="V392" s="19" t="s">
        <v>1176</v>
      </c>
      <c r="W392">
        <v>64</v>
      </c>
      <c r="X392">
        <v>20</v>
      </c>
      <c r="Y392">
        <v>1</v>
      </c>
      <c r="Z392" t="b">
        <v>1</v>
      </c>
      <c r="AA392">
        <v>1024</v>
      </c>
    </row>
    <row r="393" spans="1:27" x14ac:dyDescent="0.25">
      <c r="A393">
        <v>392</v>
      </c>
      <c r="B393" s="19" t="s">
        <v>459</v>
      </c>
      <c r="C393">
        <v>32</v>
      </c>
      <c r="D393" s="19" t="s">
        <v>458</v>
      </c>
      <c r="E393" s="19" t="s">
        <v>1210</v>
      </c>
      <c r="F393">
        <v>84</v>
      </c>
      <c r="G393" t="b">
        <v>0</v>
      </c>
      <c r="H393" t="b">
        <v>1</v>
      </c>
      <c r="I393" s="19" t="s">
        <v>57</v>
      </c>
      <c r="J393">
        <v>8</v>
      </c>
      <c r="K393">
        <v>2</v>
      </c>
      <c r="L393">
        <v>21000</v>
      </c>
      <c r="M393">
        <v>1</v>
      </c>
      <c r="N393">
        <v>33</v>
      </c>
      <c r="O393">
        <v>8</v>
      </c>
      <c r="P393">
        <v>256</v>
      </c>
      <c r="Q393">
        <v>6.78</v>
      </c>
      <c r="R393">
        <v>60</v>
      </c>
      <c r="S393" s="19" t="s">
        <v>1069</v>
      </c>
      <c r="T393">
        <v>3</v>
      </c>
      <c r="U393">
        <v>1</v>
      </c>
      <c r="V393" s="19" t="s">
        <v>1176</v>
      </c>
      <c r="W393">
        <v>64</v>
      </c>
      <c r="X393">
        <v>16</v>
      </c>
      <c r="Y393">
        <v>1</v>
      </c>
      <c r="Z393" t="b">
        <v>1</v>
      </c>
      <c r="AA393">
        <v>0</v>
      </c>
    </row>
    <row r="394" spans="1:27" x14ac:dyDescent="0.25">
      <c r="A394">
        <v>393</v>
      </c>
      <c r="B394" s="19" t="s">
        <v>460</v>
      </c>
      <c r="C394">
        <v>4</v>
      </c>
      <c r="D394" s="19" t="s">
        <v>35</v>
      </c>
      <c r="E394" s="19" t="s">
        <v>1206</v>
      </c>
      <c r="F394">
        <v>82</v>
      </c>
      <c r="G394" t="b">
        <v>1</v>
      </c>
      <c r="H394" t="b">
        <v>0</v>
      </c>
      <c r="I394" s="19" t="s">
        <v>27</v>
      </c>
      <c r="J394">
        <v>8</v>
      </c>
      <c r="K394">
        <v>2.2000000000000002</v>
      </c>
      <c r="L394">
        <v>5000</v>
      </c>
      <c r="M394">
        <v>1</v>
      </c>
      <c r="N394">
        <v>33</v>
      </c>
      <c r="O394">
        <v>8</v>
      </c>
      <c r="P394">
        <v>128</v>
      </c>
      <c r="Q394">
        <v>6.6</v>
      </c>
      <c r="R394">
        <v>120</v>
      </c>
      <c r="S394" s="19" t="s">
        <v>1067</v>
      </c>
      <c r="T394">
        <v>3</v>
      </c>
      <c r="U394">
        <v>1</v>
      </c>
      <c r="V394" s="19" t="s">
        <v>1176</v>
      </c>
      <c r="W394">
        <v>64</v>
      </c>
      <c r="X394">
        <v>16</v>
      </c>
      <c r="Y394">
        <v>1</v>
      </c>
      <c r="Z394" t="b">
        <v>1</v>
      </c>
      <c r="AA394">
        <v>256</v>
      </c>
    </row>
    <row r="395" spans="1:27" x14ac:dyDescent="0.25">
      <c r="A395">
        <v>394</v>
      </c>
      <c r="B395" s="19" t="s">
        <v>461</v>
      </c>
      <c r="C395">
        <v>6</v>
      </c>
      <c r="D395" s="19" t="s">
        <v>43</v>
      </c>
      <c r="E395" s="19" t="s">
        <v>1285</v>
      </c>
      <c r="F395">
        <v>80</v>
      </c>
      <c r="G395" t="b">
        <v>0</v>
      </c>
      <c r="H395" t="b">
        <v>0</v>
      </c>
      <c r="I395" s="19" t="s">
        <v>27</v>
      </c>
      <c r="J395">
        <v>8</v>
      </c>
      <c r="K395">
        <v>2.2999999999999998</v>
      </c>
      <c r="L395">
        <v>5020</v>
      </c>
      <c r="M395">
        <v>1</v>
      </c>
      <c r="N395">
        <v>18</v>
      </c>
      <c r="O395">
        <v>6</v>
      </c>
      <c r="P395">
        <v>128</v>
      </c>
      <c r="Q395">
        <v>6.67</v>
      </c>
      <c r="R395">
        <v>60</v>
      </c>
      <c r="S395" s="19" t="s">
        <v>1069</v>
      </c>
      <c r="T395">
        <v>4</v>
      </c>
      <c r="U395">
        <v>1</v>
      </c>
      <c r="V395" s="19" t="s">
        <v>1176</v>
      </c>
      <c r="W395">
        <v>48</v>
      </c>
      <c r="X395">
        <v>16</v>
      </c>
      <c r="Y395">
        <v>1</v>
      </c>
      <c r="Z395" t="b">
        <v>1</v>
      </c>
      <c r="AA395">
        <v>512</v>
      </c>
    </row>
    <row r="396" spans="1:27" x14ac:dyDescent="0.25">
      <c r="A396">
        <v>395</v>
      </c>
      <c r="B396" s="19" t="s">
        <v>462</v>
      </c>
      <c r="C396">
        <v>2</v>
      </c>
      <c r="D396" s="19" t="s">
        <v>30</v>
      </c>
      <c r="E396" s="19" t="s">
        <v>1227</v>
      </c>
      <c r="F396">
        <v>73</v>
      </c>
      <c r="G396" t="b">
        <v>1</v>
      </c>
      <c r="H396" t="b">
        <v>1</v>
      </c>
      <c r="I396" s="19" t="s">
        <v>37</v>
      </c>
      <c r="J396">
        <v>8</v>
      </c>
      <c r="K396">
        <v>2.2000000000000002</v>
      </c>
      <c r="L396">
        <v>5000</v>
      </c>
      <c r="M396">
        <v>1</v>
      </c>
      <c r="N396">
        <v>15</v>
      </c>
      <c r="O396">
        <v>4</v>
      </c>
      <c r="P396">
        <v>64</v>
      </c>
      <c r="Q396">
        <v>6.5</v>
      </c>
      <c r="R396">
        <v>90</v>
      </c>
      <c r="S396" s="19" t="s">
        <v>1073</v>
      </c>
      <c r="T396">
        <v>3</v>
      </c>
      <c r="U396">
        <v>1</v>
      </c>
      <c r="V396" s="19" t="s">
        <v>1176</v>
      </c>
      <c r="W396">
        <v>50</v>
      </c>
      <c r="X396">
        <v>5</v>
      </c>
      <c r="Y396">
        <v>1</v>
      </c>
      <c r="Z396" t="b">
        <v>1</v>
      </c>
      <c r="AA396">
        <v>0</v>
      </c>
    </row>
    <row r="397" spans="1:27" x14ac:dyDescent="0.25">
      <c r="A397">
        <v>396</v>
      </c>
      <c r="B397" s="19" t="s">
        <v>463</v>
      </c>
      <c r="C397">
        <v>6</v>
      </c>
      <c r="D397" s="19" t="s">
        <v>43</v>
      </c>
      <c r="E397" s="19" t="s">
        <v>1371</v>
      </c>
      <c r="F397">
        <v>77</v>
      </c>
      <c r="G397" t="b">
        <v>1</v>
      </c>
      <c r="H397" t="b">
        <v>0</v>
      </c>
      <c r="I397" s="19" t="s">
        <v>37</v>
      </c>
      <c r="J397">
        <v>8</v>
      </c>
      <c r="K397">
        <v>2.4</v>
      </c>
      <c r="L397">
        <v>5000</v>
      </c>
      <c r="M397">
        <v>1</v>
      </c>
      <c r="N397">
        <v>33</v>
      </c>
      <c r="O397">
        <v>4</v>
      </c>
      <c r="P397">
        <v>128</v>
      </c>
      <c r="Q397">
        <v>6.6</v>
      </c>
      <c r="R397">
        <v>90</v>
      </c>
      <c r="S397" s="19" t="s">
        <v>1069</v>
      </c>
      <c r="T397">
        <v>2</v>
      </c>
      <c r="U397">
        <v>1</v>
      </c>
      <c r="V397" s="19" t="s">
        <v>1176</v>
      </c>
      <c r="W397">
        <v>50</v>
      </c>
      <c r="X397">
        <v>16</v>
      </c>
      <c r="Y397">
        <v>1</v>
      </c>
      <c r="Z397" t="b">
        <v>1</v>
      </c>
      <c r="AA397">
        <v>512</v>
      </c>
    </row>
    <row r="398" spans="1:27" x14ac:dyDescent="0.25">
      <c r="A398">
        <v>397</v>
      </c>
      <c r="B398" s="19" t="s">
        <v>464</v>
      </c>
      <c r="C398">
        <v>29</v>
      </c>
      <c r="D398" s="19" t="s">
        <v>377</v>
      </c>
      <c r="E398" s="19" t="s">
        <v>1387</v>
      </c>
      <c r="F398">
        <v>0</v>
      </c>
      <c r="G398" t="b">
        <v>0</v>
      </c>
      <c r="H398" t="b">
        <v>0</v>
      </c>
      <c r="I398" s="19" t="s">
        <v>465</v>
      </c>
      <c r="J398">
        <v>4</v>
      </c>
      <c r="K398">
        <v>1.3</v>
      </c>
      <c r="L398">
        <v>5000</v>
      </c>
      <c r="M398">
        <v>0</v>
      </c>
      <c r="N398">
        <v>0</v>
      </c>
      <c r="O398">
        <v>1</v>
      </c>
      <c r="P398">
        <v>16</v>
      </c>
      <c r="Q398">
        <v>6.5</v>
      </c>
      <c r="R398">
        <v>60</v>
      </c>
      <c r="S398" s="19" t="s">
        <v>1095</v>
      </c>
      <c r="T398">
        <v>2</v>
      </c>
      <c r="U398">
        <v>1</v>
      </c>
      <c r="V398" s="19" t="s">
        <v>1176</v>
      </c>
      <c r="W398">
        <v>8</v>
      </c>
      <c r="X398">
        <v>8</v>
      </c>
      <c r="Y398">
        <v>0</v>
      </c>
      <c r="Z398" t="b">
        <v>0</v>
      </c>
      <c r="AA398">
        <v>0</v>
      </c>
    </row>
    <row r="399" spans="1:27" x14ac:dyDescent="0.25">
      <c r="A399">
        <v>398</v>
      </c>
      <c r="B399" s="19" t="s">
        <v>466</v>
      </c>
      <c r="C399">
        <v>4</v>
      </c>
      <c r="D399" s="19" t="s">
        <v>35</v>
      </c>
      <c r="E399" s="19" t="s">
        <v>1267</v>
      </c>
      <c r="F399">
        <v>83</v>
      </c>
      <c r="G399" t="b">
        <v>1</v>
      </c>
      <c r="H399" t="b">
        <v>1</v>
      </c>
      <c r="I399" s="19" t="s">
        <v>27</v>
      </c>
      <c r="J399">
        <v>8</v>
      </c>
      <c r="K399">
        <v>3.2</v>
      </c>
      <c r="L399">
        <v>4600</v>
      </c>
      <c r="M399">
        <v>1</v>
      </c>
      <c r="N399">
        <v>240</v>
      </c>
      <c r="O399">
        <v>8</v>
      </c>
      <c r="P399">
        <v>128</v>
      </c>
      <c r="Q399">
        <v>6.7</v>
      </c>
      <c r="R399">
        <v>120</v>
      </c>
      <c r="S399" s="19" t="s">
        <v>1067</v>
      </c>
      <c r="T399">
        <v>3</v>
      </c>
      <c r="U399">
        <v>1</v>
      </c>
      <c r="V399" s="19" t="s">
        <v>1176</v>
      </c>
      <c r="W399">
        <v>50</v>
      </c>
      <c r="X399">
        <v>16</v>
      </c>
      <c r="Y399">
        <v>0</v>
      </c>
      <c r="Z399" t="b">
        <v>0</v>
      </c>
      <c r="AA399">
        <v>0</v>
      </c>
    </row>
    <row r="400" spans="1:27" x14ac:dyDescent="0.25">
      <c r="A400">
        <v>399</v>
      </c>
      <c r="B400" s="19" t="s">
        <v>467</v>
      </c>
      <c r="C400">
        <v>5</v>
      </c>
      <c r="D400" s="19" t="s">
        <v>39</v>
      </c>
      <c r="E400" s="19" t="s">
        <v>1388</v>
      </c>
      <c r="F400">
        <v>79</v>
      </c>
      <c r="G400" t="b">
        <v>1</v>
      </c>
      <c r="H400" t="b">
        <v>1</v>
      </c>
      <c r="I400" s="19" t="s">
        <v>41</v>
      </c>
      <c r="J400">
        <v>8</v>
      </c>
      <c r="K400">
        <v>1</v>
      </c>
      <c r="L400">
        <v>4700</v>
      </c>
      <c r="M400">
        <v>1</v>
      </c>
      <c r="N400">
        <v>0</v>
      </c>
      <c r="O400">
        <v>8</v>
      </c>
      <c r="P400">
        <v>128</v>
      </c>
      <c r="Q400">
        <v>6.73</v>
      </c>
      <c r="R400">
        <v>120</v>
      </c>
      <c r="S400" s="19" t="s">
        <v>1075</v>
      </c>
      <c r="T400">
        <v>3</v>
      </c>
      <c r="U400">
        <v>1</v>
      </c>
      <c r="V400" s="19" t="s">
        <v>1183</v>
      </c>
      <c r="W400">
        <v>48</v>
      </c>
      <c r="X400">
        <v>12</v>
      </c>
      <c r="Y400">
        <v>0</v>
      </c>
      <c r="Z400" t="b">
        <v>0</v>
      </c>
      <c r="AA400">
        <v>0</v>
      </c>
    </row>
    <row r="401" spans="1:27" x14ac:dyDescent="0.25">
      <c r="A401">
        <v>400</v>
      </c>
      <c r="B401" s="19" t="s">
        <v>468</v>
      </c>
      <c r="C401">
        <v>10</v>
      </c>
      <c r="D401" s="19" t="s">
        <v>63</v>
      </c>
      <c r="E401" s="19" t="s">
        <v>1328</v>
      </c>
      <c r="F401">
        <v>0</v>
      </c>
      <c r="G401" t="b">
        <v>0</v>
      </c>
      <c r="H401" t="b">
        <v>0</v>
      </c>
      <c r="I401" s="19" t="s">
        <v>57</v>
      </c>
      <c r="J401">
        <v>4</v>
      </c>
      <c r="K401">
        <v>2</v>
      </c>
      <c r="L401">
        <v>5000</v>
      </c>
      <c r="M401">
        <v>1</v>
      </c>
      <c r="N401">
        <v>10</v>
      </c>
      <c r="O401">
        <v>2</v>
      </c>
      <c r="P401">
        <v>32</v>
      </c>
      <c r="Q401">
        <v>6.52</v>
      </c>
      <c r="R401">
        <v>60</v>
      </c>
      <c r="S401" s="19" t="s">
        <v>1073</v>
      </c>
      <c r="T401">
        <v>2</v>
      </c>
      <c r="U401">
        <v>1</v>
      </c>
      <c r="V401" s="19" t="s">
        <v>1176</v>
      </c>
      <c r="W401">
        <v>8</v>
      </c>
      <c r="X401">
        <v>5</v>
      </c>
      <c r="Y401">
        <v>1</v>
      </c>
      <c r="Z401" t="b">
        <v>1</v>
      </c>
      <c r="AA401">
        <v>512</v>
      </c>
    </row>
    <row r="402" spans="1:27" x14ac:dyDescent="0.25">
      <c r="A402">
        <v>401</v>
      </c>
      <c r="B402" s="19" t="s">
        <v>469</v>
      </c>
      <c r="C402">
        <v>2</v>
      </c>
      <c r="D402" s="19" t="s">
        <v>30</v>
      </c>
      <c r="E402" s="19" t="s">
        <v>1389</v>
      </c>
      <c r="F402">
        <v>0</v>
      </c>
      <c r="G402" t="b">
        <v>1</v>
      </c>
      <c r="H402" t="b">
        <v>1</v>
      </c>
      <c r="I402" s="19" t="s">
        <v>27</v>
      </c>
      <c r="J402">
        <v>8</v>
      </c>
      <c r="K402">
        <v>3.2</v>
      </c>
      <c r="L402">
        <v>4500</v>
      </c>
      <c r="M402">
        <v>1</v>
      </c>
      <c r="N402">
        <v>67</v>
      </c>
      <c r="O402">
        <v>12</v>
      </c>
      <c r="P402">
        <v>256</v>
      </c>
      <c r="Q402">
        <v>6.71</v>
      </c>
      <c r="R402">
        <v>120</v>
      </c>
      <c r="S402" s="19" t="s">
        <v>1116</v>
      </c>
      <c r="T402">
        <v>3</v>
      </c>
      <c r="U402">
        <v>1</v>
      </c>
      <c r="V402" s="19" t="s">
        <v>1176</v>
      </c>
      <c r="W402">
        <v>200</v>
      </c>
      <c r="X402">
        <v>10</v>
      </c>
      <c r="Y402">
        <v>1</v>
      </c>
      <c r="Z402" t="b">
        <v>1</v>
      </c>
      <c r="AA402">
        <v>1024</v>
      </c>
    </row>
    <row r="403" spans="1:27" x14ac:dyDescent="0.25">
      <c r="A403">
        <v>402</v>
      </c>
      <c r="B403" s="19" t="s">
        <v>470</v>
      </c>
      <c r="C403">
        <v>4</v>
      </c>
      <c r="D403" s="19" t="s">
        <v>35</v>
      </c>
      <c r="E403" s="19" t="s">
        <v>1221</v>
      </c>
      <c r="F403">
        <v>75</v>
      </c>
      <c r="G403" t="b">
        <v>0</v>
      </c>
      <c r="H403" t="b">
        <v>0</v>
      </c>
      <c r="I403" s="19" t="s">
        <v>27</v>
      </c>
      <c r="J403">
        <v>8</v>
      </c>
      <c r="K403">
        <v>2.4</v>
      </c>
      <c r="L403">
        <v>5000</v>
      </c>
      <c r="M403">
        <v>1</v>
      </c>
      <c r="N403">
        <v>33</v>
      </c>
      <c r="O403">
        <v>4</v>
      </c>
      <c r="P403">
        <v>128</v>
      </c>
      <c r="Q403">
        <v>6.6</v>
      </c>
      <c r="R403">
        <v>90</v>
      </c>
      <c r="S403" s="19" t="s">
        <v>1067</v>
      </c>
      <c r="T403">
        <v>3</v>
      </c>
      <c r="U403">
        <v>1</v>
      </c>
      <c r="V403" s="19" t="s">
        <v>1176</v>
      </c>
      <c r="W403">
        <v>50</v>
      </c>
      <c r="X403">
        <v>16</v>
      </c>
      <c r="Y403">
        <v>1</v>
      </c>
      <c r="Z403" t="b">
        <v>1</v>
      </c>
      <c r="AA403">
        <v>1024</v>
      </c>
    </row>
    <row r="404" spans="1:27" x14ac:dyDescent="0.25">
      <c r="A404">
        <v>403</v>
      </c>
      <c r="B404" s="19" t="s">
        <v>471</v>
      </c>
      <c r="C404">
        <v>6</v>
      </c>
      <c r="D404" s="19" t="s">
        <v>43</v>
      </c>
      <c r="E404" s="19" t="s">
        <v>1181</v>
      </c>
      <c r="F404">
        <v>79</v>
      </c>
      <c r="G404" t="b">
        <v>1</v>
      </c>
      <c r="H404" t="b">
        <v>0</v>
      </c>
      <c r="I404" s="19" t="s">
        <v>37</v>
      </c>
      <c r="J404">
        <v>8</v>
      </c>
      <c r="K404">
        <v>2.4</v>
      </c>
      <c r="L404">
        <v>5000</v>
      </c>
      <c r="M404">
        <v>1</v>
      </c>
      <c r="N404">
        <v>33</v>
      </c>
      <c r="O404">
        <v>6</v>
      </c>
      <c r="P404">
        <v>64</v>
      </c>
      <c r="Q404">
        <v>6.6</v>
      </c>
      <c r="R404">
        <v>90</v>
      </c>
      <c r="S404" s="19" t="s">
        <v>1069</v>
      </c>
      <c r="T404">
        <v>2</v>
      </c>
      <c r="U404">
        <v>1</v>
      </c>
      <c r="V404" s="19" t="s">
        <v>1176</v>
      </c>
      <c r="W404">
        <v>50</v>
      </c>
      <c r="X404">
        <v>16</v>
      </c>
      <c r="Y404">
        <v>1</v>
      </c>
      <c r="Z404" t="b">
        <v>1</v>
      </c>
      <c r="AA404">
        <v>1024</v>
      </c>
    </row>
    <row r="405" spans="1:27" x14ac:dyDescent="0.25">
      <c r="A405">
        <v>404</v>
      </c>
      <c r="B405" s="19" t="s">
        <v>472</v>
      </c>
      <c r="C405">
        <v>9</v>
      </c>
      <c r="D405" s="19" t="s">
        <v>52</v>
      </c>
      <c r="E405" s="19" t="s">
        <v>1390</v>
      </c>
      <c r="F405">
        <v>0</v>
      </c>
      <c r="G405" t="b">
        <v>1</v>
      </c>
      <c r="H405" t="b">
        <v>1</v>
      </c>
      <c r="I405" s="19" t="s">
        <v>27</v>
      </c>
      <c r="J405">
        <v>8</v>
      </c>
      <c r="K405">
        <v>3</v>
      </c>
      <c r="L405">
        <v>4700</v>
      </c>
      <c r="M405">
        <v>1</v>
      </c>
      <c r="N405">
        <v>80</v>
      </c>
      <c r="O405">
        <v>12</v>
      </c>
      <c r="P405">
        <v>256</v>
      </c>
      <c r="Q405">
        <v>6.78</v>
      </c>
      <c r="R405">
        <v>120</v>
      </c>
      <c r="S405" s="19" t="s">
        <v>1082</v>
      </c>
      <c r="T405">
        <v>4</v>
      </c>
      <c r="U405">
        <v>1</v>
      </c>
      <c r="V405" s="19" t="s">
        <v>1176</v>
      </c>
      <c r="W405">
        <v>50</v>
      </c>
      <c r="X405">
        <v>32</v>
      </c>
      <c r="Y405">
        <v>0</v>
      </c>
      <c r="Z405" t="b">
        <v>0</v>
      </c>
      <c r="AA405">
        <v>0</v>
      </c>
    </row>
    <row r="406" spans="1:27" x14ac:dyDescent="0.25">
      <c r="A406">
        <v>405</v>
      </c>
      <c r="B406" s="19" t="s">
        <v>473</v>
      </c>
      <c r="C406">
        <v>8</v>
      </c>
      <c r="D406" s="19" t="s">
        <v>49</v>
      </c>
      <c r="E406" s="19" t="s">
        <v>1391</v>
      </c>
      <c r="F406">
        <v>87</v>
      </c>
      <c r="G406" t="b">
        <v>1</v>
      </c>
      <c r="H406" t="b">
        <v>1</v>
      </c>
      <c r="I406" s="19" t="s">
        <v>37</v>
      </c>
      <c r="J406">
        <v>8</v>
      </c>
      <c r="K406">
        <v>3</v>
      </c>
      <c r="L406">
        <v>4500</v>
      </c>
      <c r="M406">
        <v>1</v>
      </c>
      <c r="N406">
        <v>65</v>
      </c>
      <c r="O406">
        <v>12</v>
      </c>
      <c r="P406">
        <v>256</v>
      </c>
      <c r="Q406">
        <v>6.55</v>
      </c>
      <c r="R406">
        <v>90</v>
      </c>
      <c r="S406" s="19" t="s">
        <v>1069</v>
      </c>
      <c r="T406">
        <v>4</v>
      </c>
      <c r="U406">
        <v>1</v>
      </c>
      <c r="V406" s="19" t="s">
        <v>1176</v>
      </c>
      <c r="W406">
        <v>64</v>
      </c>
      <c r="X406">
        <v>32</v>
      </c>
      <c r="Y406">
        <v>0</v>
      </c>
      <c r="Z406" t="b">
        <v>0</v>
      </c>
      <c r="AA406">
        <v>0</v>
      </c>
    </row>
    <row r="407" spans="1:27" x14ac:dyDescent="0.25">
      <c r="A407">
        <v>406</v>
      </c>
      <c r="B407" s="19" t="s">
        <v>474</v>
      </c>
      <c r="C407">
        <v>6</v>
      </c>
      <c r="D407" s="19" t="s">
        <v>43</v>
      </c>
      <c r="E407" s="19" t="s">
        <v>1392</v>
      </c>
      <c r="F407">
        <v>81</v>
      </c>
      <c r="G407" t="b">
        <v>1</v>
      </c>
      <c r="H407" t="b">
        <v>0</v>
      </c>
      <c r="I407" s="19" t="s">
        <v>37</v>
      </c>
      <c r="J407">
        <v>8</v>
      </c>
      <c r="K407">
        <v>2.5</v>
      </c>
      <c r="L407">
        <v>5160</v>
      </c>
      <c r="M407">
        <v>1</v>
      </c>
      <c r="N407">
        <v>67</v>
      </c>
      <c r="O407">
        <v>6</v>
      </c>
      <c r="P407">
        <v>128</v>
      </c>
      <c r="Q407">
        <v>6.67</v>
      </c>
      <c r="R407">
        <v>120</v>
      </c>
      <c r="S407" s="19" t="s">
        <v>1105</v>
      </c>
      <c r="T407">
        <v>3</v>
      </c>
      <c r="U407">
        <v>1</v>
      </c>
      <c r="V407" s="19" t="s">
        <v>1176</v>
      </c>
      <c r="W407">
        <v>108</v>
      </c>
      <c r="X407">
        <v>16</v>
      </c>
      <c r="Y407">
        <v>1</v>
      </c>
      <c r="Z407" t="b">
        <v>1</v>
      </c>
      <c r="AA407">
        <v>1024</v>
      </c>
    </row>
    <row r="408" spans="1:27" x14ac:dyDescent="0.25">
      <c r="A408">
        <v>407</v>
      </c>
      <c r="B408" s="19" t="s">
        <v>475</v>
      </c>
      <c r="C408">
        <v>28</v>
      </c>
      <c r="D408" s="19" t="s">
        <v>340</v>
      </c>
      <c r="E408" s="19" t="s">
        <v>1393</v>
      </c>
      <c r="F408">
        <v>87</v>
      </c>
      <c r="G408" t="b">
        <v>1</v>
      </c>
      <c r="H408" t="b">
        <v>1</v>
      </c>
      <c r="I408" s="19" t="s">
        <v>27</v>
      </c>
      <c r="J408">
        <v>8</v>
      </c>
      <c r="K408">
        <v>3.2</v>
      </c>
      <c r="L408">
        <v>6000</v>
      </c>
      <c r="M408">
        <v>1</v>
      </c>
      <c r="N408">
        <v>120</v>
      </c>
      <c r="O408">
        <v>18</v>
      </c>
      <c r="P408">
        <v>256</v>
      </c>
      <c r="Q408">
        <v>6.8</v>
      </c>
      <c r="R408">
        <v>165</v>
      </c>
      <c r="S408" s="19" t="s">
        <v>1086</v>
      </c>
      <c r="T408">
        <v>3</v>
      </c>
      <c r="U408">
        <v>1</v>
      </c>
      <c r="V408" s="19" t="s">
        <v>1176</v>
      </c>
      <c r="W408">
        <v>64</v>
      </c>
      <c r="X408">
        <v>32</v>
      </c>
      <c r="Y408">
        <v>0</v>
      </c>
      <c r="Z408" t="b">
        <v>0</v>
      </c>
      <c r="AA408">
        <v>0</v>
      </c>
    </row>
    <row r="409" spans="1:27" x14ac:dyDescent="0.25">
      <c r="A409">
        <v>408</v>
      </c>
      <c r="B409" s="19" t="s">
        <v>476</v>
      </c>
      <c r="C409">
        <v>8</v>
      </c>
      <c r="D409" s="19" t="s">
        <v>49</v>
      </c>
      <c r="E409" s="19" t="s">
        <v>1298</v>
      </c>
      <c r="F409">
        <v>76</v>
      </c>
      <c r="G409" t="b">
        <v>1</v>
      </c>
      <c r="H409" t="b">
        <v>0</v>
      </c>
      <c r="I409" s="19" t="s">
        <v>27</v>
      </c>
      <c r="J409">
        <v>8</v>
      </c>
      <c r="K409">
        <v>2.4</v>
      </c>
      <c r="L409">
        <v>5000</v>
      </c>
      <c r="M409">
        <v>1</v>
      </c>
      <c r="N409">
        <v>33</v>
      </c>
      <c r="O409">
        <v>6</v>
      </c>
      <c r="P409">
        <v>128</v>
      </c>
      <c r="Q409">
        <v>6.56</v>
      </c>
      <c r="R409">
        <v>90</v>
      </c>
      <c r="S409" s="19" t="s">
        <v>1073</v>
      </c>
      <c r="T409">
        <v>2</v>
      </c>
      <c r="U409">
        <v>1</v>
      </c>
      <c r="V409" s="19" t="s">
        <v>1176</v>
      </c>
      <c r="W409">
        <v>48</v>
      </c>
      <c r="X409">
        <v>8</v>
      </c>
      <c r="Y409">
        <v>1</v>
      </c>
      <c r="Z409" t="b">
        <v>1</v>
      </c>
      <c r="AA409">
        <v>0</v>
      </c>
    </row>
    <row r="410" spans="1:27" x14ac:dyDescent="0.25">
      <c r="A410">
        <v>409</v>
      </c>
      <c r="B410" s="19" t="s">
        <v>477</v>
      </c>
      <c r="C410">
        <v>4</v>
      </c>
      <c r="D410" s="19" t="s">
        <v>35</v>
      </c>
      <c r="E410" s="19" t="s">
        <v>1187</v>
      </c>
      <c r="F410">
        <v>80</v>
      </c>
      <c r="G410" t="b">
        <v>1</v>
      </c>
      <c r="H410" t="b">
        <v>0</v>
      </c>
      <c r="I410" s="19" t="s">
        <v>27</v>
      </c>
      <c r="J410">
        <v>8</v>
      </c>
      <c r="K410">
        <v>2.4</v>
      </c>
      <c r="L410">
        <v>5000</v>
      </c>
      <c r="M410">
        <v>1</v>
      </c>
      <c r="N410">
        <v>30</v>
      </c>
      <c r="O410">
        <v>6</v>
      </c>
      <c r="P410">
        <v>128</v>
      </c>
      <c r="Q410">
        <v>6.6</v>
      </c>
      <c r="R410">
        <v>144</v>
      </c>
      <c r="S410" s="19" t="s">
        <v>1067</v>
      </c>
      <c r="T410">
        <v>3</v>
      </c>
      <c r="U410">
        <v>1</v>
      </c>
      <c r="V410" s="19" t="s">
        <v>1176</v>
      </c>
      <c r="W410">
        <v>48</v>
      </c>
      <c r="X410">
        <v>16</v>
      </c>
      <c r="Y410">
        <v>1</v>
      </c>
      <c r="Z410" t="b">
        <v>1</v>
      </c>
      <c r="AA410">
        <v>1024</v>
      </c>
    </row>
    <row r="411" spans="1:27" x14ac:dyDescent="0.25">
      <c r="A411">
        <v>410</v>
      </c>
      <c r="B411" s="19" t="s">
        <v>478</v>
      </c>
      <c r="C411">
        <v>2</v>
      </c>
      <c r="D411" s="19" t="s">
        <v>30</v>
      </c>
      <c r="E411" s="19" t="s">
        <v>1394</v>
      </c>
      <c r="F411">
        <v>66</v>
      </c>
      <c r="G411" t="b">
        <v>0</v>
      </c>
      <c r="H411" t="b">
        <v>0</v>
      </c>
      <c r="I411" s="19" t="s">
        <v>90</v>
      </c>
      <c r="J411">
        <v>8</v>
      </c>
      <c r="K411">
        <v>1.6</v>
      </c>
      <c r="L411">
        <v>5000</v>
      </c>
      <c r="M411">
        <v>1</v>
      </c>
      <c r="N411">
        <v>15</v>
      </c>
      <c r="O411">
        <v>3</v>
      </c>
      <c r="P411">
        <v>32</v>
      </c>
      <c r="Q411">
        <v>6.5</v>
      </c>
      <c r="R411">
        <v>60</v>
      </c>
      <c r="S411" s="19" t="s">
        <v>1088</v>
      </c>
      <c r="T411">
        <v>2</v>
      </c>
      <c r="U411">
        <v>1</v>
      </c>
      <c r="V411" s="19" t="s">
        <v>1176</v>
      </c>
      <c r="W411">
        <v>48</v>
      </c>
      <c r="X411">
        <v>5</v>
      </c>
      <c r="Y411">
        <v>1</v>
      </c>
      <c r="Z411" t="b">
        <v>1</v>
      </c>
      <c r="AA411">
        <v>1024</v>
      </c>
    </row>
    <row r="412" spans="1:27" x14ac:dyDescent="0.25">
      <c r="A412">
        <v>411</v>
      </c>
      <c r="B412" s="19" t="s">
        <v>479</v>
      </c>
      <c r="C412">
        <v>1</v>
      </c>
      <c r="D412" s="19" t="s">
        <v>25</v>
      </c>
      <c r="E412" s="19" t="s">
        <v>1189</v>
      </c>
      <c r="F412">
        <v>75</v>
      </c>
      <c r="G412" t="b">
        <v>1</v>
      </c>
      <c r="H412" t="b">
        <v>1</v>
      </c>
      <c r="I412" s="19" t="s">
        <v>27</v>
      </c>
      <c r="J412">
        <v>8</v>
      </c>
      <c r="K412">
        <v>2</v>
      </c>
      <c r="L412">
        <v>5000</v>
      </c>
      <c r="M412">
        <v>1</v>
      </c>
      <c r="N412">
        <v>18</v>
      </c>
      <c r="O412">
        <v>4</v>
      </c>
      <c r="P412">
        <v>64</v>
      </c>
      <c r="Q412">
        <v>6.49</v>
      </c>
      <c r="R412">
        <v>90</v>
      </c>
      <c r="S412" s="19" t="s">
        <v>1069</v>
      </c>
      <c r="T412">
        <v>3</v>
      </c>
      <c r="U412">
        <v>1</v>
      </c>
      <c r="V412" s="19" t="s">
        <v>1176</v>
      </c>
      <c r="W412">
        <v>13</v>
      </c>
      <c r="X412">
        <v>16</v>
      </c>
      <c r="Y412">
        <v>1</v>
      </c>
      <c r="Z412" t="b">
        <v>1</v>
      </c>
      <c r="AA412">
        <v>0</v>
      </c>
    </row>
    <row r="413" spans="1:27" x14ac:dyDescent="0.25">
      <c r="A413">
        <v>412</v>
      </c>
      <c r="B413" s="19" t="s">
        <v>480</v>
      </c>
      <c r="C413">
        <v>6</v>
      </c>
      <c r="D413" s="19" t="s">
        <v>43</v>
      </c>
      <c r="E413" s="19" t="s">
        <v>1395</v>
      </c>
      <c r="F413">
        <v>80</v>
      </c>
      <c r="G413" t="b">
        <v>1</v>
      </c>
      <c r="H413" t="b">
        <v>0</v>
      </c>
      <c r="I413" s="19" t="s">
        <v>27</v>
      </c>
      <c r="J413">
        <v>8</v>
      </c>
      <c r="K413">
        <v>3.2</v>
      </c>
      <c r="L413">
        <v>4520</v>
      </c>
      <c r="M413">
        <v>1</v>
      </c>
      <c r="N413">
        <v>33</v>
      </c>
      <c r="O413">
        <v>6</v>
      </c>
      <c r="P413">
        <v>128</v>
      </c>
      <c r="Q413">
        <v>6.67</v>
      </c>
      <c r="R413">
        <v>120</v>
      </c>
      <c r="S413" s="19" t="s">
        <v>1069</v>
      </c>
      <c r="T413">
        <v>3</v>
      </c>
      <c r="U413">
        <v>1</v>
      </c>
      <c r="V413" s="19" t="s">
        <v>1176</v>
      </c>
      <c r="W413">
        <v>48</v>
      </c>
      <c r="X413">
        <v>20</v>
      </c>
      <c r="Y413">
        <v>0</v>
      </c>
      <c r="Z413" t="b">
        <v>0</v>
      </c>
      <c r="AA413">
        <v>0</v>
      </c>
    </row>
    <row r="414" spans="1:27" x14ac:dyDescent="0.25">
      <c r="A414">
        <v>413</v>
      </c>
      <c r="B414" s="19" t="s">
        <v>481</v>
      </c>
      <c r="C414">
        <v>8</v>
      </c>
      <c r="D414" s="19" t="s">
        <v>49</v>
      </c>
      <c r="E414" s="19" t="s">
        <v>1396</v>
      </c>
      <c r="F414">
        <v>83</v>
      </c>
      <c r="G414" t="b">
        <v>1</v>
      </c>
      <c r="H414" t="b">
        <v>1</v>
      </c>
      <c r="I414" s="19" t="s">
        <v>37</v>
      </c>
      <c r="J414">
        <v>8</v>
      </c>
      <c r="K414">
        <v>2</v>
      </c>
      <c r="L414">
        <v>4300</v>
      </c>
      <c r="M414">
        <v>1</v>
      </c>
      <c r="N414">
        <v>65</v>
      </c>
      <c r="O414">
        <v>8</v>
      </c>
      <c r="P414">
        <v>128</v>
      </c>
      <c r="Q414">
        <v>6.43</v>
      </c>
      <c r="R414">
        <v>90</v>
      </c>
      <c r="S414" s="19" t="s">
        <v>1069</v>
      </c>
      <c r="T414">
        <v>3</v>
      </c>
      <c r="U414">
        <v>1</v>
      </c>
      <c r="V414" s="19" t="s">
        <v>1176</v>
      </c>
      <c r="W414">
        <v>64</v>
      </c>
      <c r="X414">
        <v>32</v>
      </c>
      <c r="Y414">
        <v>0</v>
      </c>
      <c r="Z414" t="b">
        <v>0</v>
      </c>
      <c r="AA414">
        <v>0</v>
      </c>
    </row>
    <row r="415" spans="1:27" x14ac:dyDescent="0.25">
      <c r="A415">
        <v>414</v>
      </c>
      <c r="B415" s="19" t="s">
        <v>482</v>
      </c>
      <c r="C415">
        <v>4</v>
      </c>
      <c r="D415" s="19" t="s">
        <v>35</v>
      </c>
      <c r="E415" s="19" t="s">
        <v>1203</v>
      </c>
      <c r="F415">
        <v>87</v>
      </c>
      <c r="G415" t="b">
        <v>1</v>
      </c>
      <c r="H415" t="b">
        <v>1</v>
      </c>
      <c r="I415" s="19" t="s">
        <v>27</v>
      </c>
      <c r="J415">
        <v>8</v>
      </c>
      <c r="K415">
        <v>2.84</v>
      </c>
      <c r="L415">
        <v>4200</v>
      </c>
      <c r="M415">
        <v>1</v>
      </c>
      <c r="N415">
        <v>65</v>
      </c>
      <c r="O415">
        <v>12</v>
      </c>
      <c r="P415">
        <v>256</v>
      </c>
      <c r="Q415">
        <v>6.44</v>
      </c>
      <c r="R415">
        <v>90</v>
      </c>
      <c r="S415" s="19" t="s">
        <v>1069</v>
      </c>
      <c r="T415">
        <v>4</v>
      </c>
      <c r="U415">
        <v>2</v>
      </c>
      <c r="V415" s="19" t="s">
        <v>1176</v>
      </c>
      <c r="W415">
        <v>64</v>
      </c>
      <c r="X415">
        <v>32</v>
      </c>
      <c r="Y415">
        <v>0</v>
      </c>
      <c r="Z415" t="b">
        <v>0</v>
      </c>
      <c r="AA415">
        <v>0</v>
      </c>
    </row>
    <row r="416" spans="1:27" x14ac:dyDescent="0.25">
      <c r="A416">
        <v>415</v>
      </c>
      <c r="B416" s="19" t="s">
        <v>483</v>
      </c>
      <c r="C416">
        <v>6</v>
      </c>
      <c r="D416" s="19" t="s">
        <v>43</v>
      </c>
      <c r="E416" s="19" t="s">
        <v>1397</v>
      </c>
      <c r="F416">
        <v>70</v>
      </c>
      <c r="G416" t="b">
        <v>0</v>
      </c>
      <c r="H416" t="b">
        <v>0</v>
      </c>
      <c r="I416" s="19" t="s">
        <v>57</v>
      </c>
      <c r="J416">
        <v>8</v>
      </c>
      <c r="K416">
        <v>2</v>
      </c>
      <c r="L416">
        <v>5000</v>
      </c>
      <c r="M416">
        <v>0</v>
      </c>
      <c r="N416">
        <v>0</v>
      </c>
      <c r="O416">
        <v>6</v>
      </c>
      <c r="P416">
        <v>128</v>
      </c>
      <c r="Q416">
        <v>6.53</v>
      </c>
      <c r="R416">
        <v>60</v>
      </c>
      <c r="S416" s="19" t="s">
        <v>1073</v>
      </c>
      <c r="T416">
        <v>1</v>
      </c>
      <c r="U416">
        <v>1</v>
      </c>
      <c r="V416" s="19" t="s">
        <v>1176</v>
      </c>
      <c r="W416">
        <v>13</v>
      </c>
      <c r="X416">
        <v>5</v>
      </c>
      <c r="Y416">
        <v>1</v>
      </c>
      <c r="Z416" t="b">
        <v>1</v>
      </c>
      <c r="AA416">
        <v>512</v>
      </c>
    </row>
    <row r="417" spans="1:27" x14ac:dyDescent="0.25">
      <c r="A417">
        <v>416</v>
      </c>
      <c r="B417" s="19" t="s">
        <v>484</v>
      </c>
      <c r="C417">
        <v>27</v>
      </c>
      <c r="D417" s="19" t="s">
        <v>328</v>
      </c>
      <c r="E417" s="19" t="s">
        <v>1205</v>
      </c>
      <c r="F417">
        <v>81</v>
      </c>
      <c r="G417" t="b">
        <v>1</v>
      </c>
      <c r="H417" t="b">
        <v>1</v>
      </c>
      <c r="I417" s="19" t="s">
        <v>27</v>
      </c>
      <c r="J417">
        <v>8</v>
      </c>
      <c r="K417">
        <v>2.4</v>
      </c>
      <c r="L417">
        <v>5000</v>
      </c>
      <c r="M417">
        <v>1</v>
      </c>
      <c r="N417">
        <v>67</v>
      </c>
      <c r="O417">
        <v>6</v>
      </c>
      <c r="P417">
        <v>128</v>
      </c>
      <c r="Q417">
        <v>6.67</v>
      </c>
      <c r="R417">
        <v>120</v>
      </c>
      <c r="S417" s="19" t="s">
        <v>1069</v>
      </c>
      <c r="T417">
        <v>3</v>
      </c>
      <c r="U417">
        <v>1</v>
      </c>
      <c r="V417" s="19" t="s">
        <v>1176</v>
      </c>
      <c r="W417">
        <v>108</v>
      </c>
      <c r="X417">
        <v>16</v>
      </c>
      <c r="Y417">
        <v>0</v>
      </c>
      <c r="Z417" t="b">
        <v>0</v>
      </c>
      <c r="AA417">
        <v>0</v>
      </c>
    </row>
    <row r="418" spans="1:27" x14ac:dyDescent="0.25">
      <c r="A418">
        <v>417</v>
      </c>
      <c r="B418" s="19" t="s">
        <v>485</v>
      </c>
      <c r="C418">
        <v>5</v>
      </c>
      <c r="D418" s="19" t="s">
        <v>39</v>
      </c>
      <c r="E418" s="19" t="s">
        <v>1202</v>
      </c>
      <c r="F418">
        <v>76</v>
      </c>
      <c r="G418" t="b">
        <v>1</v>
      </c>
      <c r="H418" t="b">
        <v>1</v>
      </c>
      <c r="I418" s="19" t="s">
        <v>41</v>
      </c>
      <c r="J418">
        <v>6</v>
      </c>
      <c r="K418">
        <v>1</v>
      </c>
      <c r="L418">
        <v>3200</v>
      </c>
      <c r="M418">
        <v>1</v>
      </c>
      <c r="N418">
        <v>0</v>
      </c>
      <c r="O418">
        <v>6</v>
      </c>
      <c r="P418">
        <v>256</v>
      </c>
      <c r="Q418">
        <v>6.1</v>
      </c>
      <c r="R418">
        <v>120</v>
      </c>
      <c r="S418" s="19" t="s">
        <v>1084</v>
      </c>
      <c r="T418">
        <v>3</v>
      </c>
      <c r="U418">
        <v>1</v>
      </c>
      <c r="V418" s="19" t="s">
        <v>1183</v>
      </c>
      <c r="W418">
        <v>48</v>
      </c>
      <c r="X418">
        <v>12</v>
      </c>
      <c r="Y418">
        <v>0</v>
      </c>
      <c r="Z418" t="b">
        <v>0</v>
      </c>
      <c r="AA418">
        <v>0</v>
      </c>
    </row>
    <row r="419" spans="1:27" x14ac:dyDescent="0.25">
      <c r="A419">
        <v>418</v>
      </c>
      <c r="B419" s="19" t="s">
        <v>486</v>
      </c>
      <c r="C419">
        <v>3</v>
      </c>
      <c r="D419" s="19" t="s">
        <v>33</v>
      </c>
      <c r="E419" s="19" t="s">
        <v>1241</v>
      </c>
      <c r="F419">
        <v>81</v>
      </c>
      <c r="G419" t="b">
        <v>1</v>
      </c>
      <c r="H419" t="b">
        <v>1</v>
      </c>
      <c r="I419" s="19" t="s">
        <v>27</v>
      </c>
      <c r="J419">
        <v>8</v>
      </c>
      <c r="K419">
        <v>2.2000000000000002</v>
      </c>
      <c r="L419">
        <v>5000</v>
      </c>
      <c r="M419">
        <v>1</v>
      </c>
      <c r="N419">
        <v>33</v>
      </c>
      <c r="O419">
        <v>6</v>
      </c>
      <c r="P419">
        <v>128</v>
      </c>
      <c r="Q419">
        <v>6.5</v>
      </c>
      <c r="R419">
        <v>120</v>
      </c>
      <c r="S419" s="19" t="s">
        <v>1069</v>
      </c>
      <c r="T419">
        <v>3</v>
      </c>
      <c r="U419">
        <v>1</v>
      </c>
      <c r="V419" s="19" t="s">
        <v>1176</v>
      </c>
      <c r="W419">
        <v>108</v>
      </c>
      <c r="X419">
        <v>16</v>
      </c>
      <c r="Y419">
        <v>0</v>
      </c>
      <c r="Z419" t="b">
        <v>0</v>
      </c>
      <c r="AA419">
        <v>0</v>
      </c>
    </row>
    <row r="420" spans="1:27" x14ac:dyDescent="0.25">
      <c r="A420">
        <v>419</v>
      </c>
      <c r="B420" s="19" t="s">
        <v>487</v>
      </c>
      <c r="C420">
        <v>3</v>
      </c>
      <c r="D420" s="19" t="s">
        <v>33</v>
      </c>
      <c r="E420" s="19" t="s">
        <v>1292</v>
      </c>
      <c r="F420">
        <v>0</v>
      </c>
      <c r="G420" t="b">
        <v>1</v>
      </c>
      <c r="H420" t="b">
        <v>1</v>
      </c>
      <c r="I420" s="19" t="s">
        <v>27</v>
      </c>
      <c r="J420">
        <v>8</v>
      </c>
      <c r="K420">
        <v>3.2</v>
      </c>
      <c r="L420">
        <v>4450</v>
      </c>
      <c r="M420">
        <v>1</v>
      </c>
      <c r="N420">
        <v>125</v>
      </c>
      <c r="O420">
        <v>8</v>
      </c>
      <c r="P420">
        <v>128</v>
      </c>
      <c r="Q420">
        <v>6.67</v>
      </c>
      <c r="R420">
        <v>144</v>
      </c>
      <c r="S420" s="19" t="s">
        <v>1069</v>
      </c>
      <c r="T420">
        <v>3</v>
      </c>
      <c r="U420">
        <v>1</v>
      </c>
      <c r="V420" s="19" t="s">
        <v>1176</v>
      </c>
      <c r="W420">
        <v>200</v>
      </c>
      <c r="X420">
        <v>60</v>
      </c>
      <c r="Y420">
        <v>0</v>
      </c>
      <c r="Z420" t="b">
        <v>0</v>
      </c>
      <c r="AA420">
        <v>0</v>
      </c>
    </row>
    <row r="421" spans="1:27" x14ac:dyDescent="0.25">
      <c r="A421">
        <v>420</v>
      </c>
      <c r="B421" s="19" t="s">
        <v>488</v>
      </c>
      <c r="C421">
        <v>6</v>
      </c>
      <c r="D421" s="19" t="s">
        <v>43</v>
      </c>
      <c r="E421" s="19" t="s">
        <v>1338</v>
      </c>
      <c r="F421">
        <v>0</v>
      </c>
      <c r="G421" t="b">
        <v>1</v>
      </c>
      <c r="H421" t="b">
        <v>1</v>
      </c>
      <c r="I421" s="19" t="s">
        <v>27</v>
      </c>
      <c r="J421">
        <v>8</v>
      </c>
      <c r="K421">
        <v>3.2</v>
      </c>
      <c r="L421">
        <v>4860</v>
      </c>
      <c r="M421">
        <v>1</v>
      </c>
      <c r="N421">
        <v>67</v>
      </c>
      <c r="O421">
        <v>8</v>
      </c>
      <c r="P421">
        <v>256</v>
      </c>
      <c r="Q421">
        <v>6.73</v>
      </c>
      <c r="R421">
        <v>120</v>
      </c>
      <c r="S421" s="19" t="s">
        <v>1082</v>
      </c>
      <c r="T421">
        <v>3</v>
      </c>
      <c r="U421">
        <v>1</v>
      </c>
      <c r="V421" s="19" t="s">
        <v>1176</v>
      </c>
      <c r="W421">
        <v>50</v>
      </c>
      <c r="X421">
        <v>32</v>
      </c>
      <c r="Y421">
        <v>0</v>
      </c>
      <c r="Z421" t="b">
        <v>0</v>
      </c>
      <c r="AA421">
        <v>0</v>
      </c>
    </row>
    <row r="422" spans="1:27" x14ac:dyDescent="0.25">
      <c r="A422">
        <v>421</v>
      </c>
      <c r="B422" s="19" t="s">
        <v>489</v>
      </c>
      <c r="C422">
        <v>25</v>
      </c>
      <c r="D422" s="19" t="s">
        <v>273</v>
      </c>
      <c r="E422" s="19" t="s">
        <v>1330</v>
      </c>
      <c r="F422">
        <v>88</v>
      </c>
      <c r="G422" t="b">
        <v>1</v>
      </c>
      <c r="H422" t="b">
        <v>1</v>
      </c>
      <c r="I422" s="19" t="s">
        <v>27</v>
      </c>
      <c r="J422">
        <v>8</v>
      </c>
      <c r="K422">
        <v>2.5</v>
      </c>
      <c r="L422">
        <v>4800</v>
      </c>
      <c r="M422">
        <v>1</v>
      </c>
      <c r="N422">
        <v>66</v>
      </c>
      <c r="O422">
        <v>12</v>
      </c>
      <c r="P422">
        <v>512</v>
      </c>
      <c r="Q422">
        <v>6.67</v>
      </c>
      <c r="R422">
        <v>120</v>
      </c>
      <c r="S422" s="19" t="s">
        <v>1069</v>
      </c>
      <c r="T422">
        <v>3</v>
      </c>
      <c r="U422">
        <v>1</v>
      </c>
      <c r="V422" s="19" t="s">
        <v>1176</v>
      </c>
      <c r="W422">
        <v>54</v>
      </c>
      <c r="X422">
        <v>32</v>
      </c>
      <c r="Y422">
        <v>0</v>
      </c>
      <c r="Z422" t="b">
        <v>0</v>
      </c>
      <c r="AA422">
        <v>0</v>
      </c>
    </row>
    <row r="423" spans="1:27" x14ac:dyDescent="0.25">
      <c r="A423">
        <v>422</v>
      </c>
      <c r="B423" s="19" t="s">
        <v>490</v>
      </c>
      <c r="C423">
        <v>1</v>
      </c>
      <c r="D423" s="19" t="s">
        <v>25</v>
      </c>
      <c r="E423" s="19" t="s">
        <v>1223</v>
      </c>
      <c r="F423">
        <v>0</v>
      </c>
      <c r="G423" t="b">
        <v>1</v>
      </c>
      <c r="H423" t="b">
        <v>1</v>
      </c>
      <c r="I423" s="19" t="s">
        <v>27</v>
      </c>
      <c r="J423">
        <v>8</v>
      </c>
      <c r="K423">
        <v>3</v>
      </c>
      <c r="L423">
        <v>5000</v>
      </c>
      <c r="M423">
        <v>1</v>
      </c>
      <c r="N423">
        <v>80</v>
      </c>
      <c r="O423">
        <v>12</v>
      </c>
      <c r="P423">
        <v>512</v>
      </c>
      <c r="Q423">
        <v>6.7</v>
      </c>
      <c r="R423">
        <v>120</v>
      </c>
      <c r="S423" s="19" t="s">
        <v>1066</v>
      </c>
      <c r="T423">
        <v>3</v>
      </c>
      <c r="U423">
        <v>1</v>
      </c>
      <c r="V423" s="19" t="s">
        <v>1176</v>
      </c>
      <c r="W423">
        <v>50</v>
      </c>
      <c r="X423">
        <v>32</v>
      </c>
      <c r="Y423">
        <v>0</v>
      </c>
      <c r="Z423" t="b">
        <v>0</v>
      </c>
      <c r="AA423">
        <v>0</v>
      </c>
    </row>
    <row r="424" spans="1:27" x14ac:dyDescent="0.25">
      <c r="A424">
        <v>423</v>
      </c>
      <c r="B424" s="19" t="s">
        <v>491</v>
      </c>
      <c r="C424">
        <v>9</v>
      </c>
      <c r="D424" s="19" t="s">
        <v>52</v>
      </c>
      <c r="E424" s="19" t="s">
        <v>1398</v>
      </c>
      <c r="F424">
        <v>87</v>
      </c>
      <c r="G424" t="b">
        <v>1</v>
      </c>
      <c r="H424" t="b">
        <v>0</v>
      </c>
      <c r="I424" s="19" t="s">
        <v>37</v>
      </c>
      <c r="J424">
        <v>8</v>
      </c>
      <c r="K424">
        <v>3</v>
      </c>
      <c r="L424">
        <v>4300</v>
      </c>
      <c r="M424">
        <v>1</v>
      </c>
      <c r="N424">
        <v>44</v>
      </c>
      <c r="O424">
        <v>12</v>
      </c>
      <c r="P424">
        <v>256</v>
      </c>
      <c r="Q424">
        <v>6.56</v>
      </c>
      <c r="R424">
        <v>90</v>
      </c>
      <c r="S424" s="19" t="s">
        <v>1074</v>
      </c>
      <c r="T424">
        <v>3</v>
      </c>
      <c r="U424">
        <v>2</v>
      </c>
      <c r="V424" s="19" t="s">
        <v>1176</v>
      </c>
      <c r="W424">
        <v>108</v>
      </c>
      <c r="X424">
        <v>50</v>
      </c>
      <c r="Y424">
        <v>0</v>
      </c>
      <c r="Z424" t="b">
        <v>0</v>
      </c>
      <c r="AA424">
        <v>0</v>
      </c>
    </row>
    <row r="425" spans="1:27" x14ac:dyDescent="0.25">
      <c r="A425">
        <v>424</v>
      </c>
      <c r="B425" s="19" t="s">
        <v>492</v>
      </c>
      <c r="C425">
        <v>8</v>
      </c>
      <c r="D425" s="19" t="s">
        <v>49</v>
      </c>
      <c r="E425" s="19" t="s">
        <v>1399</v>
      </c>
      <c r="F425">
        <v>76</v>
      </c>
      <c r="G425" t="b">
        <v>0</v>
      </c>
      <c r="H425" t="b">
        <v>0</v>
      </c>
      <c r="I425" s="19" t="s">
        <v>57</v>
      </c>
      <c r="J425">
        <v>8</v>
      </c>
      <c r="K425">
        <v>2.2999999999999998</v>
      </c>
      <c r="L425">
        <v>5000</v>
      </c>
      <c r="M425">
        <v>1</v>
      </c>
      <c r="N425">
        <v>18</v>
      </c>
      <c r="O425">
        <v>6</v>
      </c>
      <c r="P425">
        <v>128</v>
      </c>
      <c r="Q425">
        <v>6.51</v>
      </c>
      <c r="R425">
        <v>60</v>
      </c>
      <c r="S425" s="19" t="s">
        <v>1073</v>
      </c>
      <c r="T425">
        <v>3</v>
      </c>
      <c r="U425">
        <v>1</v>
      </c>
      <c r="V425" s="19" t="s">
        <v>1176</v>
      </c>
      <c r="W425">
        <v>50</v>
      </c>
      <c r="X425">
        <v>16</v>
      </c>
      <c r="Y425">
        <v>1</v>
      </c>
      <c r="Z425" t="b">
        <v>1</v>
      </c>
      <c r="AA425">
        <v>256</v>
      </c>
    </row>
    <row r="426" spans="1:27" x14ac:dyDescent="0.25">
      <c r="A426">
        <v>425</v>
      </c>
      <c r="B426" s="19" t="s">
        <v>493</v>
      </c>
      <c r="C426">
        <v>6</v>
      </c>
      <c r="D426" s="19" t="s">
        <v>43</v>
      </c>
      <c r="E426" s="19" t="s">
        <v>1272</v>
      </c>
      <c r="F426">
        <v>86</v>
      </c>
      <c r="G426" t="b">
        <v>1</v>
      </c>
      <c r="H426" t="b">
        <v>1</v>
      </c>
      <c r="I426" s="19" t="s">
        <v>27</v>
      </c>
      <c r="J426">
        <v>8</v>
      </c>
      <c r="K426">
        <v>2.84</v>
      </c>
      <c r="L426">
        <v>5000</v>
      </c>
      <c r="M426">
        <v>1</v>
      </c>
      <c r="N426">
        <v>120</v>
      </c>
      <c r="O426">
        <v>8</v>
      </c>
      <c r="P426">
        <v>128</v>
      </c>
      <c r="Q426">
        <v>6.67</v>
      </c>
      <c r="R426">
        <v>120</v>
      </c>
      <c r="S426" s="19" t="s">
        <v>1069</v>
      </c>
      <c r="T426">
        <v>3</v>
      </c>
      <c r="U426">
        <v>1</v>
      </c>
      <c r="V426" s="19" t="s">
        <v>1176</v>
      </c>
      <c r="W426">
        <v>108</v>
      </c>
      <c r="X426">
        <v>16</v>
      </c>
      <c r="Y426">
        <v>0</v>
      </c>
      <c r="Z426" t="b">
        <v>0</v>
      </c>
      <c r="AA426">
        <v>0</v>
      </c>
    </row>
    <row r="427" spans="1:27" x14ac:dyDescent="0.25">
      <c r="A427">
        <v>426</v>
      </c>
      <c r="B427" s="19" t="s">
        <v>494</v>
      </c>
      <c r="C427">
        <v>23</v>
      </c>
      <c r="D427" s="19" t="s">
        <v>249</v>
      </c>
      <c r="E427" s="19" t="s">
        <v>1267</v>
      </c>
      <c r="F427">
        <v>76</v>
      </c>
      <c r="G427" t="b">
        <v>1</v>
      </c>
      <c r="H427" t="b">
        <v>0</v>
      </c>
      <c r="I427" s="19" t="s">
        <v>27</v>
      </c>
      <c r="K427">
        <v>1</v>
      </c>
      <c r="L427">
        <v>6000</v>
      </c>
      <c r="M427">
        <v>1</v>
      </c>
      <c r="N427">
        <v>33</v>
      </c>
      <c r="O427">
        <v>6</v>
      </c>
      <c r="P427">
        <v>64</v>
      </c>
      <c r="Q427">
        <v>6.81</v>
      </c>
      <c r="R427">
        <v>60</v>
      </c>
      <c r="S427" s="19" t="s">
        <v>1069</v>
      </c>
      <c r="T427">
        <v>4</v>
      </c>
      <c r="U427">
        <v>1</v>
      </c>
      <c r="V427" s="19" t="s">
        <v>1176</v>
      </c>
      <c r="W427">
        <v>108</v>
      </c>
      <c r="X427">
        <v>32</v>
      </c>
      <c r="Y427">
        <v>1</v>
      </c>
      <c r="Z427" t="b">
        <v>1</v>
      </c>
      <c r="AA427">
        <v>0</v>
      </c>
    </row>
    <row r="428" spans="1:27" x14ac:dyDescent="0.25">
      <c r="A428">
        <v>427</v>
      </c>
      <c r="B428" s="19" t="s">
        <v>495</v>
      </c>
      <c r="C428">
        <v>6</v>
      </c>
      <c r="D428" s="19" t="s">
        <v>43</v>
      </c>
      <c r="E428" s="19" t="s">
        <v>1400</v>
      </c>
      <c r="F428">
        <v>75</v>
      </c>
      <c r="G428" t="b">
        <v>0</v>
      </c>
      <c r="H428" t="b">
        <v>0</v>
      </c>
      <c r="I428" s="19" t="s">
        <v>27</v>
      </c>
      <c r="J428">
        <v>8</v>
      </c>
      <c r="K428">
        <v>2.2000000000000002</v>
      </c>
      <c r="L428">
        <v>5000</v>
      </c>
      <c r="M428">
        <v>1</v>
      </c>
      <c r="N428">
        <v>33</v>
      </c>
      <c r="O428">
        <v>4</v>
      </c>
      <c r="P428">
        <v>64</v>
      </c>
      <c r="Q428">
        <v>6.43</v>
      </c>
      <c r="R428">
        <v>60</v>
      </c>
      <c r="S428" s="19" t="s">
        <v>1069</v>
      </c>
      <c r="T428">
        <v>4</v>
      </c>
      <c r="U428">
        <v>1</v>
      </c>
      <c r="V428" s="19" t="s">
        <v>1176</v>
      </c>
      <c r="W428">
        <v>48</v>
      </c>
      <c r="X428">
        <v>13</v>
      </c>
      <c r="Y428">
        <v>1</v>
      </c>
      <c r="Z428" t="b">
        <v>1</v>
      </c>
      <c r="AA428">
        <v>512</v>
      </c>
    </row>
    <row r="429" spans="1:27" x14ac:dyDescent="0.25">
      <c r="A429">
        <v>428</v>
      </c>
      <c r="B429" s="19" t="s">
        <v>497</v>
      </c>
      <c r="C429">
        <v>33</v>
      </c>
      <c r="D429" s="19" t="s">
        <v>496</v>
      </c>
      <c r="E429" s="19" t="s">
        <v>1401</v>
      </c>
      <c r="F429">
        <v>62</v>
      </c>
      <c r="G429" t="b">
        <v>0</v>
      </c>
      <c r="H429" t="b">
        <v>1</v>
      </c>
      <c r="I429" s="19" t="s">
        <v>27</v>
      </c>
      <c r="J429">
        <v>8</v>
      </c>
      <c r="K429">
        <v>1.5</v>
      </c>
      <c r="L429">
        <v>2275</v>
      </c>
      <c r="M429">
        <v>0</v>
      </c>
      <c r="N429">
        <v>0</v>
      </c>
      <c r="O429">
        <v>2</v>
      </c>
      <c r="P429">
        <v>64</v>
      </c>
      <c r="Q429">
        <v>4.7</v>
      </c>
      <c r="R429">
        <v>60</v>
      </c>
      <c r="S429" s="19" t="s">
        <v>1117</v>
      </c>
      <c r="T429">
        <v>1</v>
      </c>
      <c r="U429">
        <v>1</v>
      </c>
      <c r="V429" s="19" t="s">
        <v>1176</v>
      </c>
      <c r="W429">
        <v>13</v>
      </c>
      <c r="X429">
        <v>2</v>
      </c>
      <c r="Y429">
        <v>0</v>
      </c>
      <c r="Z429" t="b">
        <v>0</v>
      </c>
      <c r="AA429">
        <v>0</v>
      </c>
    </row>
    <row r="430" spans="1:27" x14ac:dyDescent="0.25">
      <c r="A430">
        <v>429</v>
      </c>
      <c r="B430" s="19" t="s">
        <v>498</v>
      </c>
      <c r="C430">
        <v>2</v>
      </c>
      <c r="D430" s="19" t="s">
        <v>30</v>
      </c>
      <c r="E430" s="19" t="s">
        <v>1402</v>
      </c>
      <c r="F430">
        <v>79</v>
      </c>
      <c r="G430" t="b">
        <v>0</v>
      </c>
      <c r="H430" t="b">
        <v>0</v>
      </c>
      <c r="I430" s="19" t="s">
        <v>57</v>
      </c>
      <c r="J430">
        <v>8</v>
      </c>
      <c r="K430">
        <v>2</v>
      </c>
      <c r="L430">
        <v>6000</v>
      </c>
      <c r="M430">
        <v>1</v>
      </c>
      <c r="N430">
        <v>15</v>
      </c>
      <c r="O430">
        <v>6</v>
      </c>
      <c r="P430">
        <v>128</v>
      </c>
      <c r="Q430">
        <v>6.4</v>
      </c>
      <c r="R430">
        <v>90</v>
      </c>
      <c r="S430" s="19" t="s">
        <v>1069</v>
      </c>
      <c r="T430">
        <v>4</v>
      </c>
      <c r="U430">
        <v>1</v>
      </c>
      <c r="V430" s="19" t="s">
        <v>1176</v>
      </c>
      <c r="W430">
        <v>64</v>
      </c>
      <c r="X430">
        <v>20</v>
      </c>
      <c r="Y430">
        <v>1</v>
      </c>
      <c r="Z430" t="b">
        <v>1</v>
      </c>
      <c r="AA430">
        <v>1024</v>
      </c>
    </row>
    <row r="431" spans="1:27" x14ac:dyDescent="0.25">
      <c r="A431">
        <v>430</v>
      </c>
      <c r="B431" s="19" t="s">
        <v>499</v>
      </c>
      <c r="C431">
        <v>14</v>
      </c>
      <c r="D431" s="19" t="s">
        <v>158</v>
      </c>
      <c r="E431" s="19" t="s">
        <v>1293</v>
      </c>
      <c r="F431">
        <v>84</v>
      </c>
      <c r="G431" t="b">
        <v>0</v>
      </c>
      <c r="H431" t="b">
        <v>1</v>
      </c>
      <c r="I431" s="19" t="s">
        <v>57</v>
      </c>
      <c r="J431">
        <v>8</v>
      </c>
      <c r="K431">
        <v>2.0499999999999998</v>
      </c>
      <c r="L431">
        <v>5000</v>
      </c>
      <c r="M431">
        <v>1</v>
      </c>
      <c r="N431">
        <v>33</v>
      </c>
      <c r="O431">
        <v>8</v>
      </c>
      <c r="P431">
        <v>128</v>
      </c>
      <c r="Q431">
        <v>6.8</v>
      </c>
      <c r="R431">
        <v>120</v>
      </c>
      <c r="S431" s="19" t="s">
        <v>1079</v>
      </c>
      <c r="T431">
        <v>3</v>
      </c>
      <c r="U431">
        <v>1</v>
      </c>
      <c r="V431" s="19" t="s">
        <v>1176</v>
      </c>
      <c r="W431">
        <v>64</v>
      </c>
      <c r="X431">
        <v>32</v>
      </c>
      <c r="Y431">
        <v>1</v>
      </c>
      <c r="Z431" t="b">
        <v>1</v>
      </c>
      <c r="AA431">
        <v>512</v>
      </c>
    </row>
    <row r="432" spans="1:27" x14ac:dyDescent="0.25">
      <c r="A432">
        <v>431</v>
      </c>
      <c r="B432" s="19" t="s">
        <v>500</v>
      </c>
      <c r="C432">
        <v>10</v>
      </c>
      <c r="D432" s="19" t="s">
        <v>63</v>
      </c>
      <c r="E432" s="19" t="s">
        <v>1272</v>
      </c>
      <c r="F432">
        <v>85</v>
      </c>
      <c r="G432" t="b">
        <v>1</v>
      </c>
      <c r="H432" t="b">
        <v>1</v>
      </c>
      <c r="I432" s="19" t="s">
        <v>27</v>
      </c>
      <c r="J432">
        <v>8</v>
      </c>
      <c r="K432">
        <v>3.2</v>
      </c>
      <c r="L432">
        <v>4700</v>
      </c>
      <c r="M432">
        <v>1</v>
      </c>
      <c r="N432">
        <v>67</v>
      </c>
      <c r="O432">
        <v>8</v>
      </c>
      <c r="P432">
        <v>128</v>
      </c>
      <c r="Q432">
        <v>6.7</v>
      </c>
      <c r="R432">
        <v>120</v>
      </c>
      <c r="S432" s="19" t="s">
        <v>1069</v>
      </c>
      <c r="T432">
        <v>3</v>
      </c>
      <c r="U432">
        <v>1</v>
      </c>
      <c r="V432" s="19" t="s">
        <v>1176</v>
      </c>
      <c r="W432">
        <v>64</v>
      </c>
      <c r="X432">
        <v>32</v>
      </c>
      <c r="Y432">
        <v>0</v>
      </c>
      <c r="Z432" t="b">
        <v>0</v>
      </c>
      <c r="AA432">
        <v>0</v>
      </c>
    </row>
    <row r="433" spans="1:27" x14ac:dyDescent="0.25">
      <c r="A433">
        <v>432</v>
      </c>
      <c r="B433" s="19" t="s">
        <v>502</v>
      </c>
      <c r="C433">
        <v>34</v>
      </c>
      <c r="D433" s="19" t="s">
        <v>501</v>
      </c>
      <c r="E433" s="19" t="s">
        <v>1371</v>
      </c>
      <c r="F433">
        <v>85</v>
      </c>
      <c r="G433" t="b">
        <v>1</v>
      </c>
      <c r="H433" t="b">
        <v>1</v>
      </c>
      <c r="I433" s="19" t="s">
        <v>37</v>
      </c>
      <c r="J433">
        <v>8</v>
      </c>
      <c r="K433">
        <v>2.4</v>
      </c>
      <c r="L433">
        <v>5000</v>
      </c>
      <c r="M433">
        <v>1</v>
      </c>
      <c r="N433">
        <v>0</v>
      </c>
      <c r="O433">
        <v>8</v>
      </c>
      <c r="P433">
        <v>128</v>
      </c>
      <c r="Q433">
        <v>6.8</v>
      </c>
      <c r="R433">
        <v>60</v>
      </c>
      <c r="S433" s="19" t="s">
        <v>1079</v>
      </c>
      <c r="T433">
        <v>4</v>
      </c>
      <c r="U433">
        <v>1</v>
      </c>
      <c r="V433" s="19" t="s">
        <v>1176</v>
      </c>
      <c r="W433">
        <v>48</v>
      </c>
      <c r="X433">
        <v>16</v>
      </c>
      <c r="Y433">
        <v>1</v>
      </c>
      <c r="Z433" t="b">
        <v>1</v>
      </c>
      <c r="AA433">
        <v>0</v>
      </c>
    </row>
    <row r="434" spans="1:27" x14ac:dyDescent="0.25">
      <c r="A434">
        <v>433</v>
      </c>
      <c r="B434" s="19" t="s">
        <v>503</v>
      </c>
      <c r="C434">
        <v>8</v>
      </c>
      <c r="D434" s="19" t="s">
        <v>49</v>
      </c>
      <c r="E434" s="19" t="s">
        <v>1313</v>
      </c>
      <c r="F434">
        <v>65</v>
      </c>
      <c r="G434" t="b">
        <v>0</v>
      </c>
      <c r="H434" t="b">
        <v>0</v>
      </c>
      <c r="I434" s="19" t="s">
        <v>57</v>
      </c>
      <c r="J434">
        <v>8</v>
      </c>
      <c r="K434">
        <v>2</v>
      </c>
      <c r="L434">
        <v>4230</v>
      </c>
      <c r="M434">
        <v>0</v>
      </c>
      <c r="N434">
        <v>0</v>
      </c>
      <c r="O434">
        <v>3</v>
      </c>
      <c r="P434">
        <v>32</v>
      </c>
      <c r="Q434">
        <v>6.52</v>
      </c>
      <c r="R434">
        <v>60</v>
      </c>
      <c r="S434" s="19" t="s">
        <v>1073</v>
      </c>
      <c r="T434">
        <v>1</v>
      </c>
      <c r="U434">
        <v>1</v>
      </c>
      <c r="V434" s="19" t="s">
        <v>1176</v>
      </c>
      <c r="W434">
        <v>13</v>
      </c>
      <c r="X434">
        <v>5</v>
      </c>
      <c r="Y434">
        <v>1</v>
      </c>
      <c r="Z434" t="b">
        <v>1</v>
      </c>
      <c r="AA434">
        <v>1024</v>
      </c>
    </row>
    <row r="435" spans="1:27" x14ac:dyDescent="0.25">
      <c r="A435">
        <v>434</v>
      </c>
      <c r="B435" s="19" t="s">
        <v>504</v>
      </c>
      <c r="C435">
        <v>3</v>
      </c>
      <c r="D435" s="19" t="s">
        <v>33</v>
      </c>
      <c r="E435" s="19" t="s">
        <v>1313</v>
      </c>
      <c r="F435">
        <v>71</v>
      </c>
      <c r="G435" t="b">
        <v>0</v>
      </c>
      <c r="H435" t="b">
        <v>0</v>
      </c>
      <c r="I435" s="19" t="s">
        <v>57</v>
      </c>
      <c r="J435">
        <v>8</v>
      </c>
      <c r="K435">
        <v>2.2999999999999998</v>
      </c>
      <c r="L435">
        <v>5000</v>
      </c>
      <c r="M435">
        <v>1</v>
      </c>
      <c r="N435">
        <v>10</v>
      </c>
      <c r="O435">
        <v>4</v>
      </c>
      <c r="P435">
        <v>64</v>
      </c>
      <c r="Q435">
        <v>6.5</v>
      </c>
      <c r="R435">
        <v>90</v>
      </c>
      <c r="S435" s="19" t="s">
        <v>1073</v>
      </c>
      <c r="T435">
        <v>2</v>
      </c>
      <c r="U435">
        <v>1</v>
      </c>
      <c r="V435" s="19" t="s">
        <v>1176</v>
      </c>
      <c r="W435">
        <v>50</v>
      </c>
      <c r="X435">
        <v>8</v>
      </c>
      <c r="Y435">
        <v>1</v>
      </c>
      <c r="Z435" t="b">
        <v>1</v>
      </c>
      <c r="AA435">
        <v>1024</v>
      </c>
    </row>
    <row r="436" spans="1:27" x14ac:dyDescent="0.25">
      <c r="A436">
        <v>435</v>
      </c>
      <c r="B436" s="19" t="s">
        <v>505</v>
      </c>
      <c r="C436">
        <v>6</v>
      </c>
      <c r="D436" s="19" t="s">
        <v>43</v>
      </c>
      <c r="E436" s="19" t="s">
        <v>1403</v>
      </c>
      <c r="F436">
        <v>84</v>
      </c>
      <c r="G436" t="b">
        <v>0</v>
      </c>
      <c r="H436" t="b">
        <v>0</v>
      </c>
      <c r="I436" s="19" t="s">
        <v>57</v>
      </c>
      <c r="J436">
        <v>8</v>
      </c>
      <c r="K436">
        <v>2.0499999999999998</v>
      </c>
      <c r="L436">
        <v>5000</v>
      </c>
      <c r="M436">
        <v>1</v>
      </c>
      <c r="N436">
        <v>33</v>
      </c>
      <c r="O436">
        <v>8</v>
      </c>
      <c r="P436">
        <v>128</v>
      </c>
      <c r="Q436">
        <v>6.43</v>
      </c>
      <c r="R436">
        <v>90</v>
      </c>
      <c r="S436" s="19" t="s">
        <v>1069</v>
      </c>
      <c r="T436">
        <v>4</v>
      </c>
      <c r="U436">
        <v>1</v>
      </c>
      <c r="V436" s="19" t="s">
        <v>1176</v>
      </c>
      <c r="W436">
        <v>108</v>
      </c>
      <c r="X436">
        <v>16</v>
      </c>
      <c r="Y436">
        <v>1</v>
      </c>
      <c r="Z436" t="b">
        <v>1</v>
      </c>
      <c r="AA436">
        <v>512</v>
      </c>
    </row>
    <row r="437" spans="1:27" x14ac:dyDescent="0.25">
      <c r="A437">
        <v>436</v>
      </c>
      <c r="B437" s="19" t="s">
        <v>506</v>
      </c>
      <c r="C437">
        <v>5</v>
      </c>
      <c r="D437" s="19" t="s">
        <v>39</v>
      </c>
      <c r="E437" s="19" t="s">
        <v>1404</v>
      </c>
      <c r="F437">
        <v>0</v>
      </c>
      <c r="G437" t="b">
        <v>1</v>
      </c>
      <c r="H437" t="b">
        <v>1</v>
      </c>
      <c r="I437" s="19" t="s">
        <v>41</v>
      </c>
      <c r="J437">
        <v>6</v>
      </c>
      <c r="K437">
        <v>3.22</v>
      </c>
      <c r="M437">
        <v>0</v>
      </c>
      <c r="N437">
        <v>0</v>
      </c>
      <c r="O437">
        <v>4</v>
      </c>
      <c r="P437">
        <v>64</v>
      </c>
      <c r="Q437">
        <v>4.7</v>
      </c>
      <c r="R437">
        <v>60</v>
      </c>
      <c r="S437" s="19" t="s">
        <v>1092</v>
      </c>
      <c r="T437">
        <v>1</v>
      </c>
      <c r="U437">
        <v>1</v>
      </c>
      <c r="V437" s="19" t="s">
        <v>1183</v>
      </c>
      <c r="W437">
        <v>12</v>
      </c>
      <c r="X437">
        <v>7</v>
      </c>
      <c r="Y437">
        <v>0</v>
      </c>
      <c r="Z437" t="b">
        <v>0</v>
      </c>
      <c r="AA437">
        <v>0</v>
      </c>
    </row>
    <row r="438" spans="1:27" x14ac:dyDescent="0.25">
      <c r="A438">
        <v>437</v>
      </c>
      <c r="B438" s="19" t="s">
        <v>507</v>
      </c>
      <c r="C438">
        <v>2</v>
      </c>
      <c r="D438" s="19" t="s">
        <v>30</v>
      </c>
      <c r="E438" s="19" t="s">
        <v>1380</v>
      </c>
      <c r="F438">
        <v>86</v>
      </c>
      <c r="G438" t="b">
        <v>0</v>
      </c>
      <c r="H438" t="b">
        <v>0</v>
      </c>
      <c r="I438" s="19" t="s">
        <v>27</v>
      </c>
      <c r="J438">
        <v>8</v>
      </c>
      <c r="K438">
        <v>2.2999999999999998</v>
      </c>
      <c r="L438">
        <v>4500</v>
      </c>
      <c r="M438">
        <v>1</v>
      </c>
      <c r="N438">
        <v>25</v>
      </c>
      <c r="O438">
        <v>8</v>
      </c>
      <c r="P438">
        <v>128</v>
      </c>
      <c r="Q438">
        <v>6.5</v>
      </c>
      <c r="R438">
        <v>90</v>
      </c>
      <c r="S438" s="19" t="s">
        <v>1069</v>
      </c>
      <c r="T438">
        <v>4</v>
      </c>
      <c r="U438">
        <v>1</v>
      </c>
      <c r="V438" s="19" t="s">
        <v>1176</v>
      </c>
      <c r="W438">
        <v>64</v>
      </c>
      <c r="X438">
        <v>32</v>
      </c>
      <c r="Y438">
        <v>1</v>
      </c>
      <c r="Z438" t="b">
        <v>1</v>
      </c>
      <c r="AA438">
        <v>1024</v>
      </c>
    </row>
    <row r="439" spans="1:27" x14ac:dyDescent="0.25">
      <c r="A439">
        <v>438</v>
      </c>
      <c r="B439" s="19" t="s">
        <v>508</v>
      </c>
      <c r="C439">
        <v>10</v>
      </c>
      <c r="D439" s="19" t="s">
        <v>63</v>
      </c>
      <c r="E439" s="19" t="s">
        <v>1405</v>
      </c>
      <c r="F439">
        <v>82</v>
      </c>
      <c r="G439" t="b">
        <v>0</v>
      </c>
      <c r="H439" t="b">
        <v>0</v>
      </c>
      <c r="I439" s="19" t="s">
        <v>27</v>
      </c>
      <c r="J439">
        <v>8</v>
      </c>
      <c r="K439">
        <v>2.96</v>
      </c>
      <c r="L439">
        <v>5160</v>
      </c>
      <c r="M439">
        <v>1</v>
      </c>
      <c r="N439">
        <v>33</v>
      </c>
      <c r="O439">
        <v>6</v>
      </c>
      <c r="P439">
        <v>128</v>
      </c>
      <c r="Q439">
        <v>6.67</v>
      </c>
      <c r="R439">
        <v>120</v>
      </c>
      <c r="S439" s="19" t="s">
        <v>1069</v>
      </c>
      <c r="T439">
        <v>4</v>
      </c>
      <c r="U439">
        <v>1</v>
      </c>
      <c r="V439" s="19" t="s">
        <v>1176</v>
      </c>
      <c r="W439">
        <v>48</v>
      </c>
      <c r="X439">
        <v>20</v>
      </c>
      <c r="Y439">
        <v>1</v>
      </c>
      <c r="Z439" t="b">
        <v>1</v>
      </c>
      <c r="AA439">
        <v>0</v>
      </c>
    </row>
    <row r="440" spans="1:27" x14ac:dyDescent="0.25">
      <c r="A440">
        <v>439</v>
      </c>
      <c r="B440" s="19" t="s">
        <v>509</v>
      </c>
      <c r="C440">
        <v>6</v>
      </c>
      <c r="D440" s="19" t="s">
        <v>43</v>
      </c>
      <c r="E440" s="19" t="s">
        <v>1299</v>
      </c>
      <c r="F440">
        <v>61</v>
      </c>
      <c r="G440" t="b">
        <v>0</v>
      </c>
      <c r="H440" t="b">
        <v>0</v>
      </c>
      <c r="I440" s="19" t="s">
        <v>57</v>
      </c>
      <c r="J440">
        <v>8</v>
      </c>
      <c r="K440">
        <v>2</v>
      </c>
      <c r="L440">
        <v>5000</v>
      </c>
      <c r="M440">
        <v>0</v>
      </c>
      <c r="N440">
        <v>0</v>
      </c>
      <c r="O440">
        <v>2</v>
      </c>
      <c r="P440">
        <v>32</v>
      </c>
      <c r="Q440">
        <v>6.53</v>
      </c>
      <c r="R440">
        <v>60</v>
      </c>
      <c r="S440" s="19" t="s">
        <v>1073</v>
      </c>
      <c r="T440">
        <v>1</v>
      </c>
      <c r="U440">
        <v>1</v>
      </c>
      <c r="V440" s="19" t="s">
        <v>1176</v>
      </c>
      <c r="W440">
        <v>13</v>
      </c>
      <c r="X440">
        <v>5</v>
      </c>
      <c r="Y440">
        <v>1</v>
      </c>
      <c r="Z440" t="b">
        <v>1</v>
      </c>
      <c r="AA440">
        <v>512</v>
      </c>
    </row>
    <row r="441" spans="1:27" x14ac:dyDescent="0.25">
      <c r="A441">
        <v>440</v>
      </c>
      <c r="B441" s="19" t="s">
        <v>510</v>
      </c>
      <c r="C441">
        <v>2</v>
      </c>
      <c r="D441" s="19" t="s">
        <v>30</v>
      </c>
      <c r="E441" s="19" t="s">
        <v>1178</v>
      </c>
      <c r="F441">
        <v>80</v>
      </c>
      <c r="G441" t="b">
        <v>0</v>
      </c>
      <c r="H441" t="b">
        <v>0</v>
      </c>
      <c r="I441" s="19" t="s">
        <v>57</v>
      </c>
      <c r="J441">
        <v>8</v>
      </c>
      <c r="K441">
        <v>2</v>
      </c>
      <c r="L441">
        <v>5000</v>
      </c>
      <c r="M441">
        <v>1</v>
      </c>
      <c r="N441">
        <v>15</v>
      </c>
      <c r="O441">
        <v>6</v>
      </c>
      <c r="P441">
        <v>128</v>
      </c>
      <c r="Q441">
        <v>6.4</v>
      </c>
      <c r="R441">
        <v>90</v>
      </c>
      <c r="S441" s="19" t="s">
        <v>1069</v>
      </c>
      <c r="T441">
        <v>4</v>
      </c>
      <c r="U441">
        <v>1</v>
      </c>
      <c r="V441" s="19" t="s">
        <v>1176</v>
      </c>
      <c r="W441">
        <v>64</v>
      </c>
      <c r="X441">
        <v>20</v>
      </c>
      <c r="Y441">
        <v>1</v>
      </c>
      <c r="Z441" t="b">
        <v>1</v>
      </c>
      <c r="AA441">
        <v>1024</v>
      </c>
    </row>
    <row r="442" spans="1:27" x14ac:dyDescent="0.25">
      <c r="A442">
        <v>441</v>
      </c>
      <c r="B442" s="19" t="s">
        <v>511</v>
      </c>
      <c r="C442">
        <v>3</v>
      </c>
      <c r="D442" s="19" t="s">
        <v>33</v>
      </c>
      <c r="E442" s="19" t="s">
        <v>1230</v>
      </c>
      <c r="F442">
        <v>75</v>
      </c>
      <c r="G442" t="b">
        <v>0</v>
      </c>
      <c r="H442" t="b">
        <v>1</v>
      </c>
      <c r="I442" s="19" t="s">
        <v>57</v>
      </c>
      <c r="J442">
        <v>8</v>
      </c>
      <c r="K442">
        <v>2</v>
      </c>
      <c r="L442">
        <v>5000</v>
      </c>
      <c r="M442">
        <v>1</v>
      </c>
      <c r="N442">
        <v>10</v>
      </c>
      <c r="O442">
        <v>4</v>
      </c>
      <c r="P442">
        <v>128</v>
      </c>
      <c r="Q442">
        <v>6.5</v>
      </c>
      <c r="R442">
        <v>90</v>
      </c>
      <c r="S442" s="19" t="s">
        <v>1073</v>
      </c>
      <c r="T442">
        <v>3</v>
      </c>
      <c r="U442">
        <v>1</v>
      </c>
      <c r="V442" s="19" t="s">
        <v>1176</v>
      </c>
      <c r="W442">
        <v>50</v>
      </c>
      <c r="X442">
        <v>8</v>
      </c>
      <c r="Y442">
        <v>1</v>
      </c>
      <c r="Z442" t="b">
        <v>1</v>
      </c>
      <c r="AA442">
        <v>512</v>
      </c>
    </row>
    <row r="443" spans="1:27" x14ac:dyDescent="0.25">
      <c r="A443">
        <v>442</v>
      </c>
      <c r="B443" s="19" t="s">
        <v>512</v>
      </c>
      <c r="C443">
        <v>28</v>
      </c>
      <c r="D443" s="19" t="s">
        <v>340</v>
      </c>
      <c r="E443" s="19" t="s">
        <v>1365</v>
      </c>
      <c r="F443">
        <v>88</v>
      </c>
      <c r="G443" t="b">
        <v>1</v>
      </c>
      <c r="H443" t="b">
        <v>1</v>
      </c>
      <c r="I443" s="19" t="s">
        <v>37</v>
      </c>
      <c r="J443">
        <v>8</v>
      </c>
      <c r="K443">
        <v>3.2</v>
      </c>
      <c r="L443">
        <v>6000</v>
      </c>
      <c r="M443">
        <v>1</v>
      </c>
      <c r="N443">
        <v>65</v>
      </c>
      <c r="O443">
        <v>16</v>
      </c>
      <c r="P443">
        <v>256</v>
      </c>
      <c r="Q443">
        <v>6.78</v>
      </c>
      <c r="R443">
        <v>165</v>
      </c>
      <c r="S443" s="19" t="s">
        <v>1086</v>
      </c>
      <c r="T443">
        <v>3</v>
      </c>
      <c r="U443">
        <v>1</v>
      </c>
      <c r="V443" s="19" t="s">
        <v>1176</v>
      </c>
      <c r="W443">
        <v>50</v>
      </c>
      <c r="X443">
        <v>12</v>
      </c>
      <c r="Y443">
        <v>0</v>
      </c>
      <c r="Z443" t="b">
        <v>0</v>
      </c>
      <c r="AA443">
        <v>0</v>
      </c>
    </row>
    <row r="444" spans="1:27" x14ac:dyDescent="0.25">
      <c r="A444">
        <v>443</v>
      </c>
      <c r="B444" s="19" t="s">
        <v>513</v>
      </c>
      <c r="C444">
        <v>6</v>
      </c>
      <c r="D444" s="19" t="s">
        <v>43</v>
      </c>
      <c r="E444" s="19" t="s">
        <v>1339</v>
      </c>
      <c r="F444">
        <v>84</v>
      </c>
      <c r="G444" t="b">
        <v>1</v>
      </c>
      <c r="H444" t="b">
        <v>0</v>
      </c>
      <c r="I444" s="19" t="s">
        <v>37</v>
      </c>
      <c r="J444">
        <v>8</v>
      </c>
      <c r="K444">
        <v>2.6</v>
      </c>
      <c r="L444">
        <v>4980</v>
      </c>
      <c r="M444">
        <v>1</v>
      </c>
      <c r="N444">
        <v>120</v>
      </c>
      <c r="O444">
        <v>6</v>
      </c>
      <c r="P444">
        <v>128</v>
      </c>
      <c r="Q444">
        <v>6.67</v>
      </c>
      <c r="R444">
        <v>120</v>
      </c>
      <c r="S444" s="19" t="s">
        <v>1069</v>
      </c>
      <c r="T444">
        <v>3</v>
      </c>
      <c r="U444">
        <v>1</v>
      </c>
      <c r="V444" s="19" t="s">
        <v>1176</v>
      </c>
      <c r="W444">
        <v>200</v>
      </c>
      <c r="X444">
        <v>16</v>
      </c>
      <c r="Y444">
        <v>0</v>
      </c>
      <c r="Z444" t="b">
        <v>0</v>
      </c>
      <c r="AA444">
        <v>0</v>
      </c>
    </row>
    <row r="445" spans="1:27" x14ac:dyDescent="0.25">
      <c r="A445">
        <v>444</v>
      </c>
      <c r="B445" s="19" t="s">
        <v>514</v>
      </c>
      <c r="C445">
        <v>17</v>
      </c>
      <c r="D445" s="19" t="s">
        <v>174</v>
      </c>
      <c r="E445" s="19" t="s">
        <v>1299</v>
      </c>
      <c r="F445">
        <v>0</v>
      </c>
      <c r="G445" t="b">
        <v>0</v>
      </c>
      <c r="H445" t="b">
        <v>0</v>
      </c>
      <c r="I445" s="19" t="s">
        <v>57</v>
      </c>
      <c r="J445">
        <v>4</v>
      </c>
      <c r="K445">
        <v>2</v>
      </c>
      <c r="L445">
        <v>5000</v>
      </c>
      <c r="M445">
        <v>0</v>
      </c>
      <c r="N445">
        <v>0</v>
      </c>
      <c r="O445">
        <v>2</v>
      </c>
      <c r="P445">
        <v>32</v>
      </c>
      <c r="Q445">
        <v>6.6</v>
      </c>
      <c r="R445">
        <v>60</v>
      </c>
      <c r="S445" s="19" t="s">
        <v>1073</v>
      </c>
      <c r="T445">
        <v>2</v>
      </c>
      <c r="U445">
        <v>1</v>
      </c>
      <c r="V445" s="19" t="s">
        <v>1176</v>
      </c>
      <c r="W445">
        <v>8</v>
      </c>
      <c r="X445">
        <v>5</v>
      </c>
      <c r="Y445">
        <v>1</v>
      </c>
      <c r="Z445" t="b">
        <v>1</v>
      </c>
      <c r="AA445">
        <v>512</v>
      </c>
    </row>
    <row r="446" spans="1:27" x14ac:dyDescent="0.25">
      <c r="A446">
        <v>445</v>
      </c>
      <c r="B446" s="19" t="s">
        <v>515</v>
      </c>
      <c r="C446">
        <v>5</v>
      </c>
      <c r="D446" s="19" t="s">
        <v>39</v>
      </c>
      <c r="E446" s="19" t="s">
        <v>1406</v>
      </c>
      <c r="F446">
        <v>75</v>
      </c>
      <c r="G446" t="b">
        <v>1</v>
      </c>
      <c r="H446" t="b">
        <v>1</v>
      </c>
      <c r="I446" s="19" t="s">
        <v>41</v>
      </c>
      <c r="K446">
        <v>1</v>
      </c>
      <c r="M446">
        <v>0</v>
      </c>
      <c r="N446">
        <v>0</v>
      </c>
      <c r="O446">
        <v>8</v>
      </c>
      <c r="P446">
        <v>128</v>
      </c>
      <c r="Q446">
        <v>6.06</v>
      </c>
      <c r="R446">
        <v>120</v>
      </c>
      <c r="S446" s="19" t="s">
        <v>1070</v>
      </c>
      <c r="T446">
        <v>3</v>
      </c>
      <c r="U446">
        <v>1</v>
      </c>
      <c r="V446" s="19" t="s">
        <v>1183</v>
      </c>
      <c r="W446">
        <v>50</v>
      </c>
      <c r="X446">
        <v>12</v>
      </c>
      <c r="Y446">
        <v>0</v>
      </c>
      <c r="Z446" t="b">
        <v>0</v>
      </c>
      <c r="AA446">
        <v>0</v>
      </c>
    </row>
    <row r="447" spans="1:27" x14ac:dyDescent="0.25">
      <c r="A447">
        <v>446</v>
      </c>
      <c r="B447" s="19" t="s">
        <v>516</v>
      </c>
      <c r="C447">
        <v>4</v>
      </c>
      <c r="D447" s="19" t="s">
        <v>35</v>
      </c>
      <c r="E447" s="19" t="s">
        <v>1407</v>
      </c>
      <c r="F447">
        <v>71</v>
      </c>
      <c r="G447" t="b">
        <v>0</v>
      </c>
      <c r="H447" t="b">
        <v>0</v>
      </c>
      <c r="I447" s="19" t="s">
        <v>123</v>
      </c>
      <c r="J447">
        <v>8</v>
      </c>
      <c r="K447">
        <v>1.8</v>
      </c>
      <c r="L447">
        <v>5000</v>
      </c>
      <c r="M447">
        <v>1</v>
      </c>
      <c r="N447">
        <v>18</v>
      </c>
      <c r="O447">
        <v>4</v>
      </c>
      <c r="P447">
        <v>128</v>
      </c>
      <c r="Q447">
        <v>6.6</v>
      </c>
      <c r="R447">
        <v>90</v>
      </c>
      <c r="S447" s="19" t="s">
        <v>1068</v>
      </c>
      <c r="T447">
        <v>3</v>
      </c>
      <c r="U447">
        <v>1</v>
      </c>
      <c r="V447" s="19" t="s">
        <v>1176</v>
      </c>
      <c r="W447">
        <v>50</v>
      </c>
      <c r="X447">
        <v>8</v>
      </c>
      <c r="Y447">
        <v>1</v>
      </c>
      <c r="Z447" t="b">
        <v>1</v>
      </c>
      <c r="AA447">
        <v>1024</v>
      </c>
    </row>
    <row r="448" spans="1:27" x14ac:dyDescent="0.25">
      <c r="A448">
        <v>447</v>
      </c>
      <c r="B448" s="19" t="s">
        <v>517</v>
      </c>
      <c r="C448">
        <v>17</v>
      </c>
      <c r="D448" s="19" t="s">
        <v>174</v>
      </c>
      <c r="E448" s="19" t="s">
        <v>1192</v>
      </c>
      <c r="F448">
        <v>72</v>
      </c>
      <c r="G448" t="b">
        <v>0</v>
      </c>
      <c r="H448" t="b">
        <v>0</v>
      </c>
      <c r="I448" s="19" t="s">
        <v>57</v>
      </c>
      <c r="J448">
        <v>8</v>
      </c>
      <c r="K448">
        <v>2.2999999999999998</v>
      </c>
      <c r="L448">
        <v>6000</v>
      </c>
      <c r="M448">
        <v>1</v>
      </c>
      <c r="N448">
        <v>18</v>
      </c>
      <c r="O448">
        <v>4</v>
      </c>
      <c r="P448">
        <v>64</v>
      </c>
      <c r="Q448">
        <v>6.82</v>
      </c>
      <c r="R448">
        <v>90</v>
      </c>
      <c r="S448" s="19" t="s">
        <v>1104</v>
      </c>
      <c r="T448">
        <v>3</v>
      </c>
      <c r="U448">
        <v>1</v>
      </c>
      <c r="V448" s="19" t="s">
        <v>1176</v>
      </c>
      <c r="W448">
        <v>50</v>
      </c>
      <c r="X448">
        <v>8</v>
      </c>
      <c r="Y448">
        <v>1</v>
      </c>
      <c r="Z448" t="b">
        <v>1</v>
      </c>
      <c r="AA448">
        <v>512</v>
      </c>
    </row>
    <row r="449" spans="1:27" x14ac:dyDescent="0.25">
      <c r="A449">
        <v>448</v>
      </c>
      <c r="B449" s="19" t="s">
        <v>518</v>
      </c>
      <c r="C449">
        <v>9</v>
      </c>
      <c r="D449" s="19" t="s">
        <v>52</v>
      </c>
      <c r="E449" s="19" t="s">
        <v>1175</v>
      </c>
      <c r="F449">
        <v>86</v>
      </c>
      <c r="G449" t="b">
        <v>1</v>
      </c>
      <c r="H449" t="b">
        <v>0</v>
      </c>
      <c r="I449" s="19" t="s">
        <v>37</v>
      </c>
      <c r="J449">
        <v>8</v>
      </c>
      <c r="K449">
        <v>3.05</v>
      </c>
      <c r="L449">
        <v>4500</v>
      </c>
      <c r="M449">
        <v>1</v>
      </c>
      <c r="N449">
        <v>80</v>
      </c>
      <c r="O449">
        <v>8</v>
      </c>
      <c r="P449">
        <v>128</v>
      </c>
      <c r="Q449">
        <v>6.78</v>
      </c>
      <c r="R449">
        <v>120</v>
      </c>
      <c r="S449" s="19" t="s">
        <v>1069</v>
      </c>
      <c r="T449">
        <v>3</v>
      </c>
      <c r="U449">
        <v>1</v>
      </c>
      <c r="V449" s="19" t="s">
        <v>1176</v>
      </c>
      <c r="W449">
        <v>50</v>
      </c>
      <c r="X449">
        <v>32</v>
      </c>
      <c r="Y449">
        <v>0</v>
      </c>
      <c r="Z449" t="b">
        <v>0</v>
      </c>
      <c r="AA449">
        <v>0</v>
      </c>
    </row>
    <row r="450" spans="1:27" x14ac:dyDescent="0.25">
      <c r="A450">
        <v>449</v>
      </c>
      <c r="B450" s="19" t="s">
        <v>519</v>
      </c>
      <c r="C450">
        <v>9</v>
      </c>
      <c r="D450" s="19" t="s">
        <v>52</v>
      </c>
      <c r="E450" s="19" t="s">
        <v>1297</v>
      </c>
      <c r="F450">
        <v>79</v>
      </c>
      <c r="G450" t="b">
        <v>0</v>
      </c>
      <c r="H450" t="b">
        <v>0</v>
      </c>
      <c r="I450" s="19" t="s">
        <v>57</v>
      </c>
      <c r="J450">
        <v>8</v>
      </c>
      <c r="K450">
        <v>2</v>
      </c>
      <c r="L450">
        <v>5000</v>
      </c>
      <c r="M450">
        <v>1</v>
      </c>
      <c r="N450">
        <v>19</v>
      </c>
      <c r="O450">
        <v>8</v>
      </c>
      <c r="P450">
        <v>128</v>
      </c>
      <c r="Q450">
        <v>6.58</v>
      </c>
      <c r="R450">
        <v>60</v>
      </c>
      <c r="S450" s="19" t="s">
        <v>1068</v>
      </c>
      <c r="T450">
        <v>3</v>
      </c>
      <c r="U450">
        <v>1</v>
      </c>
      <c r="V450" s="19" t="s">
        <v>1176</v>
      </c>
      <c r="W450">
        <v>64</v>
      </c>
      <c r="X450">
        <v>16</v>
      </c>
      <c r="Y450">
        <v>1</v>
      </c>
      <c r="Z450" t="b">
        <v>1</v>
      </c>
      <c r="AA450">
        <v>1024</v>
      </c>
    </row>
    <row r="451" spans="1:27" x14ac:dyDescent="0.25">
      <c r="A451">
        <v>450</v>
      </c>
      <c r="B451" s="19" t="s">
        <v>520</v>
      </c>
      <c r="C451">
        <v>14</v>
      </c>
      <c r="D451" s="19" t="s">
        <v>158</v>
      </c>
      <c r="E451" s="19" t="s">
        <v>1271</v>
      </c>
      <c r="F451">
        <v>84</v>
      </c>
      <c r="G451" t="b">
        <v>0</v>
      </c>
      <c r="H451" t="b">
        <v>0</v>
      </c>
      <c r="I451" s="19" t="s">
        <v>57</v>
      </c>
      <c r="J451">
        <v>8</v>
      </c>
      <c r="K451">
        <v>2.0499999999999998</v>
      </c>
      <c r="L451">
        <v>4700</v>
      </c>
      <c r="M451">
        <v>1</v>
      </c>
      <c r="N451">
        <v>33</v>
      </c>
      <c r="O451">
        <v>8</v>
      </c>
      <c r="P451">
        <v>256</v>
      </c>
      <c r="Q451">
        <v>6.7</v>
      </c>
      <c r="R451">
        <v>90</v>
      </c>
      <c r="S451" s="19" t="s">
        <v>1077</v>
      </c>
      <c r="T451">
        <v>3</v>
      </c>
      <c r="U451">
        <v>2</v>
      </c>
      <c r="V451" s="19" t="s">
        <v>1176</v>
      </c>
      <c r="W451">
        <v>50</v>
      </c>
      <c r="X451">
        <v>48</v>
      </c>
      <c r="Y451">
        <v>0</v>
      </c>
      <c r="Z451" t="b">
        <v>0</v>
      </c>
      <c r="AA451">
        <v>0</v>
      </c>
    </row>
    <row r="452" spans="1:27" x14ac:dyDescent="0.25">
      <c r="A452">
        <v>451</v>
      </c>
      <c r="B452" s="19" t="s">
        <v>521</v>
      </c>
      <c r="C452">
        <v>2</v>
      </c>
      <c r="D452" s="19" t="s">
        <v>30</v>
      </c>
      <c r="E452" s="19" t="s">
        <v>1233</v>
      </c>
      <c r="F452">
        <v>68</v>
      </c>
      <c r="G452" t="b">
        <v>0</v>
      </c>
      <c r="H452" t="b">
        <v>0</v>
      </c>
      <c r="I452" s="19" t="s">
        <v>57</v>
      </c>
      <c r="J452">
        <v>8</v>
      </c>
      <c r="K452">
        <v>2.2999999999999998</v>
      </c>
      <c r="L452">
        <v>5000</v>
      </c>
      <c r="M452">
        <v>1</v>
      </c>
      <c r="N452">
        <v>15</v>
      </c>
      <c r="O452">
        <v>4</v>
      </c>
      <c r="P452">
        <v>128</v>
      </c>
      <c r="Q452">
        <v>6.5</v>
      </c>
      <c r="R452">
        <v>60</v>
      </c>
      <c r="S452" s="19" t="s">
        <v>1073</v>
      </c>
      <c r="T452">
        <v>2</v>
      </c>
      <c r="U452">
        <v>1</v>
      </c>
      <c r="V452" s="19" t="s">
        <v>1176</v>
      </c>
      <c r="W452">
        <v>13</v>
      </c>
      <c r="X452">
        <v>5</v>
      </c>
      <c r="Y452">
        <v>1</v>
      </c>
      <c r="Z452" t="b">
        <v>1</v>
      </c>
      <c r="AA452">
        <v>1024</v>
      </c>
    </row>
    <row r="453" spans="1:27" x14ac:dyDescent="0.25">
      <c r="A453">
        <v>452</v>
      </c>
      <c r="B453" s="19" t="s">
        <v>522</v>
      </c>
      <c r="C453">
        <v>27</v>
      </c>
      <c r="D453" s="19" t="s">
        <v>328</v>
      </c>
      <c r="E453" s="19" t="s">
        <v>1274</v>
      </c>
      <c r="F453">
        <v>70</v>
      </c>
      <c r="G453" t="b">
        <v>0</v>
      </c>
      <c r="H453" t="b">
        <v>0</v>
      </c>
      <c r="I453" s="19" t="s">
        <v>57</v>
      </c>
      <c r="J453">
        <v>8</v>
      </c>
      <c r="K453">
        <v>2</v>
      </c>
      <c r="L453">
        <v>5000</v>
      </c>
      <c r="M453">
        <v>0</v>
      </c>
      <c r="N453">
        <v>0</v>
      </c>
      <c r="O453">
        <v>4</v>
      </c>
      <c r="P453">
        <v>64</v>
      </c>
      <c r="Q453">
        <v>6.71</v>
      </c>
      <c r="R453">
        <v>60</v>
      </c>
      <c r="S453" s="19" t="s">
        <v>1097</v>
      </c>
      <c r="T453">
        <v>2</v>
      </c>
      <c r="U453">
        <v>1</v>
      </c>
      <c r="V453" s="19" t="s">
        <v>1176</v>
      </c>
      <c r="W453">
        <v>50</v>
      </c>
      <c r="X453">
        <v>5</v>
      </c>
      <c r="Y453">
        <v>1</v>
      </c>
      <c r="Z453" t="b">
        <v>1</v>
      </c>
      <c r="AA453">
        <v>512</v>
      </c>
    </row>
    <row r="454" spans="1:27" x14ac:dyDescent="0.25">
      <c r="A454">
        <v>453</v>
      </c>
      <c r="B454" s="19" t="s">
        <v>523</v>
      </c>
      <c r="C454">
        <v>28</v>
      </c>
      <c r="D454" s="19" t="s">
        <v>340</v>
      </c>
      <c r="E454" s="19" t="s">
        <v>1408</v>
      </c>
      <c r="F454">
        <v>86</v>
      </c>
      <c r="G454" t="b">
        <v>1</v>
      </c>
      <c r="H454" t="b">
        <v>1</v>
      </c>
      <c r="I454" s="19" t="s">
        <v>27</v>
      </c>
      <c r="J454">
        <v>8</v>
      </c>
      <c r="K454">
        <v>3.2</v>
      </c>
      <c r="L454">
        <v>4300</v>
      </c>
      <c r="M454">
        <v>1</v>
      </c>
      <c r="N454">
        <v>30</v>
      </c>
      <c r="O454">
        <v>8</v>
      </c>
      <c r="P454">
        <v>128</v>
      </c>
      <c r="Q454">
        <v>5.9</v>
      </c>
      <c r="R454">
        <v>120</v>
      </c>
      <c r="S454" s="19" t="s">
        <v>1069</v>
      </c>
      <c r="T454">
        <v>2</v>
      </c>
      <c r="U454">
        <v>1</v>
      </c>
      <c r="V454" s="19" t="s">
        <v>1176</v>
      </c>
      <c r="W454">
        <v>50</v>
      </c>
      <c r="X454">
        <v>12</v>
      </c>
      <c r="Y454">
        <v>0</v>
      </c>
      <c r="Z454" t="b">
        <v>0</v>
      </c>
      <c r="AA454">
        <v>0</v>
      </c>
    </row>
    <row r="455" spans="1:27" x14ac:dyDescent="0.25">
      <c r="A455">
        <v>454</v>
      </c>
      <c r="B455" s="19" t="s">
        <v>524</v>
      </c>
      <c r="C455">
        <v>31</v>
      </c>
      <c r="D455" s="19" t="s">
        <v>434</v>
      </c>
      <c r="E455" s="19" t="s">
        <v>1251</v>
      </c>
      <c r="F455">
        <v>73</v>
      </c>
      <c r="G455" t="b">
        <v>0</v>
      </c>
      <c r="H455" t="b">
        <v>1</v>
      </c>
      <c r="I455" s="19" t="s">
        <v>57</v>
      </c>
      <c r="J455">
        <v>8</v>
      </c>
      <c r="K455">
        <v>2.2999999999999998</v>
      </c>
      <c r="L455">
        <v>4000</v>
      </c>
      <c r="M455">
        <v>1</v>
      </c>
      <c r="N455">
        <v>0</v>
      </c>
      <c r="O455">
        <v>4</v>
      </c>
      <c r="P455">
        <v>64</v>
      </c>
      <c r="Q455">
        <v>6.2</v>
      </c>
      <c r="R455">
        <v>60</v>
      </c>
      <c r="S455" s="19" t="s">
        <v>1118</v>
      </c>
      <c r="T455">
        <v>3</v>
      </c>
      <c r="U455">
        <v>1</v>
      </c>
      <c r="V455" s="19" t="s">
        <v>1176</v>
      </c>
      <c r="W455">
        <v>13</v>
      </c>
      <c r="X455">
        <v>8</v>
      </c>
      <c r="Y455">
        <v>1</v>
      </c>
      <c r="Z455" t="b">
        <v>1</v>
      </c>
      <c r="AA455">
        <v>512</v>
      </c>
    </row>
    <row r="456" spans="1:27" x14ac:dyDescent="0.25">
      <c r="A456">
        <v>455</v>
      </c>
      <c r="B456" s="19" t="s">
        <v>525</v>
      </c>
      <c r="C456">
        <v>11</v>
      </c>
      <c r="D456" s="19" t="s">
        <v>94</v>
      </c>
      <c r="E456" s="19" t="s">
        <v>1409</v>
      </c>
      <c r="F456">
        <v>85</v>
      </c>
      <c r="G456" t="b">
        <v>1</v>
      </c>
      <c r="H456" t="b">
        <v>1</v>
      </c>
      <c r="I456" s="19" t="s">
        <v>27</v>
      </c>
      <c r="J456">
        <v>8</v>
      </c>
      <c r="K456">
        <v>2.84</v>
      </c>
      <c r="L456">
        <v>4500</v>
      </c>
      <c r="M456">
        <v>1</v>
      </c>
      <c r="N456">
        <v>66</v>
      </c>
      <c r="O456">
        <v>12</v>
      </c>
      <c r="P456">
        <v>256</v>
      </c>
      <c r="Q456">
        <v>6.62</v>
      </c>
      <c r="R456">
        <v>120</v>
      </c>
      <c r="S456" s="19" t="s">
        <v>1069</v>
      </c>
      <c r="T456">
        <v>3</v>
      </c>
      <c r="U456">
        <v>1</v>
      </c>
      <c r="V456" s="19" t="s">
        <v>1176</v>
      </c>
      <c r="W456">
        <v>48</v>
      </c>
      <c r="X456">
        <v>16</v>
      </c>
      <c r="Y456">
        <v>0</v>
      </c>
      <c r="Z456" t="b">
        <v>0</v>
      </c>
      <c r="AA456">
        <v>0</v>
      </c>
    </row>
    <row r="457" spans="1:27" x14ac:dyDescent="0.25">
      <c r="A457">
        <v>456</v>
      </c>
      <c r="B457" s="19" t="s">
        <v>526</v>
      </c>
      <c r="C457">
        <v>14</v>
      </c>
      <c r="D457" s="19" t="s">
        <v>158</v>
      </c>
      <c r="E457" s="19" t="s">
        <v>1410</v>
      </c>
      <c r="F457">
        <v>72</v>
      </c>
      <c r="G457" t="b">
        <v>0</v>
      </c>
      <c r="H457" t="b">
        <v>0</v>
      </c>
      <c r="I457" s="19" t="s">
        <v>57</v>
      </c>
      <c r="J457">
        <v>8</v>
      </c>
      <c r="K457">
        <v>2</v>
      </c>
      <c r="L457">
        <v>5000</v>
      </c>
      <c r="M457">
        <v>1</v>
      </c>
      <c r="N457">
        <v>33</v>
      </c>
      <c r="O457">
        <v>4</v>
      </c>
      <c r="P457">
        <v>64</v>
      </c>
      <c r="Q457">
        <v>6.8</v>
      </c>
      <c r="R457">
        <v>60</v>
      </c>
      <c r="S457" s="19" t="s">
        <v>1079</v>
      </c>
      <c r="T457">
        <v>3</v>
      </c>
      <c r="U457">
        <v>1</v>
      </c>
      <c r="V457" s="19" t="s">
        <v>1176</v>
      </c>
      <c r="W457">
        <v>48</v>
      </c>
      <c r="X457">
        <v>8</v>
      </c>
      <c r="Y457">
        <v>1</v>
      </c>
      <c r="Z457" t="b">
        <v>1</v>
      </c>
      <c r="AA457">
        <v>0</v>
      </c>
    </row>
    <row r="458" spans="1:27" x14ac:dyDescent="0.25">
      <c r="A458">
        <v>457</v>
      </c>
      <c r="B458" s="19" t="s">
        <v>527</v>
      </c>
      <c r="C458">
        <v>6</v>
      </c>
      <c r="D458" s="19" t="s">
        <v>43</v>
      </c>
      <c r="E458" s="19" t="s">
        <v>1411</v>
      </c>
      <c r="F458">
        <v>74</v>
      </c>
      <c r="G458" t="b">
        <v>0</v>
      </c>
      <c r="H458" t="b">
        <v>0</v>
      </c>
      <c r="I458" s="19" t="s">
        <v>57</v>
      </c>
      <c r="J458">
        <v>8</v>
      </c>
      <c r="K458">
        <v>2</v>
      </c>
      <c r="L458">
        <v>6000</v>
      </c>
      <c r="M458">
        <v>1</v>
      </c>
      <c r="N458">
        <v>18</v>
      </c>
      <c r="O458">
        <v>4</v>
      </c>
      <c r="P458">
        <v>64</v>
      </c>
      <c r="Q458">
        <v>6.5</v>
      </c>
      <c r="R458">
        <v>90</v>
      </c>
      <c r="S458" s="19" t="s">
        <v>1069</v>
      </c>
      <c r="T458">
        <v>4</v>
      </c>
      <c r="U458">
        <v>1</v>
      </c>
      <c r="V458" s="19" t="s">
        <v>1176</v>
      </c>
      <c r="W458">
        <v>50</v>
      </c>
      <c r="X458">
        <v>8</v>
      </c>
      <c r="Y458">
        <v>1</v>
      </c>
      <c r="Z458" t="b">
        <v>1</v>
      </c>
      <c r="AA458">
        <v>512</v>
      </c>
    </row>
    <row r="459" spans="1:27" x14ac:dyDescent="0.25">
      <c r="A459">
        <v>458</v>
      </c>
      <c r="B459" s="19" t="s">
        <v>528</v>
      </c>
      <c r="C459">
        <v>2</v>
      </c>
      <c r="D459" s="19" t="s">
        <v>30</v>
      </c>
      <c r="E459" s="19" t="s">
        <v>1306</v>
      </c>
      <c r="F459">
        <v>73</v>
      </c>
      <c r="G459" t="b">
        <v>0</v>
      </c>
      <c r="H459" t="b">
        <v>0</v>
      </c>
      <c r="I459" s="19" t="s">
        <v>57</v>
      </c>
      <c r="J459">
        <v>8</v>
      </c>
      <c r="K459">
        <v>2</v>
      </c>
      <c r="L459">
        <v>6000</v>
      </c>
      <c r="M459">
        <v>0</v>
      </c>
      <c r="N459">
        <v>0</v>
      </c>
      <c r="O459">
        <v>4</v>
      </c>
      <c r="P459">
        <v>64</v>
      </c>
      <c r="Q459">
        <v>6.4</v>
      </c>
      <c r="R459">
        <v>90</v>
      </c>
      <c r="S459" s="19" t="s">
        <v>1073</v>
      </c>
      <c r="T459">
        <v>4</v>
      </c>
      <c r="U459">
        <v>1</v>
      </c>
      <c r="V459" s="19" t="s">
        <v>1176</v>
      </c>
      <c r="W459">
        <v>48</v>
      </c>
      <c r="X459">
        <v>13</v>
      </c>
      <c r="Y459">
        <v>1</v>
      </c>
      <c r="Z459" t="b">
        <v>1</v>
      </c>
      <c r="AA459">
        <v>1024</v>
      </c>
    </row>
    <row r="460" spans="1:27" x14ac:dyDescent="0.25">
      <c r="A460">
        <v>459</v>
      </c>
      <c r="B460" s="19" t="s">
        <v>529</v>
      </c>
      <c r="C460">
        <v>6</v>
      </c>
      <c r="D460" s="19" t="s">
        <v>43</v>
      </c>
      <c r="E460" s="19" t="s">
        <v>1412</v>
      </c>
      <c r="F460">
        <v>0</v>
      </c>
      <c r="G460" t="b">
        <v>1</v>
      </c>
      <c r="H460" t="b">
        <v>0</v>
      </c>
      <c r="I460" s="19" t="s">
        <v>27</v>
      </c>
      <c r="J460">
        <v>8</v>
      </c>
      <c r="K460">
        <v>2.96</v>
      </c>
      <c r="L460">
        <v>4050</v>
      </c>
      <c r="M460">
        <v>1</v>
      </c>
      <c r="N460">
        <v>40</v>
      </c>
      <c r="O460">
        <v>12</v>
      </c>
      <c r="P460">
        <v>512</v>
      </c>
      <c r="Q460">
        <v>7.92</v>
      </c>
      <c r="R460">
        <v>60</v>
      </c>
      <c r="S460" s="19" t="s">
        <v>1119</v>
      </c>
      <c r="T460">
        <v>3</v>
      </c>
      <c r="V460" s="19" t="s">
        <v>1176</v>
      </c>
      <c r="W460">
        <v>108</v>
      </c>
      <c r="Y460">
        <v>0</v>
      </c>
      <c r="Z460" t="b">
        <v>0</v>
      </c>
      <c r="AA460">
        <v>0</v>
      </c>
    </row>
    <row r="461" spans="1:27" x14ac:dyDescent="0.25">
      <c r="A461">
        <v>460</v>
      </c>
      <c r="B461" s="19" t="s">
        <v>530</v>
      </c>
      <c r="C461">
        <v>8</v>
      </c>
      <c r="D461" s="19" t="s">
        <v>49</v>
      </c>
      <c r="E461" s="19" t="s">
        <v>1199</v>
      </c>
      <c r="F461">
        <v>86</v>
      </c>
      <c r="G461" t="b">
        <v>1</v>
      </c>
      <c r="H461" t="b">
        <v>1</v>
      </c>
      <c r="I461" s="19" t="s">
        <v>37</v>
      </c>
      <c r="J461">
        <v>8</v>
      </c>
      <c r="K461">
        <v>3.05</v>
      </c>
      <c r="L461">
        <v>5000</v>
      </c>
      <c r="M461">
        <v>1</v>
      </c>
      <c r="N461">
        <v>120</v>
      </c>
      <c r="O461">
        <v>16</v>
      </c>
      <c r="P461">
        <v>256</v>
      </c>
      <c r="Q461">
        <v>6.73</v>
      </c>
      <c r="R461">
        <v>120</v>
      </c>
      <c r="S461" s="19" t="s">
        <v>1067</v>
      </c>
      <c r="T461">
        <v>2</v>
      </c>
      <c r="U461">
        <v>1</v>
      </c>
      <c r="V461" s="19" t="s">
        <v>1176</v>
      </c>
      <c r="W461">
        <v>50</v>
      </c>
      <c r="X461">
        <v>32</v>
      </c>
      <c r="Y461">
        <v>0</v>
      </c>
      <c r="Z461" t="b">
        <v>0</v>
      </c>
      <c r="AA461">
        <v>0</v>
      </c>
    </row>
    <row r="462" spans="1:27" x14ac:dyDescent="0.25">
      <c r="A462">
        <v>461</v>
      </c>
      <c r="B462" s="19" t="s">
        <v>531</v>
      </c>
      <c r="C462">
        <v>26</v>
      </c>
      <c r="D462" s="19" t="s">
        <v>308</v>
      </c>
      <c r="E462" s="19" t="s">
        <v>1267</v>
      </c>
      <c r="F462">
        <v>82</v>
      </c>
      <c r="G462" t="b">
        <v>1</v>
      </c>
      <c r="H462" t="b">
        <v>1</v>
      </c>
      <c r="I462" s="19" t="s">
        <v>27</v>
      </c>
      <c r="J462">
        <v>8</v>
      </c>
      <c r="K462">
        <v>3.2</v>
      </c>
      <c r="L462">
        <v>5000</v>
      </c>
      <c r="M462">
        <v>1</v>
      </c>
      <c r="N462">
        <v>80</v>
      </c>
      <c r="O462">
        <v>8</v>
      </c>
      <c r="P462">
        <v>128</v>
      </c>
      <c r="Q462">
        <v>6.67</v>
      </c>
      <c r="R462">
        <v>144</v>
      </c>
      <c r="S462" s="19" t="s">
        <v>1069</v>
      </c>
      <c r="T462">
        <v>3</v>
      </c>
      <c r="U462">
        <v>1</v>
      </c>
      <c r="V462" s="19" t="s">
        <v>1176</v>
      </c>
      <c r="W462">
        <v>64</v>
      </c>
      <c r="X462">
        <v>16</v>
      </c>
      <c r="Y462">
        <v>0</v>
      </c>
      <c r="Z462" t="b">
        <v>0</v>
      </c>
      <c r="AA462">
        <v>0</v>
      </c>
    </row>
    <row r="463" spans="1:27" x14ac:dyDescent="0.25">
      <c r="A463">
        <v>462</v>
      </c>
      <c r="B463" s="19" t="s">
        <v>532</v>
      </c>
      <c r="C463">
        <v>2</v>
      </c>
      <c r="D463" s="19" t="s">
        <v>30</v>
      </c>
      <c r="E463" s="19" t="s">
        <v>1285</v>
      </c>
      <c r="F463">
        <v>75</v>
      </c>
      <c r="G463" t="b">
        <v>0</v>
      </c>
      <c r="H463" t="b">
        <v>1</v>
      </c>
      <c r="I463" s="19" t="s">
        <v>32</v>
      </c>
      <c r="J463">
        <v>8</v>
      </c>
      <c r="K463">
        <v>2</v>
      </c>
      <c r="L463">
        <v>6000</v>
      </c>
      <c r="M463">
        <v>1</v>
      </c>
      <c r="N463">
        <v>15</v>
      </c>
      <c r="O463">
        <v>4</v>
      </c>
      <c r="P463">
        <v>128</v>
      </c>
      <c r="Q463">
        <v>6.6</v>
      </c>
      <c r="R463">
        <v>60</v>
      </c>
      <c r="S463" s="19" t="s">
        <v>1091</v>
      </c>
      <c r="T463">
        <v>3</v>
      </c>
      <c r="U463">
        <v>1</v>
      </c>
      <c r="V463" s="19" t="s">
        <v>1176</v>
      </c>
      <c r="W463">
        <v>50</v>
      </c>
      <c r="X463">
        <v>8</v>
      </c>
      <c r="Y463">
        <v>1</v>
      </c>
      <c r="Z463" t="b">
        <v>1</v>
      </c>
      <c r="AA463">
        <v>1024</v>
      </c>
    </row>
    <row r="464" spans="1:27" x14ac:dyDescent="0.25">
      <c r="A464">
        <v>463</v>
      </c>
      <c r="B464" s="19" t="s">
        <v>533</v>
      </c>
      <c r="C464">
        <v>23</v>
      </c>
      <c r="D464" s="19" t="s">
        <v>249</v>
      </c>
      <c r="E464" s="19" t="s">
        <v>1226</v>
      </c>
      <c r="F464">
        <v>70</v>
      </c>
      <c r="G464" t="b">
        <v>0</v>
      </c>
      <c r="H464" t="b">
        <v>0</v>
      </c>
      <c r="I464" s="19" t="s">
        <v>90</v>
      </c>
      <c r="J464">
        <v>8</v>
      </c>
      <c r="K464">
        <v>1.6</v>
      </c>
      <c r="L464">
        <v>5000</v>
      </c>
      <c r="M464">
        <v>1</v>
      </c>
      <c r="N464">
        <v>10</v>
      </c>
      <c r="O464">
        <v>4</v>
      </c>
      <c r="P464">
        <v>64</v>
      </c>
      <c r="Q464">
        <v>6.52</v>
      </c>
      <c r="R464">
        <v>90</v>
      </c>
      <c r="S464" s="19" t="s">
        <v>1073</v>
      </c>
      <c r="T464">
        <v>2</v>
      </c>
      <c r="U464">
        <v>1</v>
      </c>
      <c r="V464" s="19" t="s">
        <v>1176</v>
      </c>
      <c r="W464">
        <v>50</v>
      </c>
      <c r="X464">
        <v>8</v>
      </c>
      <c r="Y464">
        <v>1</v>
      </c>
      <c r="Z464" t="b">
        <v>1</v>
      </c>
      <c r="AA464">
        <v>512</v>
      </c>
    </row>
    <row r="465" spans="1:27" x14ac:dyDescent="0.25">
      <c r="A465">
        <v>464</v>
      </c>
      <c r="B465" s="19" t="s">
        <v>534</v>
      </c>
      <c r="C465">
        <v>17</v>
      </c>
      <c r="D465" s="19" t="s">
        <v>174</v>
      </c>
      <c r="E465" s="19" t="s">
        <v>1413</v>
      </c>
      <c r="F465">
        <v>66</v>
      </c>
      <c r="G465" t="b">
        <v>0</v>
      </c>
      <c r="H465" t="b">
        <v>0</v>
      </c>
      <c r="I465" s="19" t="s">
        <v>123</v>
      </c>
      <c r="J465">
        <v>8</v>
      </c>
      <c r="K465">
        <v>1.82</v>
      </c>
      <c r="L465">
        <v>6000</v>
      </c>
      <c r="M465">
        <v>1</v>
      </c>
      <c r="N465">
        <v>18</v>
      </c>
      <c r="O465">
        <v>4</v>
      </c>
      <c r="P465">
        <v>64</v>
      </c>
      <c r="Q465">
        <v>6.82</v>
      </c>
      <c r="R465">
        <v>90</v>
      </c>
      <c r="S465" s="19" t="s">
        <v>1120</v>
      </c>
      <c r="T465">
        <v>2</v>
      </c>
      <c r="U465">
        <v>1</v>
      </c>
      <c r="V465" s="19" t="s">
        <v>1176</v>
      </c>
      <c r="W465">
        <v>13</v>
      </c>
      <c r="X465">
        <v>8</v>
      </c>
      <c r="Y465">
        <v>1</v>
      </c>
      <c r="Z465" t="b">
        <v>1</v>
      </c>
      <c r="AA465">
        <v>256</v>
      </c>
    </row>
    <row r="466" spans="1:27" x14ac:dyDescent="0.25">
      <c r="A466">
        <v>465</v>
      </c>
      <c r="B466" s="19" t="s">
        <v>535</v>
      </c>
      <c r="C466">
        <v>9</v>
      </c>
      <c r="D466" s="19" t="s">
        <v>52</v>
      </c>
      <c r="E466" s="19" t="s">
        <v>1281</v>
      </c>
      <c r="F466">
        <v>85</v>
      </c>
      <c r="G466" t="b">
        <v>1</v>
      </c>
      <c r="H466" t="b">
        <v>0</v>
      </c>
      <c r="I466" s="19" t="s">
        <v>27</v>
      </c>
      <c r="J466">
        <v>8</v>
      </c>
      <c r="K466">
        <v>3.2</v>
      </c>
      <c r="L466">
        <v>4700</v>
      </c>
      <c r="M466">
        <v>1</v>
      </c>
      <c r="N466">
        <v>80</v>
      </c>
      <c r="O466">
        <v>8</v>
      </c>
      <c r="P466">
        <v>128</v>
      </c>
      <c r="Q466">
        <v>6.62</v>
      </c>
      <c r="R466">
        <v>120</v>
      </c>
      <c r="S466" s="19" t="s">
        <v>1069</v>
      </c>
      <c r="T466">
        <v>3</v>
      </c>
      <c r="U466">
        <v>1</v>
      </c>
      <c r="V466" s="19" t="s">
        <v>1176</v>
      </c>
      <c r="W466">
        <v>64</v>
      </c>
      <c r="X466">
        <v>16</v>
      </c>
      <c r="Y466">
        <v>1</v>
      </c>
      <c r="Z466" t="b">
        <v>1</v>
      </c>
      <c r="AA466">
        <v>1024</v>
      </c>
    </row>
    <row r="467" spans="1:27" x14ac:dyDescent="0.25">
      <c r="A467">
        <v>466</v>
      </c>
      <c r="B467" s="19" t="s">
        <v>536</v>
      </c>
      <c r="C467">
        <v>8</v>
      </c>
      <c r="D467" s="19" t="s">
        <v>49</v>
      </c>
      <c r="E467" s="19" t="s">
        <v>1293</v>
      </c>
      <c r="F467">
        <v>84</v>
      </c>
      <c r="G467" t="b">
        <v>1</v>
      </c>
      <c r="H467" t="b">
        <v>1</v>
      </c>
      <c r="I467" s="19" t="s">
        <v>27</v>
      </c>
      <c r="J467">
        <v>8</v>
      </c>
      <c r="K467">
        <v>2.2000000000000002</v>
      </c>
      <c r="L467">
        <v>4500</v>
      </c>
      <c r="M467">
        <v>1</v>
      </c>
      <c r="N467">
        <v>33</v>
      </c>
      <c r="O467">
        <v>8</v>
      </c>
      <c r="P467">
        <v>128</v>
      </c>
      <c r="Q467">
        <v>6.43</v>
      </c>
      <c r="R467">
        <v>60</v>
      </c>
      <c r="S467" s="19" t="s">
        <v>1069</v>
      </c>
      <c r="T467">
        <v>3</v>
      </c>
      <c r="U467">
        <v>1</v>
      </c>
      <c r="V467" s="19" t="s">
        <v>1176</v>
      </c>
      <c r="W467">
        <v>64</v>
      </c>
      <c r="X467">
        <v>16</v>
      </c>
      <c r="Y467">
        <v>1</v>
      </c>
      <c r="Z467" t="b">
        <v>1</v>
      </c>
      <c r="AA467">
        <v>0</v>
      </c>
    </row>
    <row r="468" spans="1:27" x14ac:dyDescent="0.25">
      <c r="A468">
        <v>467</v>
      </c>
      <c r="B468" s="19" t="s">
        <v>537</v>
      </c>
      <c r="C468">
        <v>6</v>
      </c>
      <c r="D468" s="19" t="s">
        <v>43</v>
      </c>
      <c r="E468" s="19" t="s">
        <v>1242</v>
      </c>
      <c r="F468">
        <v>86</v>
      </c>
      <c r="G468" t="b">
        <v>1</v>
      </c>
      <c r="H468" t="b">
        <v>1</v>
      </c>
      <c r="I468" s="19" t="s">
        <v>27</v>
      </c>
      <c r="J468">
        <v>8</v>
      </c>
      <c r="K468">
        <v>2.4</v>
      </c>
      <c r="L468">
        <v>4250</v>
      </c>
      <c r="M468">
        <v>1</v>
      </c>
      <c r="N468">
        <v>33</v>
      </c>
      <c r="O468">
        <v>8</v>
      </c>
      <c r="P468">
        <v>128</v>
      </c>
      <c r="Q468">
        <v>6.55</v>
      </c>
      <c r="R468">
        <v>90</v>
      </c>
      <c r="S468" s="19" t="s">
        <v>1069</v>
      </c>
      <c r="T468">
        <v>3</v>
      </c>
      <c r="U468">
        <v>1</v>
      </c>
      <c r="V468" s="19" t="s">
        <v>1176</v>
      </c>
      <c r="W468">
        <v>64</v>
      </c>
      <c r="X468">
        <v>20</v>
      </c>
      <c r="Y468">
        <v>1</v>
      </c>
      <c r="Z468" t="b">
        <v>1</v>
      </c>
      <c r="AA468">
        <v>0</v>
      </c>
    </row>
    <row r="469" spans="1:27" x14ac:dyDescent="0.25">
      <c r="A469">
        <v>468</v>
      </c>
      <c r="B469" s="19" t="s">
        <v>538</v>
      </c>
      <c r="C469">
        <v>4</v>
      </c>
      <c r="D469" s="19" t="s">
        <v>35</v>
      </c>
      <c r="E469" s="19" t="s">
        <v>1387</v>
      </c>
      <c r="F469">
        <v>0</v>
      </c>
      <c r="G469" t="b">
        <v>0</v>
      </c>
      <c r="H469" t="b">
        <v>0</v>
      </c>
      <c r="I469" s="19" t="s">
        <v>90</v>
      </c>
      <c r="J469">
        <v>8</v>
      </c>
      <c r="K469">
        <v>1.6</v>
      </c>
      <c r="L469">
        <v>5000</v>
      </c>
      <c r="M469">
        <v>0</v>
      </c>
      <c r="N469">
        <v>0</v>
      </c>
      <c r="O469">
        <v>2</v>
      </c>
      <c r="P469">
        <v>32</v>
      </c>
      <c r="Q469">
        <v>6.5</v>
      </c>
      <c r="R469">
        <v>60</v>
      </c>
      <c r="S469" s="19" t="s">
        <v>1073</v>
      </c>
      <c r="T469">
        <v>1</v>
      </c>
      <c r="U469">
        <v>1</v>
      </c>
      <c r="V469" s="19" t="s">
        <v>1176</v>
      </c>
      <c r="W469">
        <v>8</v>
      </c>
      <c r="X469">
        <v>5</v>
      </c>
      <c r="Y469">
        <v>1</v>
      </c>
      <c r="Z469" t="b">
        <v>1</v>
      </c>
      <c r="AA469">
        <v>256</v>
      </c>
    </row>
    <row r="470" spans="1:27" x14ac:dyDescent="0.25">
      <c r="A470">
        <v>469</v>
      </c>
      <c r="B470" s="19" t="s">
        <v>539</v>
      </c>
      <c r="C470">
        <v>17</v>
      </c>
      <c r="D470" s="19" t="s">
        <v>174</v>
      </c>
      <c r="E470" s="19" t="s">
        <v>1298</v>
      </c>
      <c r="F470">
        <v>85</v>
      </c>
      <c r="G470" t="b">
        <v>1</v>
      </c>
      <c r="H470" t="b">
        <v>0</v>
      </c>
      <c r="I470" s="19" t="s">
        <v>57</v>
      </c>
      <c r="J470">
        <v>8</v>
      </c>
      <c r="K470">
        <v>2.0499999999999998</v>
      </c>
      <c r="L470">
        <v>4500</v>
      </c>
      <c r="M470">
        <v>1</v>
      </c>
      <c r="N470">
        <v>45</v>
      </c>
      <c r="O470">
        <v>8</v>
      </c>
      <c r="P470">
        <v>128</v>
      </c>
      <c r="Q470">
        <v>6.67</v>
      </c>
      <c r="R470">
        <v>120</v>
      </c>
      <c r="S470" s="19" t="s">
        <v>1069</v>
      </c>
      <c r="T470">
        <v>3</v>
      </c>
      <c r="U470">
        <v>1</v>
      </c>
      <c r="V470" s="19" t="s">
        <v>1176</v>
      </c>
      <c r="W470">
        <v>108</v>
      </c>
      <c r="X470">
        <v>16</v>
      </c>
      <c r="Y470">
        <v>1</v>
      </c>
      <c r="Z470" t="b">
        <v>1</v>
      </c>
      <c r="AA470">
        <v>512</v>
      </c>
    </row>
    <row r="471" spans="1:27" x14ac:dyDescent="0.25">
      <c r="A471">
        <v>470</v>
      </c>
      <c r="B471" s="19" t="s">
        <v>540</v>
      </c>
      <c r="C471">
        <v>2</v>
      </c>
      <c r="D471" s="19" t="s">
        <v>30</v>
      </c>
      <c r="E471" s="19" t="s">
        <v>1414</v>
      </c>
      <c r="F471">
        <v>76</v>
      </c>
      <c r="G471" t="b">
        <v>0</v>
      </c>
      <c r="H471" t="b">
        <v>0</v>
      </c>
      <c r="I471" s="19" t="s">
        <v>57</v>
      </c>
      <c r="J471">
        <v>8</v>
      </c>
      <c r="K471">
        <v>2</v>
      </c>
      <c r="L471">
        <v>6000</v>
      </c>
      <c r="M471">
        <v>1</v>
      </c>
      <c r="N471">
        <v>15</v>
      </c>
      <c r="O471">
        <v>4</v>
      </c>
      <c r="P471">
        <v>64</v>
      </c>
      <c r="Q471">
        <v>6.4</v>
      </c>
      <c r="R471">
        <v>90</v>
      </c>
      <c r="S471" s="19" t="s">
        <v>1069</v>
      </c>
      <c r="T471">
        <v>4</v>
      </c>
      <c r="U471">
        <v>1</v>
      </c>
      <c r="V471" s="19" t="s">
        <v>1176</v>
      </c>
      <c r="W471">
        <v>64</v>
      </c>
      <c r="X471">
        <v>20</v>
      </c>
      <c r="Y471">
        <v>1</v>
      </c>
      <c r="Z471" t="b">
        <v>1</v>
      </c>
      <c r="AA471">
        <v>1024</v>
      </c>
    </row>
    <row r="472" spans="1:27" x14ac:dyDescent="0.25">
      <c r="A472">
        <v>471</v>
      </c>
      <c r="B472" s="19" t="s">
        <v>541</v>
      </c>
      <c r="C472">
        <v>2</v>
      </c>
      <c r="D472" s="19" t="s">
        <v>30</v>
      </c>
      <c r="E472" s="19" t="s">
        <v>1330</v>
      </c>
      <c r="F472">
        <v>86</v>
      </c>
      <c r="G472" t="b">
        <v>1</v>
      </c>
      <c r="H472" t="b">
        <v>1</v>
      </c>
      <c r="I472" s="19" t="s">
        <v>27</v>
      </c>
      <c r="J472">
        <v>8</v>
      </c>
      <c r="K472">
        <v>2.96</v>
      </c>
      <c r="L472">
        <v>4500</v>
      </c>
      <c r="M472">
        <v>1</v>
      </c>
      <c r="N472">
        <v>25</v>
      </c>
      <c r="O472">
        <v>6</v>
      </c>
      <c r="P472">
        <v>128</v>
      </c>
      <c r="Q472">
        <v>6.71</v>
      </c>
      <c r="R472">
        <v>120</v>
      </c>
      <c r="S472" s="19" t="s">
        <v>1082</v>
      </c>
      <c r="T472">
        <v>3</v>
      </c>
      <c r="U472">
        <v>1</v>
      </c>
      <c r="V472" s="19" t="s">
        <v>1176</v>
      </c>
      <c r="W472">
        <v>64</v>
      </c>
      <c r="X472">
        <v>10</v>
      </c>
      <c r="Y472">
        <v>1</v>
      </c>
      <c r="Z472" t="b">
        <v>1</v>
      </c>
      <c r="AA472">
        <v>1024</v>
      </c>
    </row>
    <row r="473" spans="1:27" x14ac:dyDescent="0.25">
      <c r="A473">
        <v>472</v>
      </c>
      <c r="B473" s="19" t="s">
        <v>542</v>
      </c>
      <c r="C473">
        <v>6</v>
      </c>
      <c r="D473" s="19" t="s">
        <v>43</v>
      </c>
      <c r="E473" s="19" t="s">
        <v>1285</v>
      </c>
      <c r="F473">
        <v>77</v>
      </c>
      <c r="G473" t="b">
        <v>0</v>
      </c>
      <c r="H473" t="b">
        <v>0</v>
      </c>
      <c r="I473" s="19" t="s">
        <v>27</v>
      </c>
      <c r="J473">
        <v>8</v>
      </c>
      <c r="K473">
        <v>2.8</v>
      </c>
      <c r="L473">
        <v>4000</v>
      </c>
      <c r="M473">
        <v>1</v>
      </c>
      <c r="N473">
        <v>0</v>
      </c>
      <c r="O473">
        <v>6</v>
      </c>
      <c r="P473">
        <v>64</v>
      </c>
      <c r="Q473">
        <v>6.18</v>
      </c>
      <c r="R473">
        <v>60</v>
      </c>
      <c r="S473" s="19" t="s">
        <v>1121</v>
      </c>
      <c r="T473">
        <v>2</v>
      </c>
      <c r="U473">
        <v>1</v>
      </c>
      <c r="V473" s="19" t="s">
        <v>1176</v>
      </c>
      <c r="W473">
        <v>12</v>
      </c>
      <c r="X473">
        <v>20</v>
      </c>
      <c r="Y473">
        <v>1</v>
      </c>
      <c r="Z473" t="b">
        <v>1</v>
      </c>
      <c r="AA473">
        <v>256</v>
      </c>
    </row>
    <row r="474" spans="1:27" x14ac:dyDescent="0.25">
      <c r="A474">
        <v>473</v>
      </c>
      <c r="B474" s="19" t="s">
        <v>543</v>
      </c>
      <c r="C474">
        <v>9</v>
      </c>
      <c r="D474" s="19" t="s">
        <v>52</v>
      </c>
      <c r="E474" s="19" t="s">
        <v>1314</v>
      </c>
      <c r="F474">
        <v>0</v>
      </c>
      <c r="G474" t="b">
        <v>0</v>
      </c>
      <c r="H474" t="b">
        <v>0</v>
      </c>
      <c r="I474" s="19" t="s">
        <v>57</v>
      </c>
      <c r="J474">
        <v>4</v>
      </c>
      <c r="K474">
        <v>1.3</v>
      </c>
      <c r="L474">
        <v>1900</v>
      </c>
      <c r="M474">
        <v>0</v>
      </c>
      <c r="N474">
        <v>0</v>
      </c>
      <c r="O474">
        <v>1</v>
      </c>
      <c r="P474">
        <v>16</v>
      </c>
      <c r="Q474">
        <v>4.5</v>
      </c>
      <c r="R474">
        <v>60</v>
      </c>
      <c r="S474" s="19" t="s">
        <v>1122</v>
      </c>
      <c r="T474">
        <v>1</v>
      </c>
      <c r="U474">
        <v>1</v>
      </c>
      <c r="V474" s="19" t="s">
        <v>1176</v>
      </c>
      <c r="W474">
        <v>5</v>
      </c>
      <c r="X474">
        <v>2</v>
      </c>
      <c r="Y474">
        <v>1</v>
      </c>
      <c r="Z474" t="b">
        <v>1</v>
      </c>
      <c r="AA474">
        <v>128</v>
      </c>
    </row>
    <row r="475" spans="1:27" x14ac:dyDescent="0.25">
      <c r="A475">
        <v>474</v>
      </c>
      <c r="B475" s="19" t="s">
        <v>545</v>
      </c>
      <c r="C475">
        <v>35</v>
      </c>
      <c r="D475" s="19" t="s">
        <v>544</v>
      </c>
      <c r="E475" s="19" t="s">
        <v>1415</v>
      </c>
      <c r="F475">
        <v>60</v>
      </c>
      <c r="G475" t="b">
        <v>0</v>
      </c>
      <c r="H475" t="b">
        <v>0</v>
      </c>
      <c r="I475" s="19" t="s">
        <v>27</v>
      </c>
      <c r="J475">
        <v>8</v>
      </c>
      <c r="K475">
        <v>1.5</v>
      </c>
      <c r="L475">
        <v>3500</v>
      </c>
      <c r="M475">
        <v>0</v>
      </c>
      <c r="N475">
        <v>0</v>
      </c>
      <c r="O475">
        <v>3</v>
      </c>
      <c r="P475">
        <v>32</v>
      </c>
      <c r="Q475">
        <v>5.5</v>
      </c>
      <c r="R475">
        <v>60</v>
      </c>
      <c r="S475" s="19" t="s">
        <v>1117</v>
      </c>
      <c r="T475">
        <v>2</v>
      </c>
      <c r="U475">
        <v>1</v>
      </c>
      <c r="V475" s="19" t="s">
        <v>1176</v>
      </c>
      <c r="W475">
        <v>13</v>
      </c>
      <c r="X475">
        <v>5</v>
      </c>
      <c r="Y475">
        <v>1</v>
      </c>
      <c r="Z475" t="b">
        <v>1</v>
      </c>
      <c r="AA475">
        <v>64</v>
      </c>
    </row>
    <row r="476" spans="1:27" x14ac:dyDescent="0.25">
      <c r="A476">
        <v>475</v>
      </c>
      <c r="B476" s="19" t="s">
        <v>546</v>
      </c>
      <c r="C476">
        <v>3</v>
      </c>
      <c r="D476" s="19" t="s">
        <v>33</v>
      </c>
      <c r="E476" s="19" t="s">
        <v>1226</v>
      </c>
      <c r="F476">
        <v>65</v>
      </c>
      <c r="G476" t="b">
        <v>0</v>
      </c>
      <c r="H476" t="b">
        <v>0</v>
      </c>
      <c r="I476" s="19" t="s">
        <v>123</v>
      </c>
      <c r="J476">
        <v>8</v>
      </c>
      <c r="K476">
        <v>2</v>
      </c>
      <c r="L476">
        <v>5000</v>
      </c>
      <c r="M476">
        <v>1</v>
      </c>
      <c r="N476">
        <v>10</v>
      </c>
      <c r="O476">
        <v>2</v>
      </c>
      <c r="P476">
        <v>64</v>
      </c>
      <c r="Q476">
        <v>6.5</v>
      </c>
      <c r="R476">
        <v>60</v>
      </c>
      <c r="S476" s="19" t="s">
        <v>1073</v>
      </c>
      <c r="T476">
        <v>1</v>
      </c>
      <c r="U476">
        <v>1</v>
      </c>
      <c r="V476" s="19" t="s">
        <v>1176</v>
      </c>
      <c r="W476">
        <v>13</v>
      </c>
      <c r="X476">
        <v>5</v>
      </c>
      <c r="Y476">
        <v>1</v>
      </c>
      <c r="Z476" t="b">
        <v>1</v>
      </c>
      <c r="AA476">
        <v>1024</v>
      </c>
    </row>
    <row r="477" spans="1:27" x14ac:dyDescent="0.25">
      <c r="A477">
        <v>476</v>
      </c>
      <c r="B477" s="19" t="s">
        <v>547</v>
      </c>
      <c r="C477">
        <v>14</v>
      </c>
      <c r="D477" s="19" t="s">
        <v>158</v>
      </c>
      <c r="E477" s="19" t="s">
        <v>1345</v>
      </c>
      <c r="F477">
        <v>0</v>
      </c>
      <c r="G477" t="b">
        <v>0</v>
      </c>
      <c r="H477" t="b">
        <v>0</v>
      </c>
      <c r="I477" s="19" t="s">
        <v>57</v>
      </c>
      <c r="J477">
        <v>4</v>
      </c>
      <c r="K477">
        <v>2</v>
      </c>
      <c r="L477">
        <v>5000</v>
      </c>
      <c r="M477">
        <v>0</v>
      </c>
      <c r="N477">
        <v>0</v>
      </c>
      <c r="O477">
        <v>2</v>
      </c>
      <c r="P477">
        <v>32</v>
      </c>
      <c r="Q477">
        <v>6.56</v>
      </c>
      <c r="R477">
        <v>60</v>
      </c>
      <c r="S477" s="19" t="s">
        <v>1073</v>
      </c>
      <c r="T477">
        <v>2</v>
      </c>
      <c r="U477">
        <v>1</v>
      </c>
      <c r="V477" s="19" t="s">
        <v>1176</v>
      </c>
      <c r="W477">
        <v>8</v>
      </c>
      <c r="X477">
        <v>5</v>
      </c>
      <c r="Y477">
        <v>1</v>
      </c>
      <c r="Z477" t="b">
        <v>1</v>
      </c>
      <c r="AA477">
        <v>1024</v>
      </c>
    </row>
    <row r="478" spans="1:27" x14ac:dyDescent="0.25">
      <c r="A478">
        <v>477</v>
      </c>
      <c r="B478" s="19" t="s">
        <v>548</v>
      </c>
      <c r="C478">
        <v>29</v>
      </c>
      <c r="D478" s="19" t="s">
        <v>377</v>
      </c>
      <c r="E478" s="19" t="s">
        <v>1416</v>
      </c>
      <c r="F478">
        <v>0</v>
      </c>
      <c r="G478" t="b">
        <v>0</v>
      </c>
      <c r="H478" t="b">
        <v>0</v>
      </c>
      <c r="I478" s="19" t="s">
        <v>90</v>
      </c>
      <c r="J478">
        <v>4</v>
      </c>
      <c r="K478">
        <v>1.4</v>
      </c>
      <c r="L478">
        <v>3020</v>
      </c>
      <c r="M478">
        <v>0</v>
      </c>
      <c r="N478">
        <v>0</v>
      </c>
      <c r="O478">
        <v>2</v>
      </c>
      <c r="P478">
        <v>32</v>
      </c>
      <c r="Q478">
        <v>5</v>
      </c>
      <c r="R478">
        <v>60</v>
      </c>
      <c r="S478" s="19" t="s">
        <v>1123</v>
      </c>
      <c r="T478">
        <v>1</v>
      </c>
      <c r="U478">
        <v>1</v>
      </c>
      <c r="V478" s="19" t="s">
        <v>1176</v>
      </c>
      <c r="W478">
        <v>2</v>
      </c>
      <c r="X478">
        <v>0</v>
      </c>
      <c r="Y478">
        <v>1</v>
      </c>
      <c r="Z478" t="b">
        <v>1</v>
      </c>
      <c r="AA478">
        <v>0</v>
      </c>
    </row>
    <row r="479" spans="1:27" x14ac:dyDescent="0.25">
      <c r="A479">
        <v>478</v>
      </c>
      <c r="B479" s="19" t="s">
        <v>549</v>
      </c>
      <c r="C479">
        <v>9</v>
      </c>
      <c r="D479" s="19" t="s">
        <v>52</v>
      </c>
      <c r="E479" s="19" t="s">
        <v>1417</v>
      </c>
      <c r="F479">
        <v>0</v>
      </c>
      <c r="G479" t="b">
        <v>1</v>
      </c>
      <c r="H479" t="b">
        <v>1</v>
      </c>
      <c r="I479" s="19" t="s">
        <v>27</v>
      </c>
      <c r="J479">
        <v>8</v>
      </c>
      <c r="K479">
        <v>3.2</v>
      </c>
      <c r="L479">
        <v>4730</v>
      </c>
      <c r="M479">
        <v>1</v>
      </c>
      <c r="N479">
        <v>80</v>
      </c>
      <c r="O479">
        <v>12</v>
      </c>
      <c r="P479">
        <v>256</v>
      </c>
      <c r="Q479">
        <v>8.0299999999999994</v>
      </c>
      <c r="R479">
        <v>120</v>
      </c>
      <c r="S479" s="19" t="s">
        <v>1083</v>
      </c>
      <c r="T479">
        <v>4</v>
      </c>
      <c r="U479">
        <v>2</v>
      </c>
      <c r="V479" s="19" t="s">
        <v>1176</v>
      </c>
      <c r="W479">
        <v>50</v>
      </c>
      <c r="X479">
        <v>16</v>
      </c>
      <c r="Y479">
        <v>0</v>
      </c>
      <c r="Z479" t="b">
        <v>0</v>
      </c>
      <c r="AA479">
        <v>0</v>
      </c>
    </row>
    <row r="480" spans="1:27" x14ac:dyDescent="0.25">
      <c r="A480">
        <v>479</v>
      </c>
      <c r="B480" s="19" t="s">
        <v>551</v>
      </c>
      <c r="C480">
        <v>36</v>
      </c>
      <c r="D480" s="19" t="s">
        <v>550</v>
      </c>
      <c r="E480" s="19" t="s">
        <v>1418</v>
      </c>
      <c r="F480">
        <v>81</v>
      </c>
      <c r="G480" t="b">
        <v>0</v>
      </c>
      <c r="H480" t="b">
        <v>1</v>
      </c>
      <c r="I480" s="19" t="s">
        <v>27</v>
      </c>
      <c r="J480">
        <v>8</v>
      </c>
      <c r="K480">
        <v>3.2</v>
      </c>
      <c r="L480">
        <v>4700</v>
      </c>
      <c r="M480">
        <v>1</v>
      </c>
      <c r="N480">
        <v>66</v>
      </c>
      <c r="O480">
        <v>12</v>
      </c>
      <c r="P480">
        <v>512</v>
      </c>
      <c r="Q480">
        <v>6.74</v>
      </c>
      <c r="R480">
        <v>120</v>
      </c>
      <c r="S480" s="19" t="s">
        <v>1124</v>
      </c>
      <c r="T480">
        <v>3</v>
      </c>
      <c r="U480">
        <v>1</v>
      </c>
      <c r="V480" s="19" t="s">
        <v>1232</v>
      </c>
      <c r="W480">
        <v>50</v>
      </c>
      <c r="X480">
        <v>13</v>
      </c>
      <c r="Y480">
        <v>1</v>
      </c>
      <c r="Z480" t="b">
        <v>1</v>
      </c>
      <c r="AA480">
        <v>256</v>
      </c>
    </row>
    <row r="481" spans="1:27" x14ac:dyDescent="0.25">
      <c r="A481">
        <v>480</v>
      </c>
      <c r="B481" s="19" t="s">
        <v>552</v>
      </c>
      <c r="C481">
        <v>2</v>
      </c>
      <c r="D481" s="19" t="s">
        <v>30</v>
      </c>
      <c r="E481" s="19" t="s">
        <v>1213</v>
      </c>
      <c r="F481">
        <v>84</v>
      </c>
      <c r="G481" t="b">
        <v>1</v>
      </c>
      <c r="H481" t="b">
        <v>1</v>
      </c>
      <c r="I481" s="19" t="s">
        <v>37</v>
      </c>
      <c r="J481">
        <v>8</v>
      </c>
      <c r="K481">
        <v>2</v>
      </c>
      <c r="L481">
        <v>7000</v>
      </c>
      <c r="M481">
        <v>1</v>
      </c>
      <c r="N481">
        <v>33</v>
      </c>
      <c r="O481">
        <v>6</v>
      </c>
      <c r="P481">
        <v>128</v>
      </c>
      <c r="Q481">
        <v>6.7</v>
      </c>
      <c r="R481">
        <v>60</v>
      </c>
      <c r="S481" s="19" t="s">
        <v>1069</v>
      </c>
      <c r="T481">
        <v>4</v>
      </c>
      <c r="U481">
        <v>1</v>
      </c>
      <c r="V481" s="19" t="s">
        <v>1176</v>
      </c>
      <c r="W481">
        <v>64</v>
      </c>
      <c r="X481">
        <v>32</v>
      </c>
      <c r="Y481">
        <v>1</v>
      </c>
      <c r="Z481" t="b">
        <v>1</v>
      </c>
      <c r="AA481">
        <v>1024</v>
      </c>
    </row>
    <row r="482" spans="1:27" x14ac:dyDescent="0.25">
      <c r="A482">
        <v>481</v>
      </c>
      <c r="B482" s="19" t="s">
        <v>553</v>
      </c>
      <c r="C482">
        <v>11</v>
      </c>
      <c r="D482" s="19" t="s">
        <v>94</v>
      </c>
      <c r="E482" s="19" t="s">
        <v>1230</v>
      </c>
      <c r="F482">
        <v>80</v>
      </c>
      <c r="G482" t="b">
        <v>0</v>
      </c>
      <c r="H482" t="b">
        <v>0</v>
      </c>
      <c r="I482" s="19" t="s">
        <v>27</v>
      </c>
      <c r="J482">
        <v>8</v>
      </c>
      <c r="K482">
        <v>2.4</v>
      </c>
      <c r="L482">
        <v>5000</v>
      </c>
      <c r="M482">
        <v>1</v>
      </c>
      <c r="N482">
        <v>44</v>
      </c>
      <c r="O482">
        <v>6</v>
      </c>
      <c r="P482">
        <v>128</v>
      </c>
      <c r="Q482">
        <v>6.44</v>
      </c>
      <c r="R482">
        <v>120</v>
      </c>
      <c r="S482" s="19" t="s">
        <v>1069</v>
      </c>
      <c r="T482">
        <v>3</v>
      </c>
      <c r="U482">
        <v>1</v>
      </c>
      <c r="V482" s="19" t="s">
        <v>1176</v>
      </c>
      <c r="W482">
        <v>50</v>
      </c>
      <c r="X482">
        <v>16</v>
      </c>
      <c r="Y482">
        <v>1</v>
      </c>
      <c r="Z482" t="b">
        <v>1</v>
      </c>
      <c r="AA482">
        <v>1024</v>
      </c>
    </row>
    <row r="483" spans="1:27" x14ac:dyDescent="0.25">
      <c r="A483">
        <v>482</v>
      </c>
      <c r="B483" s="19" t="s">
        <v>554</v>
      </c>
      <c r="C483">
        <v>31</v>
      </c>
      <c r="D483" s="19" t="s">
        <v>434</v>
      </c>
      <c r="E483" s="19" t="s">
        <v>1338</v>
      </c>
      <c r="F483">
        <v>86</v>
      </c>
      <c r="G483" t="b">
        <v>1</v>
      </c>
      <c r="H483" t="b">
        <v>1</v>
      </c>
      <c r="I483" s="19" t="s">
        <v>27</v>
      </c>
      <c r="J483">
        <v>8</v>
      </c>
      <c r="K483">
        <v>2.84</v>
      </c>
      <c r="L483">
        <v>4000</v>
      </c>
      <c r="M483">
        <v>1</v>
      </c>
      <c r="N483">
        <v>21</v>
      </c>
      <c r="O483">
        <v>8</v>
      </c>
      <c r="P483">
        <v>128</v>
      </c>
      <c r="Q483">
        <v>6.1</v>
      </c>
      <c r="R483">
        <v>120</v>
      </c>
      <c r="S483" s="19" t="s">
        <v>1115</v>
      </c>
      <c r="T483">
        <v>3</v>
      </c>
      <c r="U483">
        <v>1</v>
      </c>
      <c r="V483" s="19" t="s">
        <v>1176</v>
      </c>
      <c r="W483">
        <v>12</v>
      </c>
      <c r="X483">
        <v>8</v>
      </c>
      <c r="Y483">
        <v>1</v>
      </c>
      <c r="Z483" t="b">
        <v>1</v>
      </c>
      <c r="AA483">
        <v>0</v>
      </c>
    </row>
    <row r="484" spans="1:27" x14ac:dyDescent="0.25">
      <c r="A484">
        <v>483</v>
      </c>
      <c r="B484" s="19" t="s">
        <v>555</v>
      </c>
      <c r="C484">
        <v>9</v>
      </c>
      <c r="D484" s="19" t="s">
        <v>52</v>
      </c>
      <c r="E484" s="19" t="s">
        <v>1385</v>
      </c>
      <c r="F484">
        <v>71</v>
      </c>
      <c r="G484" t="b">
        <v>0</v>
      </c>
      <c r="H484" t="b">
        <v>0</v>
      </c>
      <c r="I484" s="19" t="s">
        <v>57</v>
      </c>
      <c r="J484">
        <v>8</v>
      </c>
      <c r="K484">
        <v>2.2999999999999998</v>
      </c>
      <c r="L484">
        <v>5000</v>
      </c>
      <c r="M484">
        <v>1</v>
      </c>
      <c r="N484">
        <v>0</v>
      </c>
      <c r="O484">
        <v>4</v>
      </c>
      <c r="P484">
        <v>128</v>
      </c>
      <c r="Q484">
        <v>6.35</v>
      </c>
      <c r="R484">
        <v>60</v>
      </c>
      <c r="S484" s="19" t="s">
        <v>1125</v>
      </c>
      <c r="T484">
        <v>3</v>
      </c>
      <c r="U484">
        <v>1</v>
      </c>
      <c r="V484" s="19" t="s">
        <v>1176</v>
      </c>
      <c r="W484">
        <v>13</v>
      </c>
      <c r="X484">
        <v>16</v>
      </c>
      <c r="Y484">
        <v>1</v>
      </c>
      <c r="Z484" t="b">
        <v>1</v>
      </c>
      <c r="AA484">
        <v>256</v>
      </c>
    </row>
    <row r="485" spans="1:27" x14ac:dyDescent="0.25">
      <c r="A485">
        <v>484</v>
      </c>
      <c r="B485" s="19" t="s">
        <v>556</v>
      </c>
      <c r="C485">
        <v>31</v>
      </c>
      <c r="D485" s="19" t="s">
        <v>434</v>
      </c>
      <c r="E485" s="19" t="s">
        <v>1419</v>
      </c>
      <c r="F485">
        <v>0</v>
      </c>
      <c r="G485" t="b">
        <v>1</v>
      </c>
      <c r="H485" t="b">
        <v>1</v>
      </c>
      <c r="I485" s="19" t="s">
        <v>27</v>
      </c>
      <c r="J485">
        <v>8</v>
      </c>
      <c r="K485">
        <v>3</v>
      </c>
      <c r="L485">
        <v>5000</v>
      </c>
      <c r="M485">
        <v>1</v>
      </c>
      <c r="N485">
        <v>30</v>
      </c>
      <c r="O485">
        <v>12</v>
      </c>
      <c r="P485">
        <v>512</v>
      </c>
      <c r="Q485">
        <v>6.5</v>
      </c>
      <c r="R485">
        <v>120</v>
      </c>
      <c r="S485" s="19" t="s">
        <v>1112</v>
      </c>
      <c r="T485">
        <v>4</v>
      </c>
      <c r="U485">
        <v>1</v>
      </c>
      <c r="V485" s="19" t="s">
        <v>1176</v>
      </c>
      <c r="W485">
        <v>12</v>
      </c>
      <c r="X485">
        <v>12</v>
      </c>
      <c r="Y485">
        <v>1</v>
      </c>
      <c r="Z485" t="b">
        <v>1</v>
      </c>
      <c r="AA485">
        <v>0</v>
      </c>
    </row>
    <row r="486" spans="1:27" x14ac:dyDescent="0.25">
      <c r="A486">
        <v>485</v>
      </c>
      <c r="B486" s="19" t="s">
        <v>557</v>
      </c>
      <c r="C486">
        <v>14</v>
      </c>
      <c r="D486" s="19" t="s">
        <v>158</v>
      </c>
      <c r="E486" s="19" t="s">
        <v>1230</v>
      </c>
      <c r="F486">
        <v>74</v>
      </c>
      <c r="G486" t="b">
        <v>0</v>
      </c>
      <c r="H486" t="b">
        <v>0</v>
      </c>
      <c r="I486" s="19" t="s">
        <v>57</v>
      </c>
      <c r="J486">
        <v>8</v>
      </c>
      <c r="K486">
        <v>2.2000000000000002</v>
      </c>
      <c r="L486">
        <v>6000</v>
      </c>
      <c r="M486">
        <v>1</v>
      </c>
      <c r="N486">
        <v>45</v>
      </c>
      <c r="O486">
        <v>8</v>
      </c>
      <c r="P486">
        <v>256</v>
      </c>
      <c r="Q486">
        <v>6.66</v>
      </c>
      <c r="R486">
        <v>90</v>
      </c>
      <c r="S486" s="19" t="s">
        <v>1073</v>
      </c>
      <c r="T486">
        <v>2</v>
      </c>
      <c r="U486">
        <v>1</v>
      </c>
      <c r="V486" s="19" t="s">
        <v>1176</v>
      </c>
      <c r="W486">
        <v>50</v>
      </c>
      <c r="X486">
        <v>8</v>
      </c>
      <c r="Y486">
        <v>1</v>
      </c>
      <c r="Z486" t="b">
        <v>1</v>
      </c>
      <c r="AA486">
        <v>1024</v>
      </c>
    </row>
    <row r="487" spans="1:27" x14ac:dyDescent="0.25">
      <c r="A487">
        <v>486</v>
      </c>
      <c r="B487" s="19" t="s">
        <v>558</v>
      </c>
      <c r="C487">
        <v>36</v>
      </c>
      <c r="D487" s="19" t="s">
        <v>550</v>
      </c>
      <c r="E487" s="19" t="s">
        <v>1383</v>
      </c>
      <c r="F487">
        <v>84</v>
      </c>
      <c r="G487" t="b">
        <v>0</v>
      </c>
      <c r="H487" t="b">
        <v>1</v>
      </c>
      <c r="I487" s="19" t="s">
        <v>27</v>
      </c>
      <c r="J487">
        <v>8</v>
      </c>
      <c r="K487">
        <v>2.4</v>
      </c>
      <c r="L487">
        <v>4500</v>
      </c>
      <c r="M487">
        <v>1</v>
      </c>
      <c r="N487">
        <v>66</v>
      </c>
      <c r="O487">
        <v>8</v>
      </c>
      <c r="P487">
        <v>256</v>
      </c>
      <c r="Q487">
        <v>6.67</v>
      </c>
      <c r="R487">
        <v>90</v>
      </c>
      <c r="S487" s="19" t="s">
        <v>1126</v>
      </c>
      <c r="T487">
        <v>3</v>
      </c>
      <c r="U487">
        <v>1</v>
      </c>
      <c r="V487" s="19" t="s">
        <v>1176</v>
      </c>
      <c r="W487">
        <v>108</v>
      </c>
      <c r="X487">
        <v>16</v>
      </c>
      <c r="Y487">
        <v>1</v>
      </c>
      <c r="Z487" t="b">
        <v>1</v>
      </c>
      <c r="AA487">
        <v>0</v>
      </c>
    </row>
    <row r="488" spans="1:27" x14ac:dyDescent="0.25">
      <c r="A488">
        <v>487</v>
      </c>
      <c r="B488" s="19" t="s">
        <v>559</v>
      </c>
      <c r="C488">
        <v>9</v>
      </c>
      <c r="D488" s="19" t="s">
        <v>52</v>
      </c>
      <c r="E488" s="19" t="s">
        <v>1254</v>
      </c>
      <c r="F488">
        <v>75</v>
      </c>
      <c r="G488" t="b">
        <v>0</v>
      </c>
      <c r="H488" t="b">
        <v>0</v>
      </c>
      <c r="I488" s="19" t="s">
        <v>27</v>
      </c>
      <c r="J488">
        <v>8</v>
      </c>
      <c r="K488">
        <v>2.4</v>
      </c>
      <c r="L488">
        <v>5000</v>
      </c>
      <c r="M488">
        <v>1</v>
      </c>
      <c r="N488">
        <v>18</v>
      </c>
      <c r="O488">
        <v>4</v>
      </c>
      <c r="P488">
        <v>128</v>
      </c>
      <c r="Q488">
        <v>6.58</v>
      </c>
      <c r="R488">
        <v>90</v>
      </c>
      <c r="S488" s="19" t="s">
        <v>1068</v>
      </c>
      <c r="T488">
        <v>2</v>
      </c>
      <c r="U488">
        <v>1</v>
      </c>
      <c r="V488" s="19" t="s">
        <v>1176</v>
      </c>
      <c r="W488">
        <v>50</v>
      </c>
      <c r="X488">
        <v>8</v>
      </c>
      <c r="Y488">
        <v>1</v>
      </c>
      <c r="Z488" t="b">
        <v>1</v>
      </c>
      <c r="AA488">
        <v>0</v>
      </c>
    </row>
    <row r="489" spans="1:27" x14ac:dyDescent="0.25">
      <c r="A489">
        <v>488</v>
      </c>
      <c r="B489" s="19" t="s">
        <v>560</v>
      </c>
      <c r="C489">
        <v>26</v>
      </c>
      <c r="D489" s="19" t="s">
        <v>308</v>
      </c>
      <c r="E489" s="19" t="s">
        <v>1420</v>
      </c>
      <c r="F489">
        <v>86</v>
      </c>
      <c r="G489" t="b">
        <v>1</v>
      </c>
      <c r="H489" t="b">
        <v>1</v>
      </c>
      <c r="I489" s="19" t="s">
        <v>27</v>
      </c>
      <c r="J489">
        <v>8</v>
      </c>
      <c r="K489">
        <v>3.2</v>
      </c>
      <c r="L489">
        <v>5000</v>
      </c>
      <c r="M489">
        <v>1</v>
      </c>
      <c r="N489">
        <v>135</v>
      </c>
      <c r="O489">
        <v>12</v>
      </c>
      <c r="P489">
        <v>256</v>
      </c>
      <c r="Q489">
        <v>6.8</v>
      </c>
      <c r="R489">
        <v>120</v>
      </c>
      <c r="S489" s="19" t="s">
        <v>1069</v>
      </c>
      <c r="T489">
        <v>3</v>
      </c>
      <c r="U489">
        <v>1</v>
      </c>
      <c r="V489" s="19" t="s">
        <v>1176</v>
      </c>
      <c r="W489">
        <v>64</v>
      </c>
      <c r="X489">
        <v>8</v>
      </c>
      <c r="Y489">
        <v>0</v>
      </c>
      <c r="Z489" t="b">
        <v>0</v>
      </c>
      <c r="AA489">
        <v>0</v>
      </c>
    </row>
    <row r="490" spans="1:27" x14ac:dyDescent="0.25">
      <c r="A490">
        <v>489</v>
      </c>
      <c r="B490" s="19" t="s">
        <v>561</v>
      </c>
      <c r="C490">
        <v>3</v>
      </c>
      <c r="D490" s="19" t="s">
        <v>33</v>
      </c>
      <c r="E490" s="19" t="s">
        <v>1421</v>
      </c>
      <c r="F490">
        <v>67</v>
      </c>
      <c r="G490" t="b">
        <v>0</v>
      </c>
      <c r="H490" t="b">
        <v>0</v>
      </c>
      <c r="I490" s="19" t="s">
        <v>57</v>
      </c>
      <c r="J490">
        <v>8</v>
      </c>
      <c r="K490">
        <v>1.8</v>
      </c>
      <c r="L490">
        <v>5000</v>
      </c>
      <c r="M490">
        <v>1</v>
      </c>
      <c r="N490">
        <v>18</v>
      </c>
      <c r="O490">
        <v>4</v>
      </c>
      <c r="P490">
        <v>64</v>
      </c>
      <c r="Q490">
        <v>6.5</v>
      </c>
      <c r="R490">
        <v>90</v>
      </c>
      <c r="S490" s="19" t="s">
        <v>1073</v>
      </c>
      <c r="T490">
        <v>3</v>
      </c>
      <c r="U490">
        <v>1</v>
      </c>
      <c r="V490" s="19" t="s">
        <v>1176</v>
      </c>
      <c r="W490">
        <v>16</v>
      </c>
      <c r="X490">
        <v>8</v>
      </c>
      <c r="Y490">
        <v>1</v>
      </c>
      <c r="Z490" t="b">
        <v>1</v>
      </c>
      <c r="AA490">
        <v>0</v>
      </c>
    </row>
    <row r="491" spans="1:27" x14ac:dyDescent="0.25">
      <c r="A491">
        <v>490</v>
      </c>
      <c r="B491" s="19" t="s">
        <v>562</v>
      </c>
      <c r="C491">
        <v>11</v>
      </c>
      <c r="D491" s="19" t="s">
        <v>94</v>
      </c>
      <c r="E491" s="19" t="s">
        <v>1422</v>
      </c>
      <c r="F491">
        <v>84</v>
      </c>
      <c r="G491" t="b">
        <v>1</v>
      </c>
      <c r="H491" t="b">
        <v>0</v>
      </c>
      <c r="I491" s="19" t="s">
        <v>27</v>
      </c>
      <c r="J491">
        <v>8</v>
      </c>
      <c r="K491">
        <v>3.2</v>
      </c>
      <c r="L491">
        <v>4700</v>
      </c>
      <c r="M491">
        <v>1</v>
      </c>
      <c r="N491">
        <v>80</v>
      </c>
      <c r="O491">
        <v>12</v>
      </c>
      <c r="P491">
        <v>256</v>
      </c>
      <c r="Q491">
        <v>6.62</v>
      </c>
      <c r="R491">
        <v>120</v>
      </c>
      <c r="S491" s="19" t="s">
        <v>1069</v>
      </c>
      <c r="T491">
        <v>3</v>
      </c>
      <c r="U491">
        <v>1</v>
      </c>
      <c r="V491" s="19" t="s">
        <v>1176</v>
      </c>
      <c r="W491">
        <v>64</v>
      </c>
      <c r="X491">
        <v>16</v>
      </c>
      <c r="Y491">
        <v>0</v>
      </c>
      <c r="Z491" t="b">
        <v>0</v>
      </c>
      <c r="AA491">
        <v>0</v>
      </c>
    </row>
    <row r="492" spans="1:27" x14ac:dyDescent="0.25">
      <c r="A492">
        <v>491</v>
      </c>
      <c r="B492" s="19" t="s">
        <v>563</v>
      </c>
      <c r="C492">
        <v>2</v>
      </c>
      <c r="D492" s="19" t="s">
        <v>30</v>
      </c>
      <c r="E492" s="19" t="s">
        <v>1251</v>
      </c>
      <c r="F492">
        <v>63</v>
      </c>
      <c r="G492" t="b">
        <v>0</v>
      </c>
      <c r="H492" t="b">
        <v>0</v>
      </c>
      <c r="I492" s="19" t="s">
        <v>1265</v>
      </c>
      <c r="J492">
        <v>8</v>
      </c>
      <c r="K492">
        <v>1</v>
      </c>
      <c r="L492">
        <v>5000</v>
      </c>
      <c r="M492">
        <v>1</v>
      </c>
      <c r="N492">
        <v>0</v>
      </c>
      <c r="O492">
        <v>6</v>
      </c>
      <c r="P492">
        <v>64</v>
      </c>
      <c r="Q492">
        <v>6.5</v>
      </c>
      <c r="R492">
        <v>60</v>
      </c>
      <c r="S492" s="19" t="s">
        <v>1073</v>
      </c>
      <c r="T492">
        <v>3</v>
      </c>
      <c r="U492">
        <v>1</v>
      </c>
      <c r="V492" s="19" t="s">
        <v>1176</v>
      </c>
      <c r="W492">
        <v>48</v>
      </c>
      <c r="X492">
        <v>8</v>
      </c>
      <c r="Y492">
        <v>1</v>
      </c>
      <c r="Z492" t="b">
        <v>1</v>
      </c>
      <c r="AA492">
        <v>1024</v>
      </c>
    </row>
    <row r="493" spans="1:27" x14ac:dyDescent="0.25">
      <c r="A493">
        <v>492</v>
      </c>
      <c r="B493" s="19" t="s">
        <v>564</v>
      </c>
      <c r="C493">
        <v>10</v>
      </c>
      <c r="D493" s="19" t="s">
        <v>63</v>
      </c>
      <c r="E493" s="19" t="s">
        <v>1281</v>
      </c>
      <c r="F493">
        <v>84</v>
      </c>
      <c r="G493" t="b">
        <v>1</v>
      </c>
      <c r="H493" t="b">
        <v>1</v>
      </c>
      <c r="I493" s="19" t="s">
        <v>37</v>
      </c>
      <c r="J493">
        <v>8</v>
      </c>
      <c r="K493">
        <v>2.85</v>
      </c>
      <c r="L493">
        <v>5080</v>
      </c>
      <c r="M493">
        <v>1</v>
      </c>
      <c r="N493">
        <v>67</v>
      </c>
      <c r="O493">
        <v>8</v>
      </c>
      <c r="P493">
        <v>128</v>
      </c>
      <c r="Q493">
        <v>6.6</v>
      </c>
      <c r="R493">
        <v>144</v>
      </c>
      <c r="S493" s="19" t="s">
        <v>1079</v>
      </c>
      <c r="T493">
        <v>3</v>
      </c>
      <c r="U493">
        <v>1</v>
      </c>
      <c r="V493" s="19" t="s">
        <v>1176</v>
      </c>
      <c r="W493">
        <v>64</v>
      </c>
      <c r="X493">
        <v>16</v>
      </c>
      <c r="Y493">
        <v>0</v>
      </c>
      <c r="Z493" t="b">
        <v>0</v>
      </c>
      <c r="AA493">
        <v>0</v>
      </c>
    </row>
    <row r="494" spans="1:27" x14ac:dyDescent="0.25">
      <c r="A494">
        <v>493</v>
      </c>
      <c r="B494" s="19" t="s">
        <v>565</v>
      </c>
      <c r="C494">
        <v>4</v>
      </c>
      <c r="D494" s="19" t="s">
        <v>35</v>
      </c>
      <c r="E494" s="19" t="s">
        <v>1179</v>
      </c>
      <c r="F494">
        <v>76</v>
      </c>
      <c r="G494" t="b">
        <v>1</v>
      </c>
      <c r="H494" t="b">
        <v>0</v>
      </c>
      <c r="I494" s="19" t="s">
        <v>37</v>
      </c>
      <c r="J494">
        <v>8</v>
      </c>
      <c r="K494">
        <v>2.4</v>
      </c>
      <c r="L494">
        <v>5000</v>
      </c>
      <c r="M494">
        <v>1</v>
      </c>
      <c r="N494">
        <v>33</v>
      </c>
      <c r="O494">
        <v>4</v>
      </c>
      <c r="P494">
        <v>128</v>
      </c>
      <c r="Q494">
        <v>6.6</v>
      </c>
      <c r="R494">
        <v>90</v>
      </c>
      <c r="S494" s="19" t="s">
        <v>1069</v>
      </c>
      <c r="T494">
        <v>3</v>
      </c>
      <c r="U494">
        <v>1</v>
      </c>
      <c r="V494" s="19" t="s">
        <v>1176</v>
      </c>
      <c r="W494">
        <v>48</v>
      </c>
      <c r="X494">
        <v>16</v>
      </c>
      <c r="Y494">
        <v>1</v>
      </c>
      <c r="Z494" t="b">
        <v>1</v>
      </c>
      <c r="AA494">
        <v>1024</v>
      </c>
    </row>
    <row r="495" spans="1:27" x14ac:dyDescent="0.25">
      <c r="A495">
        <v>494</v>
      </c>
      <c r="B495" s="19" t="s">
        <v>566</v>
      </c>
      <c r="C495">
        <v>9</v>
      </c>
      <c r="D495" s="19" t="s">
        <v>52</v>
      </c>
      <c r="E495" s="19" t="s">
        <v>1227</v>
      </c>
      <c r="F495">
        <v>76</v>
      </c>
      <c r="G495" t="b">
        <v>1</v>
      </c>
      <c r="H495" t="b">
        <v>0</v>
      </c>
      <c r="I495" s="19" t="s">
        <v>37</v>
      </c>
      <c r="J495">
        <v>8</v>
      </c>
      <c r="K495">
        <v>2.2000000000000002</v>
      </c>
      <c r="L495">
        <v>4500</v>
      </c>
      <c r="M495">
        <v>1</v>
      </c>
      <c r="N495">
        <v>80</v>
      </c>
      <c r="O495">
        <v>6</v>
      </c>
      <c r="P495">
        <v>128</v>
      </c>
      <c r="Q495">
        <v>6.64</v>
      </c>
      <c r="R495">
        <v>120</v>
      </c>
      <c r="S495" s="19" t="s">
        <v>1101</v>
      </c>
      <c r="T495">
        <v>2</v>
      </c>
      <c r="U495">
        <v>1</v>
      </c>
      <c r="V495" s="19" t="s">
        <v>1176</v>
      </c>
      <c r="W495">
        <v>50</v>
      </c>
      <c r="X495">
        <v>8</v>
      </c>
      <c r="Y495">
        <v>1</v>
      </c>
      <c r="Z495" t="b">
        <v>1</v>
      </c>
      <c r="AA495">
        <v>1024</v>
      </c>
    </row>
    <row r="496" spans="1:27" x14ac:dyDescent="0.25">
      <c r="A496">
        <v>495</v>
      </c>
      <c r="B496" s="19" t="s">
        <v>567</v>
      </c>
      <c r="C496">
        <v>25</v>
      </c>
      <c r="D496" s="19" t="s">
        <v>273</v>
      </c>
      <c r="E496" s="19" t="s">
        <v>1281</v>
      </c>
      <c r="F496">
        <v>75</v>
      </c>
      <c r="G496" t="b">
        <v>1</v>
      </c>
      <c r="H496" t="b">
        <v>0</v>
      </c>
      <c r="I496" s="19" t="s">
        <v>37</v>
      </c>
      <c r="J496">
        <v>8</v>
      </c>
      <c r="K496">
        <v>2</v>
      </c>
      <c r="L496">
        <v>4300</v>
      </c>
      <c r="M496">
        <v>1</v>
      </c>
      <c r="N496">
        <v>66</v>
      </c>
      <c r="O496">
        <v>8</v>
      </c>
      <c r="P496">
        <v>128</v>
      </c>
      <c r="Q496">
        <v>6.67</v>
      </c>
      <c r="R496">
        <v>120</v>
      </c>
      <c r="S496" s="19" t="s">
        <v>1077</v>
      </c>
      <c r="T496">
        <v>3</v>
      </c>
      <c r="U496">
        <v>1</v>
      </c>
      <c r="V496" s="19" t="s">
        <v>1176</v>
      </c>
      <c r="W496">
        <v>64</v>
      </c>
      <c r="X496">
        <v>16</v>
      </c>
      <c r="Y496">
        <v>0</v>
      </c>
      <c r="Z496" t="b">
        <v>0</v>
      </c>
      <c r="AA496">
        <v>0</v>
      </c>
    </row>
    <row r="497" spans="1:27" x14ac:dyDescent="0.25">
      <c r="A497">
        <v>496</v>
      </c>
      <c r="B497" s="19" t="s">
        <v>568</v>
      </c>
      <c r="C497">
        <v>6</v>
      </c>
      <c r="D497" s="19" t="s">
        <v>43</v>
      </c>
      <c r="E497" s="19" t="s">
        <v>1423</v>
      </c>
      <c r="F497">
        <v>74</v>
      </c>
      <c r="G497" t="b">
        <v>0</v>
      </c>
      <c r="H497" t="b">
        <v>0</v>
      </c>
      <c r="I497" s="19" t="s">
        <v>57</v>
      </c>
      <c r="J497">
        <v>8</v>
      </c>
      <c r="K497">
        <v>2.2000000000000002</v>
      </c>
      <c r="L497">
        <v>5000</v>
      </c>
      <c r="M497">
        <v>1</v>
      </c>
      <c r="N497">
        <v>18</v>
      </c>
      <c r="O497">
        <v>4</v>
      </c>
      <c r="P497">
        <v>64</v>
      </c>
      <c r="Q497">
        <v>6.58</v>
      </c>
      <c r="R497">
        <v>90</v>
      </c>
      <c r="S497" s="19" t="s">
        <v>1069</v>
      </c>
      <c r="T497">
        <v>3</v>
      </c>
      <c r="U497">
        <v>1</v>
      </c>
      <c r="V497" s="19" t="s">
        <v>1176</v>
      </c>
      <c r="W497">
        <v>50</v>
      </c>
      <c r="X497">
        <v>8</v>
      </c>
      <c r="Y497">
        <v>1</v>
      </c>
      <c r="Z497" t="b">
        <v>1</v>
      </c>
      <c r="AA497">
        <v>512</v>
      </c>
    </row>
    <row r="498" spans="1:27" x14ac:dyDescent="0.25">
      <c r="A498">
        <v>497</v>
      </c>
      <c r="B498" s="19" t="s">
        <v>569</v>
      </c>
      <c r="C498">
        <v>4</v>
      </c>
      <c r="D498" s="19" t="s">
        <v>35</v>
      </c>
      <c r="E498" s="19" t="s">
        <v>1424</v>
      </c>
      <c r="F498">
        <v>62</v>
      </c>
      <c r="G498" t="b">
        <v>0</v>
      </c>
      <c r="H498" t="b">
        <v>0</v>
      </c>
      <c r="I498" s="19" t="s">
        <v>123</v>
      </c>
      <c r="J498">
        <v>8</v>
      </c>
      <c r="K498">
        <v>1.82</v>
      </c>
      <c r="L498">
        <v>5000</v>
      </c>
      <c r="M498">
        <v>0</v>
      </c>
      <c r="N498">
        <v>0</v>
      </c>
      <c r="O498">
        <v>3</v>
      </c>
      <c r="P498">
        <v>32</v>
      </c>
      <c r="Q498">
        <v>6.52</v>
      </c>
      <c r="R498">
        <v>60</v>
      </c>
      <c r="S498" s="19" t="s">
        <v>1073</v>
      </c>
      <c r="T498">
        <v>3</v>
      </c>
      <c r="U498">
        <v>1</v>
      </c>
      <c r="V498" s="19" t="s">
        <v>1176</v>
      </c>
      <c r="W498">
        <v>13</v>
      </c>
      <c r="X498">
        <v>5</v>
      </c>
      <c r="Y498">
        <v>1</v>
      </c>
      <c r="Z498" t="b">
        <v>1</v>
      </c>
      <c r="AA498">
        <v>1024</v>
      </c>
    </row>
    <row r="499" spans="1:27" x14ac:dyDescent="0.25">
      <c r="A499">
        <v>498</v>
      </c>
      <c r="B499" s="19" t="s">
        <v>570</v>
      </c>
      <c r="C499">
        <v>3</v>
      </c>
      <c r="D499" s="19" t="s">
        <v>33</v>
      </c>
      <c r="E499" s="19" t="s">
        <v>1285</v>
      </c>
      <c r="F499">
        <v>78</v>
      </c>
      <c r="G499" t="b">
        <v>0</v>
      </c>
      <c r="H499" t="b">
        <v>0</v>
      </c>
      <c r="I499" s="19" t="s">
        <v>57</v>
      </c>
      <c r="J499">
        <v>8</v>
      </c>
      <c r="K499">
        <v>2</v>
      </c>
      <c r="L499">
        <v>5000</v>
      </c>
      <c r="M499">
        <v>1</v>
      </c>
      <c r="N499">
        <v>20</v>
      </c>
      <c r="O499">
        <v>6</v>
      </c>
      <c r="P499">
        <v>128</v>
      </c>
      <c r="Q499">
        <v>6.47</v>
      </c>
      <c r="R499">
        <v>60</v>
      </c>
      <c r="S499" s="19" t="s">
        <v>1069</v>
      </c>
      <c r="T499">
        <v>3</v>
      </c>
      <c r="U499">
        <v>1</v>
      </c>
      <c r="V499" s="19" t="s">
        <v>1176</v>
      </c>
      <c r="W499">
        <v>50</v>
      </c>
      <c r="X499">
        <v>13</v>
      </c>
      <c r="Y499">
        <v>1</v>
      </c>
      <c r="Z499" t="b">
        <v>1</v>
      </c>
      <c r="AA499">
        <v>1024</v>
      </c>
    </row>
    <row r="500" spans="1:27" x14ac:dyDescent="0.25">
      <c r="A500">
        <v>499</v>
      </c>
      <c r="B500" s="19" t="s">
        <v>571</v>
      </c>
      <c r="C500">
        <v>2</v>
      </c>
      <c r="D500" s="19" t="s">
        <v>30</v>
      </c>
      <c r="E500" s="19" t="s">
        <v>1336</v>
      </c>
      <c r="F500">
        <v>88</v>
      </c>
      <c r="G500" t="b">
        <v>1</v>
      </c>
      <c r="H500" t="b">
        <v>1</v>
      </c>
      <c r="I500" s="19" t="s">
        <v>27</v>
      </c>
      <c r="J500">
        <v>8</v>
      </c>
      <c r="K500">
        <v>3.2</v>
      </c>
      <c r="L500">
        <v>3700</v>
      </c>
      <c r="M500">
        <v>1</v>
      </c>
      <c r="N500">
        <v>25</v>
      </c>
      <c r="O500">
        <v>8</v>
      </c>
      <c r="P500">
        <v>128</v>
      </c>
      <c r="Q500">
        <v>6.7</v>
      </c>
      <c r="R500">
        <v>120</v>
      </c>
      <c r="S500" s="19" t="s">
        <v>1100</v>
      </c>
      <c r="T500">
        <v>2</v>
      </c>
      <c r="U500">
        <v>1</v>
      </c>
      <c r="V500" s="19"/>
      <c r="W500">
        <v>12</v>
      </c>
      <c r="X500">
        <v>10</v>
      </c>
      <c r="Y500">
        <v>0</v>
      </c>
      <c r="Z500" t="b">
        <v>0</v>
      </c>
      <c r="AA500">
        <v>0</v>
      </c>
    </row>
    <row r="501" spans="1:27" x14ac:dyDescent="0.25">
      <c r="A501">
        <v>500</v>
      </c>
      <c r="B501" s="19" t="s">
        <v>572</v>
      </c>
      <c r="C501">
        <v>1</v>
      </c>
      <c r="D501" s="19" t="s">
        <v>25</v>
      </c>
      <c r="E501" s="19" t="s">
        <v>1203</v>
      </c>
      <c r="F501">
        <v>77</v>
      </c>
      <c r="G501" t="b">
        <v>0</v>
      </c>
      <c r="H501" t="b">
        <v>1</v>
      </c>
      <c r="I501" s="19" t="s">
        <v>27</v>
      </c>
      <c r="J501">
        <v>8</v>
      </c>
      <c r="K501">
        <v>2.8</v>
      </c>
      <c r="L501">
        <v>3300</v>
      </c>
      <c r="M501">
        <v>0</v>
      </c>
      <c r="N501">
        <v>0</v>
      </c>
      <c r="O501">
        <v>8</v>
      </c>
      <c r="P501">
        <v>128</v>
      </c>
      <c r="Q501">
        <v>6.28</v>
      </c>
      <c r="R501">
        <v>60</v>
      </c>
      <c r="S501" s="19" t="s">
        <v>1113</v>
      </c>
      <c r="T501">
        <v>2</v>
      </c>
      <c r="U501">
        <v>1</v>
      </c>
      <c r="V501" s="19" t="s">
        <v>1176</v>
      </c>
      <c r="W501">
        <v>20</v>
      </c>
      <c r="X501">
        <v>16</v>
      </c>
      <c r="Y501">
        <v>0</v>
      </c>
      <c r="Z501" t="b">
        <v>0</v>
      </c>
      <c r="AA501">
        <v>0</v>
      </c>
    </row>
    <row r="502" spans="1:27" x14ac:dyDescent="0.25">
      <c r="A502">
        <v>501</v>
      </c>
      <c r="B502" s="19" t="s">
        <v>573</v>
      </c>
      <c r="C502">
        <v>16</v>
      </c>
      <c r="D502" s="19" t="s">
        <v>172</v>
      </c>
      <c r="E502" s="19" t="s">
        <v>1251</v>
      </c>
      <c r="F502">
        <v>69</v>
      </c>
      <c r="G502" t="b">
        <v>0</v>
      </c>
      <c r="H502" t="b">
        <v>1</v>
      </c>
      <c r="I502" s="19" t="s">
        <v>27</v>
      </c>
      <c r="J502">
        <v>8</v>
      </c>
      <c r="K502">
        <v>2.35</v>
      </c>
      <c r="L502">
        <v>3520</v>
      </c>
      <c r="M502">
        <v>1</v>
      </c>
      <c r="N502">
        <v>0</v>
      </c>
      <c r="O502">
        <v>4</v>
      </c>
      <c r="P502">
        <v>128</v>
      </c>
      <c r="Q502">
        <v>6</v>
      </c>
      <c r="R502">
        <v>60</v>
      </c>
      <c r="S502" s="19" t="s">
        <v>1127</v>
      </c>
      <c r="T502">
        <v>1</v>
      </c>
      <c r="U502">
        <v>1</v>
      </c>
      <c r="V502" s="19" t="s">
        <v>1176</v>
      </c>
      <c r="W502">
        <v>12.2</v>
      </c>
      <c r="X502">
        <v>8</v>
      </c>
      <c r="Y502">
        <v>0</v>
      </c>
      <c r="Z502" t="b">
        <v>0</v>
      </c>
      <c r="AA502">
        <v>0</v>
      </c>
    </row>
    <row r="503" spans="1:27" x14ac:dyDescent="0.25">
      <c r="A503">
        <v>502</v>
      </c>
      <c r="B503" s="19" t="s">
        <v>574</v>
      </c>
      <c r="C503">
        <v>6</v>
      </c>
      <c r="D503" s="19" t="s">
        <v>43</v>
      </c>
      <c r="E503" s="19" t="s">
        <v>1425</v>
      </c>
      <c r="F503">
        <v>60</v>
      </c>
      <c r="G503" t="b">
        <v>0</v>
      </c>
      <c r="H503" t="b">
        <v>0</v>
      </c>
      <c r="I503" s="19" t="s">
        <v>57</v>
      </c>
      <c r="J503">
        <v>4</v>
      </c>
      <c r="K503">
        <v>2</v>
      </c>
      <c r="L503">
        <v>5000</v>
      </c>
      <c r="M503">
        <v>1</v>
      </c>
      <c r="N503">
        <v>10</v>
      </c>
      <c r="O503">
        <v>2</v>
      </c>
      <c r="P503">
        <v>32</v>
      </c>
      <c r="Q503">
        <v>6.52</v>
      </c>
      <c r="R503">
        <v>60</v>
      </c>
      <c r="S503" s="19" t="s">
        <v>1073</v>
      </c>
      <c r="T503">
        <v>2</v>
      </c>
      <c r="U503">
        <v>1</v>
      </c>
      <c r="V503" s="19" t="s">
        <v>1176</v>
      </c>
      <c r="W503">
        <v>8</v>
      </c>
      <c r="X503">
        <v>5</v>
      </c>
      <c r="Y503">
        <v>1</v>
      </c>
      <c r="Z503" t="b">
        <v>1</v>
      </c>
      <c r="AA503">
        <v>512</v>
      </c>
    </row>
    <row r="504" spans="1:27" x14ac:dyDescent="0.25">
      <c r="A504">
        <v>503</v>
      </c>
      <c r="B504" s="19" t="s">
        <v>575</v>
      </c>
      <c r="C504">
        <v>25</v>
      </c>
      <c r="D504" s="19" t="s">
        <v>273</v>
      </c>
      <c r="E504" s="19" t="s">
        <v>1287</v>
      </c>
      <c r="F504">
        <v>86</v>
      </c>
      <c r="G504" t="b">
        <v>1</v>
      </c>
      <c r="H504" t="b">
        <v>1</v>
      </c>
      <c r="I504" s="19" t="s">
        <v>27</v>
      </c>
      <c r="J504">
        <v>8</v>
      </c>
      <c r="K504">
        <v>2.5</v>
      </c>
      <c r="L504">
        <v>4800</v>
      </c>
      <c r="M504">
        <v>1</v>
      </c>
      <c r="N504">
        <v>66</v>
      </c>
      <c r="O504">
        <v>8</v>
      </c>
      <c r="P504">
        <v>256</v>
      </c>
      <c r="Q504">
        <v>6.67</v>
      </c>
      <c r="R504">
        <v>120</v>
      </c>
      <c r="S504" s="19" t="s">
        <v>1069</v>
      </c>
      <c r="T504">
        <v>3</v>
      </c>
      <c r="U504">
        <v>1</v>
      </c>
      <c r="V504" s="19" t="s">
        <v>1176</v>
      </c>
      <c r="W504">
        <v>54</v>
      </c>
      <c r="X504">
        <v>32</v>
      </c>
      <c r="Y504">
        <v>0</v>
      </c>
      <c r="Z504" t="b">
        <v>0</v>
      </c>
      <c r="AA504">
        <v>0</v>
      </c>
    </row>
    <row r="505" spans="1:27" x14ac:dyDescent="0.25">
      <c r="A505">
        <v>504</v>
      </c>
      <c r="B505" s="19" t="s">
        <v>576</v>
      </c>
      <c r="C505">
        <v>4</v>
      </c>
      <c r="D505" s="19" t="s">
        <v>35</v>
      </c>
      <c r="E505" s="19" t="s">
        <v>1278</v>
      </c>
      <c r="F505">
        <v>77</v>
      </c>
      <c r="G505" t="b">
        <v>0</v>
      </c>
      <c r="H505" t="b">
        <v>0</v>
      </c>
      <c r="I505" s="19" t="s">
        <v>57</v>
      </c>
      <c r="J505">
        <v>8</v>
      </c>
      <c r="K505">
        <v>2</v>
      </c>
      <c r="L505">
        <v>5000</v>
      </c>
      <c r="M505">
        <v>1</v>
      </c>
      <c r="N505">
        <v>33</v>
      </c>
      <c r="O505">
        <v>6</v>
      </c>
      <c r="P505">
        <v>128</v>
      </c>
      <c r="Q505">
        <v>6.6</v>
      </c>
      <c r="R505">
        <v>120</v>
      </c>
      <c r="S505" s="19" t="s">
        <v>1067</v>
      </c>
      <c r="T505">
        <v>3</v>
      </c>
      <c r="U505">
        <v>1</v>
      </c>
      <c r="V505" s="19" t="s">
        <v>1176</v>
      </c>
      <c r="W505">
        <v>50</v>
      </c>
      <c r="X505">
        <v>16</v>
      </c>
      <c r="Y505">
        <v>1</v>
      </c>
      <c r="Z505" t="b">
        <v>1</v>
      </c>
      <c r="AA505">
        <v>256</v>
      </c>
    </row>
    <row r="506" spans="1:27" x14ac:dyDescent="0.25">
      <c r="A506">
        <v>505</v>
      </c>
      <c r="B506" s="19" t="s">
        <v>577</v>
      </c>
      <c r="C506">
        <v>9</v>
      </c>
      <c r="D506" s="19" t="s">
        <v>52</v>
      </c>
      <c r="E506" s="19" t="s">
        <v>1280</v>
      </c>
      <c r="F506">
        <v>66</v>
      </c>
      <c r="G506" t="b">
        <v>0</v>
      </c>
      <c r="H506" t="b">
        <v>0</v>
      </c>
      <c r="I506" s="19" t="s">
        <v>57</v>
      </c>
      <c r="J506">
        <v>8</v>
      </c>
      <c r="K506">
        <v>2.2999999999999998</v>
      </c>
      <c r="L506">
        <v>5000</v>
      </c>
      <c r="M506">
        <v>0</v>
      </c>
      <c r="N506">
        <v>0</v>
      </c>
      <c r="O506">
        <v>3</v>
      </c>
      <c r="P506">
        <v>32</v>
      </c>
      <c r="Q506">
        <v>6.51</v>
      </c>
      <c r="R506">
        <v>60</v>
      </c>
      <c r="S506" s="19" t="s">
        <v>1073</v>
      </c>
      <c r="T506">
        <v>2</v>
      </c>
      <c r="U506">
        <v>1</v>
      </c>
      <c r="V506" s="19" t="s">
        <v>1176</v>
      </c>
      <c r="W506">
        <v>13</v>
      </c>
      <c r="X506">
        <v>8</v>
      </c>
      <c r="Y506">
        <v>1</v>
      </c>
      <c r="Z506" t="b">
        <v>1</v>
      </c>
      <c r="AA506">
        <v>1024</v>
      </c>
    </row>
    <row r="507" spans="1:27" x14ac:dyDescent="0.25">
      <c r="A507">
        <v>506</v>
      </c>
      <c r="B507" s="19" t="s">
        <v>578</v>
      </c>
      <c r="C507">
        <v>2</v>
      </c>
      <c r="D507" s="19" t="s">
        <v>30</v>
      </c>
      <c r="E507" s="19" t="s">
        <v>1426</v>
      </c>
      <c r="F507">
        <v>80</v>
      </c>
      <c r="G507" t="b">
        <v>0</v>
      </c>
      <c r="H507" t="b">
        <v>0</v>
      </c>
      <c r="I507" s="19" t="s">
        <v>57</v>
      </c>
      <c r="J507">
        <v>8</v>
      </c>
      <c r="K507">
        <v>2</v>
      </c>
      <c r="L507">
        <v>6000</v>
      </c>
      <c r="M507">
        <v>1</v>
      </c>
      <c r="N507">
        <v>15</v>
      </c>
      <c r="O507">
        <v>6</v>
      </c>
      <c r="P507">
        <v>128</v>
      </c>
      <c r="Q507">
        <v>6.4</v>
      </c>
      <c r="R507">
        <v>90</v>
      </c>
      <c r="S507" s="19" t="s">
        <v>1069</v>
      </c>
      <c r="T507">
        <v>4</v>
      </c>
      <c r="U507">
        <v>1</v>
      </c>
      <c r="V507" s="19" t="s">
        <v>1176</v>
      </c>
      <c r="W507">
        <v>64</v>
      </c>
      <c r="X507">
        <v>20</v>
      </c>
      <c r="Y507">
        <v>1</v>
      </c>
      <c r="Z507" t="b">
        <v>1</v>
      </c>
      <c r="AA507">
        <v>1024</v>
      </c>
    </row>
    <row r="508" spans="1:27" x14ac:dyDescent="0.25">
      <c r="A508">
        <v>507</v>
      </c>
      <c r="B508" s="19" t="s">
        <v>579</v>
      </c>
      <c r="C508">
        <v>2</v>
      </c>
      <c r="D508" s="19" t="s">
        <v>30</v>
      </c>
      <c r="E508" s="19" t="s">
        <v>1297</v>
      </c>
      <c r="F508">
        <v>80</v>
      </c>
      <c r="G508" t="b">
        <v>1</v>
      </c>
      <c r="H508" t="b">
        <v>0</v>
      </c>
      <c r="I508" s="19" t="s">
        <v>37</v>
      </c>
      <c r="J508">
        <v>8</v>
      </c>
      <c r="K508">
        <v>2.2000000000000002</v>
      </c>
      <c r="L508">
        <v>5000</v>
      </c>
      <c r="M508">
        <v>1</v>
      </c>
      <c r="N508">
        <v>15</v>
      </c>
      <c r="O508">
        <v>6</v>
      </c>
      <c r="P508">
        <v>128</v>
      </c>
      <c r="Q508">
        <v>6.6</v>
      </c>
      <c r="R508">
        <v>90</v>
      </c>
      <c r="S508" s="19" t="s">
        <v>1068</v>
      </c>
      <c r="T508">
        <v>3</v>
      </c>
      <c r="U508">
        <v>1</v>
      </c>
      <c r="V508" s="19" t="s">
        <v>1176</v>
      </c>
      <c r="W508">
        <v>64</v>
      </c>
      <c r="X508">
        <v>8</v>
      </c>
      <c r="Y508">
        <v>1</v>
      </c>
      <c r="Z508" t="b">
        <v>1</v>
      </c>
      <c r="AA508">
        <v>1024</v>
      </c>
    </row>
    <row r="509" spans="1:27" x14ac:dyDescent="0.25">
      <c r="A509">
        <v>508</v>
      </c>
      <c r="B509" s="19" t="s">
        <v>580</v>
      </c>
      <c r="C509">
        <v>4</v>
      </c>
      <c r="D509" s="19" t="s">
        <v>35</v>
      </c>
      <c r="E509" s="19" t="s">
        <v>1371</v>
      </c>
      <c r="F509">
        <v>78</v>
      </c>
      <c r="G509" t="b">
        <v>1</v>
      </c>
      <c r="H509" t="b">
        <v>0</v>
      </c>
      <c r="I509" s="19" t="s">
        <v>27</v>
      </c>
      <c r="J509">
        <v>8</v>
      </c>
      <c r="K509">
        <v>2.2000000000000002</v>
      </c>
      <c r="L509">
        <v>5000</v>
      </c>
      <c r="M509">
        <v>1</v>
      </c>
      <c r="N509">
        <v>60</v>
      </c>
      <c r="O509">
        <v>6</v>
      </c>
      <c r="P509">
        <v>128</v>
      </c>
      <c r="Q509">
        <v>6.6</v>
      </c>
      <c r="R509">
        <v>120</v>
      </c>
      <c r="S509" s="19" t="s">
        <v>1067</v>
      </c>
      <c r="T509">
        <v>3</v>
      </c>
      <c r="U509">
        <v>1</v>
      </c>
      <c r="V509" s="19" t="s">
        <v>1176</v>
      </c>
      <c r="W509">
        <v>50</v>
      </c>
      <c r="X509">
        <v>16</v>
      </c>
      <c r="Y509">
        <v>1</v>
      </c>
      <c r="Z509" t="b">
        <v>1</v>
      </c>
      <c r="AA509">
        <v>0</v>
      </c>
    </row>
    <row r="510" spans="1:27" x14ac:dyDescent="0.25">
      <c r="A510">
        <v>509</v>
      </c>
      <c r="B510" s="19" t="s">
        <v>581</v>
      </c>
      <c r="C510">
        <v>10</v>
      </c>
      <c r="D510" s="19" t="s">
        <v>63</v>
      </c>
      <c r="E510" s="19" t="s">
        <v>1230</v>
      </c>
      <c r="F510">
        <v>75</v>
      </c>
      <c r="G510" t="b">
        <v>1</v>
      </c>
      <c r="H510" t="b">
        <v>0</v>
      </c>
      <c r="I510" s="19" t="s">
        <v>37</v>
      </c>
      <c r="J510">
        <v>8</v>
      </c>
      <c r="K510">
        <v>2.2000000000000002</v>
      </c>
      <c r="L510">
        <v>5000</v>
      </c>
      <c r="M510">
        <v>1</v>
      </c>
      <c r="N510">
        <v>18</v>
      </c>
      <c r="O510">
        <v>4</v>
      </c>
      <c r="P510">
        <v>64</v>
      </c>
      <c r="Q510">
        <v>6.5</v>
      </c>
      <c r="R510">
        <v>90</v>
      </c>
      <c r="S510" s="19" t="s">
        <v>1069</v>
      </c>
      <c r="T510">
        <v>3</v>
      </c>
      <c r="U510">
        <v>1</v>
      </c>
      <c r="V510" s="19" t="s">
        <v>1176</v>
      </c>
      <c r="W510">
        <v>48</v>
      </c>
      <c r="X510">
        <v>8</v>
      </c>
      <c r="Y510">
        <v>1</v>
      </c>
      <c r="Z510" t="b">
        <v>1</v>
      </c>
      <c r="AA510">
        <v>1024</v>
      </c>
    </row>
    <row r="511" spans="1:27" x14ac:dyDescent="0.25">
      <c r="A511">
        <v>510</v>
      </c>
      <c r="B511" s="19" t="s">
        <v>582</v>
      </c>
      <c r="C511">
        <v>16</v>
      </c>
      <c r="D511" s="19" t="s">
        <v>172</v>
      </c>
      <c r="E511" s="19" t="s">
        <v>1427</v>
      </c>
      <c r="F511">
        <v>82</v>
      </c>
      <c r="G511" t="b">
        <v>1</v>
      </c>
      <c r="H511" t="b">
        <v>1</v>
      </c>
      <c r="I511" s="19" t="s">
        <v>27</v>
      </c>
      <c r="J511">
        <v>8</v>
      </c>
      <c r="K511">
        <v>2.4</v>
      </c>
      <c r="L511">
        <v>4080</v>
      </c>
      <c r="M511">
        <v>1</v>
      </c>
      <c r="N511">
        <v>18</v>
      </c>
      <c r="O511">
        <v>8</v>
      </c>
      <c r="P511">
        <v>128</v>
      </c>
      <c r="Q511">
        <v>6</v>
      </c>
      <c r="R511">
        <v>90</v>
      </c>
      <c r="S511" s="19" t="s">
        <v>1077</v>
      </c>
      <c r="T511">
        <v>2</v>
      </c>
      <c r="U511">
        <v>1</v>
      </c>
      <c r="V511" s="19" t="s">
        <v>1176</v>
      </c>
      <c r="W511">
        <v>16</v>
      </c>
      <c r="X511">
        <v>8</v>
      </c>
      <c r="Y511">
        <v>0</v>
      </c>
      <c r="Z511" t="b">
        <v>0</v>
      </c>
      <c r="AA511">
        <v>0</v>
      </c>
    </row>
    <row r="512" spans="1:27" x14ac:dyDescent="0.25">
      <c r="A512">
        <v>511</v>
      </c>
      <c r="B512" s="19" t="s">
        <v>583</v>
      </c>
      <c r="C512">
        <v>1</v>
      </c>
      <c r="D512" s="19" t="s">
        <v>25</v>
      </c>
      <c r="E512" s="19" t="s">
        <v>1204</v>
      </c>
      <c r="F512">
        <v>0</v>
      </c>
      <c r="G512" t="b">
        <v>1</v>
      </c>
      <c r="H512" t="b">
        <v>1</v>
      </c>
      <c r="I512" s="19" t="s">
        <v>27</v>
      </c>
      <c r="J512">
        <v>8</v>
      </c>
      <c r="K512">
        <v>3.2</v>
      </c>
      <c r="L512">
        <v>4800</v>
      </c>
      <c r="M512">
        <v>1</v>
      </c>
      <c r="N512">
        <v>150</v>
      </c>
      <c r="O512">
        <v>12</v>
      </c>
      <c r="P512">
        <v>256</v>
      </c>
      <c r="Q512">
        <v>6.73</v>
      </c>
      <c r="R512">
        <v>144</v>
      </c>
      <c r="S512" s="19" t="s">
        <v>1128</v>
      </c>
      <c r="T512">
        <v>3</v>
      </c>
      <c r="U512">
        <v>1</v>
      </c>
      <c r="V512" s="19" t="s">
        <v>1176</v>
      </c>
      <c r="W512">
        <v>108</v>
      </c>
      <c r="X512">
        <v>32</v>
      </c>
      <c r="Y512">
        <v>0</v>
      </c>
      <c r="Z512" t="b">
        <v>0</v>
      </c>
      <c r="AA512">
        <v>0</v>
      </c>
    </row>
    <row r="513" spans="1:27" x14ac:dyDescent="0.25">
      <c r="A513">
        <v>512</v>
      </c>
      <c r="B513" s="19" t="s">
        <v>584</v>
      </c>
      <c r="C513">
        <v>6</v>
      </c>
      <c r="D513" s="19" t="s">
        <v>43</v>
      </c>
      <c r="E513" s="19" t="s">
        <v>1317</v>
      </c>
      <c r="F513">
        <v>86</v>
      </c>
      <c r="G513" t="b">
        <v>1</v>
      </c>
      <c r="H513" t="b">
        <v>1</v>
      </c>
      <c r="I513" s="19" t="s">
        <v>37</v>
      </c>
      <c r="J513">
        <v>8</v>
      </c>
      <c r="K513">
        <v>2.6</v>
      </c>
      <c r="L513">
        <v>4300</v>
      </c>
      <c r="M513">
        <v>1</v>
      </c>
      <c r="N513">
        <v>210</v>
      </c>
      <c r="O513">
        <v>8</v>
      </c>
      <c r="P513">
        <v>256</v>
      </c>
      <c r="Q513">
        <v>6.67</v>
      </c>
      <c r="R513">
        <v>120</v>
      </c>
      <c r="S513" s="19" t="s">
        <v>1069</v>
      </c>
      <c r="T513">
        <v>3</v>
      </c>
      <c r="U513">
        <v>1</v>
      </c>
      <c r="V513" s="19" t="s">
        <v>1176</v>
      </c>
      <c r="W513">
        <v>200</v>
      </c>
      <c r="X513">
        <v>16</v>
      </c>
      <c r="Y513">
        <v>0</v>
      </c>
      <c r="Z513" t="b">
        <v>0</v>
      </c>
      <c r="AA513">
        <v>0</v>
      </c>
    </row>
    <row r="514" spans="1:27" x14ac:dyDescent="0.25">
      <c r="A514">
        <v>513</v>
      </c>
      <c r="B514" s="19" t="s">
        <v>585</v>
      </c>
      <c r="C514">
        <v>2</v>
      </c>
      <c r="D514" s="19" t="s">
        <v>30</v>
      </c>
      <c r="E514" s="19" t="s">
        <v>1428</v>
      </c>
      <c r="F514">
        <v>71</v>
      </c>
      <c r="G514" t="b">
        <v>0</v>
      </c>
      <c r="H514" t="b">
        <v>0</v>
      </c>
      <c r="I514" s="19" t="s">
        <v>32</v>
      </c>
      <c r="J514">
        <v>8</v>
      </c>
      <c r="K514">
        <v>2</v>
      </c>
      <c r="L514">
        <v>6000</v>
      </c>
      <c r="M514">
        <v>1</v>
      </c>
      <c r="N514">
        <v>15</v>
      </c>
      <c r="O514">
        <v>4</v>
      </c>
      <c r="P514">
        <v>64</v>
      </c>
      <c r="Q514">
        <v>6.6</v>
      </c>
      <c r="R514">
        <v>60</v>
      </c>
      <c r="S514" s="19" t="s">
        <v>1069</v>
      </c>
      <c r="T514">
        <v>3</v>
      </c>
      <c r="U514">
        <v>1</v>
      </c>
      <c r="V514" s="19" t="s">
        <v>1176</v>
      </c>
      <c r="W514">
        <v>50</v>
      </c>
      <c r="X514">
        <v>8</v>
      </c>
      <c r="Y514">
        <v>1</v>
      </c>
      <c r="Z514" t="b">
        <v>1</v>
      </c>
      <c r="AA514">
        <v>1024</v>
      </c>
    </row>
    <row r="515" spans="1:27" x14ac:dyDescent="0.25">
      <c r="A515">
        <v>514</v>
      </c>
      <c r="B515" s="19" t="s">
        <v>586</v>
      </c>
      <c r="C515">
        <v>8</v>
      </c>
      <c r="D515" s="19" t="s">
        <v>49</v>
      </c>
      <c r="E515" s="19" t="s">
        <v>1199</v>
      </c>
      <c r="F515">
        <v>85</v>
      </c>
      <c r="G515" t="b">
        <v>1</v>
      </c>
      <c r="H515" t="b">
        <v>1</v>
      </c>
      <c r="I515" s="19" t="s">
        <v>37</v>
      </c>
      <c r="J515">
        <v>8</v>
      </c>
      <c r="K515">
        <v>2.85</v>
      </c>
      <c r="L515">
        <v>4500</v>
      </c>
      <c r="M515">
        <v>1</v>
      </c>
      <c r="N515">
        <v>80</v>
      </c>
      <c r="O515">
        <v>8</v>
      </c>
      <c r="P515">
        <v>256</v>
      </c>
      <c r="Q515">
        <v>6.7</v>
      </c>
      <c r="R515">
        <v>120</v>
      </c>
      <c r="S515" s="19" t="s">
        <v>1067</v>
      </c>
      <c r="T515">
        <v>3</v>
      </c>
      <c r="U515">
        <v>1</v>
      </c>
      <c r="V515" s="19" t="s">
        <v>1176</v>
      </c>
      <c r="W515">
        <v>50</v>
      </c>
      <c r="X515">
        <v>32</v>
      </c>
      <c r="Y515">
        <v>0</v>
      </c>
      <c r="Z515" t="b">
        <v>0</v>
      </c>
      <c r="AA515">
        <v>0</v>
      </c>
    </row>
    <row r="516" spans="1:27" x14ac:dyDescent="0.25">
      <c r="A516">
        <v>515</v>
      </c>
      <c r="B516" s="19" t="s">
        <v>587</v>
      </c>
      <c r="C516">
        <v>9</v>
      </c>
      <c r="D516" s="19" t="s">
        <v>52</v>
      </c>
      <c r="E516" s="19" t="s">
        <v>1281</v>
      </c>
      <c r="F516">
        <v>77</v>
      </c>
      <c r="G516" t="b">
        <v>1</v>
      </c>
      <c r="H516" t="b">
        <v>0</v>
      </c>
      <c r="I516" s="19" t="s">
        <v>37</v>
      </c>
      <c r="J516">
        <v>8</v>
      </c>
      <c r="K516">
        <v>3</v>
      </c>
      <c r="L516">
        <v>4500</v>
      </c>
      <c r="M516">
        <v>1</v>
      </c>
      <c r="N516">
        <v>0</v>
      </c>
      <c r="O516">
        <v>8</v>
      </c>
      <c r="P516">
        <v>128</v>
      </c>
      <c r="Q516">
        <v>6.58</v>
      </c>
      <c r="R516">
        <v>90</v>
      </c>
      <c r="S516" s="19" t="s">
        <v>1069</v>
      </c>
      <c r="T516">
        <v>3</v>
      </c>
      <c r="U516">
        <v>1</v>
      </c>
      <c r="V516" s="19" t="s">
        <v>1176</v>
      </c>
      <c r="W516">
        <v>50</v>
      </c>
      <c r="X516">
        <v>16</v>
      </c>
      <c r="Y516">
        <v>0</v>
      </c>
      <c r="Z516" t="b">
        <v>0</v>
      </c>
      <c r="AA516">
        <v>0</v>
      </c>
    </row>
    <row r="517" spans="1:27" x14ac:dyDescent="0.25">
      <c r="A517">
        <v>516</v>
      </c>
      <c r="B517" s="19" t="s">
        <v>588</v>
      </c>
      <c r="C517">
        <v>11</v>
      </c>
      <c r="D517" s="19" t="s">
        <v>94</v>
      </c>
      <c r="E517" s="19" t="s">
        <v>1429</v>
      </c>
      <c r="F517">
        <v>77</v>
      </c>
      <c r="G517" t="b">
        <v>0</v>
      </c>
      <c r="H517" t="b">
        <v>0</v>
      </c>
      <c r="I517" s="19" t="s">
        <v>27</v>
      </c>
      <c r="J517">
        <v>8</v>
      </c>
      <c r="K517">
        <v>2.4</v>
      </c>
      <c r="L517">
        <v>5000</v>
      </c>
      <c r="M517">
        <v>1</v>
      </c>
      <c r="N517">
        <v>44</v>
      </c>
      <c r="O517">
        <v>4</v>
      </c>
      <c r="P517">
        <v>128</v>
      </c>
      <c r="Q517">
        <v>6.44</v>
      </c>
      <c r="R517">
        <v>120</v>
      </c>
      <c r="S517" s="19" t="s">
        <v>1069</v>
      </c>
      <c r="T517">
        <v>3</v>
      </c>
      <c r="U517">
        <v>1</v>
      </c>
      <c r="V517" s="19" t="s">
        <v>1176</v>
      </c>
      <c r="W517">
        <v>50</v>
      </c>
      <c r="X517">
        <v>16</v>
      </c>
      <c r="Y517">
        <v>1</v>
      </c>
      <c r="Z517" t="b">
        <v>1</v>
      </c>
      <c r="AA517">
        <v>1024</v>
      </c>
    </row>
    <row r="518" spans="1:27" x14ac:dyDescent="0.25">
      <c r="A518">
        <v>517</v>
      </c>
      <c r="B518" s="19" t="s">
        <v>589</v>
      </c>
      <c r="C518">
        <v>8</v>
      </c>
      <c r="D518" s="19" t="s">
        <v>49</v>
      </c>
      <c r="E518" s="19" t="s">
        <v>1430</v>
      </c>
      <c r="F518">
        <v>73</v>
      </c>
      <c r="G518" t="b">
        <v>0</v>
      </c>
      <c r="H518" t="b">
        <v>0</v>
      </c>
      <c r="I518" s="19" t="s">
        <v>27</v>
      </c>
      <c r="J518">
        <v>8</v>
      </c>
      <c r="K518">
        <v>2.4</v>
      </c>
      <c r="L518">
        <v>5000</v>
      </c>
      <c r="M518">
        <v>1</v>
      </c>
      <c r="N518">
        <v>33</v>
      </c>
      <c r="O518">
        <v>6</v>
      </c>
      <c r="P518">
        <v>128</v>
      </c>
      <c r="Q518">
        <v>6.56</v>
      </c>
      <c r="R518">
        <v>90</v>
      </c>
      <c r="S518" s="19" t="s">
        <v>1071</v>
      </c>
      <c r="T518">
        <v>2</v>
      </c>
      <c r="U518">
        <v>1</v>
      </c>
      <c r="V518" s="19" t="s">
        <v>1176</v>
      </c>
      <c r="W518">
        <v>13</v>
      </c>
      <c r="X518">
        <v>8</v>
      </c>
      <c r="Y518">
        <v>1</v>
      </c>
      <c r="Z518" t="b">
        <v>1</v>
      </c>
      <c r="AA518">
        <v>0</v>
      </c>
    </row>
    <row r="519" spans="1:27" x14ac:dyDescent="0.25">
      <c r="A519">
        <v>518</v>
      </c>
      <c r="B519" s="19" t="s">
        <v>590</v>
      </c>
      <c r="C519">
        <v>4</v>
      </c>
      <c r="D519" s="19" t="s">
        <v>35</v>
      </c>
      <c r="E519" s="19" t="s">
        <v>1431</v>
      </c>
      <c r="F519">
        <v>82</v>
      </c>
      <c r="G519" t="b">
        <v>1</v>
      </c>
      <c r="H519" t="b">
        <v>0</v>
      </c>
      <c r="I519" s="19" t="s">
        <v>37</v>
      </c>
      <c r="J519">
        <v>8</v>
      </c>
      <c r="K519">
        <v>2.5</v>
      </c>
      <c r="L519">
        <v>4500</v>
      </c>
      <c r="M519">
        <v>1</v>
      </c>
      <c r="N519">
        <v>60</v>
      </c>
      <c r="O519">
        <v>8</v>
      </c>
      <c r="P519">
        <v>256</v>
      </c>
      <c r="Q519">
        <v>6.4</v>
      </c>
      <c r="R519">
        <v>90</v>
      </c>
      <c r="S519" s="19" t="s">
        <v>1069</v>
      </c>
      <c r="T519">
        <v>3</v>
      </c>
      <c r="U519">
        <v>1</v>
      </c>
      <c r="V519" s="19" t="s">
        <v>1176</v>
      </c>
      <c r="W519">
        <v>50</v>
      </c>
      <c r="X519">
        <v>16</v>
      </c>
      <c r="Y519">
        <v>0</v>
      </c>
      <c r="Z519" t="b">
        <v>0</v>
      </c>
      <c r="AA519">
        <v>0</v>
      </c>
    </row>
    <row r="520" spans="1:27" x14ac:dyDescent="0.25">
      <c r="A520">
        <v>519</v>
      </c>
      <c r="B520" s="19" t="s">
        <v>591</v>
      </c>
      <c r="C520">
        <v>9</v>
      </c>
      <c r="D520" s="19" t="s">
        <v>52</v>
      </c>
      <c r="E520" s="19" t="s">
        <v>1274</v>
      </c>
      <c r="F520">
        <v>61</v>
      </c>
      <c r="G520" t="b">
        <v>0</v>
      </c>
      <c r="H520" t="b">
        <v>0</v>
      </c>
      <c r="I520" s="19" t="s">
        <v>57</v>
      </c>
      <c r="J520">
        <v>8</v>
      </c>
      <c r="K520">
        <v>2.2999999999999998</v>
      </c>
      <c r="L520">
        <v>5000</v>
      </c>
      <c r="M520">
        <v>0</v>
      </c>
      <c r="N520">
        <v>0</v>
      </c>
      <c r="O520">
        <v>2</v>
      </c>
      <c r="P520">
        <v>32</v>
      </c>
      <c r="Q520">
        <v>6.51</v>
      </c>
      <c r="R520">
        <v>60</v>
      </c>
      <c r="S520" s="19" t="s">
        <v>1073</v>
      </c>
      <c r="T520">
        <v>1</v>
      </c>
      <c r="U520">
        <v>1</v>
      </c>
      <c r="V520" s="19" t="s">
        <v>1176</v>
      </c>
      <c r="W520">
        <v>8</v>
      </c>
      <c r="X520">
        <v>5</v>
      </c>
      <c r="Y520">
        <v>1</v>
      </c>
      <c r="Z520" t="b">
        <v>1</v>
      </c>
      <c r="AA520">
        <v>1024</v>
      </c>
    </row>
    <row r="521" spans="1:27" x14ac:dyDescent="0.25">
      <c r="A521">
        <v>520</v>
      </c>
      <c r="B521" s="19" t="s">
        <v>592</v>
      </c>
      <c r="C521">
        <v>3</v>
      </c>
      <c r="D521" s="19" t="s">
        <v>33</v>
      </c>
      <c r="E521" s="19" t="s">
        <v>1253</v>
      </c>
      <c r="F521">
        <v>85</v>
      </c>
      <c r="G521" t="b">
        <v>1</v>
      </c>
      <c r="H521" t="b">
        <v>0</v>
      </c>
      <c r="I521" s="19" t="s">
        <v>27</v>
      </c>
      <c r="J521">
        <v>8</v>
      </c>
      <c r="K521">
        <v>2.9</v>
      </c>
      <c r="L521">
        <v>5000</v>
      </c>
      <c r="M521">
        <v>1</v>
      </c>
      <c r="N521">
        <v>33</v>
      </c>
      <c r="O521">
        <v>6</v>
      </c>
      <c r="P521">
        <v>128</v>
      </c>
      <c r="Q521">
        <v>6.8</v>
      </c>
      <c r="R521">
        <v>144</v>
      </c>
      <c r="S521" s="19" t="s">
        <v>1079</v>
      </c>
      <c r="T521">
        <v>3</v>
      </c>
      <c r="U521">
        <v>1</v>
      </c>
      <c r="V521" s="19" t="s">
        <v>1176</v>
      </c>
      <c r="W521">
        <v>108</v>
      </c>
      <c r="X521">
        <v>16</v>
      </c>
      <c r="Y521">
        <v>0</v>
      </c>
      <c r="Z521" t="b">
        <v>0</v>
      </c>
      <c r="AA521">
        <v>0</v>
      </c>
    </row>
    <row r="522" spans="1:27" x14ac:dyDescent="0.25">
      <c r="A522">
        <v>521</v>
      </c>
      <c r="B522" s="19" t="s">
        <v>593</v>
      </c>
      <c r="C522">
        <v>4</v>
      </c>
      <c r="D522" s="19" t="s">
        <v>35</v>
      </c>
      <c r="E522" s="19" t="s">
        <v>1432</v>
      </c>
      <c r="F522">
        <v>89</v>
      </c>
      <c r="G522" t="b">
        <v>1</v>
      </c>
      <c r="H522" t="b">
        <v>1</v>
      </c>
      <c r="I522" s="19" t="s">
        <v>27</v>
      </c>
      <c r="J522">
        <v>8</v>
      </c>
      <c r="K522">
        <v>3</v>
      </c>
      <c r="L522">
        <v>5000</v>
      </c>
      <c r="M522">
        <v>1</v>
      </c>
      <c r="N522">
        <v>65</v>
      </c>
      <c r="O522">
        <v>8</v>
      </c>
      <c r="P522">
        <v>128</v>
      </c>
      <c r="Q522">
        <v>6.7</v>
      </c>
      <c r="R522">
        <v>120</v>
      </c>
      <c r="S522" s="19" t="s">
        <v>1066</v>
      </c>
      <c r="T522">
        <v>3</v>
      </c>
      <c r="U522">
        <v>1</v>
      </c>
      <c r="V522" s="19" t="s">
        <v>1176</v>
      </c>
      <c r="W522">
        <v>50</v>
      </c>
      <c r="X522">
        <v>32</v>
      </c>
      <c r="Y522">
        <v>0</v>
      </c>
      <c r="Z522" t="b">
        <v>0</v>
      </c>
      <c r="AA522">
        <v>0</v>
      </c>
    </row>
    <row r="523" spans="1:27" x14ac:dyDescent="0.25">
      <c r="A523">
        <v>522</v>
      </c>
      <c r="B523" s="19" t="s">
        <v>594</v>
      </c>
      <c r="C523">
        <v>5</v>
      </c>
      <c r="D523" s="19" t="s">
        <v>39</v>
      </c>
      <c r="E523" s="19" t="s">
        <v>1291</v>
      </c>
      <c r="F523">
        <v>83</v>
      </c>
      <c r="G523" t="b">
        <v>1</v>
      </c>
      <c r="H523" t="b">
        <v>1</v>
      </c>
      <c r="I523" s="19" t="s">
        <v>41</v>
      </c>
      <c r="J523">
        <v>6</v>
      </c>
      <c r="K523">
        <v>3.22</v>
      </c>
      <c r="L523">
        <v>3095</v>
      </c>
      <c r="M523">
        <v>1</v>
      </c>
      <c r="N523">
        <v>0</v>
      </c>
      <c r="O523">
        <v>6</v>
      </c>
      <c r="P523">
        <v>256</v>
      </c>
      <c r="Q523">
        <v>6.1</v>
      </c>
      <c r="R523">
        <v>120</v>
      </c>
      <c r="S523" s="19" t="s">
        <v>1070</v>
      </c>
      <c r="T523">
        <v>3</v>
      </c>
      <c r="U523">
        <v>1</v>
      </c>
      <c r="V523" s="19" t="s">
        <v>1183</v>
      </c>
      <c r="W523">
        <v>12</v>
      </c>
      <c r="X523">
        <v>12</v>
      </c>
      <c r="Y523">
        <v>0</v>
      </c>
      <c r="Z523" t="b">
        <v>0</v>
      </c>
      <c r="AA523">
        <v>0</v>
      </c>
    </row>
    <row r="524" spans="1:27" x14ac:dyDescent="0.25">
      <c r="A524">
        <v>523</v>
      </c>
      <c r="B524" s="19" t="s">
        <v>595</v>
      </c>
      <c r="C524">
        <v>9</v>
      </c>
      <c r="D524" s="19" t="s">
        <v>52</v>
      </c>
      <c r="E524" s="19" t="s">
        <v>1241</v>
      </c>
      <c r="F524">
        <v>80</v>
      </c>
      <c r="G524" t="b">
        <v>0</v>
      </c>
      <c r="H524" t="b">
        <v>0</v>
      </c>
      <c r="I524" s="19" t="s">
        <v>57</v>
      </c>
      <c r="J524">
        <v>8</v>
      </c>
      <c r="K524">
        <v>2.0499999999999998</v>
      </c>
      <c r="L524">
        <v>4000</v>
      </c>
      <c r="M524">
        <v>1</v>
      </c>
      <c r="N524">
        <v>33</v>
      </c>
      <c r="O524">
        <v>8</v>
      </c>
      <c r="P524">
        <v>128</v>
      </c>
      <c r="Q524">
        <v>6.44</v>
      </c>
      <c r="R524">
        <v>60</v>
      </c>
      <c r="S524" s="19" t="s">
        <v>1069</v>
      </c>
      <c r="T524">
        <v>3</v>
      </c>
      <c r="U524">
        <v>1</v>
      </c>
      <c r="V524" s="19" t="s">
        <v>1176</v>
      </c>
      <c r="W524">
        <v>64</v>
      </c>
      <c r="X524">
        <v>16</v>
      </c>
      <c r="Y524">
        <v>1</v>
      </c>
      <c r="Z524" t="b">
        <v>1</v>
      </c>
      <c r="AA524">
        <v>0</v>
      </c>
    </row>
    <row r="525" spans="1:27" x14ac:dyDescent="0.25">
      <c r="A525">
        <v>524</v>
      </c>
      <c r="B525" s="19" t="s">
        <v>596</v>
      </c>
      <c r="C525">
        <v>2</v>
      </c>
      <c r="D525" s="19" t="s">
        <v>30</v>
      </c>
      <c r="E525" s="19" t="s">
        <v>1371</v>
      </c>
      <c r="F525">
        <v>67</v>
      </c>
      <c r="G525" t="b">
        <v>0</v>
      </c>
      <c r="H525" t="b">
        <v>1</v>
      </c>
      <c r="I525" s="19" t="s">
        <v>1265</v>
      </c>
      <c r="J525">
        <v>8</v>
      </c>
      <c r="K525">
        <v>1</v>
      </c>
      <c r="L525">
        <v>5000</v>
      </c>
      <c r="M525">
        <v>1</v>
      </c>
      <c r="N525">
        <v>25</v>
      </c>
      <c r="O525">
        <v>4</v>
      </c>
      <c r="P525">
        <v>64</v>
      </c>
      <c r="Q525">
        <v>6.62</v>
      </c>
      <c r="R525">
        <v>60</v>
      </c>
      <c r="S525" s="19" t="s">
        <v>1091</v>
      </c>
      <c r="T525">
        <v>3</v>
      </c>
      <c r="U525">
        <v>1</v>
      </c>
      <c r="V525" s="19" t="s">
        <v>1176</v>
      </c>
      <c r="W525">
        <v>50</v>
      </c>
      <c r="X525">
        <v>16</v>
      </c>
      <c r="Y525">
        <v>1</v>
      </c>
      <c r="Z525" t="b">
        <v>1</v>
      </c>
      <c r="AA525">
        <v>1024</v>
      </c>
    </row>
    <row r="526" spans="1:27" x14ac:dyDescent="0.25">
      <c r="A526">
        <v>525</v>
      </c>
      <c r="B526" s="19" t="s">
        <v>597</v>
      </c>
      <c r="C526">
        <v>9</v>
      </c>
      <c r="D526" s="19" t="s">
        <v>52</v>
      </c>
      <c r="E526" s="19" t="s">
        <v>1433</v>
      </c>
      <c r="F526">
        <v>85</v>
      </c>
      <c r="G526" t="b">
        <v>0</v>
      </c>
      <c r="H526" t="b">
        <v>0</v>
      </c>
      <c r="I526" s="19" t="s">
        <v>27</v>
      </c>
      <c r="J526">
        <v>8</v>
      </c>
      <c r="K526">
        <v>2.2999999999999998</v>
      </c>
      <c r="L526">
        <v>4000</v>
      </c>
      <c r="M526">
        <v>1</v>
      </c>
      <c r="N526">
        <v>33</v>
      </c>
      <c r="O526">
        <v>8</v>
      </c>
      <c r="P526">
        <v>128</v>
      </c>
      <c r="Q526">
        <v>6.44</v>
      </c>
      <c r="R526">
        <v>60</v>
      </c>
      <c r="S526" s="19" t="s">
        <v>1069</v>
      </c>
      <c r="T526">
        <v>3</v>
      </c>
      <c r="U526">
        <v>1</v>
      </c>
      <c r="V526" s="19" t="s">
        <v>1176</v>
      </c>
      <c r="W526">
        <v>64</v>
      </c>
      <c r="X526">
        <v>44</v>
      </c>
      <c r="Y526">
        <v>1</v>
      </c>
      <c r="Z526" t="b">
        <v>1</v>
      </c>
      <c r="AA526">
        <v>1024</v>
      </c>
    </row>
    <row r="527" spans="1:27" x14ac:dyDescent="0.25">
      <c r="A527">
        <v>526</v>
      </c>
      <c r="B527" s="19" t="s">
        <v>598</v>
      </c>
      <c r="C527">
        <v>6</v>
      </c>
      <c r="D527" s="19" t="s">
        <v>43</v>
      </c>
      <c r="E527" s="19" t="s">
        <v>1221</v>
      </c>
      <c r="F527">
        <v>75</v>
      </c>
      <c r="G527" t="b">
        <v>0</v>
      </c>
      <c r="H527" t="b">
        <v>0</v>
      </c>
      <c r="I527" s="19" t="s">
        <v>27</v>
      </c>
      <c r="J527">
        <v>8</v>
      </c>
      <c r="K527">
        <v>2.2999999999999998</v>
      </c>
      <c r="L527">
        <v>5020</v>
      </c>
      <c r="M527">
        <v>1</v>
      </c>
      <c r="N527">
        <v>18</v>
      </c>
      <c r="O527">
        <v>4</v>
      </c>
      <c r="P527">
        <v>64</v>
      </c>
      <c r="Q527">
        <v>6.67</v>
      </c>
      <c r="R527">
        <v>60</v>
      </c>
      <c r="S527" s="19" t="s">
        <v>1069</v>
      </c>
      <c r="T527">
        <v>4</v>
      </c>
      <c r="U527">
        <v>1</v>
      </c>
      <c r="V527" s="19" t="s">
        <v>1176</v>
      </c>
      <c r="W527">
        <v>48</v>
      </c>
      <c r="X527">
        <v>16</v>
      </c>
      <c r="Y527">
        <v>1</v>
      </c>
      <c r="Z527" t="b">
        <v>1</v>
      </c>
      <c r="AA527">
        <v>512</v>
      </c>
    </row>
    <row r="528" spans="1:27" x14ac:dyDescent="0.25">
      <c r="A528">
        <v>527</v>
      </c>
      <c r="B528" s="19" t="s">
        <v>599</v>
      </c>
      <c r="C528">
        <v>1</v>
      </c>
      <c r="D528" s="19" t="s">
        <v>25</v>
      </c>
      <c r="E528" s="19" t="s">
        <v>1434</v>
      </c>
      <c r="F528">
        <v>85</v>
      </c>
      <c r="G528" t="b">
        <v>1</v>
      </c>
      <c r="H528" t="b">
        <v>1</v>
      </c>
      <c r="I528" s="19" t="s">
        <v>37</v>
      </c>
      <c r="J528">
        <v>8</v>
      </c>
      <c r="K528">
        <v>2.85</v>
      </c>
      <c r="L528">
        <v>5000</v>
      </c>
      <c r="M528">
        <v>1</v>
      </c>
      <c r="N528">
        <v>80</v>
      </c>
      <c r="O528">
        <v>8</v>
      </c>
      <c r="P528">
        <v>128</v>
      </c>
      <c r="Q528">
        <v>6.7</v>
      </c>
      <c r="R528">
        <v>120</v>
      </c>
      <c r="S528" s="19" t="s">
        <v>1067</v>
      </c>
      <c r="T528">
        <v>3</v>
      </c>
      <c r="U528">
        <v>1</v>
      </c>
      <c r="V528" s="19" t="s">
        <v>1176</v>
      </c>
      <c r="W528">
        <v>50</v>
      </c>
      <c r="X528">
        <v>16</v>
      </c>
      <c r="Y528">
        <v>0</v>
      </c>
      <c r="Z528" t="b">
        <v>0</v>
      </c>
      <c r="AA528">
        <v>0</v>
      </c>
    </row>
    <row r="529" spans="1:27" x14ac:dyDescent="0.25">
      <c r="A529">
        <v>528</v>
      </c>
      <c r="B529" s="19" t="s">
        <v>600</v>
      </c>
      <c r="C529">
        <v>16</v>
      </c>
      <c r="D529" s="19" t="s">
        <v>172</v>
      </c>
      <c r="E529" s="19" t="s">
        <v>1435</v>
      </c>
      <c r="F529">
        <v>0</v>
      </c>
      <c r="G529" t="b">
        <v>1</v>
      </c>
      <c r="H529" t="b">
        <v>1</v>
      </c>
      <c r="I529" s="19" t="s">
        <v>172</v>
      </c>
      <c r="J529">
        <v>8</v>
      </c>
      <c r="K529">
        <v>2.8</v>
      </c>
      <c r="L529">
        <v>5003</v>
      </c>
      <c r="M529">
        <v>1</v>
      </c>
      <c r="N529">
        <v>30</v>
      </c>
      <c r="O529">
        <v>12</v>
      </c>
      <c r="P529">
        <v>256</v>
      </c>
      <c r="Q529">
        <v>6.71</v>
      </c>
      <c r="R529">
        <v>120</v>
      </c>
      <c r="S529" s="19" t="s">
        <v>1096</v>
      </c>
      <c r="T529">
        <v>3</v>
      </c>
      <c r="U529">
        <v>1</v>
      </c>
      <c r="V529" s="19" t="s">
        <v>1176</v>
      </c>
      <c r="W529">
        <v>50</v>
      </c>
      <c r="X529">
        <v>11</v>
      </c>
      <c r="Y529">
        <v>0</v>
      </c>
      <c r="Z529" t="b">
        <v>0</v>
      </c>
      <c r="AA529">
        <v>0</v>
      </c>
    </row>
    <row r="530" spans="1:27" x14ac:dyDescent="0.25">
      <c r="A530">
        <v>529</v>
      </c>
      <c r="B530" s="19" t="s">
        <v>601</v>
      </c>
      <c r="C530">
        <v>23</v>
      </c>
      <c r="D530" s="19" t="s">
        <v>249</v>
      </c>
      <c r="E530" s="19" t="s">
        <v>1233</v>
      </c>
      <c r="F530">
        <v>62</v>
      </c>
      <c r="G530" t="b">
        <v>0</v>
      </c>
      <c r="H530" t="b">
        <v>0</v>
      </c>
      <c r="I530" s="19" t="s">
        <v>90</v>
      </c>
      <c r="J530">
        <v>8</v>
      </c>
      <c r="K530">
        <v>1.6</v>
      </c>
      <c r="L530">
        <v>5050</v>
      </c>
      <c r="M530">
        <v>1</v>
      </c>
      <c r="N530">
        <v>10</v>
      </c>
      <c r="O530">
        <v>3</v>
      </c>
      <c r="P530">
        <v>32</v>
      </c>
      <c r="Q530">
        <v>6.74</v>
      </c>
      <c r="R530">
        <v>60</v>
      </c>
      <c r="S530" s="19" t="s">
        <v>1073</v>
      </c>
      <c r="T530">
        <v>3</v>
      </c>
      <c r="U530">
        <v>1</v>
      </c>
      <c r="V530" s="19" t="s">
        <v>1176</v>
      </c>
      <c r="W530">
        <v>13</v>
      </c>
      <c r="X530">
        <v>5</v>
      </c>
      <c r="Y530">
        <v>1</v>
      </c>
      <c r="Z530" t="b">
        <v>1</v>
      </c>
      <c r="AA530">
        <v>256</v>
      </c>
    </row>
    <row r="531" spans="1:27" x14ac:dyDescent="0.25">
      <c r="A531">
        <v>530</v>
      </c>
      <c r="B531" s="19" t="s">
        <v>602</v>
      </c>
      <c r="C531">
        <v>17</v>
      </c>
      <c r="D531" s="19" t="s">
        <v>174</v>
      </c>
      <c r="E531" s="19" t="s">
        <v>1436</v>
      </c>
      <c r="F531">
        <v>76</v>
      </c>
      <c r="G531" t="b">
        <v>0</v>
      </c>
      <c r="H531" t="b">
        <v>0</v>
      </c>
      <c r="I531" s="19" t="s">
        <v>123</v>
      </c>
      <c r="J531">
        <v>8</v>
      </c>
      <c r="K531">
        <v>2</v>
      </c>
      <c r="L531">
        <v>5000</v>
      </c>
      <c r="M531">
        <v>1</v>
      </c>
      <c r="N531">
        <v>18</v>
      </c>
      <c r="O531">
        <v>8</v>
      </c>
      <c r="P531">
        <v>128</v>
      </c>
      <c r="Q531">
        <v>6.6</v>
      </c>
      <c r="R531">
        <v>90</v>
      </c>
      <c r="S531" s="19" t="s">
        <v>1071</v>
      </c>
      <c r="T531">
        <v>2</v>
      </c>
      <c r="U531">
        <v>1</v>
      </c>
      <c r="V531" s="19" t="s">
        <v>1176</v>
      </c>
      <c r="W531">
        <v>50</v>
      </c>
      <c r="X531">
        <v>8</v>
      </c>
      <c r="Y531">
        <v>1</v>
      </c>
      <c r="Z531" t="b">
        <v>1</v>
      </c>
      <c r="AA531">
        <v>256</v>
      </c>
    </row>
    <row r="532" spans="1:27" x14ac:dyDescent="0.25">
      <c r="A532">
        <v>531</v>
      </c>
      <c r="B532" s="19" t="s">
        <v>603</v>
      </c>
      <c r="C532">
        <v>10</v>
      </c>
      <c r="D532" s="19" t="s">
        <v>63</v>
      </c>
      <c r="E532" s="19" t="s">
        <v>1437</v>
      </c>
      <c r="F532">
        <v>74</v>
      </c>
      <c r="G532" t="b">
        <v>0</v>
      </c>
      <c r="H532" t="b">
        <v>0</v>
      </c>
      <c r="I532" s="19" t="s">
        <v>57</v>
      </c>
      <c r="J532">
        <v>8</v>
      </c>
      <c r="K532">
        <v>2.2000000000000002</v>
      </c>
      <c r="L532">
        <v>5000</v>
      </c>
      <c r="M532">
        <v>1</v>
      </c>
      <c r="N532">
        <v>18</v>
      </c>
      <c r="O532">
        <v>4</v>
      </c>
      <c r="P532">
        <v>64</v>
      </c>
      <c r="Q532">
        <v>6.58</v>
      </c>
      <c r="R532">
        <v>90</v>
      </c>
      <c r="S532" s="19" t="s">
        <v>1069</v>
      </c>
      <c r="T532">
        <v>3</v>
      </c>
      <c r="U532">
        <v>1</v>
      </c>
      <c r="V532" s="19" t="s">
        <v>1176</v>
      </c>
      <c r="W532">
        <v>50</v>
      </c>
      <c r="X532">
        <v>8</v>
      </c>
      <c r="Y532">
        <v>1</v>
      </c>
      <c r="Z532" t="b">
        <v>1</v>
      </c>
      <c r="AA532">
        <v>512</v>
      </c>
    </row>
    <row r="533" spans="1:27" x14ac:dyDescent="0.25">
      <c r="A533">
        <v>532</v>
      </c>
      <c r="B533" s="19" t="s">
        <v>604</v>
      </c>
      <c r="C533">
        <v>6</v>
      </c>
      <c r="D533" s="19" t="s">
        <v>43</v>
      </c>
      <c r="E533" s="19" t="s">
        <v>1371</v>
      </c>
      <c r="F533">
        <v>73</v>
      </c>
      <c r="G533" t="b">
        <v>0</v>
      </c>
      <c r="H533" t="b">
        <v>0</v>
      </c>
      <c r="I533" s="19" t="s">
        <v>27</v>
      </c>
      <c r="J533">
        <v>8</v>
      </c>
      <c r="K533">
        <v>2.4</v>
      </c>
      <c r="L533">
        <v>6000</v>
      </c>
      <c r="M533">
        <v>1</v>
      </c>
      <c r="N533">
        <v>18</v>
      </c>
      <c r="O533">
        <v>4</v>
      </c>
      <c r="P533">
        <v>128</v>
      </c>
      <c r="Q533">
        <v>6.7</v>
      </c>
      <c r="R533">
        <v>60</v>
      </c>
      <c r="S533" s="19" t="s">
        <v>1073</v>
      </c>
      <c r="T533">
        <v>2</v>
      </c>
      <c r="U533">
        <v>1</v>
      </c>
      <c r="V533" s="19" t="s">
        <v>1176</v>
      </c>
      <c r="W533">
        <v>50</v>
      </c>
      <c r="X533">
        <v>5</v>
      </c>
      <c r="Y533">
        <v>1</v>
      </c>
      <c r="Z533" t="b">
        <v>1</v>
      </c>
      <c r="AA533">
        <v>512</v>
      </c>
    </row>
    <row r="534" spans="1:27" x14ac:dyDescent="0.25">
      <c r="A534">
        <v>533</v>
      </c>
      <c r="B534" s="19" t="s">
        <v>606</v>
      </c>
      <c r="C534">
        <v>37</v>
      </c>
      <c r="D534" s="19" t="s">
        <v>605</v>
      </c>
      <c r="E534" s="19" t="s">
        <v>1438</v>
      </c>
      <c r="F534">
        <v>89</v>
      </c>
      <c r="G534" t="b">
        <v>1</v>
      </c>
      <c r="H534" t="b">
        <v>1</v>
      </c>
      <c r="I534" s="19" t="s">
        <v>27</v>
      </c>
      <c r="J534">
        <v>8</v>
      </c>
      <c r="K534">
        <v>3</v>
      </c>
      <c r="L534">
        <v>5000</v>
      </c>
      <c r="M534">
        <v>1</v>
      </c>
      <c r="N534">
        <v>65</v>
      </c>
      <c r="O534">
        <v>8</v>
      </c>
      <c r="P534">
        <v>128</v>
      </c>
      <c r="Q534">
        <v>6.8</v>
      </c>
      <c r="R534">
        <v>120</v>
      </c>
      <c r="S534" s="19" t="s">
        <v>1099</v>
      </c>
      <c r="T534">
        <v>3</v>
      </c>
      <c r="U534">
        <v>1</v>
      </c>
      <c r="V534" s="19" t="s">
        <v>1176</v>
      </c>
      <c r="W534">
        <v>64</v>
      </c>
      <c r="X534">
        <v>16</v>
      </c>
      <c r="Y534">
        <v>0</v>
      </c>
      <c r="Z534" t="b">
        <v>0</v>
      </c>
      <c r="AA534">
        <v>0</v>
      </c>
    </row>
    <row r="535" spans="1:27" x14ac:dyDescent="0.25">
      <c r="A535">
        <v>534</v>
      </c>
      <c r="B535" s="19" t="s">
        <v>607</v>
      </c>
      <c r="C535">
        <v>6</v>
      </c>
      <c r="D535" s="19" t="s">
        <v>43</v>
      </c>
      <c r="E535" s="19" t="s">
        <v>1439</v>
      </c>
      <c r="F535">
        <v>0</v>
      </c>
      <c r="G535" t="b">
        <v>1</v>
      </c>
      <c r="H535" t="b">
        <v>1</v>
      </c>
      <c r="I535" s="19" t="s">
        <v>27</v>
      </c>
      <c r="J535">
        <v>8</v>
      </c>
      <c r="K535">
        <v>3</v>
      </c>
      <c r="L535">
        <v>4600</v>
      </c>
      <c r="M535">
        <v>1</v>
      </c>
      <c r="N535">
        <v>120</v>
      </c>
      <c r="O535">
        <v>12</v>
      </c>
      <c r="P535">
        <v>256</v>
      </c>
      <c r="Q535">
        <v>6.73</v>
      </c>
      <c r="R535">
        <v>120</v>
      </c>
      <c r="S535" s="19" t="s">
        <v>1082</v>
      </c>
      <c r="T535">
        <v>3</v>
      </c>
      <c r="U535">
        <v>1</v>
      </c>
      <c r="V535" s="19" t="s">
        <v>1176</v>
      </c>
      <c r="W535">
        <v>50</v>
      </c>
      <c r="X535">
        <v>32</v>
      </c>
      <c r="Y535">
        <v>0</v>
      </c>
      <c r="Z535" t="b">
        <v>0</v>
      </c>
      <c r="AA535">
        <v>0</v>
      </c>
    </row>
    <row r="536" spans="1:27" x14ac:dyDescent="0.25">
      <c r="A536">
        <v>535</v>
      </c>
      <c r="B536" s="19" t="s">
        <v>608</v>
      </c>
      <c r="C536">
        <v>8</v>
      </c>
      <c r="D536" s="19" t="s">
        <v>49</v>
      </c>
      <c r="E536" s="19" t="s">
        <v>1189</v>
      </c>
      <c r="F536">
        <v>80</v>
      </c>
      <c r="G536" t="b">
        <v>0</v>
      </c>
      <c r="H536" t="b">
        <v>0</v>
      </c>
      <c r="I536" s="19" t="s">
        <v>27</v>
      </c>
      <c r="J536">
        <v>8</v>
      </c>
      <c r="K536">
        <v>2.4</v>
      </c>
      <c r="L536">
        <v>5000</v>
      </c>
      <c r="M536">
        <v>1</v>
      </c>
      <c r="N536">
        <v>33</v>
      </c>
      <c r="O536">
        <v>8</v>
      </c>
      <c r="P536">
        <v>128</v>
      </c>
      <c r="Q536">
        <v>6.59</v>
      </c>
      <c r="R536">
        <v>90</v>
      </c>
      <c r="S536" s="19" t="s">
        <v>1067</v>
      </c>
      <c r="T536">
        <v>3</v>
      </c>
      <c r="U536">
        <v>1</v>
      </c>
      <c r="V536" s="19" t="s">
        <v>1176</v>
      </c>
      <c r="W536">
        <v>50</v>
      </c>
      <c r="X536">
        <v>16</v>
      </c>
      <c r="Y536">
        <v>1</v>
      </c>
      <c r="Z536" t="b">
        <v>1</v>
      </c>
      <c r="AA536">
        <v>1024</v>
      </c>
    </row>
    <row r="537" spans="1:27" x14ac:dyDescent="0.25">
      <c r="A537">
        <v>536</v>
      </c>
      <c r="B537" s="19" t="s">
        <v>609</v>
      </c>
      <c r="C537">
        <v>36</v>
      </c>
      <c r="D537" s="19" t="s">
        <v>550</v>
      </c>
      <c r="E537" s="19" t="s">
        <v>1241</v>
      </c>
      <c r="F537">
        <v>84</v>
      </c>
      <c r="G537" t="b">
        <v>0</v>
      </c>
      <c r="H537" t="b">
        <v>1</v>
      </c>
      <c r="I537" s="19" t="s">
        <v>27</v>
      </c>
      <c r="J537">
        <v>8</v>
      </c>
      <c r="K537">
        <v>2.4</v>
      </c>
      <c r="L537">
        <v>4000</v>
      </c>
      <c r="M537">
        <v>1</v>
      </c>
      <c r="N537">
        <v>66</v>
      </c>
      <c r="O537">
        <v>8</v>
      </c>
      <c r="P537">
        <v>128</v>
      </c>
      <c r="Q537">
        <v>6.78</v>
      </c>
      <c r="R537">
        <v>90</v>
      </c>
      <c r="S537" s="19" t="s">
        <v>1101</v>
      </c>
      <c r="T537">
        <v>4</v>
      </c>
      <c r="U537">
        <v>1</v>
      </c>
      <c r="V537" s="19" t="s">
        <v>1176</v>
      </c>
      <c r="W537">
        <v>108</v>
      </c>
      <c r="X537">
        <v>16</v>
      </c>
      <c r="Y537">
        <v>1</v>
      </c>
      <c r="Z537" t="b">
        <v>1</v>
      </c>
      <c r="AA537">
        <v>0</v>
      </c>
    </row>
    <row r="538" spans="1:27" x14ac:dyDescent="0.25">
      <c r="A538">
        <v>537</v>
      </c>
      <c r="B538" s="19" t="s">
        <v>610</v>
      </c>
      <c r="C538">
        <v>2</v>
      </c>
      <c r="D538" s="19" t="s">
        <v>30</v>
      </c>
      <c r="E538" s="19" t="s">
        <v>1440</v>
      </c>
      <c r="F538">
        <v>87</v>
      </c>
      <c r="G538" t="b">
        <v>1</v>
      </c>
      <c r="H538" t="b">
        <v>1</v>
      </c>
      <c r="I538" s="19" t="s">
        <v>27</v>
      </c>
      <c r="J538">
        <v>8</v>
      </c>
      <c r="K538">
        <v>3</v>
      </c>
      <c r="L538">
        <v>3700</v>
      </c>
      <c r="M538">
        <v>1</v>
      </c>
      <c r="N538">
        <v>25</v>
      </c>
      <c r="O538">
        <v>8</v>
      </c>
      <c r="P538">
        <v>256</v>
      </c>
      <c r="Q538">
        <v>6.1</v>
      </c>
      <c r="R538">
        <v>120</v>
      </c>
      <c r="S538" s="19" t="s">
        <v>1077</v>
      </c>
      <c r="T538">
        <v>3</v>
      </c>
      <c r="U538">
        <v>1</v>
      </c>
      <c r="V538" s="19" t="s">
        <v>1176</v>
      </c>
      <c r="W538">
        <v>50</v>
      </c>
      <c r="X538">
        <v>10</v>
      </c>
      <c r="Y538">
        <v>0</v>
      </c>
      <c r="Z538" t="b">
        <v>0</v>
      </c>
      <c r="AA538">
        <v>0</v>
      </c>
    </row>
    <row r="539" spans="1:27" x14ac:dyDescent="0.25">
      <c r="A539">
        <v>538</v>
      </c>
      <c r="B539" s="19" t="s">
        <v>612</v>
      </c>
      <c r="C539">
        <v>38</v>
      </c>
      <c r="D539" s="19" t="s">
        <v>611</v>
      </c>
      <c r="E539" s="19" t="s">
        <v>1322</v>
      </c>
      <c r="F539">
        <v>87</v>
      </c>
      <c r="G539" t="b">
        <v>1</v>
      </c>
      <c r="H539" t="b">
        <v>1</v>
      </c>
      <c r="I539" s="19" t="s">
        <v>27</v>
      </c>
      <c r="J539">
        <v>8</v>
      </c>
      <c r="K539">
        <v>3</v>
      </c>
      <c r="L539">
        <v>5600</v>
      </c>
      <c r="M539">
        <v>1</v>
      </c>
      <c r="N539">
        <v>68</v>
      </c>
      <c r="O539">
        <v>12</v>
      </c>
      <c r="P539">
        <v>256</v>
      </c>
      <c r="Q539">
        <v>6.92</v>
      </c>
      <c r="R539">
        <v>144</v>
      </c>
      <c r="S539" s="19" t="s">
        <v>1079</v>
      </c>
      <c r="T539">
        <v>2</v>
      </c>
      <c r="U539">
        <v>1</v>
      </c>
      <c r="V539" s="19" t="s">
        <v>1176</v>
      </c>
      <c r="W539">
        <v>64</v>
      </c>
      <c r="X539">
        <v>16</v>
      </c>
      <c r="Y539">
        <v>0</v>
      </c>
      <c r="Z539" t="b">
        <v>0</v>
      </c>
      <c r="AA539">
        <v>0</v>
      </c>
    </row>
    <row r="540" spans="1:27" x14ac:dyDescent="0.25">
      <c r="A540">
        <v>539</v>
      </c>
      <c r="B540" s="19" t="s">
        <v>613</v>
      </c>
      <c r="C540">
        <v>9</v>
      </c>
      <c r="D540" s="19" t="s">
        <v>52</v>
      </c>
      <c r="E540" s="19" t="s">
        <v>1324</v>
      </c>
      <c r="F540">
        <v>77</v>
      </c>
      <c r="G540" t="b">
        <v>1</v>
      </c>
      <c r="H540" t="b">
        <v>1</v>
      </c>
      <c r="I540" s="19" t="s">
        <v>37</v>
      </c>
      <c r="J540">
        <v>8</v>
      </c>
      <c r="K540">
        <v>2.2000000000000002</v>
      </c>
      <c r="L540">
        <v>5000</v>
      </c>
      <c r="M540">
        <v>1</v>
      </c>
      <c r="N540">
        <v>18</v>
      </c>
      <c r="O540">
        <v>4</v>
      </c>
      <c r="P540">
        <v>128</v>
      </c>
      <c r="Q540">
        <v>6.58</v>
      </c>
      <c r="R540">
        <v>60</v>
      </c>
      <c r="S540" s="19" t="s">
        <v>1068</v>
      </c>
      <c r="T540">
        <v>3</v>
      </c>
      <c r="U540">
        <v>1</v>
      </c>
      <c r="V540" s="19" t="s">
        <v>1176</v>
      </c>
      <c r="W540">
        <v>50</v>
      </c>
      <c r="X540">
        <v>8</v>
      </c>
      <c r="Y540">
        <v>1</v>
      </c>
      <c r="Z540" t="b">
        <v>1</v>
      </c>
      <c r="AA540">
        <v>0</v>
      </c>
    </row>
    <row r="541" spans="1:27" x14ac:dyDescent="0.25">
      <c r="A541">
        <v>540</v>
      </c>
      <c r="B541" s="19" t="s">
        <v>614</v>
      </c>
      <c r="C541">
        <v>23</v>
      </c>
      <c r="D541" s="19" t="s">
        <v>249</v>
      </c>
      <c r="E541" s="19" t="s">
        <v>1227</v>
      </c>
      <c r="F541">
        <v>82</v>
      </c>
      <c r="G541" t="b">
        <v>1</v>
      </c>
      <c r="H541" t="b">
        <v>1</v>
      </c>
      <c r="I541" s="19" t="s">
        <v>27</v>
      </c>
      <c r="J541">
        <v>8</v>
      </c>
      <c r="K541">
        <v>2</v>
      </c>
      <c r="L541">
        <v>4470</v>
      </c>
      <c r="M541">
        <v>1</v>
      </c>
      <c r="N541">
        <v>18</v>
      </c>
      <c r="O541">
        <v>6</v>
      </c>
      <c r="P541">
        <v>128</v>
      </c>
      <c r="Q541">
        <v>6.67</v>
      </c>
      <c r="R541">
        <v>60</v>
      </c>
      <c r="S541" s="19" t="s">
        <v>1069</v>
      </c>
      <c r="T541">
        <v>4</v>
      </c>
      <c r="U541">
        <v>1</v>
      </c>
      <c r="V541" s="19" t="s">
        <v>1176</v>
      </c>
      <c r="W541">
        <v>48</v>
      </c>
      <c r="X541">
        <v>16</v>
      </c>
      <c r="Y541">
        <v>1</v>
      </c>
      <c r="Z541" t="b">
        <v>1</v>
      </c>
      <c r="AA541">
        <v>1024</v>
      </c>
    </row>
    <row r="542" spans="1:27" x14ac:dyDescent="0.25">
      <c r="A542">
        <v>541</v>
      </c>
      <c r="B542" s="19" t="s">
        <v>615</v>
      </c>
      <c r="C542">
        <v>4</v>
      </c>
      <c r="D542" s="19" t="s">
        <v>35</v>
      </c>
      <c r="E542" s="19" t="s">
        <v>1441</v>
      </c>
      <c r="F542">
        <v>82</v>
      </c>
      <c r="G542" t="b">
        <v>1</v>
      </c>
      <c r="H542" t="b">
        <v>0</v>
      </c>
      <c r="I542" s="19" t="s">
        <v>37</v>
      </c>
      <c r="J542">
        <v>8</v>
      </c>
      <c r="K542">
        <v>2.4</v>
      </c>
      <c r="L542">
        <v>5000</v>
      </c>
      <c r="M542">
        <v>1</v>
      </c>
      <c r="N542">
        <v>33</v>
      </c>
      <c r="O542">
        <v>8</v>
      </c>
      <c r="P542">
        <v>128</v>
      </c>
      <c r="Q542">
        <v>6.5</v>
      </c>
      <c r="R542">
        <v>90</v>
      </c>
      <c r="S542" s="19" t="s">
        <v>1069</v>
      </c>
      <c r="T542">
        <v>3</v>
      </c>
      <c r="U542">
        <v>1</v>
      </c>
      <c r="V542" s="19" t="s">
        <v>1176</v>
      </c>
      <c r="W542">
        <v>64</v>
      </c>
      <c r="X542">
        <v>16</v>
      </c>
      <c r="Y542">
        <v>1</v>
      </c>
      <c r="Z542" t="b">
        <v>1</v>
      </c>
      <c r="AA542">
        <v>1024</v>
      </c>
    </row>
    <row r="543" spans="1:27" x14ac:dyDescent="0.25">
      <c r="A543">
        <v>542</v>
      </c>
      <c r="B543" s="19" t="s">
        <v>616</v>
      </c>
      <c r="C543">
        <v>4</v>
      </c>
      <c r="D543" s="19" t="s">
        <v>35</v>
      </c>
      <c r="E543" s="19" t="s">
        <v>1293</v>
      </c>
      <c r="F543">
        <v>80</v>
      </c>
      <c r="G543" t="b">
        <v>1</v>
      </c>
      <c r="H543" t="b">
        <v>0</v>
      </c>
      <c r="I543" s="19" t="s">
        <v>37</v>
      </c>
      <c r="J543">
        <v>8</v>
      </c>
      <c r="K543">
        <v>2.4</v>
      </c>
      <c r="L543">
        <v>5000</v>
      </c>
      <c r="M543">
        <v>1</v>
      </c>
      <c r="N543">
        <v>33</v>
      </c>
      <c r="O543">
        <v>6</v>
      </c>
      <c r="P543">
        <v>128</v>
      </c>
      <c r="Q543">
        <v>6.5</v>
      </c>
      <c r="R543">
        <v>90</v>
      </c>
      <c r="S543" s="19" t="s">
        <v>1069</v>
      </c>
      <c r="T543">
        <v>3</v>
      </c>
      <c r="U543">
        <v>1</v>
      </c>
      <c r="V543" s="19" t="s">
        <v>1176</v>
      </c>
      <c r="W543">
        <v>64</v>
      </c>
      <c r="X543">
        <v>16</v>
      </c>
      <c r="Y543">
        <v>1</v>
      </c>
      <c r="Z543" t="b">
        <v>1</v>
      </c>
      <c r="AA543">
        <v>1024</v>
      </c>
    </row>
    <row r="544" spans="1:27" x14ac:dyDescent="0.25">
      <c r="A544">
        <v>543</v>
      </c>
      <c r="B544" s="19" t="s">
        <v>617</v>
      </c>
      <c r="C544">
        <v>23</v>
      </c>
      <c r="D544" s="19" t="s">
        <v>249</v>
      </c>
      <c r="E544" s="19" t="s">
        <v>1442</v>
      </c>
      <c r="F544">
        <v>0</v>
      </c>
      <c r="G544" t="b">
        <v>1</v>
      </c>
      <c r="H544" t="b">
        <v>0</v>
      </c>
      <c r="I544" s="19" t="s">
        <v>27</v>
      </c>
      <c r="J544">
        <v>8</v>
      </c>
      <c r="K544">
        <v>3.2</v>
      </c>
      <c r="L544">
        <v>6000</v>
      </c>
      <c r="M544">
        <v>1</v>
      </c>
      <c r="N544">
        <v>44</v>
      </c>
      <c r="O544">
        <v>8</v>
      </c>
      <c r="P544">
        <v>128</v>
      </c>
      <c r="Q544">
        <v>6.51</v>
      </c>
      <c r="R544">
        <v>144</v>
      </c>
      <c r="S544" s="19" t="s">
        <v>1068</v>
      </c>
      <c r="T544">
        <v>4</v>
      </c>
      <c r="U544">
        <v>1</v>
      </c>
      <c r="V544" s="19" t="s">
        <v>1176</v>
      </c>
      <c r="W544">
        <v>200</v>
      </c>
      <c r="X544">
        <v>32</v>
      </c>
      <c r="Y544">
        <v>1</v>
      </c>
      <c r="Z544" t="b">
        <v>1</v>
      </c>
      <c r="AA544">
        <v>0</v>
      </c>
    </row>
    <row r="545" spans="1:27" x14ac:dyDescent="0.25">
      <c r="A545">
        <v>544</v>
      </c>
      <c r="B545" s="19" t="s">
        <v>618</v>
      </c>
      <c r="C545">
        <v>10</v>
      </c>
      <c r="D545" s="19" t="s">
        <v>63</v>
      </c>
      <c r="E545" s="19" t="s">
        <v>1179</v>
      </c>
      <c r="F545">
        <v>74</v>
      </c>
      <c r="G545" t="b">
        <v>1</v>
      </c>
      <c r="H545" t="b">
        <v>0</v>
      </c>
      <c r="I545" s="19" t="s">
        <v>27</v>
      </c>
      <c r="J545">
        <v>8</v>
      </c>
      <c r="K545">
        <v>2.2000000000000002</v>
      </c>
      <c r="L545">
        <v>5000</v>
      </c>
      <c r="M545">
        <v>1</v>
      </c>
      <c r="N545">
        <v>33</v>
      </c>
      <c r="O545">
        <v>4</v>
      </c>
      <c r="P545">
        <v>128</v>
      </c>
      <c r="Q545">
        <v>6.67</v>
      </c>
      <c r="R545">
        <v>120</v>
      </c>
      <c r="S545" s="19" t="s">
        <v>1069</v>
      </c>
      <c r="T545">
        <v>3</v>
      </c>
      <c r="U545">
        <v>1</v>
      </c>
      <c r="V545" s="19" t="s">
        <v>1176</v>
      </c>
      <c r="W545">
        <v>48</v>
      </c>
      <c r="X545">
        <v>8</v>
      </c>
      <c r="Y545">
        <v>0</v>
      </c>
      <c r="Z545" t="b">
        <v>0</v>
      </c>
      <c r="AA545">
        <v>0</v>
      </c>
    </row>
    <row r="546" spans="1:27" x14ac:dyDescent="0.25">
      <c r="A546">
        <v>545</v>
      </c>
      <c r="B546" s="19" t="s">
        <v>619</v>
      </c>
      <c r="C546">
        <v>6</v>
      </c>
      <c r="D546" s="19" t="s">
        <v>43</v>
      </c>
      <c r="E546" s="19" t="s">
        <v>1443</v>
      </c>
      <c r="F546">
        <v>82</v>
      </c>
      <c r="G546" t="b">
        <v>0</v>
      </c>
      <c r="H546" t="b">
        <v>0</v>
      </c>
      <c r="I546" s="19" t="s">
        <v>27</v>
      </c>
      <c r="J546">
        <v>8</v>
      </c>
      <c r="K546">
        <v>2.2999999999999998</v>
      </c>
      <c r="L546">
        <v>5020</v>
      </c>
      <c r="M546">
        <v>1</v>
      </c>
      <c r="N546">
        <v>33</v>
      </c>
      <c r="O546">
        <v>6</v>
      </c>
      <c r="P546">
        <v>128</v>
      </c>
      <c r="Q546">
        <v>6.67</v>
      </c>
      <c r="R546">
        <v>120</v>
      </c>
      <c r="S546" s="19" t="s">
        <v>1069</v>
      </c>
      <c r="T546">
        <v>4</v>
      </c>
      <c r="U546">
        <v>1</v>
      </c>
      <c r="V546" s="19" t="s">
        <v>1176</v>
      </c>
      <c r="W546">
        <v>108</v>
      </c>
      <c r="X546">
        <v>16</v>
      </c>
      <c r="Y546">
        <v>1</v>
      </c>
      <c r="Z546" t="b">
        <v>1</v>
      </c>
      <c r="AA546">
        <v>512</v>
      </c>
    </row>
    <row r="547" spans="1:27" x14ac:dyDescent="0.25">
      <c r="A547">
        <v>546</v>
      </c>
      <c r="B547" s="19" t="s">
        <v>620</v>
      </c>
      <c r="C547">
        <v>11</v>
      </c>
      <c r="D547" s="19" t="s">
        <v>94</v>
      </c>
      <c r="E547" s="19" t="s">
        <v>1444</v>
      </c>
      <c r="F547">
        <v>85</v>
      </c>
      <c r="G547" t="b">
        <v>1</v>
      </c>
      <c r="H547" t="b">
        <v>1</v>
      </c>
      <c r="I547" s="19" t="s">
        <v>27</v>
      </c>
      <c r="J547">
        <v>8</v>
      </c>
      <c r="K547">
        <v>3.2</v>
      </c>
      <c r="L547">
        <v>4400</v>
      </c>
      <c r="M547">
        <v>1</v>
      </c>
      <c r="N547">
        <v>66</v>
      </c>
      <c r="O547">
        <v>12</v>
      </c>
      <c r="P547">
        <v>256</v>
      </c>
      <c r="Q547">
        <v>6.62</v>
      </c>
      <c r="R547">
        <v>120</v>
      </c>
      <c r="S547" s="19" t="s">
        <v>1069</v>
      </c>
      <c r="T547">
        <v>3</v>
      </c>
      <c r="U547">
        <v>1</v>
      </c>
      <c r="V547" s="19" t="s">
        <v>1176</v>
      </c>
      <c r="W547">
        <v>48</v>
      </c>
      <c r="X547">
        <v>16</v>
      </c>
      <c r="Y547">
        <v>0</v>
      </c>
      <c r="Z547" t="b">
        <v>0</v>
      </c>
      <c r="AA547">
        <v>0</v>
      </c>
    </row>
    <row r="548" spans="1:27" x14ac:dyDescent="0.25">
      <c r="A548">
        <v>547</v>
      </c>
      <c r="B548" s="19" t="s">
        <v>621</v>
      </c>
      <c r="C548">
        <v>4</v>
      </c>
      <c r="D548" s="19" t="s">
        <v>35</v>
      </c>
      <c r="E548" s="19" t="s">
        <v>1230</v>
      </c>
      <c r="F548">
        <v>78</v>
      </c>
      <c r="G548" t="b">
        <v>0</v>
      </c>
      <c r="H548" t="b">
        <v>0</v>
      </c>
      <c r="I548" s="19" t="s">
        <v>57</v>
      </c>
      <c r="J548">
        <v>8</v>
      </c>
      <c r="K548">
        <v>2</v>
      </c>
      <c r="L548">
        <v>5000</v>
      </c>
      <c r="M548">
        <v>1</v>
      </c>
      <c r="N548">
        <v>30</v>
      </c>
      <c r="O548">
        <v>4</v>
      </c>
      <c r="P548">
        <v>128</v>
      </c>
      <c r="Q548">
        <v>6.4</v>
      </c>
      <c r="R548">
        <v>60</v>
      </c>
      <c r="S548" s="19" t="s">
        <v>1069</v>
      </c>
      <c r="T548">
        <v>4</v>
      </c>
      <c r="U548">
        <v>1</v>
      </c>
      <c r="V548" s="19" t="s">
        <v>1176</v>
      </c>
      <c r="W548">
        <v>64</v>
      </c>
      <c r="X548">
        <v>16</v>
      </c>
      <c r="Y548">
        <v>1</v>
      </c>
      <c r="Z548" t="b">
        <v>1</v>
      </c>
      <c r="AA548">
        <v>256</v>
      </c>
    </row>
    <row r="549" spans="1:27" x14ac:dyDescent="0.25">
      <c r="A549">
        <v>548</v>
      </c>
      <c r="B549" s="19" t="s">
        <v>622</v>
      </c>
      <c r="C549">
        <v>2</v>
      </c>
      <c r="D549" s="19" t="s">
        <v>30</v>
      </c>
      <c r="E549" s="19" t="s">
        <v>1244</v>
      </c>
      <c r="F549">
        <v>88</v>
      </c>
      <c r="G549" t="b">
        <v>0</v>
      </c>
      <c r="H549" t="b">
        <v>1</v>
      </c>
      <c r="I549" s="19" t="s">
        <v>32</v>
      </c>
      <c r="J549">
        <v>8</v>
      </c>
      <c r="K549">
        <v>2.73</v>
      </c>
      <c r="L549">
        <v>4000</v>
      </c>
      <c r="M549">
        <v>1</v>
      </c>
      <c r="N549">
        <v>25</v>
      </c>
      <c r="O549">
        <v>8</v>
      </c>
      <c r="P549">
        <v>128</v>
      </c>
      <c r="Q549">
        <v>6.2</v>
      </c>
      <c r="R549">
        <v>120</v>
      </c>
      <c r="S549" s="19" t="s">
        <v>1082</v>
      </c>
      <c r="T549">
        <v>3</v>
      </c>
      <c r="U549">
        <v>1</v>
      </c>
      <c r="V549" s="19" t="s">
        <v>1176</v>
      </c>
      <c r="W549">
        <v>64</v>
      </c>
      <c r="X549">
        <v>10</v>
      </c>
      <c r="Y549">
        <v>1</v>
      </c>
      <c r="Z549" t="b">
        <v>1</v>
      </c>
      <c r="AA549">
        <v>1024</v>
      </c>
    </row>
    <row r="550" spans="1:27" x14ac:dyDescent="0.25">
      <c r="A550">
        <v>549</v>
      </c>
      <c r="B550" s="19" t="s">
        <v>623</v>
      </c>
      <c r="C550">
        <v>6</v>
      </c>
      <c r="D550" s="19" t="s">
        <v>43</v>
      </c>
      <c r="E550" s="19" t="s">
        <v>1271</v>
      </c>
      <c r="F550">
        <v>83</v>
      </c>
      <c r="G550" t="b">
        <v>1</v>
      </c>
      <c r="H550" t="b">
        <v>1</v>
      </c>
      <c r="I550" s="19" t="s">
        <v>37</v>
      </c>
      <c r="J550">
        <v>8</v>
      </c>
      <c r="K550">
        <v>3.1</v>
      </c>
      <c r="L550">
        <v>5500</v>
      </c>
      <c r="M550">
        <v>1</v>
      </c>
      <c r="N550">
        <v>67</v>
      </c>
      <c r="O550">
        <v>8</v>
      </c>
      <c r="P550">
        <v>128</v>
      </c>
      <c r="Q550">
        <v>6.67</v>
      </c>
      <c r="R550">
        <v>120</v>
      </c>
      <c r="S550" s="19" t="s">
        <v>1082</v>
      </c>
      <c r="T550">
        <v>3</v>
      </c>
      <c r="U550">
        <v>1</v>
      </c>
      <c r="V550" s="19" t="s">
        <v>1176</v>
      </c>
      <c r="W550">
        <v>48</v>
      </c>
      <c r="X550">
        <v>20</v>
      </c>
      <c r="Y550">
        <v>0</v>
      </c>
      <c r="Z550" t="b">
        <v>0</v>
      </c>
      <c r="AA550">
        <v>0</v>
      </c>
    </row>
    <row r="551" spans="1:27" x14ac:dyDescent="0.25">
      <c r="A551">
        <v>550</v>
      </c>
      <c r="B551" s="19" t="s">
        <v>624</v>
      </c>
      <c r="C551">
        <v>3</v>
      </c>
      <c r="D551" s="19" t="s">
        <v>33</v>
      </c>
      <c r="E551" s="19" t="s">
        <v>1445</v>
      </c>
      <c r="F551">
        <v>65</v>
      </c>
      <c r="G551" t="b">
        <v>0</v>
      </c>
      <c r="H551" t="b">
        <v>0</v>
      </c>
      <c r="I551" s="19" t="s">
        <v>57</v>
      </c>
      <c r="J551">
        <v>8</v>
      </c>
      <c r="K551">
        <v>1.8</v>
      </c>
      <c r="L551">
        <v>5000</v>
      </c>
      <c r="M551">
        <v>1</v>
      </c>
      <c r="N551">
        <v>18</v>
      </c>
      <c r="O551">
        <v>3</v>
      </c>
      <c r="P551">
        <v>32</v>
      </c>
      <c r="Q551">
        <v>6.5</v>
      </c>
      <c r="R551">
        <v>90</v>
      </c>
      <c r="S551" s="19" t="s">
        <v>1073</v>
      </c>
      <c r="T551">
        <v>3</v>
      </c>
      <c r="U551">
        <v>1</v>
      </c>
      <c r="V551" s="19" t="s">
        <v>1176</v>
      </c>
      <c r="W551">
        <v>16</v>
      </c>
      <c r="X551">
        <v>8</v>
      </c>
      <c r="Y551">
        <v>1</v>
      </c>
      <c r="Z551" t="b">
        <v>1</v>
      </c>
      <c r="AA551">
        <v>1024</v>
      </c>
    </row>
    <row r="552" spans="1:27" x14ac:dyDescent="0.25">
      <c r="A552">
        <v>551</v>
      </c>
      <c r="B552" s="19" t="s">
        <v>625</v>
      </c>
      <c r="C552">
        <v>1</v>
      </c>
      <c r="D552" s="19" t="s">
        <v>25</v>
      </c>
      <c r="E552" s="19" t="s">
        <v>1210</v>
      </c>
      <c r="F552">
        <v>84</v>
      </c>
      <c r="G552" t="b">
        <v>1</v>
      </c>
      <c r="H552" t="b">
        <v>1</v>
      </c>
      <c r="I552" s="19" t="s">
        <v>37</v>
      </c>
      <c r="J552">
        <v>8</v>
      </c>
      <c r="K552">
        <v>3</v>
      </c>
      <c r="L552">
        <v>4500</v>
      </c>
      <c r="M552">
        <v>1</v>
      </c>
      <c r="N552">
        <v>80</v>
      </c>
      <c r="O552">
        <v>8</v>
      </c>
      <c r="P552">
        <v>128</v>
      </c>
      <c r="Q552">
        <v>6.43</v>
      </c>
      <c r="R552">
        <v>90</v>
      </c>
      <c r="S552" s="19" t="s">
        <v>1069</v>
      </c>
      <c r="T552">
        <v>3</v>
      </c>
      <c r="U552">
        <v>1</v>
      </c>
      <c r="V552" s="19" t="s">
        <v>1176</v>
      </c>
      <c r="W552">
        <v>50</v>
      </c>
      <c r="X552">
        <v>32</v>
      </c>
      <c r="Y552">
        <v>0</v>
      </c>
      <c r="Z552" t="b">
        <v>0</v>
      </c>
      <c r="AA552">
        <v>0</v>
      </c>
    </row>
    <row r="553" spans="1:27" x14ac:dyDescent="0.25">
      <c r="A553">
        <v>552</v>
      </c>
      <c r="B553" s="19" t="s">
        <v>626</v>
      </c>
      <c r="C553">
        <v>8</v>
      </c>
      <c r="D553" s="19" t="s">
        <v>49</v>
      </c>
      <c r="E553" s="19" t="s">
        <v>1207</v>
      </c>
      <c r="F553">
        <v>83</v>
      </c>
      <c r="G553" t="b">
        <v>1</v>
      </c>
      <c r="H553" t="b">
        <v>0</v>
      </c>
      <c r="I553" s="19" t="s">
        <v>27</v>
      </c>
      <c r="J553">
        <v>8</v>
      </c>
      <c r="K553">
        <v>2.36</v>
      </c>
      <c r="L553">
        <v>4500</v>
      </c>
      <c r="M553">
        <v>1</v>
      </c>
      <c r="N553">
        <v>65</v>
      </c>
      <c r="O553">
        <v>8</v>
      </c>
      <c r="P553">
        <v>128</v>
      </c>
      <c r="Q553">
        <v>6.43</v>
      </c>
      <c r="R553">
        <v>90</v>
      </c>
      <c r="S553" s="19" t="s">
        <v>1079</v>
      </c>
      <c r="T553">
        <v>4</v>
      </c>
      <c r="U553">
        <v>1</v>
      </c>
      <c r="V553" s="19" t="s">
        <v>1176</v>
      </c>
      <c r="W553">
        <v>50</v>
      </c>
      <c r="X553">
        <v>16</v>
      </c>
      <c r="Y553">
        <v>1</v>
      </c>
      <c r="Z553" t="b">
        <v>1</v>
      </c>
      <c r="AA553">
        <v>256</v>
      </c>
    </row>
    <row r="554" spans="1:27" x14ac:dyDescent="0.25">
      <c r="A554">
        <v>553</v>
      </c>
      <c r="B554" s="19" t="s">
        <v>627</v>
      </c>
      <c r="C554">
        <v>10</v>
      </c>
      <c r="D554" s="19" t="s">
        <v>63</v>
      </c>
      <c r="E554" s="19" t="s">
        <v>1184</v>
      </c>
      <c r="F554">
        <v>84</v>
      </c>
      <c r="G554" t="b">
        <v>1</v>
      </c>
      <c r="H554" t="b">
        <v>1</v>
      </c>
      <c r="I554" s="19" t="s">
        <v>27</v>
      </c>
      <c r="J554">
        <v>8</v>
      </c>
      <c r="K554">
        <v>3.2</v>
      </c>
      <c r="L554">
        <v>5500</v>
      </c>
      <c r="M554">
        <v>1</v>
      </c>
      <c r="N554">
        <v>67</v>
      </c>
      <c r="O554">
        <v>8</v>
      </c>
      <c r="P554">
        <v>128</v>
      </c>
      <c r="Q554">
        <v>6.67</v>
      </c>
      <c r="R554">
        <v>120</v>
      </c>
      <c r="S554" s="19" t="s">
        <v>1082</v>
      </c>
      <c r="T554">
        <v>3</v>
      </c>
      <c r="U554">
        <v>1</v>
      </c>
      <c r="V554" s="19" t="s">
        <v>1176</v>
      </c>
      <c r="W554">
        <v>64</v>
      </c>
      <c r="X554">
        <v>16</v>
      </c>
      <c r="Y554">
        <v>0</v>
      </c>
      <c r="Z554" t="b">
        <v>0</v>
      </c>
      <c r="AA554">
        <v>0</v>
      </c>
    </row>
    <row r="555" spans="1:27" x14ac:dyDescent="0.25">
      <c r="A555">
        <v>554</v>
      </c>
      <c r="B555" s="19" t="s">
        <v>628</v>
      </c>
      <c r="C555">
        <v>8</v>
      </c>
      <c r="D555" s="19" t="s">
        <v>49</v>
      </c>
      <c r="E555" s="19" t="s">
        <v>1313</v>
      </c>
      <c r="F555">
        <v>68</v>
      </c>
      <c r="G555" t="b">
        <v>0</v>
      </c>
      <c r="H555" t="b">
        <v>0</v>
      </c>
      <c r="I555" s="19" t="s">
        <v>57</v>
      </c>
      <c r="J555">
        <v>8</v>
      </c>
      <c r="K555">
        <v>2</v>
      </c>
      <c r="L555">
        <v>4230</v>
      </c>
      <c r="M555">
        <v>0</v>
      </c>
      <c r="N555">
        <v>0</v>
      </c>
      <c r="O555">
        <v>4</v>
      </c>
      <c r="P555">
        <v>64</v>
      </c>
      <c r="Q555">
        <v>6.52</v>
      </c>
      <c r="R555">
        <v>60</v>
      </c>
      <c r="S555" s="19" t="s">
        <v>1073</v>
      </c>
      <c r="T555">
        <v>1</v>
      </c>
      <c r="U555">
        <v>1</v>
      </c>
      <c r="V555" s="19" t="s">
        <v>1176</v>
      </c>
      <c r="W555">
        <v>13</v>
      </c>
      <c r="X555">
        <v>5</v>
      </c>
      <c r="Y555">
        <v>1</v>
      </c>
      <c r="Z555" t="b">
        <v>1</v>
      </c>
      <c r="AA555">
        <v>1024</v>
      </c>
    </row>
    <row r="556" spans="1:27" x14ac:dyDescent="0.25">
      <c r="A556">
        <v>555</v>
      </c>
      <c r="B556" s="19" t="s">
        <v>629</v>
      </c>
      <c r="C556">
        <v>10</v>
      </c>
      <c r="D556" s="19" t="s">
        <v>63</v>
      </c>
      <c r="E556" s="19" t="s">
        <v>1221</v>
      </c>
      <c r="F556">
        <v>81</v>
      </c>
      <c r="G556" t="b">
        <v>0</v>
      </c>
      <c r="H556" t="b">
        <v>0</v>
      </c>
      <c r="I556" s="19" t="s">
        <v>57</v>
      </c>
      <c r="J556">
        <v>8</v>
      </c>
      <c r="K556">
        <v>2.0499999999999998</v>
      </c>
      <c r="L556">
        <v>5000</v>
      </c>
      <c r="M556">
        <v>1</v>
      </c>
      <c r="N556">
        <v>33</v>
      </c>
      <c r="O556">
        <v>8</v>
      </c>
      <c r="P556">
        <v>128</v>
      </c>
      <c r="Q556">
        <v>6.43</v>
      </c>
      <c r="R556">
        <v>90</v>
      </c>
      <c r="S556" s="19" t="s">
        <v>1069</v>
      </c>
      <c r="T556">
        <v>3</v>
      </c>
      <c r="U556">
        <v>1</v>
      </c>
      <c r="V556" s="19" t="s">
        <v>1176</v>
      </c>
      <c r="W556">
        <v>64</v>
      </c>
      <c r="X556">
        <v>16</v>
      </c>
      <c r="Y556">
        <v>1</v>
      </c>
      <c r="Z556" t="b">
        <v>1</v>
      </c>
      <c r="AA556">
        <v>1024</v>
      </c>
    </row>
    <row r="557" spans="1:27" x14ac:dyDescent="0.25">
      <c r="A557">
        <v>556</v>
      </c>
      <c r="B557" s="19" t="s">
        <v>630</v>
      </c>
      <c r="C557">
        <v>4</v>
      </c>
      <c r="D557" s="19" t="s">
        <v>35</v>
      </c>
      <c r="E557" s="19" t="s">
        <v>1306</v>
      </c>
      <c r="F557">
        <v>71</v>
      </c>
      <c r="G557" t="b">
        <v>0</v>
      </c>
      <c r="H557" t="b">
        <v>0</v>
      </c>
      <c r="I557" s="19" t="s">
        <v>57</v>
      </c>
      <c r="J557">
        <v>8</v>
      </c>
      <c r="K557">
        <v>2</v>
      </c>
      <c r="L557">
        <v>6000</v>
      </c>
      <c r="M557">
        <v>1</v>
      </c>
      <c r="N557">
        <v>18</v>
      </c>
      <c r="O557">
        <v>4</v>
      </c>
      <c r="P557">
        <v>64</v>
      </c>
      <c r="Q557">
        <v>6.5</v>
      </c>
      <c r="R557">
        <v>60</v>
      </c>
      <c r="S557" s="19" t="s">
        <v>1073</v>
      </c>
      <c r="T557">
        <v>3</v>
      </c>
      <c r="U557">
        <v>1</v>
      </c>
      <c r="V557" s="19" t="s">
        <v>1176</v>
      </c>
      <c r="W557">
        <v>50</v>
      </c>
      <c r="X557">
        <v>8</v>
      </c>
      <c r="Y557">
        <v>1</v>
      </c>
      <c r="Z557" t="b">
        <v>1</v>
      </c>
      <c r="AA557">
        <v>256</v>
      </c>
    </row>
    <row r="558" spans="1:27" x14ac:dyDescent="0.25">
      <c r="A558">
        <v>557</v>
      </c>
      <c r="B558" s="19" t="s">
        <v>631</v>
      </c>
      <c r="C558">
        <v>28</v>
      </c>
      <c r="D558" s="19" t="s">
        <v>340</v>
      </c>
      <c r="E558" s="19" t="s">
        <v>1196</v>
      </c>
      <c r="F558">
        <v>87</v>
      </c>
      <c r="G558" t="b">
        <v>1</v>
      </c>
      <c r="H558" t="b">
        <v>1</v>
      </c>
      <c r="I558" s="19" t="s">
        <v>27</v>
      </c>
      <c r="J558">
        <v>8</v>
      </c>
      <c r="K558">
        <v>2.9</v>
      </c>
      <c r="L558">
        <v>6000</v>
      </c>
      <c r="M558">
        <v>1</v>
      </c>
      <c r="N558">
        <v>65</v>
      </c>
      <c r="O558">
        <v>8</v>
      </c>
      <c r="P558">
        <v>128</v>
      </c>
      <c r="Q558">
        <v>6.78</v>
      </c>
      <c r="R558">
        <v>144</v>
      </c>
      <c r="S558" s="19" t="s">
        <v>1086</v>
      </c>
      <c r="T558">
        <v>3</v>
      </c>
      <c r="U558">
        <v>1</v>
      </c>
      <c r="V558" s="19" t="s">
        <v>1176</v>
      </c>
      <c r="W558">
        <v>64</v>
      </c>
      <c r="X558">
        <v>24</v>
      </c>
      <c r="Y558">
        <v>0</v>
      </c>
      <c r="Z558" t="b">
        <v>0</v>
      </c>
      <c r="AA558">
        <v>0</v>
      </c>
    </row>
    <row r="559" spans="1:27" x14ac:dyDescent="0.25">
      <c r="A559">
        <v>558</v>
      </c>
      <c r="B559" s="19" t="s">
        <v>632</v>
      </c>
      <c r="C559">
        <v>4</v>
      </c>
      <c r="D559" s="19" t="s">
        <v>35</v>
      </c>
      <c r="E559" s="19" t="s">
        <v>1203</v>
      </c>
      <c r="F559">
        <v>84</v>
      </c>
      <c r="G559" t="b">
        <v>1</v>
      </c>
      <c r="H559" t="b">
        <v>1</v>
      </c>
      <c r="I559" s="19" t="s">
        <v>27</v>
      </c>
      <c r="J559">
        <v>8</v>
      </c>
      <c r="K559">
        <v>2.4</v>
      </c>
      <c r="L559">
        <v>4300</v>
      </c>
      <c r="M559">
        <v>1</v>
      </c>
      <c r="N559">
        <v>65</v>
      </c>
      <c r="O559">
        <v>8</v>
      </c>
      <c r="P559">
        <v>128</v>
      </c>
      <c r="Q559">
        <v>6.43</v>
      </c>
      <c r="R559">
        <v>120</v>
      </c>
      <c r="S559" s="19" t="s">
        <v>1069</v>
      </c>
      <c r="T559">
        <v>3</v>
      </c>
      <c r="U559">
        <v>1</v>
      </c>
      <c r="V559" s="19" t="s">
        <v>1176</v>
      </c>
      <c r="W559">
        <v>64</v>
      </c>
      <c r="X559">
        <v>32</v>
      </c>
      <c r="Y559">
        <v>0</v>
      </c>
      <c r="Z559" t="b">
        <v>0</v>
      </c>
      <c r="AA559">
        <v>0</v>
      </c>
    </row>
    <row r="560" spans="1:27" x14ac:dyDescent="0.25">
      <c r="A560">
        <v>559</v>
      </c>
      <c r="B560" s="19" t="s">
        <v>633</v>
      </c>
      <c r="C560">
        <v>2</v>
      </c>
      <c r="D560" s="19" t="s">
        <v>30</v>
      </c>
      <c r="E560" s="19" t="s">
        <v>1446</v>
      </c>
      <c r="F560">
        <v>79</v>
      </c>
      <c r="G560" t="b">
        <v>1</v>
      </c>
      <c r="H560" t="b">
        <v>1</v>
      </c>
      <c r="I560" s="19" t="s">
        <v>37</v>
      </c>
      <c r="J560">
        <v>8</v>
      </c>
      <c r="K560">
        <v>2</v>
      </c>
      <c r="L560">
        <v>5000</v>
      </c>
      <c r="M560">
        <v>1</v>
      </c>
      <c r="N560">
        <v>15</v>
      </c>
      <c r="O560">
        <v>6</v>
      </c>
      <c r="P560">
        <v>128</v>
      </c>
      <c r="Q560">
        <v>6.5</v>
      </c>
      <c r="R560">
        <v>90</v>
      </c>
      <c r="S560" s="19" t="s">
        <v>1073</v>
      </c>
      <c r="T560">
        <v>4</v>
      </c>
      <c r="U560">
        <v>1</v>
      </c>
      <c r="V560" s="19" t="s">
        <v>1176</v>
      </c>
      <c r="W560">
        <v>48</v>
      </c>
      <c r="X560">
        <v>13</v>
      </c>
      <c r="Y560">
        <v>1</v>
      </c>
      <c r="Z560" t="b">
        <v>1</v>
      </c>
      <c r="AA560">
        <v>1024</v>
      </c>
    </row>
    <row r="561" spans="1:27" x14ac:dyDescent="0.25">
      <c r="A561">
        <v>560</v>
      </c>
      <c r="B561" s="19" t="s">
        <v>634</v>
      </c>
      <c r="C561">
        <v>26</v>
      </c>
      <c r="D561" s="19" t="s">
        <v>308</v>
      </c>
      <c r="E561" s="19" t="s">
        <v>1229</v>
      </c>
      <c r="F561">
        <v>86</v>
      </c>
      <c r="G561" t="b">
        <v>1</v>
      </c>
      <c r="H561" t="b">
        <v>1</v>
      </c>
      <c r="I561" s="19" t="s">
        <v>27</v>
      </c>
      <c r="J561">
        <v>8</v>
      </c>
      <c r="K561">
        <v>3.2</v>
      </c>
      <c r="L561">
        <v>5000</v>
      </c>
      <c r="M561">
        <v>1</v>
      </c>
      <c r="N561">
        <v>165</v>
      </c>
      <c r="O561">
        <v>12</v>
      </c>
      <c r="P561">
        <v>256</v>
      </c>
      <c r="Q561">
        <v>6.8</v>
      </c>
      <c r="R561">
        <v>120</v>
      </c>
      <c r="S561" s="19" t="s">
        <v>1099</v>
      </c>
      <c r="T561">
        <v>3</v>
      </c>
      <c r="U561">
        <v>1</v>
      </c>
      <c r="V561" s="19" t="s">
        <v>1176</v>
      </c>
      <c r="W561">
        <v>50</v>
      </c>
      <c r="X561">
        <v>16</v>
      </c>
      <c r="Y561">
        <v>0</v>
      </c>
      <c r="Z561" t="b">
        <v>0</v>
      </c>
      <c r="AA561">
        <v>0</v>
      </c>
    </row>
    <row r="562" spans="1:27" x14ac:dyDescent="0.25">
      <c r="A562">
        <v>561</v>
      </c>
      <c r="B562" s="19" t="s">
        <v>635</v>
      </c>
      <c r="C562">
        <v>2</v>
      </c>
      <c r="D562" s="19" t="s">
        <v>30</v>
      </c>
      <c r="E562" s="19" t="s">
        <v>1447</v>
      </c>
      <c r="F562">
        <v>89</v>
      </c>
      <c r="G562" t="b">
        <v>1</v>
      </c>
      <c r="H562" t="b">
        <v>1</v>
      </c>
      <c r="I562" s="19" t="s">
        <v>27</v>
      </c>
      <c r="J562">
        <v>8</v>
      </c>
      <c r="K562">
        <v>2.84</v>
      </c>
      <c r="L562">
        <v>4400</v>
      </c>
      <c r="M562">
        <v>1</v>
      </c>
      <c r="N562">
        <v>25</v>
      </c>
      <c r="O562">
        <v>12</v>
      </c>
      <c r="P562">
        <v>256</v>
      </c>
      <c r="Q562">
        <v>7.6</v>
      </c>
      <c r="R562">
        <v>120</v>
      </c>
      <c r="S562" s="19" t="s">
        <v>1129</v>
      </c>
      <c r="T562">
        <v>3</v>
      </c>
      <c r="U562">
        <v>2</v>
      </c>
      <c r="V562" s="19" t="s">
        <v>1176</v>
      </c>
      <c r="W562">
        <v>12</v>
      </c>
      <c r="X562">
        <v>10</v>
      </c>
      <c r="Y562">
        <v>0</v>
      </c>
      <c r="Z562" t="b">
        <v>0</v>
      </c>
      <c r="AA562">
        <v>0</v>
      </c>
    </row>
    <row r="563" spans="1:27" x14ac:dyDescent="0.25">
      <c r="A563">
        <v>562</v>
      </c>
      <c r="B563" s="19" t="s">
        <v>637</v>
      </c>
      <c r="C563">
        <v>39</v>
      </c>
      <c r="D563" s="19" t="s">
        <v>636</v>
      </c>
      <c r="E563" s="19" t="s">
        <v>1175</v>
      </c>
      <c r="F563">
        <v>89</v>
      </c>
      <c r="G563" t="b">
        <v>1</v>
      </c>
      <c r="H563" t="b">
        <v>1</v>
      </c>
      <c r="I563" s="19" t="s">
        <v>27</v>
      </c>
      <c r="J563">
        <v>8</v>
      </c>
      <c r="K563">
        <v>2.4</v>
      </c>
      <c r="L563">
        <v>4000</v>
      </c>
      <c r="M563">
        <v>1</v>
      </c>
      <c r="N563">
        <v>0</v>
      </c>
      <c r="O563">
        <v>8</v>
      </c>
      <c r="P563">
        <v>128</v>
      </c>
      <c r="Q563">
        <v>6.8</v>
      </c>
      <c r="R563">
        <v>60</v>
      </c>
      <c r="S563" s="19" t="s">
        <v>1079</v>
      </c>
      <c r="T563">
        <v>3</v>
      </c>
      <c r="U563">
        <v>1</v>
      </c>
      <c r="V563" s="19"/>
      <c r="W563">
        <v>64</v>
      </c>
      <c r="X563">
        <v>32</v>
      </c>
      <c r="Y563">
        <v>0</v>
      </c>
      <c r="Z563" t="b">
        <v>0</v>
      </c>
      <c r="AA563">
        <v>0</v>
      </c>
    </row>
    <row r="564" spans="1:27" x14ac:dyDescent="0.25">
      <c r="A564">
        <v>563</v>
      </c>
      <c r="B564" s="19" t="s">
        <v>638</v>
      </c>
      <c r="C564">
        <v>6</v>
      </c>
      <c r="D564" s="19" t="s">
        <v>43</v>
      </c>
      <c r="E564" s="19" t="s">
        <v>1430</v>
      </c>
      <c r="F564">
        <v>80</v>
      </c>
      <c r="G564" t="b">
        <v>0</v>
      </c>
      <c r="H564" t="b">
        <v>0</v>
      </c>
      <c r="I564" s="19" t="s">
        <v>27</v>
      </c>
      <c r="J564">
        <v>8</v>
      </c>
      <c r="K564">
        <v>2.2999999999999998</v>
      </c>
      <c r="L564">
        <v>5020</v>
      </c>
      <c r="M564">
        <v>1</v>
      </c>
      <c r="N564">
        <v>33</v>
      </c>
      <c r="O564">
        <v>6</v>
      </c>
      <c r="P564">
        <v>64</v>
      </c>
      <c r="Q564">
        <v>6.67</v>
      </c>
      <c r="R564">
        <v>60</v>
      </c>
      <c r="S564" s="19" t="s">
        <v>1069</v>
      </c>
      <c r="T564">
        <v>4</v>
      </c>
      <c r="U564">
        <v>1</v>
      </c>
      <c r="V564" s="19" t="s">
        <v>1176</v>
      </c>
      <c r="W564">
        <v>64</v>
      </c>
      <c r="X564">
        <v>32</v>
      </c>
      <c r="Y564">
        <v>1</v>
      </c>
      <c r="Z564" t="b">
        <v>1</v>
      </c>
      <c r="AA564">
        <v>512</v>
      </c>
    </row>
    <row r="565" spans="1:27" x14ac:dyDescent="0.25">
      <c r="A565">
        <v>564</v>
      </c>
      <c r="B565" s="19" t="s">
        <v>639</v>
      </c>
      <c r="C565">
        <v>2</v>
      </c>
      <c r="D565" s="19" t="s">
        <v>30</v>
      </c>
      <c r="E565" s="19" t="s">
        <v>1281</v>
      </c>
      <c r="F565">
        <v>83</v>
      </c>
      <c r="G565" t="b">
        <v>0</v>
      </c>
      <c r="H565" t="b">
        <v>0</v>
      </c>
      <c r="I565" s="19" t="s">
        <v>27</v>
      </c>
      <c r="J565">
        <v>8</v>
      </c>
      <c r="K565">
        <v>2.2999999999999998</v>
      </c>
      <c r="L565">
        <v>4500</v>
      </c>
      <c r="M565">
        <v>1</v>
      </c>
      <c r="N565">
        <v>25</v>
      </c>
      <c r="O565">
        <v>6</v>
      </c>
      <c r="P565">
        <v>128</v>
      </c>
      <c r="Q565">
        <v>6.5</v>
      </c>
      <c r="R565">
        <v>90</v>
      </c>
      <c r="S565" s="19" t="s">
        <v>1069</v>
      </c>
      <c r="T565">
        <v>4</v>
      </c>
      <c r="U565">
        <v>1</v>
      </c>
      <c r="V565" s="19" t="s">
        <v>1176</v>
      </c>
      <c r="W565">
        <v>64</v>
      </c>
      <c r="X565">
        <v>32</v>
      </c>
      <c r="Y565">
        <v>1</v>
      </c>
      <c r="Z565" t="b">
        <v>1</v>
      </c>
      <c r="AA565">
        <v>1024</v>
      </c>
    </row>
    <row r="566" spans="1:27" x14ac:dyDescent="0.25">
      <c r="A566">
        <v>565</v>
      </c>
      <c r="B566" s="19" t="s">
        <v>640</v>
      </c>
      <c r="C566">
        <v>9</v>
      </c>
      <c r="D566" s="19" t="s">
        <v>52</v>
      </c>
      <c r="E566" s="19" t="s">
        <v>1448</v>
      </c>
      <c r="F566">
        <v>0</v>
      </c>
      <c r="G566" t="b">
        <v>0</v>
      </c>
      <c r="H566" t="b">
        <v>0</v>
      </c>
      <c r="I566" s="19" t="s">
        <v>27</v>
      </c>
      <c r="J566">
        <v>4</v>
      </c>
      <c r="K566">
        <v>1.4</v>
      </c>
      <c r="L566">
        <v>3360</v>
      </c>
      <c r="M566">
        <v>0</v>
      </c>
      <c r="N566">
        <v>0</v>
      </c>
      <c r="O566">
        <v>3</v>
      </c>
      <c r="P566">
        <v>16</v>
      </c>
      <c r="Q566">
        <v>6</v>
      </c>
      <c r="R566">
        <v>60</v>
      </c>
      <c r="S566" s="19" t="s">
        <v>1106</v>
      </c>
      <c r="T566">
        <v>1</v>
      </c>
      <c r="U566">
        <v>1</v>
      </c>
      <c r="V566" s="19" t="s">
        <v>1176</v>
      </c>
      <c r="W566">
        <v>13</v>
      </c>
      <c r="X566">
        <v>5</v>
      </c>
      <c r="Y566">
        <v>1</v>
      </c>
      <c r="Z566" t="b">
        <v>1</v>
      </c>
      <c r="AA566">
        <v>0</v>
      </c>
    </row>
    <row r="567" spans="1:27" x14ac:dyDescent="0.25">
      <c r="A567">
        <v>566</v>
      </c>
      <c r="B567" s="19" t="s">
        <v>641</v>
      </c>
      <c r="C567">
        <v>2</v>
      </c>
      <c r="D567" s="19" t="s">
        <v>30</v>
      </c>
      <c r="E567" s="19" t="s">
        <v>1449</v>
      </c>
      <c r="F567">
        <v>66</v>
      </c>
      <c r="G567" t="b">
        <v>0</v>
      </c>
      <c r="H567" t="b">
        <v>0</v>
      </c>
      <c r="I567" s="19" t="s">
        <v>57</v>
      </c>
      <c r="J567">
        <v>8</v>
      </c>
      <c r="K567">
        <v>2.2999999999999998</v>
      </c>
      <c r="L567">
        <v>5000</v>
      </c>
      <c r="M567">
        <v>0</v>
      </c>
      <c r="N567">
        <v>0</v>
      </c>
      <c r="O567">
        <v>3</v>
      </c>
      <c r="P567">
        <v>64</v>
      </c>
      <c r="Q567">
        <v>6.5</v>
      </c>
      <c r="R567">
        <v>60</v>
      </c>
      <c r="S567" s="19" t="s">
        <v>1073</v>
      </c>
      <c r="T567">
        <v>2</v>
      </c>
      <c r="U567">
        <v>1</v>
      </c>
      <c r="V567" s="19" t="s">
        <v>1176</v>
      </c>
      <c r="W567">
        <v>13</v>
      </c>
      <c r="X567">
        <v>5</v>
      </c>
      <c r="Y567">
        <v>1</v>
      </c>
      <c r="Z567" t="b">
        <v>1</v>
      </c>
      <c r="AA567">
        <v>1024</v>
      </c>
    </row>
    <row r="568" spans="1:27" x14ac:dyDescent="0.25">
      <c r="A568">
        <v>567</v>
      </c>
      <c r="B568" s="19" t="s">
        <v>642</v>
      </c>
      <c r="C568">
        <v>8</v>
      </c>
      <c r="D568" s="19" t="s">
        <v>49</v>
      </c>
      <c r="E568" s="19" t="s">
        <v>1254</v>
      </c>
      <c r="F568">
        <v>75</v>
      </c>
      <c r="G568" t="b">
        <v>1</v>
      </c>
      <c r="H568" t="b">
        <v>0</v>
      </c>
      <c r="I568" s="19" t="s">
        <v>37</v>
      </c>
      <c r="J568">
        <v>8</v>
      </c>
      <c r="K568">
        <v>2.4</v>
      </c>
      <c r="L568">
        <v>5000</v>
      </c>
      <c r="M568">
        <v>0</v>
      </c>
      <c r="N568">
        <v>0</v>
      </c>
      <c r="O568">
        <v>8</v>
      </c>
      <c r="P568">
        <v>128</v>
      </c>
      <c r="Q568">
        <v>6.56</v>
      </c>
      <c r="R568">
        <v>60</v>
      </c>
      <c r="S568" s="19" t="s">
        <v>1071</v>
      </c>
      <c r="T568">
        <v>2</v>
      </c>
      <c r="U568">
        <v>1</v>
      </c>
      <c r="V568" s="19" t="s">
        <v>1176</v>
      </c>
      <c r="W568">
        <v>13</v>
      </c>
      <c r="X568">
        <v>8</v>
      </c>
      <c r="Y568">
        <v>1</v>
      </c>
      <c r="Z568" t="b">
        <v>1</v>
      </c>
      <c r="AA568">
        <v>0</v>
      </c>
    </row>
    <row r="569" spans="1:27" x14ac:dyDescent="0.25">
      <c r="A569">
        <v>568</v>
      </c>
      <c r="B569" s="19" t="s">
        <v>643</v>
      </c>
      <c r="C569">
        <v>8</v>
      </c>
      <c r="D569" s="19" t="s">
        <v>49</v>
      </c>
      <c r="E569" s="19" t="s">
        <v>1205</v>
      </c>
      <c r="F569">
        <v>83</v>
      </c>
      <c r="G569" t="b">
        <v>0</v>
      </c>
      <c r="H569" t="b">
        <v>1</v>
      </c>
      <c r="I569" s="19" t="s">
        <v>57</v>
      </c>
      <c r="J569">
        <v>8</v>
      </c>
      <c r="K569">
        <v>2.2000000000000002</v>
      </c>
      <c r="L569">
        <v>5000</v>
      </c>
      <c r="M569">
        <v>1</v>
      </c>
      <c r="N569">
        <v>66</v>
      </c>
      <c r="O569">
        <v>8</v>
      </c>
      <c r="P569">
        <v>256</v>
      </c>
      <c r="Q569">
        <v>6.67</v>
      </c>
      <c r="R569">
        <v>120</v>
      </c>
      <c r="S569" s="19" t="s">
        <v>1069</v>
      </c>
      <c r="T569">
        <v>3</v>
      </c>
      <c r="U569">
        <v>1</v>
      </c>
      <c r="V569" s="19" t="s">
        <v>1176</v>
      </c>
      <c r="W569">
        <v>50</v>
      </c>
      <c r="X569">
        <v>16</v>
      </c>
      <c r="Y569">
        <v>1</v>
      </c>
      <c r="Z569" t="b">
        <v>1</v>
      </c>
      <c r="AA569">
        <v>1024</v>
      </c>
    </row>
    <row r="570" spans="1:27" x14ac:dyDescent="0.25">
      <c r="A570">
        <v>569</v>
      </c>
      <c r="B570" s="19" t="s">
        <v>644</v>
      </c>
      <c r="C570">
        <v>8</v>
      </c>
      <c r="D570" s="19" t="s">
        <v>49</v>
      </c>
      <c r="E570" s="19" t="s">
        <v>1194</v>
      </c>
      <c r="F570">
        <v>84</v>
      </c>
      <c r="G570" t="b">
        <v>1</v>
      </c>
      <c r="H570" t="b">
        <v>1</v>
      </c>
      <c r="I570" s="19" t="s">
        <v>27</v>
      </c>
      <c r="J570">
        <v>8</v>
      </c>
      <c r="K570">
        <v>2.5</v>
      </c>
      <c r="L570">
        <v>5000</v>
      </c>
      <c r="M570">
        <v>1</v>
      </c>
      <c r="N570">
        <v>120</v>
      </c>
      <c r="O570">
        <v>8</v>
      </c>
      <c r="P570">
        <v>256</v>
      </c>
      <c r="Q570">
        <v>6.73</v>
      </c>
      <c r="R570">
        <v>120</v>
      </c>
      <c r="S570" s="19" t="s">
        <v>1067</v>
      </c>
      <c r="T570">
        <v>3</v>
      </c>
      <c r="U570">
        <v>1</v>
      </c>
      <c r="V570" s="19" t="s">
        <v>1176</v>
      </c>
      <c r="W570">
        <v>50</v>
      </c>
      <c r="X570">
        <v>32</v>
      </c>
      <c r="Y570">
        <v>0</v>
      </c>
      <c r="Z570" t="b">
        <v>0</v>
      </c>
      <c r="AA570">
        <v>0</v>
      </c>
    </row>
    <row r="571" spans="1:27" x14ac:dyDescent="0.25">
      <c r="A571">
        <v>570</v>
      </c>
      <c r="B571" s="19" t="s">
        <v>645</v>
      </c>
      <c r="C571">
        <v>23</v>
      </c>
      <c r="D571" s="19" t="s">
        <v>249</v>
      </c>
      <c r="E571" s="19" t="s">
        <v>1450</v>
      </c>
      <c r="F571">
        <v>81</v>
      </c>
      <c r="G571" t="b">
        <v>1</v>
      </c>
      <c r="H571" t="b">
        <v>1</v>
      </c>
      <c r="I571" s="19" t="s">
        <v>27</v>
      </c>
      <c r="J571">
        <v>8</v>
      </c>
      <c r="K571">
        <v>2.2000000000000002</v>
      </c>
      <c r="L571">
        <v>4500</v>
      </c>
      <c r="M571">
        <v>1</v>
      </c>
      <c r="N571">
        <v>20</v>
      </c>
      <c r="O571">
        <v>6</v>
      </c>
      <c r="P571">
        <v>128</v>
      </c>
      <c r="Q571">
        <v>6.58</v>
      </c>
      <c r="R571">
        <v>120</v>
      </c>
      <c r="S571" s="19" t="s">
        <v>1069</v>
      </c>
      <c r="T571">
        <v>3</v>
      </c>
      <c r="U571">
        <v>1</v>
      </c>
      <c r="V571" s="19" t="s">
        <v>1176</v>
      </c>
      <c r="W571">
        <v>50</v>
      </c>
      <c r="X571">
        <v>8</v>
      </c>
      <c r="Y571">
        <v>1</v>
      </c>
      <c r="Z571" t="b">
        <v>1</v>
      </c>
      <c r="AA571">
        <v>0</v>
      </c>
    </row>
    <row r="572" spans="1:27" x14ac:dyDescent="0.25">
      <c r="A572">
        <v>571</v>
      </c>
      <c r="B572" s="19" t="s">
        <v>646</v>
      </c>
      <c r="C572">
        <v>8</v>
      </c>
      <c r="D572" s="19" t="s">
        <v>49</v>
      </c>
      <c r="E572" s="19" t="s">
        <v>1451</v>
      </c>
      <c r="F572">
        <v>71</v>
      </c>
      <c r="G572" t="b">
        <v>0</v>
      </c>
      <c r="H572" t="b">
        <v>0</v>
      </c>
      <c r="I572" s="19" t="s">
        <v>57</v>
      </c>
      <c r="J572">
        <v>8</v>
      </c>
      <c r="K572">
        <v>2.2999999999999998</v>
      </c>
      <c r="L572">
        <v>5000</v>
      </c>
      <c r="M572">
        <v>1</v>
      </c>
      <c r="N572">
        <v>33</v>
      </c>
      <c r="O572">
        <v>4</v>
      </c>
      <c r="P572">
        <v>128</v>
      </c>
      <c r="Q572">
        <v>6.56</v>
      </c>
      <c r="R572">
        <v>60</v>
      </c>
      <c r="S572" s="19" t="s">
        <v>1073</v>
      </c>
      <c r="T572">
        <v>2</v>
      </c>
      <c r="U572">
        <v>1</v>
      </c>
      <c r="V572" s="19" t="s">
        <v>1176</v>
      </c>
      <c r="W572">
        <v>50</v>
      </c>
      <c r="X572">
        <v>8</v>
      </c>
      <c r="Y572">
        <v>1</v>
      </c>
      <c r="Z572" t="b">
        <v>1</v>
      </c>
      <c r="AA572">
        <v>0</v>
      </c>
    </row>
    <row r="573" spans="1:27" x14ac:dyDescent="0.25">
      <c r="A573">
        <v>572</v>
      </c>
      <c r="B573" s="19" t="s">
        <v>647</v>
      </c>
      <c r="C573">
        <v>3</v>
      </c>
      <c r="D573" s="19" t="s">
        <v>33</v>
      </c>
      <c r="E573" s="19" t="s">
        <v>1372</v>
      </c>
      <c r="F573">
        <v>89</v>
      </c>
      <c r="G573" t="b">
        <v>1</v>
      </c>
      <c r="H573" t="b">
        <v>1</v>
      </c>
      <c r="I573" s="19" t="s">
        <v>27</v>
      </c>
      <c r="J573">
        <v>8</v>
      </c>
      <c r="K573">
        <v>3.2</v>
      </c>
      <c r="L573">
        <v>4800</v>
      </c>
      <c r="M573">
        <v>1</v>
      </c>
      <c r="N573">
        <v>125</v>
      </c>
      <c r="O573">
        <v>8</v>
      </c>
      <c r="P573">
        <v>128</v>
      </c>
      <c r="Q573">
        <v>6.7</v>
      </c>
      <c r="R573">
        <v>165</v>
      </c>
      <c r="S573" s="19" t="s">
        <v>1079</v>
      </c>
      <c r="T573">
        <v>3</v>
      </c>
      <c r="U573">
        <v>1</v>
      </c>
      <c r="V573" s="19" t="s">
        <v>1176</v>
      </c>
      <c r="W573">
        <v>50</v>
      </c>
      <c r="X573">
        <v>60</v>
      </c>
      <c r="Y573">
        <v>0</v>
      </c>
      <c r="Z573" t="b">
        <v>0</v>
      </c>
      <c r="AA573">
        <v>0</v>
      </c>
    </row>
    <row r="574" spans="1:27" x14ac:dyDescent="0.25">
      <c r="A574">
        <v>573</v>
      </c>
      <c r="B574" s="19" t="s">
        <v>648</v>
      </c>
      <c r="C574">
        <v>8</v>
      </c>
      <c r="D574" s="19" t="s">
        <v>49</v>
      </c>
      <c r="E574" s="19" t="s">
        <v>1189</v>
      </c>
      <c r="F574">
        <v>78</v>
      </c>
      <c r="G574" t="b">
        <v>1</v>
      </c>
      <c r="H574" t="b">
        <v>0</v>
      </c>
      <c r="I574" s="19" t="s">
        <v>27</v>
      </c>
      <c r="J574">
        <v>8</v>
      </c>
      <c r="K574">
        <v>2.2000000000000002</v>
      </c>
      <c r="L574">
        <v>5000</v>
      </c>
      <c r="M574">
        <v>1</v>
      </c>
      <c r="N574">
        <v>67</v>
      </c>
      <c r="O574">
        <v>6</v>
      </c>
      <c r="P574">
        <v>128</v>
      </c>
      <c r="Q574">
        <v>6.59</v>
      </c>
      <c r="R574">
        <v>120</v>
      </c>
      <c r="S574" s="19" t="s">
        <v>1067</v>
      </c>
      <c r="T574">
        <v>3</v>
      </c>
      <c r="U574">
        <v>1</v>
      </c>
      <c r="V574" s="19" t="s">
        <v>1176</v>
      </c>
      <c r="W574">
        <v>64</v>
      </c>
      <c r="X574">
        <v>16</v>
      </c>
      <c r="Y574">
        <v>0</v>
      </c>
      <c r="Z574" t="b">
        <v>0</v>
      </c>
      <c r="AA574">
        <v>0</v>
      </c>
    </row>
    <row r="575" spans="1:27" x14ac:dyDescent="0.25">
      <c r="A575">
        <v>574</v>
      </c>
      <c r="B575" s="19" t="s">
        <v>649</v>
      </c>
      <c r="C575">
        <v>11</v>
      </c>
      <c r="D575" s="19" t="s">
        <v>94</v>
      </c>
      <c r="E575" s="19" t="s">
        <v>1203</v>
      </c>
      <c r="F575">
        <v>82</v>
      </c>
      <c r="G575" t="b">
        <v>1</v>
      </c>
      <c r="H575" t="b">
        <v>0</v>
      </c>
      <c r="I575" s="19" t="s">
        <v>27</v>
      </c>
      <c r="J575">
        <v>8</v>
      </c>
      <c r="K575">
        <v>2.4</v>
      </c>
      <c r="L575">
        <v>4700</v>
      </c>
      <c r="M575">
        <v>1</v>
      </c>
      <c r="N575">
        <v>66</v>
      </c>
      <c r="O575">
        <v>12</v>
      </c>
      <c r="P575">
        <v>256</v>
      </c>
      <c r="Q575">
        <v>6.44</v>
      </c>
      <c r="R575">
        <v>90</v>
      </c>
      <c r="S575" s="19" t="s">
        <v>1085</v>
      </c>
      <c r="T575">
        <v>3</v>
      </c>
      <c r="U575">
        <v>1</v>
      </c>
      <c r="V575" s="19" t="s">
        <v>1176</v>
      </c>
      <c r="W575">
        <v>64</v>
      </c>
      <c r="X575">
        <v>16</v>
      </c>
      <c r="Y575">
        <v>0</v>
      </c>
      <c r="Z575" t="b">
        <v>0</v>
      </c>
      <c r="AA575">
        <v>0</v>
      </c>
    </row>
    <row r="576" spans="1:27" x14ac:dyDescent="0.25">
      <c r="A576">
        <v>575</v>
      </c>
      <c r="B576" s="19" t="s">
        <v>650</v>
      </c>
      <c r="C576">
        <v>23</v>
      </c>
      <c r="D576" s="19" t="s">
        <v>249</v>
      </c>
      <c r="E576" s="19" t="s">
        <v>1327</v>
      </c>
      <c r="F576">
        <v>75</v>
      </c>
      <c r="G576" t="b">
        <v>0</v>
      </c>
      <c r="H576" t="b">
        <v>0</v>
      </c>
      <c r="I576" s="19" t="s">
        <v>90</v>
      </c>
      <c r="J576">
        <v>8</v>
      </c>
      <c r="K576">
        <v>1.6</v>
      </c>
      <c r="L576">
        <v>5050</v>
      </c>
      <c r="M576">
        <v>1</v>
      </c>
      <c r="N576">
        <v>18</v>
      </c>
      <c r="O576">
        <v>6</v>
      </c>
      <c r="P576">
        <v>128</v>
      </c>
      <c r="Q576">
        <v>6.5</v>
      </c>
      <c r="R576">
        <v>90</v>
      </c>
      <c r="S576" s="19" t="s">
        <v>1073</v>
      </c>
      <c r="T576">
        <v>3</v>
      </c>
      <c r="U576">
        <v>1</v>
      </c>
      <c r="V576" s="19" t="s">
        <v>1176</v>
      </c>
      <c r="W576">
        <v>50</v>
      </c>
      <c r="X576">
        <v>8</v>
      </c>
      <c r="Y576">
        <v>1</v>
      </c>
      <c r="Z576" t="b">
        <v>1</v>
      </c>
      <c r="AA576">
        <v>512</v>
      </c>
    </row>
    <row r="577" spans="1:27" x14ac:dyDescent="0.25">
      <c r="A577">
        <v>576</v>
      </c>
      <c r="B577" s="19" t="s">
        <v>651</v>
      </c>
      <c r="C577">
        <v>2</v>
      </c>
      <c r="D577" s="19" t="s">
        <v>30</v>
      </c>
      <c r="E577" s="19" t="s">
        <v>1178</v>
      </c>
      <c r="F577">
        <v>78</v>
      </c>
      <c r="G577" t="b">
        <v>0</v>
      </c>
      <c r="H577" t="b">
        <v>0</v>
      </c>
      <c r="I577" s="19" t="s">
        <v>1265</v>
      </c>
      <c r="J577">
        <v>8</v>
      </c>
      <c r="K577">
        <v>2</v>
      </c>
      <c r="L577">
        <v>5000</v>
      </c>
      <c r="M577">
        <v>1</v>
      </c>
      <c r="N577">
        <v>25</v>
      </c>
      <c r="O577">
        <v>6</v>
      </c>
      <c r="P577">
        <v>128</v>
      </c>
      <c r="Q577">
        <v>6.6</v>
      </c>
      <c r="R577">
        <v>60</v>
      </c>
      <c r="S577" s="19" t="s">
        <v>1068</v>
      </c>
      <c r="T577">
        <v>4</v>
      </c>
      <c r="U577">
        <v>1</v>
      </c>
      <c r="V577" s="19" t="s">
        <v>1176</v>
      </c>
      <c r="W577">
        <v>50</v>
      </c>
      <c r="X577">
        <v>8</v>
      </c>
      <c r="Y577">
        <v>1</v>
      </c>
      <c r="Z577" t="b">
        <v>1</v>
      </c>
      <c r="AA577">
        <v>1024</v>
      </c>
    </row>
    <row r="578" spans="1:27" x14ac:dyDescent="0.25">
      <c r="A578">
        <v>577</v>
      </c>
      <c r="B578" s="19" t="s">
        <v>652</v>
      </c>
      <c r="C578">
        <v>8</v>
      </c>
      <c r="D578" s="19" t="s">
        <v>49</v>
      </c>
      <c r="E578" s="19" t="s">
        <v>1224</v>
      </c>
      <c r="F578">
        <v>66</v>
      </c>
      <c r="G578" t="b">
        <v>0</v>
      </c>
      <c r="H578" t="b">
        <v>0</v>
      </c>
      <c r="I578" s="19" t="s">
        <v>57</v>
      </c>
      <c r="J578">
        <v>8</v>
      </c>
      <c r="K578">
        <v>2.2999999999999998</v>
      </c>
      <c r="L578">
        <v>4230</v>
      </c>
      <c r="M578">
        <v>0</v>
      </c>
      <c r="N578">
        <v>0</v>
      </c>
      <c r="O578">
        <v>4</v>
      </c>
      <c r="P578">
        <v>64</v>
      </c>
      <c r="Q578">
        <v>6.52</v>
      </c>
      <c r="R578">
        <v>60</v>
      </c>
      <c r="S578" s="19" t="s">
        <v>1073</v>
      </c>
      <c r="T578">
        <v>1</v>
      </c>
      <c r="U578">
        <v>1</v>
      </c>
      <c r="V578" s="19" t="s">
        <v>1176</v>
      </c>
      <c r="W578">
        <v>13</v>
      </c>
      <c r="X578">
        <v>5</v>
      </c>
      <c r="Y578">
        <v>1</v>
      </c>
      <c r="Z578" t="b">
        <v>1</v>
      </c>
      <c r="AA578">
        <v>256</v>
      </c>
    </row>
    <row r="579" spans="1:27" x14ac:dyDescent="0.25">
      <c r="A579">
        <v>578</v>
      </c>
      <c r="B579" s="19" t="s">
        <v>653</v>
      </c>
      <c r="C579">
        <v>6</v>
      </c>
      <c r="D579" s="19" t="s">
        <v>43</v>
      </c>
      <c r="E579" s="19" t="s">
        <v>1400</v>
      </c>
      <c r="F579">
        <v>71</v>
      </c>
      <c r="G579" t="b">
        <v>0</v>
      </c>
      <c r="H579" t="b">
        <v>0</v>
      </c>
      <c r="I579" s="19" t="s">
        <v>27</v>
      </c>
      <c r="J579">
        <v>8</v>
      </c>
      <c r="K579">
        <v>2.4</v>
      </c>
      <c r="L579">
        <v>6000</v>
      </c>
      <c r="M579">
        <v>1</v>
      </c>
      <c r="N579">
        <v>18</v>
      </c>
      <c r="O579">
        <v>4</v>
      </c>
      <c r="P579">
        <v>64</v>
      </c>
      <c r="Q579">
        <v>6.7</v>
      </c>
      <c r="R579">
        <v>60</v>
      </c>
      <c r="S579" s="19" t="s">
        <v>1073</v>
      </c>
      <c r="T579">
        <v>2</v>
      </c>
      <c r="U579">
        <v>1</v>
      </c>
      <c r="V579" s="19" t="s">
        <v>1176</v>
      </c>
      <c r="W579">
        <v>50</v>
      </c>
      <c r="X579">
        <v>5</v>
      </c>
      <c r="Y579">
        <v>1</v>
      </c>
      <c r="Z579" t="b">
        <v>1</v>
      </c>
      <c r="AA579">
        <v>512</v>
      </c>
    </row>
    <row r="580" spans="1:27" x14ac:dyDescent="0.25">
      <c r="A580">
        <v>579</v>
      </c>
      <c r="B580" s="19" t="s">
        <v>654</v>
      </c>
      <c r="C580">
        <v>14</v>
      </c>
      <c r="D580" s="19" t="s">
        <v>158</v>
      </c>
      <c r="E580" s="19" t="s">
        <v>1192</v>
      </c>
      <c r="F580">
        <v>74</v>
      </c>
      <c r="G580" t="b">
        <v>0</v>
      </c>
      <c r="H580" t="b">
        <v>0</v>
      </c>
      <c r="I580" s="19" t="s">
        <v>57</v>
      </c>
      <c r="J580">
        <v>8</v>
      </c>
      <c r="K580">
        <v>2</v>
      </c>
      <c r="L580">
        <v>5000</v>
      </c>
      <c r="M580">
        <v>1</v>
      </c>
      <c r="N580">
        <v>18</v>
      </c>
      <c r="O580">
        <v>4</v>
      </c>
      <c r="P580">
        <v>64</v>
      </c>
      <c r="Q580">
        <v>6.6</v>
      </c>
      <c r="R580">
        <v>90</v>
      </c>
      <c r="S580" s="19" t="s">
        <v>1079</v>
      </c>
      <c r="T580">
        <v>3</v>
      </c>
      <c r="U580">
        <v>1</v>
      </c>
      <c r="V580" s="19" t="s">
        <v>1176</v>
      </c>
      <c r="W580">
        <v>48</v>
      </c>
      <c r="X580">
        <v>32</v>
      </c>
      <c r="Y580">
        <v>1</v>
      </c>
      <c r="Z580" t="b">
        <v>1</v>
      </c>
      <c r="AA580">
        <v>0</v>
      </c>
    </row>
    <row r="581" spans="1:27" x14ac:dyDescent="0.25">
      <c r="A581">
        <v>580</v>
      </c>
      <c r="B581" s="19" t="s">
        <v>655</v>
      </c>
      <c r="C581">
        <v>4</v>
      </c>
      <c r="D581" s="19" t="s">
        <v>35</v>
      </c>
      <c r="E581" s="19" t="s">
        <v>1309</v>
      </c>
      <c r="F581">
        <v>83</v>
      </c>
      <c r="G581" t="b">
        <v>1</v>
      </c>
      <c r="H581" t="b">
        <v>1</v>
      </c>
      <c r="I581" s="19" t="s">
        <v>37</v>
      </c>
      <c r="J581">
        <v>8</v>
      </c>
      <c r="K581">
        <v>2.85</v>
      </c>
      <c r="L581">
        <v>5000</v>
      </c>
      <c r="M581">
        <v>1</v>
      </c>
      <c r="N581">
        <v>80</v>
      </c>
      <c r="O581">
        <v>8</v>
      </c>
      <c r="P581">
        <v>128</v>
      </c>
      <c r="Q581">
        <v>6.7</v>
      </c>
      <c r="R581">
        <v>120</v>
      </c>
      <c r="S581" s="19" t="s">
        <v>1067</v>
      </c>
      <c r="T581">
        <v>3</v>
      </c>
      <c r="U581">
        <v>1</v>
      </c>
      <c r="V581" s="19" t="s">
        <v>1176</v>
      </c>
      <c r="W581">
        <v>50</v>
      </c>
      <c r="X581">
        <v>16</v>
      </c>
      <c r="Y581">
        <v>0</v>
      </c>
      <c r="Z581" t="b">
        <v>0</v>
      </c>
      <c r="AA581">
        <v>0</v>
      </c>
    </row>
    <row r="582" spans="1:27" x14ac:dyDescent="0.25">
      <c r="A582">
        <v>581</v>
      </c>
      <c r="B582" s="19" t="s">
        <v>656</v>
      </c>
      <c r="C582">
        <v>6</v>
      </c>
      <c r="D582" s="19" t="s">
        <v>43</v>
      </c>
      <c r="E582" s="19" t="s">
        <v>1452</v>
      </c>
      <c r="F582">
        <v>83</v>
      </c>
      <c r="G582" t="b">
        <v>1</v>
      </c>
      <c r="H582" t="b">
        <v>0</v>
      </c>
      <c r="I582" s="19" t="s">
        <v>37</v>
      </c>
      <c r="J582">
        <v>8</v>
      </c>
      <c r="K582">
        <v>2.5</v>
      </c>
      <c r="L582">
        <v>4500</v>
      </c>
      <c r="M582">
        <v>1</v>
      </c>
      <c r="N582">
        <v>120</v>
      </c>
      <c r="O582">
        <v>6</v>
      </c>
      <c r="P582">
        <v>128</v>
      </c>
      <c r="Q582">
        <v>6.67</v>
      </c>
      <c r="R582">
        <v>120</v>
      </c>
      <c r="S582" s="19" t="s">
        <v>1105</v>
      </c>
      <c r="T582">
        <v>3</v>
      </c>
      <c r="U582">
        <v>1</v>
      </c>
      <c r="V582" s="19" t="s">
        <v>1176</v>
      </c>
      <c r="W582">
        <v>108</v>
      </c>
      <c r="X582">
        <v>16</v>
      </c>
      <c r="Y582">
        <v>1</v>
      </c>
      <c r="Z582" t="b">
        <v>1</v>
      </c>
      <c r="AA582">
        <v>1024</v>
      </c>
    </row>
    <row r="583" spans="1:27" x14ac:dyDescent="0.25">
      <c r="A583">
        <v>582</v>
      </c>
      <c r="B583" s="19" t="s">
        <v>657</v>
      </c>
      <c r="C583">
        <v>11</v>
      </c>
      <c r="D583" s="19" t="s">
        <v>94</v>
      </c>
      <c r="E583" s="19" t="s">
        <v>1246</v>
      </c>
      <c r="F583">
        <v>83</v>
      </c>
      <c r="G583" t="b">
        <v>1</v>
      </c>
      <c r="H583" t="b">
        <v>0</v>
      </c>
      <c r="I583" s="19" t="s">
        <v>27</v>
      </c>
      <c r="J583">
        <v>8</v>
      </c>
      <c r="K583">
        <v>3.2</v>
      </c>
      <c r="L583">
        <v>4700</v>
      </c>
      <c r="M583">
        <v>1</v>
      </c>
      <c r="N583">
        <v>80</v>
      </c>
      <c r="O583">
        <v>8</v>
      </c>
      <c r="P583">
        <v>128</v>
      </c>
      <c r="Q583">
        <v>6.62</v>
      </c>
      <c r="R583">
        <v>120</v>
      </c>
      <c r="S583" s="19" t="s">
        <v>1069</v>
      </c>
      <c r="T583">
        <v>3</v>
      </c>
      <c r="U583">
        <v>1</v>
      </c>
      <c r="V583" s="19" t="s">
        <v>1176</v>
      </c>
      <c r="W583">
        <v>64</v>
      </c>
      <c r="X583">
        <v>16</v>
      </c>
      <c r="Y583">
        <v>0</v>
      </c>
      <c r="Z583" t="b">
        <v>0</v>
      </c>
      <c r="AA583">
        <v>0</v>
      </c>
    </row>
    <row r="584" spans="1:27" x14ac:dyDescent="0.25">
      <c r="A584">
        <v>583</v>
      </c>
      <c r="B584" s="19" t="s">
        <v>658</v>
      </c>
      <c r="C584">
        <v>11</v>
      </c>
      <c r="D584" s="19" t="s">
        <v>94</v>
      </c>
      <c r="E584" s="19" t="s">
        <v>1372</v>
      </c>
      <c r="F584">
        <v>88</v>
      </c>
      <c r="G584" t="b">
        <v>1</v>
      </c>
      <c r="H584" t="b">
        <v>1</v>
      </c>
      <c r="I584" s="19" t="s">
        <v>27</v>
      </c>
      <c r="J584">
        <v>8</v>
      </c>
      <c r="K584">
        <v>3</v>
      </c>
      <c r="L584">
        <v>4700</v>
      </c>
      <c r="M584">
        <v>1</v>
      </c>
      <c r="N584">
        <v>120</v>
      </c>
      <c r="O584">
        <v>8</v>
      </c>
      <c r="P584">
        <v>256</v>
      </c>
      <c r="Q584">
        <v>6.78</v>
      </c>
      <c r="R584">
        <v>120</v>
      </c>
      <c r="S584" s="19" t="s">
        <v>1082</v>
      </c>
      <c r="T584">
        <v>3</v>
      </c>
      <c r="U584">
        <v>1</v>
      </c>
      <c r="V584" s="19" t="s">
        <v>1176</v>
      </c>
      <c r="W584">
        <v>50</v>
      </c>
      <c r="X584">
        <v>16</v>
      </c>
      <c r="Y584">
        <v>0</v>
      </c>
      <c r="Z584" t="b">
        <v>0</v>
      </c>
      <c r="AA584">
        <v>0</v>
      </c>
    </row>
    <row r="585" spans="1:27" x14ac:dyDescent="0.25">
      <c r="A585">
        <v>584</v>
      </c>
      <c r="B585" s="19" t="s">
        <v>659</v>
      </c>
      <c r="C585">
        <v>4</v>
      </c>
      <c r="D585" s="19" t="s">
        <v>35</v>
      </c>
      <c r="E585" s="19" t="s">
        <v>1313</v>
      </c>
      <c r="F585">
        <v>62</v>
      </c>
      <c r="G585" t="b">
        <v>0</v>
      </c>
      <c r="H585" t="b">
        <v>0</v>
      </c>
      <c r="I585" s="19" t="s">
        <v>90</v>
      </c>
      <c r="J585">
        <v>8</v>
      </c>
      <c r="K585">
        <v>1.6</v>
      </c>
      <c r="L585">
        <v>5000</v>
      </c>
      <c r="M585">
        <v>0</v>
      </c>
      <c r="N585">
        <v>0</v>
      </c>
      <c r="O585">
        <v>4</v>
      </c>
      <c r="P585">
        <v>64</v>
      </c>
      <c r="Q585">
        <v>6.5</v>
      </c>
      <c r="R585">
        <v>60</v>
      </c>
      <c r="S585" s="19" t="s">
        <v>1073</v>
      </c>
      <c r="T585">
        <v>1</v>
      </c>
      <c r="U585">
        <v>1</v>
      </c>
      <c r="V585" s="19" t="s">
        <v>1176</v>
      </c>
      <c r="W585">
        <v>8</v>
      </c>
      <c r="X585">
        <v>5</v>
      </c>
      <c r="Y585">
        <v>1</v>
      </c>
      <c r="Z585" t="b">
        <v>1</v>
      </c>
      <c r="AA585">
        <v>256</v>
      </c>
    </row>
    <row r="586" spans="1:27" x14ac:dyDescent="0.25">
      <c r="A586">
        <v>585</v>
      </c>
      <c r="B586" s="19" t="s">
        <v>660</v>
      </c>
      <c r="C586">
        <v>6</v>
      </c>
      <c r="D586" s="19" t="s">
        <v>43</v>
      </c>
      <c r="E586" s="19" t="s">
        <v>1226</v>
      </c>
      <c r="F586">
        <v>72</v>
      </c>
      <c r="G586" t="b">
        <v>0</v>
      </c>
      <c r="H586" t="b">
        <v>0</v>
      </c>
      <c r="I586" s="19" t="s">
        <v>57</v>
      </c>
      <c r="J586">
        <v>8</v>
      </c>
      <c r="K586">
        <v>2.2999999999999998</v>
      </c>
      <c r="L586">
        <v>5000</v>
      </c>
      <c r="M586">
        <v>0</v>
      </c>
      <c r="N586">
        <v>0</v>
      </c>
      <c r="O586">
        <v>6</v>
      </c>
      <c r="P586">
        <v>128</v>
      </c>
      <c r="Q586">
        <v>6.53</v>
      </c>
      <c r="R586">
        <v>60</v>
      </c>
      <c r="S586" s="19" t="s">
        <v>1073</v>
      </c>
      <c r="T586">
        <v>2</v>
      </c>
      <c r="U586">
        <v>1</v>
      </c>
      <c r="V586" s="19" t="s">
        <v>1176</v>
      </c>
      <c r="W586">
        <v>13</v>
      </c>
      <c r="X586">
        <v>5</v>
      </c>
      <c r="Y586">
        <v>1</v>
      </c>
      <c r="Z586" t="b">
        <v>1</v>
      </c>
      <c r="AA586">
        <v>512</v>
      </c>
    </row>
    <row r="587" spans="1:27" x14ac:dyDescent="0.25">
      <c r="A587">
        <v>586</v>
      </c>
      <c r="B587" s="19" t="s">
        <v>661</v>
      </c>
      <c r="C587">
        <v>12</v>
      </c>
      <c r="D587" s="19" t="s">
        <v>96</v>
      </c>
      <c r="E587" s="19" t="s">
        <v>1314</v>
      </c>
      <c r="F587">
        <v>0</v>
      </c>
      <c r="G587" t="b">
        <v>0</v>
      </c>
      <c r="H587" t="b">
        <v>0</v>
      </c>
      <c r="I587" s="19" t="s">
        <v>27</v>
      </c>
      <c r="J587">
        <v>4</v>
      </c>
      <c r="K587">
        <v>1.3</v>
      </c>
      <c r="L587">
        <v>3000</v>
      </c>
      <c r="M587">
        <v>0</v>
      </c>
      <c r="N587">
        <v>0</v>
      </c>
      <c r="O587">
        <v>3</v>
      </c>
      <c r="P587">
        <v>32</v>
      </c>
      <c r="Q587">
        <v>5.5</v>
      </c>
      <c r="R587">
        <v>60</v>
      </c>
      <c r="S587" s="19" t="s">
        <v>1106</v>
      </c>
      <c r="T587">
        <v>1</v>
      </c>
      <c r="U587">
        <v>1</v>
      </c>
      <c r="V587" s="19" t="s">
        <v>1176</v>
      </c>
      <c r="W587">
        <v>13</v>
      </c>
      <c r="X587">
        <v>8</v>
      </c>
      <c r="Y587">
        <v>1</v>
      </c>
      <c r="Z587" t="b">
        <v>1</v>
      </c>
      <c r="AA587">
        <v>0</v>
      </c>
    </row>
    <row r="588" spans="1:27" x14ac:dyDescent="0.25">
      <c r="A588">
        <v>587</v>
      </c>
      <c r="B588" s="19" t="s">
        <v>662</v>
      </c>
      <c r="C588">
        <v>6</v>
      </c>
      <c r="D588" s="19" t="s">
        <v>43</v>
      </c>
      <c r="E588" s="19" t="s">
        <v>1302</v>
      </c>
      <c r="F588">
        <v>75</v>
      </c>
      <c r="G588" t="b">
        <v>0</v>
      </c>
      <c r="H588" t="b">
        <v>0</v>
      </c>
      <c r="I588" s="19" t="s">
        <v>57</v>
      </c>
      <c r="J588">
        <v>8</v>
      </c>
      <c r="K588">
        <v>2</v>
      </c>
      <c r="L588">
        <v>4000</v>
      </c>
      <c r="M588">
        <v>1</v>
      </c>
      <c r="N588">
        <v>18</v>
      </c>
      <c r="O588">
        <v>4</v>
      </c>
      <c r="P588">
        <v>64</v>
      </c>
      <c r="Q588">
        <v>6.3</v>
      </c>
      <c r="R588">
        <v>60</v>
      </c>
      <c r="S588" s="19" t="s">
        <v>1077</v>
      </c>
      <c r="T588">
        <v>4</v>
      </c>
      <c r="U588">
        <v>1</v>
      </c>
      <c r="V588" s="19" t="s">
        <v>1176</v>
      </c>
      <c r="W588">
        <v>48</v>
      </c>
      <c r="X588">
        <v>13</v>
      </c>
      <c r="Y588">
        <v>1</v>
      </c>
      <c r="Z588" t="b">
        <v>1</v>
      </c>
      <c r="AA588">
        <v>0</v>
      </c>
    </row>
    <row r="589" spans="1:27" x14ac:dyDescent="0.25">
      <c r="A589">
        <v>588</v>
      </c>
      <c r="B589" s="19" t="s">
        <v>663</v>
      </c>
      <c r="C589">
        <v>6</v>
      </c>
      <c r="D589" s="19" t="s">
        <v>43</v>
      </c>
      <c r="E589" s="19" t="s">
        <v>1453</v>
      </c>
      <c r="F589">
        <v>76</v>
      </c>
      <c r="G589" t="b">
        <v>1</v>
      </c>
      <c r="H589" t="b">
        <v>0</v>
      </c>
      <c r="I589" s="19" t="s">
        <v>37</v>
      </c>
      <c r="J589">
        <v>8</v>
      </c>
      <c r="K589">
        <v>2.2000000000000002</v>
      </c>
      <c r="L589">
        <v>5000</v>
      </c>
      <c r="M589">
        <v>1</v>
      </c>
      <c r="N589">
        <v>18</v>
      </c>
      <c r="O589">
        <v>4</v>
      </c>
      <c r="P589">
        <v>128</v>
      </c>
      <c r="Q589">
        <v>6.5</v>
      </c>
      <c r="R589">
        <v>90</v>
      </c>
      <c r="S589" s="19" t="s">
        <v>1069</v>
      </c>
      <c r="T589">
        <v>3</v>
      </c>
      <c r="U589">
        <v>1</v>
      </c>
      <c r="V589" s="19" t="s">
        <v>1176</v>
      </c>
      <c r="W589">
        <v>48</v>
      </c>
      <c r="X589">
        <v>8</v>
      </c>
      <c r="Y589">
        <v>1</v>
      </c>
      <c r="Z589" t="b">
        <v>1</v>
      </c>
      <c r="AA589">
        <v>512</v>
      </c>
    </row>
    <row r="590" spans="1:27" x14ac:dyDescent="0.25">
      <c r="A590">
        <v>589</v>
      </c>
      <c r="B590" s="19" t="s">
        <v>664</v>
      </c>
      <c r="C590">
        <v>9</v>
      </c>
      <c r="D590" s="19" t="s">
        <v>52</v>
      </c>
      <c r="E590" s="19" t="s">
        <v>1400</v>
      </c>
      <c r="F590">
        <v>69</v>
      </c>
      <c r="G590" t="b">
        <v>0</v>
      </c>
      <c r="H590" t="b">
        <v>0</v>
      </c>
      <c r="I590" s="19" t="s">
        <v>57</v>
      </c>
      <c r="J590">
        <v>8</v>
      </c>
      <c r="K590">
        <v>2</v>
      </c>
      <c r="L590">
        <v>5000</v>
      </c>
      <c r="M590">
        <v>1</v>
      </c>
      <c r="N590">
        <v>18</v>
      </c>
      <c r="O590">
        <v>4</v>
      </c>
      <c r="P590">
        <v>64</v>
      </c>
      <c r="Q590">
        <v>6.51</v>
      </c>
      <c r="R590">
        <v>60</v>
      </c>
      <c r="S590" s="19" t="s">
        <v>1073</v>
      </c>
      <c r="T590">
        <v>3</v>
      </c>
      <c r="U590">
        <v>1</v>
      </c>
      <c r="V590" s="19" t="s">
        <v>1176</v>
      </c>
      <c r="W590">
        <v>13</v>
      </c>
      <c r="X590">
        <v>8</v>
      </c>
      <c r="Y590">
        <v>1</v>
      </c>
      <c r="Z590" t="b">
        <v>1</v>
      </c>
      <c r="AA590">
        <v>256</v>
      </c>
    </row>
    <row r="591" spans="1:27" x14ac:dyDescent="0.25">
      <c r="A591">
        <v>590</v>
      </c>
      <c r="B591" s="19" t="s">
        <v>665</v>
      </c>
      <c r="C591">
        <v>2</v>
      </c>
      <c r="D591" s="19" t="s">
        <v>30</v>
      </c>
      <c r="E591" s="19" t="s">
        <v>1227</v>
      </c>
      <c r="F591">
        <v>79</v>
      </c>
      <c r="G591" t="b">
        <v>1</v>
      </c>
      <c r="H591" t="b">
        <v>0</v>
      </c>
      <c r="I591" s="19" t="s">
        <v>37</v>
      </c>
      <c r="J591">
        <v>8</v>
      </c>
      <c r="K591">
        <v>2.2000000000000002</v>
      </c>
      <c r="L591">
        <v>5000</v>
      </c>
      <c r="M591">
        <v>1</v>
      </c>
      <c r="N591">
        <v>15</v>
      </c>
      <c r="O591">
        <v>6</v>
      </c>
      <c r="P591">
        <v>128</v>
      </c>
      <c r="Q591">
        <v>6.6</v>
      </c>
      <c r="R591">
        <v>90</v>
      </c>
      <c r="S591" s="19" t="s">
        <v>1068</v>
      </c>
      <c r="T591">
        <v>3</v>
      </c>
      <c r="U591">
        <v>1</v>
      </c>
      <c r="V591" s="19" t="s">
        <v>1176</v>
      </c>
      <c r="W591">
        <v>48</v>
      </c>
      <c r="X591">
        <v>8</v>
      </c>
      <c r="Y591">
        <v>1</v>
      </c>
      <c r="Z591" t="b">
        <v>1</v>
      </c>
      <c r="AA591">
        <v>1024</v>
      </c>
    </row>
    <row r="592" spans="1:27" x14ac:dyDescent="0.25">
      <c r="A592">
        <v>591</v>
      </c>
      <c r="B592" s="19" t="s">
        <v>666</v>
      </c>
      <c r="C592">
        <v>9</v>
      </c>
      <c r="D592" s="19" t="s">
        <v>52</v>
      </c>
      <c r="E592" s="19" t="s">
        <v>1180</v>
      </c>
      <c r="F592">
        <v>83</v>
      </c>
      <c r="G592" t="b">
        <v>0</v>
      </c>
      <c r="H592" t="b">
        <v>0</v>
      </c>
      <c r="I592" s="19" t="s">
        <v>37</v>
      </c>
      <c r="J592">
        <v>8</v>
      </c>
      <c r="K592">
        <v>2.4</v>
      </c>
      <c r="L592">
        <v>4000</v>
      </c>
      <c r="M592">
        <v>1</v>
      </c>
      <c r="N592">
        <v>33</v>
      </c>
      <c r="O592">
        <v>8</v>
      </c>
      <c r="P592">
        <v>128</v>
      </c>
      <c r="Q592">
        <v>6.44</v>
      </c>
      <c r="R592">
        <v>90</v>
      </c>
      <c r="S592" s="19" t="s">
        <v>1069</v>
      </c>
      <c r="T592">
        <v>3</v>
      </c>
      <c r="U592">
        <v>1</v>
      </c>
      <c r="V592" s="19" t="s">
        <v>1176</v>
      </c>
      <c r="W592">
        <v>64</v>
      </c>
      <c r="X592">
        <v>44</v>
      </c>
      <c r="Y592">
        <v>1</v>
      </c>
      <c r="Z592" t="b">
        <v>1</v>
      </c>
      <c r="AA592">
        <v>0</v>
      </c>
    </row>
    <row r="593" spans="1:27" x14ac:dyDescent="0.25">
      <c r="A593">
        <v>592</v>
      </c>
      <c r="B593" s="19" t="s">
        <v>667</v>
      </c>
      <c r="C593">
        <v>4</v>
      </c>
      <c r="D593" s="19" t="s">
        <v>35</v>
      </c>
      <c r="E593" s="19" t="s">
        <v>1213</v>
      </c>
      <c r="F593">
        <v>85</v>
      </c>
      <c r="G593" t="b">
        <v>0</v>
      </c>
      <c r="H593" t="b">
        <v>0</v>
      </c>
      <c r="I593" s="19" t="s">
        <v>27</v>
      </c>
      <c r="J593">
        <v>8</v>
      </c>
      <c r="K593">
        <v>2.2999999999999998</v>
      </c>
      <c r="L593">
        <v>4500</v>
      </c>
      <c r="M593">
        <v>1</v>
      </c>
      <c r="N593">
        <v>65</v>
      </c>
      <c r="O593">
        <v>8</v>
      </c>
      <c r="P593">
        <v>128</v>
      </c>
      <c r="Q593">
        <v>6.4</v>
      </c>
      <c r="R593">
        <v>60</v>
      </c>
      <c r="S593" s="19" t="s">
        <v>1069</v>
      </c>
      <c r="T593">
        <v>4</v>
      </c>
      <c r="U593">
        <v>1</v>
      </c>
      <c r="V593" s="19" t="s">
        <v>1176</v>
      </c>
      <c r="W593">
        <v>64</v>
      </c>
      <c r="X593">
        <v>32</v>
      </c>
      <c r="Y593">
        <v>1</v>
      </c>
      <c r="Z593" t="b">
        <v>1</v>
      </c>
      <c r="AA593">
        <v>256</v>
      </c>
    </row>
    <row r="594" spans="1:27" x14ac:dyDescent="0.25">
      <c r="A594">
        <v>593</v>
      </c>
      <c r="B594" s="19" t="s">
        <v>668</v>
      </c>
      <c r="C594">
        <v>1</v>
      </c>
      <c r="D594" s="19" t="s">
        <v>25</v>
      </c>
      <c r="E594" s="19" t="s">
        <v>1205</v>
      </c>
      <c r="F594">
        <v>77</v>
      </c>
      <c r="G594" t="b">
        <v>0</v>
      </c>
      <c r="H594" t="b">
        <v>0</v>
      </c>
      <c r="I594" s="19" t="s">
        <v>27</v>
      </c>
      <c r="J594">
        <v>8</v>
      </c>
      <c r="K594">
        <v>2</v>
      </c>
      <c r="L594">
        <v>4300</v>
      </c>
      <c r="M594">
        <v>1</v>
      </c>
      <c r="N594">
        <v>30</v>
      </c>
      <c r="O594">
        <v>8</v>
      </c>
      <c r="P594">
        <v>128</v>
      </c>
      <c r="Q594">
        <v>6.55</v>
      </c>
      <c r="R594">
        <v>90</v>
      </c>
      <c r="S594" s="19" t="s">
        <v>1069</v>
      </c>
      <c r="T594">
        <v>3</v>
      </c>
      <c r="U594">
        <v>1</v>
      </c>
      <c r="V594" s="19" t="s">
        <v>1176</v>
      </c>
      <c r="W594">
        <v>48</v>
      </c>
      <c r="X594">
        <v>16</v>
      </c>
      <c r="Y594">
        <v>0</v>
      </c>
      <c r="Z594" t="b">
        <v>0</v>
      </c>
      <c r="AA594">
        <v>0</v>
      </c>
    </row>
    <row r="595" spans="1:27" x14ac:dyDescent="0.25">
      <c r="A595">
        <v>594</v>
      </c>
      <c r="B595" s="19" t="s">
        <v>669</v>
      </c>
      <c r="C595">
        <v>2</v>
      </c>
      <c r="D595" s="19" t="s">
        <v>30</v>
      </c>
      <c r="E595" s="19" t="s">
        <v>1454</v>
      </c>
      <c r="F595">
        <v>0</v>
      </c>
      <c r="G595" t="b">
        <v>1</v>
      </c>
      <c r="H595" t="b">
        <v>1</v>
      </c>
      <c r="I595" s="19" t="s">
        <v>32</v>
      </c>
      <c r="J595">
        <v>8</v>
      </c>
      <c r="K595">
        <v>2.73</v>
      </c>
      <c r="L595">
        <v>5000</v>
      </c>
      <c r="M595">
        <v>1</v>
      </c>
      <c r="N595">
        <v>45</v>
      </c>
      <c r="O595">
        <v>12</v>
      </c>
      <c r="P595">
        <v>128</v>
      </c>
      <c r="Q595">
        <v>6.9</v>
      </c>
      <c r="R595">
        <v>60</v>
      </c>
      <c r="S595" s="19" t="s">
        <v>1082</v>
      </c>
      <c r="T595">
        <v>4</v>
      </c>
      <c r="U595">
        <v>1</v>
      </c>
      <c r="V595" s="19" t="s">
        <v>1176</v>
      </c>
      <c r="W595">
        <v>108</v>
      </c>
      <c r="X595">
        <v>40</v>
      </c>
      <c r="Y595">
        <v>1</v>
      </c>
      <c r="Z595" t="b">
        <v>1</v>
      </c>
      <c r="AA595">
        <v>1024</v>
      </c>
    </row>
    <row r="596" spans="1:27" x14ac:dyDescent="0.25">
      <c r="A596">
        <v>595</v>
      </c>
      <c r="B596" s="19" t="s">
        <v>670</v>
      </c>
      <c r="C596">
        <v>5</v>
      </c>
      <c r="D596" s="19" t="s">
        <v>39</v>
      </c>
      <c r="E596" s="19" t="s">
        <v>1455</v>
      </c>
      <c r="F596">
        <v>77</v>
      </c>
      <c r="G596" t="b">
        <v>0</v>
      </c>
      <c r="H596" t="b">
        <v>1</v>
      </c>
      <c r="I596" s="19" t="s">
        <v>41</v>
      </c>
      <c r="J596">
        <v>6</v>
      </c>
      <c r="K596">
        <v>2.65</v>
      </c>
      <c r="L596">
        <v>3500</v>
      </c>
      <c r="M596">
        <v>1</v>
      </c>
      <c r="N596">
        <v>18</v>
      </c>
      <c r="O596">
        <v>4</v>
      </c>
      <c r="P596">
        <v>64</v>
      </c>
      <c r="Q596">
        <v>6.5</v>
      </c>
      <c r="R596">
        <v>60</v>
      </c>
      <c r="S596" s="19" t="s">
        <v>1130</v>
      </c>
      <c r="T596">
        <v>3</v>
      </c>
      <c r="U596">
        <v>1</v>
      </c>
      <c r="V596" s="19" t="s">
        <v>1183</v>
      </c>
      <c r="W596">
        <v>12</v>
      </c>
      <c r="X596">
        <v>12</v>
      </c>
      <c r="Y596">
        <v>0</v>
      </c>
      <c r="Z596" t="b">
        <v>0</v>
      </c>
      <c r="AA596">
        <v>0</v>
      </c>
    </row>
    <row r="597" spans="1:27" x14ac:dyDescent="0.25">
      <c r="A597">
        <v>596</v>
      </c>
      <c r="B597" s="19" t="s">
        <v>671</v>
      </c>
      <c r="C597">
        <v>5</v>
      </c>
      <c r="D597" s="19" t="s">
        <v>39</v>
      </c>
      <c r="E597" s="19" t="s">
        <v>1456</v>
      </c>
      <c r="F597">
        <v>0</v>
      </c>
      <c r="G597" t="b">
        <v>0</v>
      </c>
      <c r="H597" t="b">
        <v>0</v>
      </c>
      <c r="I597" s="19" t="s">
        <v>672</v>
      </c>
      <c r="J597">
        <v>4</v>
      </c>
      <c r="K597">
        <v>2.37</v>
      </c>
      <c r="L597">
        <v>2230</v>
      </c>
      <c r="M597">
        <v>0</v>
      </c>
      <c r="N597">
        <v>0</v>
      </c>
      <c r="O597">
        <v>3</v>
      </c>
      <c r="P597">
        <v>32</v>
      </c>
      <c r="Q597">
        <v>4.7</v>
      </c>
      <c r="R597">
        <v>60</v>
      </c>
      <c r="S597" s="19" t="s">
        <v>1092</v>
      </c>
      <c r="T597">
        <v>1</v>
      </c>
      <c r="U597">
        <v>1</v>
      </c>
      <c r="V597" s="19" t="s">
        <v>1183</v>
      </c>
      <c r="W597">
        <v>13</v>
      </c>
      <c r="X597">
        <v>7</v>
      </c>
      <c r="Y597">
        <v>0</v>
      </c>
      <c r="Z597" t="b">
        <v>0</v>
      </c>
      <c r="AA597">
        <v>0</v>
      </c>
    </row>
    <row r="598" spans="1:27" x14ac:dyDescent="0.25">
      <c r="A598">
        <v>597</v>
      </c>
      <c r="B598" s="19" t="s">
        <v>673</v>
      </c>
      <c r="C598">
        <v>31</v>
      </c>
      <c r="D598" s="19" t="s">
        <v>434</v>
      </c>
      <c r="E598" s="19" t="s">
        <v>1241</v>
      </c>
      <c r="F598">
        <v>80</v>
      </c>
      <c r="G598" t="b">
        <v>0</v>
      </c>
      <c r="H598" t="b">
        <v>1</v>
      </c>
      <c r="I598" s="19" t="s">
        <v>27</v>
      </c>
      <c r="J598">
        <v>8</v>
      </c>
      <c r="K598">
        <v>2</v>
      </c>
      <c r="L598">
        <v>5000</v>
      </c>
      <c r="M598">
        <v>1</v>
      </c>
      <c r="N598">
        <v>33</v>
      </c>
      <c r="O598">
        <v>8</v>
      </c>
      <c r="P598">
        <v>128</v>
      </c>
      <c r="Q598">
        <v>6.5</v>
      </c>
      <c r="R598">
        <v>120</v>
      </c>
      <c r="S598" s="19" t="s">
        <v>1069</v>
      </c>
      <c r="T598">
        <v>2</v>
      </c>
      <c r="U598">
        <v>1</v>
      </c>
      <c r="V598" s="19" t="s">
        <v>1176</v>
      </c>
      <c r="W598">
        <v>50</v>
      </c>
      <c r="X598">
        <v>16</v>
      </c>
      <c r="Y598">
        <v>1</v>
      </c>
      <c r="Z598" t="b">
        <v>1</v>
      </c>
      <c r="AA598">
        <v>1024</v>
      </c>
    </row>
    <row r="599" spans="1:27" x14ac:dyDescent="0.25">
      <c r="A599">
        <v>598</v>
      </c>
      <c r="B599" s="19" t="s">
        <v>674</v>
      </c>
      <c r="C599">
        <v>2</v>
      </c>
      <c r="D599" s="19" t="s">
        <v>30</v>
      </c>
      <c r="E599" s="19" t="s">
        <v>1306</v>
      </c>
      <c r="F599">
        <v>69</v>
      </c>
      <c r="G599" t="b">
        <v>0</v>
      </c>
      <c r="H599" t="b">
        <v>0</v>
      </c>
      <c r="I599" s="19" t="s">
        <v>57</v>
      </c>
      <c r="J599">
        <v>8</v>
      </c>
      <c r="K599">
        <v>2.2999999999999998</v>
      </c>
      <c r="L599">
        <v>5000</v>
      </c>
      <c r="M599">
        <v>0</v>
      </c>
      <c r="N599">
        <v>0</v>
      </c>
      <c r="O599">
        <v>4</v>
      </c>
      <c r="P599">
        <v>128</v>
      </c>
      <c r="Q599">
        <v>6.5</v>
      </c>
      <c r="R599">
        <v>60</v>
      </c>
      <c r="S599" s="19" t="s">
        <v>1073</v>
      </c>
      <c r="T599">
        <v>2</v>
      </c>
      <c r="U599">
        <v>1</v>
      </c>
      <c r="V599" s="19" t="s">
        <v>1176</v>
      </c>
      <c r="W599">
        <v>13</v>
      </c>
      <c r="X599">
        <v>5</v>
      </c>
      <c r="Y599">
        <v>1</v>
      </c>
      <c r="Z599" t="b">
        <v>1</v>
      </c>
      <c r="AA599">
        <v>1024</v>
      </c>
    </row>
    <row r="600" spans="1:27" x14ac:dyDescent="0.25">
      <c r="A600">
        <v>599</v>
      </c>
      <c r="B600" s="19" t="s">
        <v>675</v>
      </c>
      <c r="C600">
        <v>6</v>
      </c>
      <c r="D600" s="19" t="s">
        <v>43</v>
      </c>
      <c r="E600" s="19" t="s">
        <v>1221</v>
      </c>
      <c r="F600">
        <v>75</v>
      </c>
      <c r="G600" t="b">
        <v>0</v>
      </c>
      <c r="H600" t="b">
        <v>0</v>
      </c>
      <c r="I600" s="19" t="s">
        <v>57</v>
      </c>
      <c r="J600">
        <v>8</v>
      </c>
      <c r="K600">
        <v>2.2000000000000002</v>
      </c>
      <c r="L600">
        <v>5000</v>
      </c>
      <c r="M600">
        <v>1</v>
      </c>
      <c r="N600">
        <v>33</v>
      </c>
      <c r="O600">
        <v>4</v>
      </c>
      <c r="P600">
        <v>64</v>
      </c>
      <c r="Q600">
        <v>6.67</v>
      </c>
      <c r="R600">
        <v>120</v>
      </c>
      <c r="S600" s="19" t="s">
        <v>1069</v>
      </c>
      <c r="T600">
        <v>3</v>
      </c>
      <c r="U600">
        <v>1</v>
      </c>
      <c r="V600" s="19" t="s">
        <v>1176</v>
      </c>
      <c r="W600">
        <v>48</v>
      </c>
      <c r="X600">
        <v>13</v>
      </c>
      <c r="Y600">
        <v>1</v>
      </c>
      <c r="Z600" t="b">
        <v>1</v>
      </c>
      <c r="AA600">
        <v>1024</v>
      </c>
    </row>
    <row r="601" spans="1:27" x14ac:dyDescent="0.25">
      <c r="A601">
        <v>600</v>
      </c>
      <c r="B601" s="19" t="s">
        <v>676</v>
      </c>
      <c r="C601">
        <v>32</v>
      </c>
      <c r="D601" s="19" t="s">
        <v>458</v>
      </c>
      <c r="E601" s="19" t="s">
        <v>1246</v>
      </c>
      <c r="F601">
        <v>82</v>
      </c>
      <c r="G601" t="b">
        <v>0</v>
      </c>
      <c r="H601" t="b">
        <v>0</v>
      </c>
      <c r="I601" s="19" t="s">
        <v>57</v>
      </c>
      <c r="J601">
        <v>8</v>
      </c>
      <c r="K601">
        <v>2.2000000000000002</v>
      </c>
      <c r="L601">
        <v>9800</v>
      </c>
      <c r="M601">
        <v>1</v>
      </c>
      <c r="N601">
        <v>66</v>
      </c>
      <c r="O601">
        <v>12</v>
      </c>
      <c r="P601">
        <v>256</v>
      </c>
      <c r="Q601">
        <v>6.78</v>
      </c>
      <c r="R601">
        <v>120</v>
      </c>
      <c r="S601" s="19" t="s">
        <v>1069</v>
      </c>
      <c r="T601">
        <v>3</v>
      </c>
      <c r="U601">
        <v>1</v>
      </c>
      <c r="V601" s="19"/>
      <c r="W601">
        <v>64</v>
      </c>
      <c r="Y601">
        <v>0</v>
      </c>
      <c r="Z601" t="b">
        <v>0</v>
      </c>
      <c r="AA601">
        <v>0</v>
      </c>
    </row>
    <row r="602" spans="1:27" x14ac:dyDescent="0.25">
      <c r="A602">
        <v>601</v>
      </c>
      <c r="B602" s="19" t="s">
        <v>677</v>
      </c>
      <c r="C602">
        <v>9</v>
      </c>
      <c r="D602" s="19" t="s">
        <v>52</v>
      </c>
      <c r="E602" s="19" t="s">
        <v>1457</v>
      </c>
      <c r="F602">
        <v>84</v>
      </c>
      <c r="G602" t="b">
        <v>1</v>
      </c>
      <c r="H602" t="b">
        <v>0</v>
      </c>
      <c r="I602" s="19" t="s">
        <v>27</v>
      </c>
      <c r="J602">
        <v>8</v>
      </c>
      <c r="K602">
        <v>2.2000000000000002</v>
      </c>
      <c r="L602">
        <v>5000</v>
      </c>
      <c r="M602">
        <v>1</v>
      </c>
      <c r="N602">
        <v>80</v>
      </c>
      <c r="O602">
        <v>8</v>
      </c>
      <c r="P602">
        <v>256</v>
      </c>
      <c r="Q602">
        <v>6.7</v>
      </c>
      <c r="R602">
        <v>120</v>
      </c>
      <c r="S602" s="19" t="s">
        <v>1069</v>
      </c>
      <c r="T602">
        <v>3</v>
      </c>
      <c r="U602">
        <v>1</v>
      </c>
      <c r="V602" s="19" t="s">
        <v>1176</v>
      </c>
      <c r="W602">
        <v>108</v>
      </c>
      <c r="X602">
        <v>32</v>
      </c>
      <c r="Y602">
        <v>1</v>
      </c>
      <c r="Z602" t="b">
        <v>1</v>
      </c>
      <c r="AA602">
        <v>0</v>
      </c>
    </row>
    <row r="603" spans="1:27" x14ac:dyDescent="0.25">
      <c r="A603">
        <v>602</v>
      </c>
      <c r="B603" s="19" t="s">
        <v>678</v>
      </c>
      <c r="C603">
        <v>10</v>
      </c>
      <c r="D603" s="19" t="s">
        <v>63</v>
      </c>
      <c r="E603" s="19" t="s">
        <v>1203</v>
      </c>
      <c r="F603">
        <v>85</v>
      </c>
      <c r="G603" t="b">
        <v>1</v>
      </c>
      <c r="H603" t="b">
        <v>1</v>
      </c>
      <c r="I603" s="19" t="s">
        <v>27</v>
      </c>
      <c r="J603">
        <v>8</v>
      </c>
      <c r="K603">
        <v>3.2</v>
      </c>
      <c r="L603">
        <v>4500</v>
      </c>
      <c r="M603">
        <v>1</v>
      </c>
      <c r="N603">
        <v>67</v>
      </c>
      <c r="O603">
        <v>8</v>
      </c>
      <c r="P603">
        <v>128</v>
      </c>
      <c r="Q603">
        <v>6.67</v>
      </c>
      <c r="R603">
        <v>120</v>
      </c>
      <c r="S603" s="19" t="s">
        <v>1069</v>
      </c>
      <c r="T603">
        <v>3</v>
      </c>
      <c r="U603">
        <v>1</v>
      </c>
      <c r="V603" s="19" t="s">
        <v>1176</v>
      </c>
      <c r="W603">
        <v>64</v>
      </c>
      <c r="X603">
        <v>20</v>
      </c>
      <c r="Y603">
        <v>0</v>
      </c>
      <c r="Z603" t="b">
        <v>0</v>
      </c>
      <c r="AA603">
        <v>0</v>
      </c>
    </row>
    <row r="604" spans="1:27" x14ac:dyDescent="0.25">
      <c r="A604">
        <v>603</v>
      </c>
      <c r="B604" s="19" t="s">
        <v>679</v>
      </c>
      <c r="C604">
        <v>6</v>
      </c>
      <c r="D604" s="19" t="s">
        <v>43</v>
      </c>
      <c r="E604" s="19" t="s">
        <v>1241</v>
      </c>
      <c r="F604">
        <v>82</v>
      </c>
      <c r="G604" t="b">
        <v>1</v>
      </c>
      <c r="H604" t="b">
        <v>1</v>
      </c>
      <c r="I604" s="19" t="s">
        <v>37</v>
      </c>
      <c r="J604">
        <v>8</v>
      </c>
      <c r="K604">
        <v>2.85</v>
      </c>
      <c r="L604">
        <v>5080</v>
      </c>
      <c r="M604">
        <v>1</v>
      </c>
      <c r="N604">
        <v>67</v>
      </c>
      <c r="O604">
        <v>6</v>
      </c>
      <c r="P604">
        <v>128</v>
      </c>
      <c r="Q604">
        <v>6.6</v>
      </c>
      <c r="R604">
        <v>144</v>
      </c>
      <c r="S604" s="19" t="s">
        <v>1079</v>
      </c>
      <c r="T604">
        <v>3</v>
      </c>
      <c r="U604">
        <v>1</v>
      </c>
      <c r="V604" s="19" t="s">
        <v>1176</v>
      </c>
      <c r="W604">
        <v>64</v>
      </c>
      <c r="X604">
        <v>16</v>
      </c>
      <c r="Y604">
        <v>1</v>
      </c>
      <c r="Z604" t="b">
        <v>1</v>
      </c>
      <c r="AA604">
        <v>1024</v>
      </c>
    </row>
    <row r="605" spans="1:27" x14ac:dyDescent="0.25">
      <c r="A605">
        <v>604</v>
      </c>
      <c r="B605" s="19" t="s">
        <v>680</v>
      </c>
      <c r="C605">
        <v>4</v>
      </c>
      <c r="D605" s="19" t="s">
        <v>35</v>
      </c>
      <c r="E605" s="19" t="s">
        <v>1242</v>
      </c>
      <c r="F605">
        <v>83</v>
      </c>
      <c r="G605" t="b">
        <v>1</v>
      </c>
      <c r="H605" t="b">
        <v>0</v>
      </c>
      <c r="I605" s="19" t="s">
        <v>37</v>
      </c>
      <c r="J605">
        <v>8</v>
      </c>
      <c r="K605">
        <v>2.5</v>
      </c>
      <c r="L605">
        <v>5000</v>
      </c>
      <c r="M605">
        <v>1</v>
      </c>
      <c r="N605">
        <v>33</v>
      </c>
      <c r="O605">
        <v>8</v>
      </c>
      <c r="P605">
        <v>128</v>
      </c>
      <c r="Q605">
        <v>6.4</v>
      </c>
      <c r="R605">
        <v>90</v>
      </c>
      <c r="S605" s="19" t="s">
        <v>1069</v>
      </c>
      <c r="T605">
        <v>3</v>
      </c>
      <c r="U605">
        <v>1</v>
      </c>
      <c r="V605" s="19" t="s">
        <v>1176</v>
      </c>
      <c r="W605">
        <v>48</v>
      </c>
      <c r="X605">
        <v>16</v>
      </c>
      <c r="Y605">
        <v>1</v>
      </c>
      <c r="Z605" t="b">
        <v>1</v>
      </c>
      <c r="AA605">
        <v>1024</v>
      </c>
    </row>
    <row r="606" spans="1:27" x14ac:dyDescent="0.25">
      <c r="A606">
        <v>605</v>
      </c>
      <c r="B606" s="19" t="s">
        <v>681</v>
      </c>
      <c r="C606">
        <v>9</v>
      </c>
      <c r="D606" s="19" t="s">
        <v>52</v>
      </c>
      <c r="E606" s="19" t="s">
        <v>1293</v>
      </c>
      <c r="F606">
        <v>82</v>
      </c>
      <c r="G606" t="b">
        <v>0</v>
      </c>
      <c r="H606" t="b">
        <v>0</v>
      </c>
      <c r="I606" s="19" t="s">
        <v>27</v>
      </c>
      <c r="J606">
        <v>8</v>
      </c>
      <c r="K606">
        <v>2.4</v>
      </c>
      <c r="L606">
        <v>5000</v>
      </c>
      <c r="M606">
        <v>1</v>
      </c>
      <c r="N606">
        <v>44</v>
      </c>
      <c r="O606">
        <v>8</v>
      </c>
      <c r="P606">
        <v>128</v>
      </c>
      <c r="Q606">
        <v>6.44</v>
      </c>
      <c r="R606">
        <v>60</v>
      </c>
      <c r="S606" s="19" t="s">
        <v>1068</v>
      </c>
      <c r="T606">
        <v>3</v>
      </c>
      <c r="U606">
        <v>1</v>
      </c>
      <c r="V606" s="19" t="s">
        <v>1176</v>
      </c>
      <c r="W606">
        <v>50</v>
      </c>
      <c r="X606">
        <v>16</v>
      </c>
      <c r="Y606">
        <v>1</v>
      </c>
      <c r="Z606" t="b">
        <v>1</v>
      </c>
      <c r="AA606">
        <v>1024</v>
      </c>
    </row>
    <row r="607" spans="1:27" x14ac:dyDescent="0.25">
      <c r="A607">
        <v>606</v>
      </c>
      <c r="B607" s="19" t="s">
        <v>682</v>
      </c>
      <c r="C607">
        <v>6</v>
      </c>
      <c r="D607" s="19" t="s">
        <v>43</v>
      </c>
      <c r="E607" s="19" t="s">
        <v>1278</v>
      </c>
      <c r="F607">
        <v>81</v>
      </c>
      <c r="G607" t="b">
        <v>0</v>
      </c>
      <c r="H607" t="b">
        <v>0</v>
      </c>
      <c r="I607" s="19" t="s">
        <v>57</v>
      </c>
      <c r="J607">
        <v>8</v>
      </c>
      <c r="K607">
        <v>2.0499999999999998</v>
      </c>
      <c r="L607">
        <v>5000</v>
      </c>
      <c r="M607">
        <v>1</v>
      </c>
      <c r="N607">
        <v>33</v>
      </c>
      <c r="O607">
        <v>6</v>
      </c>
      <c r="P607">
        <v>128</v>
      </c>
      <c r="Q607">
        <v>6.43</v>
      </c>
      <c r="R607">
        <v>90</v>
      </c>
      <c r="S607" s="19" t="s">
        <v>1069</v>
      </c>
      <c r="T607">
        <v>4</v>
      </c>
      <c r="U607">
        <v>1</v>
      </c>
      <c r="V607" s="19" t="s">
        <v>1176</v>
      </c>
      <c r="W607">
        <v>108</v>
      </c>
      <c r="X607">
        <v>16</v>
      </c>
      <c r="Y607">
        <v>1</v>
      </c>
      <c r="Z607" t="b">
        <v>1</v>
      </c>
      <c r="AA607">
        <v>512</v>
      </c>
    </row>
    <row r="608" spans="1:27" x14ac:dyDescent="0.25">
      <c r="A608">
        <v>607</v>
      </c>
      <c r="B608" s="19" t="s">
        <v>683</v>
      </c>
      <c r="C608">
        <v>24</v>
      </c>
      <c r="D608" s="19" t="s">
        <v>271</v>
      </c>
      <c r="E608" s="19" t="s">
        <v>1227</v>
      </c>
      <c r="F608">
        <v>84</v>
      </c>
      <c r="G608" t="b">
        <v>1</v>
      </c>
      <c r="H608" t="b">
        <v>0</v>
      </c>
      <c r="I608" s="19" t="s">
        <v>37</v>
      </c>
      <c r="J608">
        <v>8</v>
      </c>
      <c r="K608">
        <v>2.4</v>
      </c>
      <c r="L608">
        <v>5000</v>
      </c>
      <c r="M608">
        <v>1</v>
      </c>
      <c r="N608">
        <v>30</v>
      </c>
      <c r="O608">
        <v>8</v>
      </c>
      <c r="P608">
        <v>128</v>
      </c>
      <c r="Q608">
        <v>6.78</v>
      </c>
      <c r="R608">
        <v>90</v>
      </c>
      <c r="S608" s="19" t="s">
        <v>1079</v>
      </c>
      <c r="T608">
        <v>4</v>
      </c>
      <c r="U608">
        <v>1</v>
      </c>
      <c r="V608" s="19" t="s">
        <v>1176</v>
      </c>
      <c r="W608">
        <v>64</v>
      </c>
      <c r="X608">
        <v>16</v>
      </c>
      <c r="Y608">
        <v>1</v>
      </c>
      <c r="Z608" t="b">
        <v>1</v>
      </c>
      <c r="AA608">
        <v>1024</v>
      </c>
    </row>
    <row r="609" spans="1:27" x14ac:dyDescent="0.25">
      <c r="A609">
        <v>608</v>
      </c>
      <c r="B609" s="19" t="s">
        <v>684</v>
      </c>
      <c r="C609">
        <v>4</v>
      </c>
      <c r="D609" s="19" t="s">
        <v>35</v>
      </c>
      <c r="E609" s="19" t="s">
        <v>1221</v>
      </c>
      <c r="F609">
        <v>77</v>
      </c>
      <c r="G609" t="b">
        <v>0</v>
      </c>
      <c r="H609" t="b">
        <v>0</v>
      </c>
      <c r="I609" s="19" t="s">
        <v>57</v>
      </c>
      <c r="J609">
        <v>8</v>
      </c>
      <c r="K609">
        <v>2.0499999999999998</v>
      </c>
      <c r="L609">
        <v>5000</v>
      </c>
      <c r="M609">
        <v>1</v>
      </c>
      <c r="N609">
        <v>18</v>
      </c>
      <c r="O609">
        <v>6</v>
      </c>
      <c r="P609">
        <v>128</v>
      </c>
      <c r="Q609">
        <v>6.6</v>
      </c>
      <c r="R609">
        <v>120</v>
      </c>
      <c r="S609" s="19" t="s">
        <v>1067</v>
      </c>
      <c r="T609">
        <v>3</v>
      </c>
      <c r="U609">
        <v>1</v>
      </c>
      <c r="V609" s="19" t="s">
        <v>1176</v>
      </c>
      <c r="W609">
        <v>50</v>
      </c>
      <c r="X609">
        <v>16</v>
      </c>
      <c r="Y609">
        <v>1</v>
      </c>
      <c r="Z609" t="b">
        <v>1</v>
      </c>
      <c r="AA609">
        <v>256</v>
      </c>
    </row>
    <row r="610" spans="1:27" x14ac:dyDescent="0.25">
      <c r="A610">
        <v>609</v>
      </c>
      <c r="B610" s="19" t="s">
        <v>685</v>
      </c>
      <c r="C610">
        <v>8</v>
      </c>
      <c r="D610" s="19" t="s">
        <v>49</v>
      </c>
      <c r="E610" s="19" t="s">
        <v>1327</v>
      </c>
      <c r="F610">
        <v>73</v>
      </c>
      <c r="G610" t="b">
        <v>0</v>
      </c>
      <c r="H610" t="b">
        <v>0</v>
      </c>
      <c r="I610" s="19" t="s">
        <v>57</v>
      </c>
      <c r="J610">
        <v>8</v>
      </c>
      <c r="K610">
        <v>2.2999999999999998</v>
      </c>
      <c r="L610">
        <v>5000</v>
      </c>
      <c r="M610">
        <v>1</v>
      </c>
      <c r="N610">
        <v>18</v>
      </c>
      <c r="O610">
        <v>4</v>
      </c>
      <c r="P610">
        <v>64</v>
      </c>
      <c r="Q610">
        <v>6.51</v>
      </c>
      <c r="R610">
        <v>60</v>
      </c>
      <c r="S610" s="19" t="s">
        <v>1073</v>
      </c>
      <c r="T610">
        <v>3</v>
      </c>
      <c r="U610">
        <v>1</v>
      </c>
      <c r="V610" s="19" t="s">
        <v>1176</v>
      </c>
      <c r="W610">
        <v>50</v>
      </c>
      <c r="X610">
        <v>16</v>
      </c>
      <c r="Y610">
        <v>1</v>
      </c>
      <c r="Z610" t="b">
        <v>1</v>
      </c>
      <c r="AA610">
        <v>256</v>
      </c>
    </row>
    <row r="611" spans="1:27" x14ac:dyDescent="0.25">
      <c r="A611">
        <v>610</v>
      </c>
      <c r="B611" s="19" t="s">
        <v>686</v>
      </c>
      <c r="C611">
        <v>10</v>
      </c>
      <c r="D611" s="19" t="s">
        <v>63</v>
      </c>
      <c r="E611" s="19" t="s">
        <v>1458</v>
      </c>
      <c r="F611">
        <v>79</v>
      </c>
      <c r="G611" t="b">
        <v>1</v>
      </c>
      <c r="H611" t="b">
        <v>0</v>
      </c>
      <c r="I611" s="19" t="s">
        <v>37</v>
      </c>
      <c r="J611">
        <v>8</v>
      </c>
      <c r="K611">
        <v>2.2000000000000002</v>
      </c>
      <c r="L611">
        <v>5000</v>
      </c>
      <c r="M611">
        <v>1</v>
      </c>
      <c r="N611">
        <v>18</v>
      </c>
      <c r="O611">
        <v>6</v>
      </c>
      <c r="P611">
        <v>128</v>
      </c>
      <c r="Q611">
        <v>6.5</v>
      </c>
      <c r="R611">
        <v>90</v>
      </c>
      <c r="S611" s="19" t="s">
        <v>1069</v>
      </c>
      <c r="T611">
        <v>3</v>
      </c>
      <c r="U611">
        <v>1</v>
      </c>
      <c r="V611" s="19" t="s">
        <v>1176</v>
      </c>
      <c r="W611">
        <v>48</v>
      </c>
      <c r="X611">
        <v>8</v>
      </c>
      <c r="Y611">
        <v>1</v>
      </c>
      <c r="Z611" t="b">
        <v>1</v>
      </c>
      <c r="AA611">
        <v>1024</v>
      </c>
    </row>
    <row r="612" spans="1:27" x14ac:dyDescent="0.25">
      <c r="A612">
        <v>611</v>
      </c>
      <c r="B612" s="19" t="s">
        <v>687</v>
      </c>
      <c r="C612">
        <v>4</v>
      </c>
      <c r="D612" s="19" t="s">
        <v>35</v>
      </c>
      <c r="E612" s="19" t="s">
        <v>1299</v>
      </c>
      <c r="F612">
        <v>62</v>
      </c>
      <c r="G612" t="b">
        <v>0</v>
      </c>
      <c r="H612" t="b">
        <v>0</v>
      </c>
      <c r="I612" s="19" t="s">
        <v>90</v>
      </c>
      <c r="J612">
        <v>8</v>
      </c>
      <c r="K612">
        <v>1.8</v>
      </c>
      <c r="L612">
        <v>5000</v>
      </c>
      <c r="M612">
        <v>0</v>
      </c>
      <c r="N612">
        <v>0</v>
      </c>
      <c r="O612">
        <v>3</v>
      </c>
      <c r="P612">
        <v>32</v>
      </c>
      <c r="Q612">
        <v>6.5</v>
      </c>
      <c r="R612">
        <v>60</v>
      </c>
      <c r="S612" s="19" t="s">
        <v>1073</v>
      </c>
      <c r="T612">
        <v>3</v>
      </c>
      <c r="U612">
        <v>1</v>
      </c>
      <c r="V612" s="19" t="s">
        <v>1176</v>
      </c>
      <c r="W612">
        <v>13</v>
      </c>
      <c r="X612">
        <v>5</v>
      </c>
      <c r="Y612">
        <v>1</v>
      </c>
      <c r="Z612" t="b">
        <v>1</v>
      </c>
      <c r="AA612">
        <v>256</v>
      </c>
    </row>
    <row r="613" spans="1:27" x14ac:dyDescent="0.25">
      <c r="A613">
        <v>612</v>
      </c>
      <c r="B613" s="19" t="s">
        <v>688</v>
      </c>
      <c r="C613">
        <v>8</v>
      </c>
      <c r="D613" s="19" t="s">
        <v>49</v>
      </c>
      <c r="E613" s="19" t="s">
        <v>1285</v>
      </c>
      <c r="F613">
        <v>69</v>
      </c>
      <c r="G613" t="b">
        <v>0</v>
      </c>
      <c r="H613" t="b">
        <v>0</v>
      </c>
      <c r="I613" s="19" t="s">
        <v>57</v>
      </c>
      <c r="J613">
        <v>8</v>
      </c>
      <c r="K613">
        <v>2.2999999999999998</v>
      </c>
      <c r="L613">
        <v>5000</v>
      </c>
      <c r="M613">
        <v>0</v>
      </c>
      <c r="N613">
        <v>0</v>
      </c>
      <c r="O613">
        <v>4</v>
      </c>
      <c r="P613">
        <v>64</v>
      </c>
      <c r="Q613">
        <v>6.52</v>
      </c>
      <c r="R613">
        <v>60</v>
      </c>
      <c r="S613" s="19" t="s">
        <v>1073</v>
      </c>
      <c r="T613">
        <v>3</v>
      </c>
      <c r="U613">
        <v>1</v>
      </c>
      <c r="V613" s="19" t="s">
        <v>1176</v>
      </c>
      <c r="W613">
        <v>13</v>
      </c>
      <c r="X613">
        <v>8</v>
      </c>
      <c r="Y613">
        <v>1</v>
      </c>
      <c r="Z613" t="b">
        <v>1</v>
      </c>
      <c r="AA613">
        <v>0</v>
      </c>
    </row>
    <row r="614" spans="1:27" x14ac:dyDescent="0.25">
      <c r="A614">
        <v>613</v>
      </c>
      <c r="B614" s="19" t="s">
        <v>689</v>
      </c>
      <c r="C614">
        <v>9</v>
      </c>
      <c r="D614" s="19" t="s">
        <v>52</v>
      </c>
      <c r="E614" s="19" t="s">
        <v>1459</v>
      </c>
      <c r="F614">
        <v>85</v>
      </c>
      <c r="G614" t="b">
        <v>1</v>
      </c>
      <c r="H614" t="b">
        <v>0</v>
      </c>
      <c r="I614" s="19" t="s">
        <v>37</v>
      </c>
      <c r="J614">
        <v>8</v>
      </c>
      <c r="K614">
        <v>2.4</v>
      </c>
      <c r="L614">
        <v>4000</v>
      </c>
      <c r="M614">
        <v>1</v>
      </c>
      <c r="N614">
        <v>33</v>
      </c>
      <c r="O614">
        <v>8</v>
      </c>
      <c r="P614">
        <v>128</v>
      </c>
      <c r="Q614">
        <v>6.44</v>
      </c>
      <c r="R614">
        <v>90</v>
      </c>
      <c r="S614" s="19" t="s">
        <v>1069</v>
      </c>
      <c r="T614">
        <v>3</v>
      </c>
      <c r="U614">
        <v>1</v>
      </c>
      <c r="V614" s="19" t="s">
        <v>1176</v>
      </c>
      <c r="W614">
        <v>64</v>
      </c>
      <c r="X614">
        <v>44</v>
      </c>
      <c r="Y614">
        <v>1</v>
      </c>
      <c r="Z614" t="b">
        <v>1</v>
      </c>
      <c r="AA614">
        <v>0</v>
      </c>
    </row>
    <row r="615" spans="1:27" x14ac:dyDescent="0.25">
      <c r="A615">
        <v>614</v>
      </c>
      <c r="B615" s="19" t="s">
        <v>690</v>
      </c>
      <c r="C615">
        <v>5</v>
      </c>
      <c r="D615" s="19" t="s">
        <v>39</v>
      </c>
      <c r="E615" s="19" t="s">
        <v>1460</v>
      </c>
      <c r="F615">
        <v>80</v>
      </c>
      <c r="G615" t="b">
        <v>1</v>
      </c>
      <c r="H615" t="b">
        <v>1</v>
      </c>
      <c r="I615" s="19" t="s">
        <v>41</v>
      </c>
      <c r="J615">
        <v>6</v>
      </c>
      <c r="K615">
        <v>3.1</v>
      </c>
      <c r="M615">
        <v>0</v>
      </c>
      <c r="N615">
        <v>0</v>
      </c>
      <c r="O615">
        <v>6</v>
      </c>
      <c r="P615">
        <v>512</v>
      </c>
      <c r="Q615">
        <v>6.1</v>
      </c>
      <c r="R615">
        <v>60</v>
      </c>
      <c r="S615" s="19" t="s">
        <v>1070</v>
      </c>
      <c r="T615">
        <v>3</v>
      </c>
      <c r="U615">
        <v>1</v>
      </c>
      <c r="V615" s="19" t="s">
        <v>1183</v>
      </c>
      <c r="W615">
        <v>12</v>
      </c>
      <c r="X615">
        <v>12</v>
      </c>
      <c r="Y615">
        <v>0</v>
      </c>
      <c r="Z615" t="b">
        <v>0</v>
      </c>
      <c r="AA615">
        <v>0</v>
      </c>
    </row>
    <row r="616" spans="1:27" x14ac:dyDescent="0.25">
      <c r="A616">
        <v>615</v>
      </c>
      <c r="B616" s="19" t="s">
        <v>691</v>
      </c>
      <c r="C616">
        <v>31</v>
      </c>
      <c r="D616" s="19" t="s">
        <v>434</v>
      </c>
      <c r="E616" s="19" t="s">
        <v>1204</v>
      </c>
      <c r="F616">
        <v>89</v>
      </c>
      <c r="G616" t="b">
        <v>1</v>
      </c>
      <c r="H616" t="b">
        <v>1</v>
      </c>
      <c r="I616" s="19" t="s">
        <v>27</v>
      </c>
      <c r="J616">
        <v>8</v>
      </c>
      <c r="K616">
        <v>2.84</v>
      </c>
      <c r="L616">
        <v>4000</v>
      </c>
      <c r="M616">
        <v>1</v>
      </c>
      <c r="N616">
        <v>21</v>
      </c>
      <c r="O616">
        <v>8</v>
      </c>
      <c r="P616">
        <v>256</v>
      </c>
      <c r="Q616">
        <v>6.5</v>
      </c>
      <c r="R616">
        <v>60</v>
      </c>
      <c r="S616" s="19" t="s">
        <v>1112</v>
      </c>
      <c r="T616">
        <v>4</v>
      </c>
      <c r="U616">
        <v>1</v>
      </c>
      <c r="V616" s="19" t="s">
        <v>1176</v>
      </c>
      <c r="W616">
        <v>12</v>
      </c>
      <c r="X616">
        <v>8</v>
      </c>
      <c r="Y616">
        <v>1</v>
      </c>
      <c r="Z616" t="b">
        <v>1</v>
      </c>
      <c r="AA616">
        <v>0</v>
      </c>
    </row>
    <row r="617" spans="1:27" x14ac:dyDescent="0.25">
      <c r="A617">
        <v>616</v>
      </c>
      <c r="B617" s="19" t="s">
        <v>692</v>
      </c>
      <c r="C617">
        <v>3</v>
      </c>
      <c r="D617" s="19" t="s">
        <v>33</v>
      </c>
      <c r="E617" s="19" t="s">
        <v>1440</v>
      </c>
      <c r="F617">
        <v>89</v>
      </c>
      <c r="G617" t="b">
        <v>1</v>
      </c>
      <c r="H617" t="b">
        <v>1</v>
      </c>
      <c r="I617" s="19" t="s">
        <v>27</v>
      </c>
      <c r="J617">
        <v>8</v>
      </c>
      <c r="K617">
        <v>2.84</v>
      </c>
      <c r="L617">
        <v>5000</v>
      </c>
      <c r="M617">
        <v>1</v>
      </c>
      <c r="N617">
        <v>18</v>
      </c>
      <c r="O617">
        <v>12</v>
      </c>
      <c r="P617">
        <v>256</v>
      </c>
      <c r="Q617">
        <v>6.7</v>
      </c>
      <c r="R617">
        <v>90</v>
      </c>
      <c r="S617" s="19" t="s">
        <v>1077</v>
      </c>
      <c r="T617">
        <v>3</v>
      </c>
      <c r="U617">
        <v>1</v>
      </c>
      <c r="V617" s="19" t="s">
        <v>1176</v>
      </c>
      <c r="W617">
        <v>108</v>
      </c>
      <c r="X617">
        <v>25</v>
      </c>
      <c r="Y617">
        <v>0</v>
      </c>
      <c r="Z617" t="b">
        <v>0</v>
      </c>
      <c r="AA617">
        <v>0</v>
      </c>
    </row>
    <row r="618" spans="1:27" x14ac:dyDescent="0.25">
      <c r="A618">
        <v>617</v>
      </c>
      <c r="B618" s="19" t="s">
        <v>693</v>
      </c>
      <c r="C618">
        <v>2</v>
      </c>
      <c r="D618" s="19" t="s">
        <v>30</v>
      </c>
      <c r="E618" s="19" t="s">
        <v>1461</v>
      </c>
      <c r="F618">
        <v>87</v>
      </c>
      <c r="G618" t="b">
        <v>0</v>
      </c>
      <c r="H618" t="b">
        <v>1</v>
      </c>
      <c r="I618" s="19" t="s">
        <v>32</v>
      </c>
      <c r="J618">
        <v>8</v>
      </c>
      <c r="K618">
        <v>2.73</v>
      </c>
      <c r="L618">
        <v>4300</v>
      </c>
      <c r="M618">
        <v>1</v>
      </c>
      <c r="N618">
        <v>25</v>
      </c>
      <c r="O618">
        <v>8</v>
      </c>
      <c r="P618">
        <v>256</v>
      </c>
      <c r="Q618">
        <v>6.7</v>
      </c>
      <c r="R618">
        <v>60</v>
      </c>
      <c r="S618" s="19" t="s">
        <v>1069</v>
      </c>
      <c r="T618">
        <v>3</v>
      </c>
      <c r="U618">
        <v>1</v>
      </c>
      <c r="V618" s="19" t="s">
        <v>1176</v>
      </c>
      <c r="W618">
        <v>64</v>
      </c>
      <c r="X618">
        <v>10</v>
      </c>
      <c r="Y618">
        <v>0</v>
      </c>
      <c r="Z618" t="b">
        <v>0</v>
      </c>
      <c r="AA618">
        <v>0</v>
      </c>
    </row>
    <row r="619" spans="1:27" x14ac:dyDescent="0.25">
      <c r="A619">
        <v>618</v>
      </c>
      <c r="B619" s="19" t="s">
        <v>694</v>
      </c>
      <c r="C619">
        <v>2</v>
      </c>
      <c r="D619" s="19" t="s">
        <v>30</v>
      </c>
      <c r="E619" s="19" t="s">
        <v>1285</v>
      </c>
      <c r="F619">
        <v>71</v>
      </c>
      <c r="G619" t="b">
        <v>0</v>
      </c>
      <c r="H619" t="b">
        <v>0</v>
      </c>
      <c r="I619" s="19" t="s">
        <v>57</v>
      </c>
      <c r="J619">
        <v>8</v>
      </c>
      <c r="K619">
        <v>2.2999999999999998</v>
      </c>
      <c r="L619">
        <v>5000</v>
      </c>
      <c r="M619">
        <v>1</v>
      </c>
      <c r="N619">
        <v>15</v>
      </c>
      <c r="O619">
        <v>4</v>
      </c>
      <c r="P619">
        <v>64</v>
      </c>
      <c r="Q619">
        <v>6.5</v>
      </c>
      <c r="R619">
        <v>60</v>
      </c>
      <c r="S619" s="19" t="s">
        <v>1088</v>
      </c>
      <c r="T619">
        <v>4</v>
      </c>
      <c r="U619">
        <v>1</v>
      </c>
      <c r="V619" s="19" t="s">
        <v>1176</v>
      </c>
      <c r="W619">
        <v>48</v>
      </c>
      <c r="X619">
        <v>8</v>
      </c>
      <c r="Y619">
        <v>1</v>
      </c>
      <c r="Z619" t="b">
        <v>1</v>
      </c>
      <c r="AA619">
        <v>0</v>
      </c>
    </row>
    <row r="620" spans="1:27" x14ac:dyDescent="0.25">
      <c r="A620">
        <v>619</v>
      </c>
      <c r="B620" s="19" t="s">
        <v>695</v>
      </c>
      <c r="C620">
        <v>6</v>
      </c>
      <c r="D620" s="19" t="s">
        <v>43</v>
      </c>
      <c r="E620" s="19" t="s">
        <v>1179</v>
      </c>
      <c r="F620">
        <v>77</v>
      </c>
      <c r="G620" t="b">
        <v>0</v>
      </c>
      <c r="H620" t="b">
        <v>1</v>
      </c>
      <c r="I620" s="19" t="s">
        <v>27</v>
      </c>
      <c r="J620">
        <v>8</v>
      </c>
      <c r="K620">
        <v>2.2999999999999998</v>
      </c>
      <c r="L620">
        <v>5000</v>
      </c>
      <c r="M620">
        <v>1</v>
      </c>
      <c r="N620">
        <v>67</v>
      </c>
      <c r="O620">
        <v>6</v>
      </c>
      <c r="P620">
        <v>128</v>
      </c>
      <c r="Q620">
        <v>6.67</v>
      </c>
      <c r="R620">
        <v>120</v>
      </c>
      <c r="S620" s="19" t="s">
        <v>1069</v>
      </c>
      <c r="T620">
        <v>3</v>
      </c>
      <c r="U620">
        <v>1</v>
      </c>
      <c r="V620" s="19" t="s">
        <v>1176</v>
      </c>
      <c r="W620">
        <v>50</v>
      </c>
      <c r="X620">
        <v>16</v>
      </c>
      <c r="Y620">
        <v>0</v>
      </c>
      <c r="Z620" t="b">
        <v>0</v>
      </c>
      <c r="AA620">
        <v>0</v>
      </c>
    </row>
    <row r="621" spans="1:27" x14ac:dyDescent="0.25">
      <c r="A621">
        <v>620</v>
      </c>
      <c r="B621" s="19" t="s">
        <v>696</v>
      </c>
      <c r="C621">
        <v>4</v>
      </c>
      <c r="D621" s="19" t="s">
        <v>35</v>
      </c>
      <c r="E621" s="19" t="s">
        <v>1462</v>
      </c>
      <c r="F621">
        <v>81</v>
      </c>
      <c r="G621" t="b">
        <v>1</v>
      </c>
      <c r="H621" t="b">
        <v>0</v>
      </c>
      <c r="I621" s="19" t="s">
        <v>27</v>
      </c>
      <c r="J621">
        <v>8</v>
      </c>
      <c r="K621">
        <v>3.2</v>
      </c>
      <c r="L621">
        <v>5000</v>
      </c>
      <c r="M621">
        <v>1</v>
      </c>
      <c r="N621">
        <v>80</v>
      </c>
      <c r="O621">
        <v>8</v>
      </c>
      <c r="P621">
        <v>128</v>
      </c>
      <c r="Q621">
        <v>6.62</v>
      </c>
      <c r="R621">
        <v>120</v>
      </c>
      <c r="S621" s="19" t="s">
        <v>1069</v>
      </c>
      <c r="T621">
        <v>3</v>
      </c>
      <c r="U621">
        <v>1</v>
      </c>
      <c r="V621" s="19" t="s">
        <v>1176</v>
      </c>
      <c r="W621">
        <v>64</v>
      </c>
      <c r="X621">
        <v>16</v>
      </c>
      <c r="Y621">
        <v>0</v>
      </c>
      <c r="Z621" t="b">
        <v>0</v>
      </c>
      <c r="AA621">
        <v>0</v>
      </c>
    </row>
    <row r="622" spans="1:27" x14ac:dyDescent="0.25">
      <c r="A622">
        <v>621</v>
      </c>
      <c r="B622" s="19" t="s">
        <v>697</v>
      </c>
      <c r="C622">
        <v>4</v>
      </c>
      <c r="D622" s="19" t="s">
        <v>35</v>
      </c>
      <c r="E622" s="19" t="s">
        <v>1326</v>
      </c>
      <c r="F622">
        <v>62</v>
      </c>
      <c r="G622" t="b">
        <v>0</v>
      </c>
      <c r="H622" t="b">
        <v>0</v>
      </c>
      <c r="I622" s="19" t="s">
        <v>90</v>
      </c>
      <c r="J622">
        <v>8</v>
      </c>
      <c r="K622">
        <v>1.6</v>
      </c>
      <c r="L622">
        <v>5000</v>
      </c>
      <c r="M622">
        <v>1</v>
      </c>
      <c r="N622">
        <v>10</v>
      </c>
      <c r="O622">
        <v>4</v>
      </c>
      <c r="P622">
        <v>64</v>
      </c>
      <c r="Q622">
        <v>6.5</v>
      </c>
      <c r="R622">
        <v>60</v>
      </c>
      <c r="S622" s="19" t="s">
        <v>1073</v>
      </c>
      <c r="T622">
        <v>1</v>
      </c>
      <c r="U622">
        <v>1</v>
      </c>
      <c r="V622" s="19" t="s">
        <v>1176</v>
      </c>
      <c r="W622">
        <v>8</v>
      </c>
      <c r="X622">
        <v>5</v>
      </c>
      <c r="Y622">
        <v>1</v>
      </c>
      <c r="Z622" t="b">
        <v>1</v>
      </c>
      <c r="AA622">
        <v>1024</v>
      </c>
    </row>
    <row r="623" spans="1:27" x14ac:dyDescent="0.25">
      <c r="A623">
        <v>622</v>
      </c>
      <c r="B623" s="19" t="s">
        <v>698</v>
      </c>
      <c r="C623">
        <v>5</v>
      </c>
      <c r="D623" s="19" t="s">
        <v>39</v>
      </c>
      <c r="E623" s="19" t="s">
        <v>1463</v>
      </c>
      <c r="F623">
        <v>82</v>
      </c>
      <c r="G623" t="b">
        <v>1</v>
      </c>
      <c r="H623" t="b">
        <v>1</v>
      </c>
      <c r="I623" s="19" t="s">
        <v>41</v>
      </c>
      <c r="J623">
        <v>6</v>
      </c>
      <c r="K623">
        <v>3.22</v>
      </c>
      <c r="L623">
        <v>3279</v>
      </c>
      <c r="M623">
        <v>1</v>
      </c>
      <c r="N623">
        <v>0</v>
      </c>
      <c r="O623">
        <v>6</v>
      </c>
      <c r="P623">
        <v>512</v>
      </c>
      <c r="Q623">
        <v>6.1</v>
      </c>
      <c r="R623">
        <v>60</v>
      </c>
      <c r="S623" s="19" t="s">
        <v>1070</v>
      </c>
      <c r="T623">
        <v>2</v>
      </c>
      <c r="U623">
        <v>1</v>
      </c>
      <c r="V623" s="19" t="s">
        <v>1183</v>
      </c>
      <c r="W623">
        <v>12</v>
      </c>
      <c r="X623">
        <v>12</v>
      </c>
      <c r="Y623">
        <v>0</v>
      </c>
      <c r="Z623" t="b">
        <v>0</v>
      </c>
      <c r="AA623">
        <v>0</v>
      </c>
    </row>
    <row r="624" spans="1:27" x14ac:dyDescent="0.25">
      <c r="A624">
        <v>623</v>
      </c>
      <c r="B624" s="19" t="s">
        <v>699</v>
      </c>
      <c r="C624">
        <v>11</v>
      </c>
      <c r="D624" s="19" t="s">
        <v>94</v>
      </c>
      <c r="E624" s="19" t="s">
        <v>1464</v>
      </c>
      <c r="F624">
        <v>85</v>
      </c>
      <c r="G624" t="b">
        <v>1</v>
      </c>
      <c r="H624" t="b">
        <v>1</v>
      </c>
      <c r="I624" s="19" t="s">
        <v>27</v>
      </c>
      <c r="J624">
        <v>8</v>
      </c>
      <c r="K624">
        <v>3.2</v>
      </c>
      <c r="L624">
        <v>4700</v>
      </c>
      <c r="M624">
        <v>1</v>
      </c>
      <c r="N624">
        <v>120</v>
      </c>
      <c r="O624">
        <v>8</v>
      </c>
      <c r="P624">
        <v>128</v>
      </c>
      <c r="Q624">
        <v>6.78</v>
      </c>
      <c r="R624">
        <v>120</v>
      </c>
      <c r="S624" s="19" t="s">
        <v>1069</v>
      </c>
      <c r="T624">
        <v>3</v>
      </c>
      <c r="U624">
        <v>1</v>
      </c>
      <c r="V624" s="19" t="s">
        <v>1176</v>
      </c>
      <c r="W624">
        <v>50</v>
      </c>
      <c r="X624">
        <v>16</v>
      </c>
      <c r="Y624">
        <v>0</v>
      </c>
      <c r="Z624" t="b">
        <v>0</v>
      </c>
      <c r="AA624">
        <v>0</v>
      </c>
    </row>
    <row r="625" spans="1:27" x14ac:dyDescent="0.25">
      <c r="A625">
        <v>624</v>
      </c>
      <c r="B625" s="19" t="s">
        <v>700</v>
      </c>
      <c r="C625">
        <v>14</v>
      </c>
      <c r="D625" s="19" t="s">
        <v>158</v>
      </c>
      <c r="E625" s="19" t="s">
        <v>1227</v>
      </c>
      <c r="F625">
        <v>81</v>
      </c>
      <c r="G625" t="b">
        <v>0</v>
      </c>
      <c r="H625" t="b">
        <v>0</v>
      </c>
      <c r="I625" s="19" t="s">
        <v>57</v>
      </c>
      <c r="J625">
        <v>8</v>
      </c>
      <c r="K625">
        <v>2.0499999999999998</v>
      </c>
      <c r="L625">
        <v>5000</v>
      </c>
      <c r="M625">
        <v>1</v>
      </c>
      <c r="N625">
        <v>33</v>
      </c>
      <c r="O625">
        <v>8</v>
      </c>
      <c r="P625">
        <v>128</v>
      </c>
      <c r="Q625">
        <v>6.8</v>
      </c>
      <c r="R625">
        <v>120</v>
      </c>
      <c r="S625" s="19" t="s">
        <v>1079</v>
      </c>
      <c r="T625">
        <v>3</v>
      </c>
      <c r="U625">
        <v>1</v>
      </c>
      <c r="V625" s="19" t="s">
        <v>1176</v>
      </c>
      <c r="W625">
        <v>64</v>
      </c>
      <c r="X625">
        <v>32</v>
      </c>
      <c r="Y625">
        <v>0</v>
      </c>
      <c r="Z625" t="b">
        <v>0</v>
      </c>
      <c r="AA625">
        <v>0</v>
      </c>
    </row>
    <row r="626" spans="1:27" x14ac:dyDescent="0.25">
      <c r="A626">
        <v>625</v>
      </c>
      <c r="B626" s="19" t="s">
        <v>701</v>
      </c>
      <c r="C626">
        <v>1</v>
      </c>
      <c r="D626" s="19" t="s">
        <v>25</v>
      </c>
      <c r="E626" s="19" t="s">
        <v>1242</v>
      </c>
      <c r="F626">
        <v>83</v>
      </c>
      <c r="G626" t="b">
        <v>1</v>
      </c>
      <c r="H626" t="b">
        <v>1</v>
      </c>
      <c r="I626" s="19" t="s">
        <v>27</v>
      </c>
      <c r="J626">
        <v>8</v>
      </c>
      <c r="K626">
        <v>2.2000000000000002</v>
      </c>
      <c r="L626">
        <v>5000</v>
      </c>
      <c r="M626">
        <v>1</v>
      </c>
      <c r="N626">
        <v>33</v>
      </c>
      <c r="O626">
        <v>8</v>
      </c>
      <c r="P626">
        <v>128</v>
      </c>
      <c r="Q626">
        <v>6.59</v>
      </c>
      <c r="R626">
        <v>120</v>
      </c>
      <c r="S626" s="19" t="s">
        <v>1067</v>
      </c>
      <c r="T626">
        <v>3</v>
      </c>
      <c r="U626">
        <v>1</v>
      </c>
      <c r="V626" s="19" t="s">
        <v>1176</v>
      </c>
      <c r="W626">
        <v>64</v>
      </c>
      <c r="X626">
        <v>16</v>
      </c>
      <c r="Y626">
        <v>1</v>
      </c>
      <c r="Z626" t="b">
        <v>1</v>
      </c>
      <c r="AA626">
        <v>0</v>
      </c>
    </row>
    <row r="627" spans="1:27" x14ac:dyDescent="0.25">
      <c r="A627">
        <v>626</v>
      </c>
      <c r="B627" s="19" t="s">
        <v>702</v>
      </c>
      <c r="C627">
        <v>2</v>
      </c>
      <c r="D627" s="19" t="s">
        <v>30</v>
      </c>
      <c r="E627" s="19" t="s">
        <v>1231</v>
      </c>
      <c r="F627">
        <v>0</v>
      </c>
      <c r="G627" t="b">
        <v>1</v>
      </c>
      <c r="H627" t="b">
        <v>1</v>
      </c>
      <c r="I627" s="19" t="s">
        <v>27</v>
      </c>
      <c r="J627">
        <v>8</v>
      </c>
      <c r="K627">
        <v>3</v>
      </c>
      <c r="L627">
        <v>5000</v>
      </c>
      <c r="M627">
        <v>1</v>
      </c>
      <c r="N627">
        <v>45</v>
      </c>
      <c r="O627">
        <v>8</v>
      </c>
      <c r="P627">
        <v>128</v>
      </c>
      <c r="Q627">
        <v>6.8</v>
      </c>
      <c r="R627">
        <v>120</v>
      </c>
      <c r="S627" s="19" t="s">
        <v>1078</v>
      </c>
      <c r="T627">
        <v>4</v>
      </c>
      <c r="U627">
        <v>1</v>
      </c>
      <c r="V627" s="19" t="s">
        <v>1176</v>
      </c>
      <c r="W627">
        <v>108</v>
      </c>
      <c r="X627">
        <v>40</v>
      </c>
      <c r="Y627">
        <v>0</v>
      </c>
      <c r="Z627" t="b">
        <v>0</v>
      </c>
      <c r="AA627">
        <v>0</v>
      </c>
    </row>
    <row r="628" spans="1:27" x14ac:dyDescent="0.25">
      <c r="A628">
        <v>627</v>
      </c>
      <c r="B628" s="19" t="s">
        <v>703</v>
      </c>
      <c r="C628">
        <v>10</v>
      </c>
      <c r="D628" s="19" t="s">
        <v>63</v>
      </c>
      <c r="E628" s="19" t="s">
        <v>1196</v>
      </c>
      <c r="F628">
        <v>86</v>
      </c>
      <c r="G628" t="b">
        <v>1</v>
      </c>
      <c r="H628" t="b">
        <v>1</v>
      </c>
      <c r="I628" s="19" t="s">
        <v>27</v>
      </c>
      <c r="J628">
        <v>8</v>
      </c>
      <c r="K628">
        <v>3</v>
      </c>
      <c r="L628">
        <v>4700</v>
      </c>
      <c r="M628">
        <v>1</v>
      </c>
      <c r="N628">
        <v>120</v>
      </c>
      <c r="O628">
        <v>8</v>
      </c>
      <c r="P628">
        <v>128</v>
      </c>
      <c r="Q628">
        <v>6.67</v>
      </c>
      <c r="R628">
        <v>120</v>
      </c>
      <c r="S628" s="19" t="s">
        <v>1069</v>
      </c>
      <c r="T628">
        <v>3</v>
      </c>
      <c r="U628">
        <v>1</v>
      </c>
      <c r="V628" s="19" t="s">
        <v>1176</v>
      </c>
      <c r="W628">
        <v>64</v>
      </c>
      <c r="X628">
        <v>20</v>
      </c>
      <c r="Y628">
        <v>0</v>
      </c>
      <c r="Z628" t="b">
        <v>0</v>
      </c>
      <c r="AA628">
        <v>0</v>
      </c>
    </row>
    <row r="629" spans="1:27" x14ac:dyDescent="0.25">
      <c r="A629">
        <v>628</v>
      </c>
      <c r="B629" s="19" t="s">
        <v>704</v>
      </c>
      <c r="C629">
        <v>6</v>
      </c>
      <c r="D629" s="19" t="s">
        <v>43</v>
      </c>
      <c r="E629" s="19" t="s">
        <v>1208</v>
      </c>
      <c r="F629">
        <v>88</v>
      </c>
      <c r="G629" t="b">
        <v>1</v>
      </c>
      <c r="H629" t="b">
        <v>1</v>
      </c>
      <c r="I629" s="19" t="s">
        <v>27</v>
      </c>
      <c r="J629">
        <v>8</v>
      </c>
      <c r="K629">
        <v>2.84</v>
      </c>
      <c r="L629">
        <v>5000</v>
      </c>
      <c r="M629">
        <v>1</v>
      </c>
      <c r="N629">
        <v>120</v>
      </c>
      <c r="O629">
        <v>12</v>
      </c>
      <c r="P629">
        <v>256</v>
      </c>
      <c r="Q629">
        <v>6.67</v>
      </c>
      <c r="R629">
        <v>120</v>
      </c>
      <c r="S629" s="19" t="s">
        <v>1069</v>
      </c>
      <c r="T629">
        <v>3</v>
      </c>
      <c r="U629">
        <v>1</v>
      </c>
      <c r="V629" s="19" t="s">
        <v>1176</v>
      </c>
      <c r="W629">
        <v>108</v>
      </c>
      <c r="X629">
        <v>16</v>
      </c>
      <c r="Y629">
        <v>0</v>
      </c>
      <c r="Z629" t="b">
        <v>0</v>
      </c>
      <c r="AA629">
        <v>0</v>
      </c>
    </row>
    <row r="630" spans="1:27" x14ac:dyDescent="0.25">
      <c r="A630">
        <v>629</v>
      </c>
      <c r="B630" s="19" t="s">
        <v>705</v>
      </c>
      <c r="C630">
        <v>9</v>
      </c>
      <c r="D630" s="19" t="s">
        <v>52</v>
      </c>
      <c r="E630" s="19" t="s">
        <v>1453</v>
      </c>
      <c r="F630">
        <v>63</v>
      </c>
      <c r="G630" t="b">
        <v>0</v>
      </c>
      <c r="H630" t="b">
        <v>0</v>
      </c>
      <c r="I630" s="19" t="s">
        <v>57</v>
      </c>
      <c r="J630">
        <v>8</v>
      </c>
      <c r="K630">
        <v>2.2999999999999998</v>
      </c>
      <c r="L630">
        <v>5000</v>
      </c>
      <c r="M630">
        <v>0</v>
      </c>
      <c r="N630">
        <v>0</v>
      </c>
      <c r="O630">
        <v>4</v>
      </c>
      <c r="P630">
        <v>128</v>
      </c>
      <c r="Q630">
        <v>6.51</v>
      </c>
      <c r="R630">
        <v>60</v>
      </c>
      <c r="S630" s="19" t="s">
        <v>1073</v>
      </c>
      <c r="T630">
        <v>2</v>
      </c>
      <c r="U630">
        <v>1</v>
      </c>
      <c r="V630" s="19" t="s">
        <v>1176</v>
      </c>
      <c r="W630">
        <v>13</v>
      </c>
      <c r="X630">
        <v>8</v>
      </c>
      <c r="Y630">
        <v>0</v>
      </c>
      <c r="Z630" t="b">
        <v>0</v>
      </c>
      <c r="AA630">
        <v>0</v>
      </c>
    </row>
    <row r="631" spans="1:27" x14ac:dyDescent="0.25">
      <c r="A631">
        <v>630</v>
      </c>
      <c r="B631" s="19" t="s">
        <v>706</v>
      </c>
      <c r="C631">
        <v>2</v>
      </c>
      <c r="D631" s="19" t="s">
        <v>30</v>
      </c>
      <c r="E631" s="19" t="s">
        <v>1330</v>
      </c>
      <c r="F631">
        <v>86</v>
      </c>
      <c r="G631" t="b">
        <v>1</v>
      </c>
      <c r="H631" t="b">
        <v>1</v>
      </c>
      <c r="I631" s="19" t="s">
        <v>27</v>
      </c>
      <c r="J631">
        <v>8</v>
      </c>
      <c r="K631">
        <v>3.2</v>
      </c>
      <c r="L631">
        <v>4500</v>
      </c>
      <c r="M631">
        <v>1</v>
      </c>
      <c r="N631">
        <v>25</v>
      </c>
      <c r="O631">
        <v>6</v>
      </c>
      <c r="P631">
        <v>128</v>
      </c>
      <c r="Q631">
        <v>6.71</v>
      </c>
      <c r="R631">
        <v>120</v>
      </c>
      <c r="S631" s="19" t="s">
        <v>1082</v>
      </c>
      <c r="T631">
        <v>3</v>
      </c>
      <c r="U631">
        <v>1</v>
      </c>
      <c r="V631" s="19" t="s">
        <v>1176</v>
      </c>
      <c r="W631">
        <v>64</v>
      </c>
      <c r="X631">
        <v>10</v>
      </c>
      <c r="Y631">
        <v>1</v>
      </c>
      <c r="Z631" t="b">
        <v>1</v>
      </c>
      <c r="AA631">
        <v>1024</v>
      </c>
    </row>
    <row r="632" spans="1:27" x14ac:dyDescent="0.25">
      <c r="A632">
        <v>631</v>
      </c>
      <c r="B632" s="19" t="s">
        <v>707</v>
      </c>
      <c r="C632">
        <v>9</v>
      </c>
      <c r="D632" s="19" t="s">
        <v>52</v>
      </c>
      <c r="E632" s="19" t="s">
        <v>1465</v>
      </c>
      <c r="F632">
        <v>80</v>
      </c>
      <c r="G632" t="b">
        <v>0</v>
      </c>
      <c r="H632" t="b">
        <v>0</v>
      </c>
      <c r="I632" s="19" t="s">
        <v>57</v>
      </c>
      <c r="J632">
        <v>8</v>
      </c>
      <c r="K632">
        <v>2</v>
      </c>
      <c r="L632">
        <v>5000</v>
      </c>
      <c r="M632">
        <v>1</v>
      </c>
      <c r="N632">
        <v>18</v>
      </c>
      <c r="O632">
        <v>8</v>
      </c>
      <c r="P632">
        <v>128</v>
      </c>
      <c r="Q632">
        <v>6.58</v>
      </c>
      <c r="R632">
        <v>60</v>
      </c>
      <c r="S632" s="19" t="s">
        <v>1068</v>
      </c>
      <c r="T632">
        <v>3</v>
      </c>
      <c r="U632">
        <v>1</v>
      </c>
      <c r="V632" s="19" t="s">
        <v>1176</v>
      </c>
      <c r="W632">
        <v>50</v>
      </c>
      <c r="X632">
        <v>16</v>
      </c>
      <c r="Y632">
        <v>1</v>
      </c>
      <c r="Z632" t="b">
        <v>1</v>
      </c>
      <c r="AA632">
        <v>1024</v>
      </c>
    </row>
    <row r="633" spans="1:27" x14ac:dyDescent="0.25">
      <c r="A633">
        <v>632</v>
      </c>
      <c r="B633" s="19" t="s">
        <v>708</v>
      </c>
      <c r="C633">
        <v>36</v>
      </c>
      <c r="D633" s="19" t="s">
        <v>550</v>
      </c>
      <c r="E633" s="19" t="s">
        <v>1338</v>
      </c>
      <c r="F633">
        <v>0</v>
      </c>
      <c r="G633" t="b">
        <v>0</v>
      </c>
      <c r="H633" t="b">
        <v>1</v>
      </c>
      <c r="I633" s="19" t="s">
        <v>709</v>
      </c>
      <c r="J633">
        <v>8</v>
      </c>
      <c r="K633">
        <v>3.13</v>
      </c>
      <c r="L633">
        <v>4400</v>
      </c>
      <c r="M633">
        <v>1</v>
      </c>
      <c r="N633">
        <v>66</v>
      </c>
      <c r="O633">
        <v>8</v>
      </c>
      <c r="P633">
        <v>128</v>
      </c>
      <c r="Q633">
        <v>6.76</v>
      </c>
      <c r="R633">
        <v>90</v>
      </c>
      <c r="S633" s="19" t="s">
        <v>1131</v>
      </c>
      <c r="T633">
        <v>3</v>
      </c>
      <c r="U633">
        <v>2</v>
      </c>
      <c r="V633" s="19" t="s">
        <v>1232</v>
      </c>
      <c r="W633">
        <v>50</v>
      </c>
      <c r="X633">
        <v>13</v>
      </c>
      <c r="Y633">
        <v>1</v>
      </c>
      <c r="Z633" t="b">
        <v>1</v>
      </c>
      <c r="AA633">
        <v>256</v>
      </c>
    </row>
    <row r="634" spans="1:27" x14ac:dyDescent="0.25">
      <c r="A634">
        <v>633</v>
      </c>
      <c r="B634" s="19" t="s">
        <v>711</v>
      </c>
      <c r="C634">
        <v>40</v>
      </c>
      <c r="D634" s="19" t="s">
        <v>710</v>
      </c>
      <c r="E634" s="19" t="s">
        <v>1299</v>
      </c>
      <c r="F634">
        <v>66</v>
      </c>
      <c r="G634" t="b">
        <v>0</v>
      </c>
      <c r="H634" t="b">
        <v>0</v>
      </c>
      <c r="I634" s="19" t="s">
        <v>90</v>
      </c>
      <c r="J634">
        <v>8</v>
      </c>
      <c r="K634">
        <v>1.8</v>
      </c>
      <c r="L634">
        <v>5000</v>
      </c>
      <c r="M634">
        <v>0</v>
      </c>
      <c r="N634">
        <v>0</v>
      </c>
      <c r="O634">
        <v>4</v>
      </c>
      <c r="P634">
        <v>64</v>
      </c>
      <c r="Q634">
        <v>6.52</v>
      </c>
      <c r="R634">
        <v>60</v>
      </c>
      <c r="S634" s="19" t="s">
        <v>1073</v>
      </c>
      <c r="T634">
        <v>2</v>
      </c>
      <c r="U634">
        <v>1</v>
      </c>
      <c r="V634" s="19" t="s">
        <v>1176</v>
      </c>
      <c r="W634">
        <v>13</v>
      </c>
      <c r="X634">
        <v>5</v>
      </c>
      <c r="Y634">
        <v>1</v>
      </c>
      <c r="Z634" t="b">
        <v>1</v>
      </c>
      <c r="AA634">
        <v>256</v>
      </c>
    </row>
    <row r="635" spans="1:27" x14ac:dyDescent="0.25">
      <c r="A635">
        <v>634</v>
      </c>
      <c r="B635" s="19" t="s">
        <v>712</v>
      </c>
      <c r="C635">
        <v>28</v>
      </c>
      <c r="D635" s="19" t="s">
        <v>340</v>
      </c>
      <c r="E635" s="19" t="s">
        <v>1305</v>
      </c>
      <c r="F635">
        <v>86</v>
      </c>
      <c r="G635" t="b">
        <v>1</v>
      </c>
      <c r="H635" t="b">
        <v>1</v>
      </c>
      <c r="I635" s="19" t="s">
        <v>27</v>
      </c>
      <c r="J635">
        <v>8</v>
      </c>
      <c r="K635">
        <v>3.2</v>
      </c>
      <c r="L635">
        <v>6000</v>
      </c>
      <c r="M635">
        <v>1</v>
      </c>
      <c r="N635">
        <v>65</v>
      </c>
      <c r="O635">
        <v>12</v>
      </c>
      <c r="P635">
        <v>256</v>
      </c>
      <c r="Q635">
        <v>6.78</v>
      </c>
      <c r="R635">
        <v>165</v>
      </c>
      <c r="S635" s="19" t="s">
        <v>1086</v>
      </c>
      <c r="T635">
        <v>3</v>
      </c>
      <c r="U635">
        <v>1</v>
      </c>
      <c r="V635" s="19" t="s">
        <v>1176</v>
      </c>
      <c r="W635">
        <v>50</v>
      </c>
      <c r="X635">
        <v>12</v>
      </c>
      <c r="Y635">
        <v>0</v>
      </c>
      <c r="Z635" t="b">
        <v>0</v>
      </c>
      <c r="AA635">
        <v>0</v>
      </c>
    </row>
    <row r="636" spans="1:27" x14ac:dyDescent="0.25">
      <c r="A636">
        <v>635</v>
      </c>
      <c r="B636" s="19" t="s">
        <v>713</v>
      </c>
      <c r="C636">
        <v>4</v>
      </c>
      <c r="D636" s="19" t="s">
        <v>35</v>
      </c>
      <c r="E636" s="19" t="s">
        <v>1339</v>
      </c>
      <c r="F636">
        <v>84</v>
      </c>
      <c r="G636" t="b">
        <v>1</v>
      </c>
      <c r="H636" t="b">
        <v>1</v>
      </c>
      <c r="I636" s="19" t="s">
        <v>37</v>
      </c>
      <c r="J636">
        <v>8</v>
      </c>
      <c r="K636">
        <v>3</v>
      </c>
      <c r="L636">
        <v>4500</v>
      </c>
      <c r="M636">
        <v>1</v>
      </c>
      <c r="N636">
        <v>50</v>
      </c>
      <c r="O636">
        <v>8</v>
      </c>
      <c r="P636">
        <v>128</v>
      </c>
      <c r="Q636">
        <v>6.43</v>
      </c>
      <c r="R636">
        <v>120</v>
      </c>
      <c r="S636" s="19" t="s">
        <v>1069</v>
      </c>
      <c r="T636">
        <v>3</v>
      </c>
      <c r="U636">
        <v>1</v>
      </c>
      <c r="V636" s="19" t="s">
        <v>1176</v>
      </c>
      <c r="W636">
        <v>64</v>
      </c>
      <c r="X636">
        <v>16</v>
      </c>
      <c r="Y636">
        <v>0</v>
      </c>
      <c r="Z636" t="b">
        <v>0</v>
      </c>
      <c r="AA636">
        <v>0</v>
      </c>
    </row>
    <row r="637" spans="1:27" x14ac:dyDescent="0.25">
      <c r="A637">
        <v>636</v>
      </c>
      <c r="B637" s="19" t="s">
        <v>714</v>
      </c>
      <c r="C637">
        <v>4</v>
      </c>
      <c r="D637" s="19" t="s">
        <v>35</v>
      </c>
      <c r="E637" s="19" t="s">
        <v>1178</v>
      </c>
      <c r="F637">
        <v>75</v>
      </c>
      <c r="G637" t="b">
        <v>1</v>
      </c>
      <c r="H637" t="b">
        <v>0</v>
      </c>
      <c r="I637" s="19" t="s">
        <v>37</v>
      </c>
      <c r="J637">
        <v>8</v>
      </c>
      <c r="K637">
        <v>2.2000000000000002</v>
      </c>
      <c r="L637">
        <v>5000</v>
      </c>
      <c r="M637">
        <v>1</v>
      </c>
      <c r="N637">
        <v>18</v>
      </c>
      <c r="O637">
        <v>4</v>
      </c>
      <c r="P637">
        <v>128</v>
      </c>
      <c r="Q637">
        <v>6.5</v>
      </c>
      <c r="R637">
        <v>90</v>
      </c>
      <c r="S637" s="19" t="s">
        <v>1069</v>
      </c>
      <c r="T637">
        <v>3</v>
      </c>
      <c r="U637">
        <v>1</v>
      </c>
      <c r="V637" s="19" t="s">
        <v>1176</v>
      </c>
      <c r="W637">
        <v>48</v>
      </c>
      <c r="X637">
        <v>16</v>
      </c>
      <c r="Y637">
        <v>1</v>
      </c>
      <c r="Z637" t="b">
        <v>1</v>
      </c>
      <c r="AA637">
        <v>1024</v>
      </c>
    </row>
    <row r="638" spans="1:27" x14ac:dyDescent="0.25">
      <c r="A638">
        <v>637</v>
      </c>
      <c r="B638" s="19" t="s">
        <v>715</v>
      </c>
      <c r="C638">
        <v>8</v>
      </c>
      <c r="D638" s="19" t="s">
        <v>49</v>
      </c>
      <c r="E638" s="19" t="s">
        <v>1227</v>
      </c>
      <c r="F638">
        <v>74</v>
      </c>
      <c r="G638" t="b">
        <v>1</v>
      </c>
      <c r="H638" t="b">
        <v>0</v>
      </c>
      <c r="I638" s="19" t="s">
        <v>37</v>
      </c>
      <c r="J638">
        <v>8</v>
      </c>
      <c r="K638">
        <v>2.2000000000000002</v>
      </c>
      <c r="L638">
        <v>5000</v>
      </c>
      <c r="M638">
        <v>0</v>
      </c>
      <c r="N638">
        <v>0</v>
      </c>
      <c r="O638">
        <v>6</v>
      </c>
      <c r="P638">
        <v>128</v>
      </c>
      <c r="Q638">
        <v>6.5</v>
      </c>
      <c r="R638">
        <v>60</v>
      </c>
      <c r="S638" s="19" t="s">
        <v>1073</v>
      </c>
      <c r="T638">
        <v>3</v>
      </c>
      <c r="U638">
        <v>1</v>
      </c>
      <c r="V638" s="19" t="s">
        <v>1176</v>
      </c>
      <c r="W638">
        <v>13</v>
      </c>
      <c r="X638">
        <v>8</v>
      </c>
      <c r="Y638">
        <v>1</v>
      </c>
      <c r="Z638" t="b">
        <v>1</v>
      </c>
      <c r="AA638">
        <v>0</v>
      </c>
    </row>
    <row r="639" spans="1:27" x14ac:dyDescent="0.25">
      <c r="A639">
        <v>638</v>
      </c>
      <c r="B639" s="19" t="s">
        <v>716</v>
      </c>
      <c r="C639">
        <v>6</v>
      </c>
      <c r="D639" s="19" t="s">
        <v>43</v>
      </c>
      <c r="E639" s="19" t="s">
        <v>1313</v>
      </c>
      <c r="F639">
        <v>68</v>
      </c>
      <c r="G639" t="b">
        <v>0</v>
      </c>
      <c r="H639" t="b">
        <v>0</v>
      </c>
      <c r="I639" s="19" t="s">
        <v>57</v>
      </c>
      <c r="J639">
        <v>8</v>
      </c>
      <c r="K639">
        <v>2.2999999999999998</v>
      </c>
      <c r="L639">
        <v>5000</v>
      </c>
      <c r="M639">
        <v>0</v>
      </c>
      <c r="N639">
        <v>0</v>
      </c>
      <c r="O639">
        <v>4</v>
      </c>
      <c r="P639">
        <v>64</v>
      </c>
      <c r="Q639">
        <v>6.53</v>
      </c>
      <c r="R639">
        <v>60</v>
      </c>
      <c r="S639" s="19" t="s">
        <v>1073</v>
      </c>
      <c r="T639">
        <v>2</v>
      </c>
      <c r="U639">
        <v>1</v>
      </c>
      <c r="V639" s="19" t="s">
        <v>1176</v>
      </c>
      <c r="W639">
        <v>13</v>
      </c>
      <c r="X639">
        <v>5</v>
      </c>
      <c r="Y639">
        <v>1</v>
      </c>
      <c r="Z639" t="b">
        <v>1</v>
      </c>
      <c r="AA639">
        <v>512</v>
      </c>
    </row>
    <row r="640" spans="1:27" x14ac:dyDescent="0.25">
      <c r="A640">
        <v>639</v>
      </c>
      <c r="B640" s="19" t="s">
        <v>717</v>
      </c>
      <c r="C640">
        <v>5</v>
      </c>
      <c r="D640" s="19" t="s">
        <v>39</v>
      </c>
      <c r="E640" s="19" t="s">
        <v>1466</v>
      </c>
      <c r="F640">
        <v>63</v>
      </c>
      <c r="G640" t="b">
        <v>0</v>
      </c>
      <c r="H640" t="b">
        <v>1</v>
      </c>
      <c r="I640" s="19" t="s">
        <v>41</v>
      </c>
      <c r="J640">
        <v>6</v>
      </c>
      <c r="K640">
        <v>2.65</v>
      </c>
      <c r="L640">
        <v>1821</v>
      </c>
      <c r="M640">
        <v>1</v>
      </c>
      <c r="N640">
        <v>18</v>
      </c>
      <c r="O640">
        <v>3</v>
      </c>
      <c r="P640">
        <v>64</v>
      </c>
      <c r="Q640">
        <v>4.7</v>
      </c>
      <c r="R640">
        <v>60</v>
      </c>
      <c r="S640" s="19" t="s">
        <v>1092</v>
      </c>
      <c r="T640">
        <v>1</v>
      </c>
      <c r="U640">
        <v>1</v>
      </c>
      <c r="V640" s="19" t="s">
        <v>1183</v>
      </c>
      <c r="W640">
        <v>12</v>
      </c>
      <c r="X640">
        <v>7</v>
      </c>
      <c r="Y640">
        <v>0</v>
      </c>
      <c r="Z640" t="b">
        <v>0</v>
      </c>
      <c r="AA640">
        <v>0</v>
      </c>
    </row>
    <row r="641" spans="1:27" x14ac:dyDescent="0.25">
      <c r="A641">
        <v>640</v>
      </c>
      <c r="B641" s="19" t="s">
        <v>718</v>
      </c>
      <c r="C641">
        <v>19</v>
      </c>
      <c r="D641" s="19" t="s">
        <v>222</v>
      </c>
      <c r="E641" s="19" t="s">
        <v>1467</v>
      </c>
      <c r="F641">
        <v>60</v>
      </c>
      <c r="G641" t="b">
        <v>0</v>
      </c>
      <c r="H641" t="b">
        <v>0</v>
      </c>
      <c r="I641" s="19" t="s">
        <v>123</v>
      </c>
      <c r="J641">
        <v>4</v>
      </c>
      <c r="K641">
        <v>1.8</v>
      </c>
      <c r="L641">
        <v>4000</v>
      </c>
      <c r="M641">
        <v>1</v>
      </c>
      <c r="N641">
        <v>10</v>
      </c>
      <c r="O641">
        <v>6</v>
      </c>
      <c r="P641">
        <v>64</v>
      </c>
      <c r="Q641">
        <v>6.5</v>
      </c>
      <c r="R641">
        <v>60</v>
      </c>
      <c r="S641" s="19" t="s">
        <v>1088</v>
      </c>
      <c r="T641">
        <v>2</v>
      </c>
      <c r="U641">
        <v>1</v>
      </c>
      <c r="V641" s="19" t="s">
        <v>1176</v>
      </c>
      <c r="W641">
        <v>8</v>
      </c>
      <c r="X641">
        <v>5</v>
      </c>
      <c r="Y641">
        <v>0</v>
      </c>
      <c r="Z641" t="b">
        <v>0</v>
      </c>
      <c r="AA641">
        <v>0</v>
      </c>
    </row>
    <row r="642" spans="1:27" x14ac:dyDescent="0.25">
      <c r="A642">
        <v>641</v>
      </c>
      <c r="B642" s="19" t="s">
        <v>719</v>
      </c>
      <c r="C642">
        <v>1</v>
      </c>
      <c r="D642" s="19" t="s">
        <v>25</v>
      </c>
      <c r="E642" s="19" t="s">
        <v>1267</v>
      </c>
      <c r="F642">
        <v>76</v>
      </c>
      <c r="G642" t="b">
        <v>1</v>
      </c>
      <c r="H642" t="b">
        <v>1</v>
      </c>
      <c r="I642" s="19" t="s">
        <v>37</v>
      </c>
      <c r="J642">
        <v>8</v>
      </c>
      <c r="K642">
        <v>1</v>
      </c>
      <c r="L642">
        <v>5000</v>
      </c>
      <c r="M642">
        <v>1</v>
      </c>
      <c r="N642">
        <v>120</v>
      </c>
      <c r="O642">
        <v>8</v>
      </c>
      <c r="P642">
        <v>128</v>
      </c>
      <c r="Q642">
        <v>6.57</v>
      </c>
      <c r="R642">
        <v>120</v>
      </c>
      <c r="S642" s="19" t="s">
        <v>1069</v>
      </c>
      <c r="T642">
        <v>3</v>
      </c>
      <c r="U642">
        <v>1</v>
      </c>
      <c r="V642" s="19" t="s">
        <v>1176</v>
      </c>
      <c r="W642">
        <v>64</v>
      </c>
      <c r="X642">
        <v>32</v>
      </c>
      <c r="Y642">
        <v>0</v>
      </c>
      <c r="Z642" t="b">
        <v>0</v>
      </c>
      <c r="AA642">
        <v>0</v>
      </c>
    </row>
    <row r="643" spans="1:27" x14ac:dyDescent="0.25">
      <c r="A643">
        <v>642</v>
      </c>
      <c r="B643" s="19" t="s">
        <v>720</v>
      </c>
      <c r="C643">
        <v>9</v>
      </c>
      <c r="D643" s="19" t="s">
        <v>52</v>
      </c>
      <c r="E643" s="19" t="s">
        <v>1189</v>
      </c>
      <c r="F643">
        <v>77</v>
      </c>
      <c r="G643" t="b">
        <v>1</v>
      </c>
      <c r="H643" t="b">
        <v>0</v>
      </c>
      <c r="I643" s="19" t="s">
        <v>37</v>
      </c>
      <c r="J643">
        <v>8</v>
      </c>
      <c r="K643">
        <v>2</v>
      </c>
      <c r="L643">
        <v>6000</v>
      </c>
      <c r="M643">
        <v>1</v>
      </c>
      <c r="N643">
        <v>44</v>
      </c>
      <c r="O643">
        <v>8</v>
      </c>
      <c r="P643">
        <v>128</v>
      </c>
      <c r="Q643">
        <v>6.58</v>
      </c>
      <c r="R643">
        <v>60</v>
      </c>
      <c r="S643" s="19" t="s">
        <v>1068</v>
      </c>
      <c r="T643">
        <v>2</v>
      </c>
      <c r="U643">
        <v>1</v>
      </c>
      <c r="V643" s="19" t="s">
        <v>1176</v>
      </c>
      <c r="W643">
        <v>50</v>
      </c>
      <c r="X643">
        <v>8</v>
      </c>
      <c r="Y643">
        <v>0</v>
      </c>
      <c r="Z643" t="b">
        <v>0</v>
      </c>
      <c r="AA643">
        <v>0</v>
      </c>
    </row>
    <row r="644" spans="1:27" x14ac:dyDescent="0.25">
      <c r="A644">
        <v>643</v>
      </c>
      <c r="B644" s="19" t="s">
        <v>721</v>
      </c>
      <c r="C644">
        <v>8</v>
      </c>
      <c r="D644" s="19" t="s">
        <v>49</v>
      </c>
      <c r="E644" s="19" t="s">
        <v>1246</v>
      </c>
      <c r="F644">
        <v>84</v>
      </c>
      <c r="G644" t="b">
        <v>1</v>
      </c>
      <c r="H644" t="b">
        <v>1</v>
      </c>
      <c r="I644" s="19" t="s">
        <v>27</v>
      </c>
      <c r="J644">
        <v>8</v>
      </c>
      <c r="K644">
        <v>2.2000000000000002</v>
      </c>
      <c r="L644">
        <v>4800</v>
      </c>
      <c r="M644">
        <v>1</v>
      </c>
      <c r="N644">
        <v>33</v>
      </c>
      <c r="O644">
        <v>8</v>
      </c>
      <c r="P644">
        <v>128</v>
      </c>
      <c r="Q644">
        <v>6.58</v>
      </c>
      <c r="R644">
        <v>120</v>
      </c>
      <c r="S644" s="19" t="s">
        <v>1069</v>
      </c>
      <c r="T644">
        <v>3</v>
      </c>
      <c r="U644">
        <v>1</v>
      </c>
      <c r="V644" s="19" t="s">
        <v>1176</v>
      </c>
      <c r="W644">
        <v>50</v>
      </c>
      <c r="X644">
        <v>32</v>
      </c>
      <c r="Y644">
        <v>1</v>
      </c>
      <c r="Z644" t="b">
        <v>1</v>
      </c>
      <c r="AA644">
        <v>0</v>
      </c>
    </row>
    <row r="645" spans="1:27" x14ac:dyDescent="0.25">
      <c r="A645">
        <v>644</v>
      </c>
      <c r="B645" s="19" t="s">
        <v>722</v>
      </c>
      <c r="C645">
        <v>9</v>
      </c>
      <c r="D645" s="19" t="s">
        <v>52</v>
      </c>
      <c r="E645" s="19" t="s">
        <v>1241</v>
      </c>
      <c r="F645">
        <v>84</v>
      </c>
      <c r="G645" t="b">
        <v>0</v>
      </c>
      <c r="H645" t="b">
        <v>0</v>
      </c>
      <c r="I645" s="19" t="s">
        <v>57</v>
      </c>
      <c r="J645">
        <v>8</v>
      </c>
      <c r="K645">
        <v>2.2000000000000002</v>
      </c>
      <c r="L645">
        <v>4500</v>
      </c>
      <c r="M645">
        <v>1</v>
      </c>
      <c r="N645">
        <v>44</v>
      </c>
      <c r="O645">
        <v>8</v>
      </c>
      <c r="P645">
        <v>256</v>
      </c>
      <c r="Q645">
        <v>6.44</v>
      </c>
      <c r="R645">
        <v>90</v>
      </c>
      <c r="S645" s="19" t="s">
        <v>1069</v>
      </c>
      <c r="T645">
        <v>3</v>
      </c>
      <c r="U645">
        <v>1</v>
      </c>
      <c r="V645" s="19" t="s">
        <v>1176</v>
      </c>
      <c r="W645">
        <v>64</v>
      </c>
      <c r="X645">
        <v>32</v>
      </c>
      <c r="Y645">
        <v>1</v>
      </c>
      <c r="Z645" t="b">
        <v>1</v>
      </c>
      <c r="AA645">
        <v>0</v>
      </c>
    </row>
    <row r="646" spans="1:27" x14ac:dyDescent="0.25">
      <c r="A646">
        <v>645</v>
      </c>
      <c r="B646" s="19" t="s">
        <v>723</v>
      </c>
      <c r="C646">
        <v>17</v>
      </c>
      <c r="D646" s="19" t="s">
        <v>174</v>
      </c>
      <c r="E646" s="19" t="s">
        <v>1397</v>
      </c>
      <c r="F646">
        <v>74</v>
      </c>
      <c r="G646" t="b">
        <v>0</v>
      </c>
      <c r="H646" t="b">
        <v>0</v>
      </c>
      <c r="I646" s="19" t="s">
        <v>123</v>
      </c>
      <c r="J646">
        <v>8</v>
      </c>
      <c r="K646">
        <v>2</v>
      </c>
      <c r="L646">
        <v>5000</v>
      </c>
      <c r="M646">
        <v>1</v>
      </c>
      <c r="N646">
        <v>18</v>
      </c>
      <c r="O646">
        <v>6</v>
      </c>
      <c r="P646">
        <v>64</v>
      </c>
      <c r="Q646">
        <v>6.6</v>
      </c>
      <c r="R646">
        <v>90</v>
      </c>
      <c r="S646" s="19" t="s">
        <v>1071</v>
      </c>
      <c r="T646">
        <v>2</v>
      </c>
      <c r="U646">
        <v>1</v>
      </c>
      <c r="V646" s="19" t="s">
        <v>1176</v>
      </c>
      <c r="W646">
        <v>50</v>
      </c>
      <c r="X646">
        <v>8</v>
      </c>
      <c r="Y646">
        <v>1</v>
      </c>
      <c r="Z646" t="b">
        <v>1</v>
      </c>
      <c r="AA646">
        <v>256</v>
      </c>
    </row>
    <row r="647" spans="1:27" x14ac:dyDescent="0.25">
      <c r="A647">
        <v>646</v>
      </c>
      <c r="B647" s="19" t="s">
        <v>724</v>
      </c>
      <c r="C647">
        <v>4</v>
      </c>
      <c r="D647" s="19" t="s">
        <v>35</v>
      </c>
      <c r="E647" s="19" t="s">
        <v>1327</v>
      </c>
      <c r="F647">
        <v>75</v>
      </c>
      <c r="G647" t="b">
        <v>1</v>
      </c>
      <c r="H647" t="b">
        <v>0</v>
      </c>
      <c r="I647" s="19" t="s">
        <v>37</v>
      </c>
      <c r="J647">
        <v>8</v>
      </c>
      <c r="K647">
        <v>2.4</v>
      </c>
      <c r="L647">
        <v>5000</v>
      </c>
      <c r="M647">
        <v>1</v>
      </c>
      <c r="N647">
        <v>33</v>
      </c>
      <c r="O647">
        <v>4</v>
      </c>
      <c r="P647">
        <v>64</v>
      </c>
      <c r="Q647">
        <v>6.6</v>
      </c>
      <c r="R647">
        <v>90</v>
      </c>
      <c r="S647" s="19" t="s">
        <v>1069</v>
      </c>
      <c r="T647">
        <v>3</v>
      </c>
      <c r="U647">
        <v>1</v>
      </c>
      <c r="V647" s="19" t="s">
        <v>1176</v>
      </c>
      <c r="W647">
        <v>48</v>
      </c>
      <c r="X647">
        <v>16</v>
      </c>
      <c r="Y647">
        <v>1</v>
      </c>
      <c r="Z647" t="b">
        <v>1</v>
      </c>
      <c r="AA647">
        <v>1024</v>
      </c>
    </row>
    <row r="648" spans="1:27" x14ac:dyDescent="0.25">
      <c r="A648">
        <v>647</v>
      </c>
      <c r="B648" s="19" t="s">
        <v>725</v>
      </c>
      <c r="C648">
        <v>29</v>
      </c>
      <c r="D648" s="19" t="s">
        <v>377</v>
      </c>
      <c r="E648" s="19" t="s">
        <v>1468</v>
      </c>
      <c r="F648">
        <v>61</v>
      </c>
      <c r="G648" t="b">
        <v>0</v>
      </c>
      <c r="H648" t="b">
        <v>0</v>
      </c>
      <c r="I648" s="19" t="s">
        <v>90</v>
      </c>
      <c r="J648">
        <v>8</v>
      </c>
      <c r="K648">
        <v>1.6</v>
      </c>
      <c r="L648">
        <v>5000</v>
      </c>
      <c r="M648">
        <v>1</v>
      </c>
      <c r="N648">
        <v>18</v>
      </c>
      <c r="O648">
        <v>3</v>
      </c>
      <c r="P648">
        <v>64</v>
      </c>
      <c r="Q648">
        <v>6.6</v>
      </c>
      <c r="R648">
        <v>60</v>
      </c>
      <c r="S648" s="19" t="s">
        <v>1108</v>
      </c>
      <c r="T648">
        <v>2</v>
      </c>
      <c r="U648">
        <v>1</v>
      </c>
      <c r="V648" s="19" t="s">
        <v>1176</v>
      </c>
      <c r="W648">
        <v>8</v>
      </c>
      <c r="X648">
        <v>5</v>
      </c>
      <c r="Y648">
        <v>1</v>
      </c>
      <c r="Z648" t="b">
        <v>1</v>
      </c>
      <c r="AA648">
        <v>128</v>
      </c>
    </row>
    <row r="649" spans="1:27" x14ac:dyDescent="0.25">
      <c r="A649">
        <v>648</v>
      </c>
      <c r="B649" s="19" t="s">
        <v>726</v>
      </c>
      <c r="C649">
        <v>8</v>
      </c>
      <c r="D649" s="19" t="s">
        <v>49</v>
      </c>
      <c r="E649" s="19" t="s">
        <v>1293</v>
      </c>
      <c r="F649">
        <v>80</v>
      </c>
      <c r="G649" t="b">
        <v>0</v>
      </c>
      <c r="H649" t="b">
        <v>0</v>
      </c>
      <c r="I649" s="19" t="s">
        <v>27</v>
      </c>
      <c r="J649">
        <v>8</v>
      </c>
      <c r="K649">
        <v>2.4</v>
      </c>
      <c r="L649">
        <v>5000</v>
      </c>
      <c r="M649">
        <v>1</v>
      </c>
      <c r="N649">
        <v>33</v>
      </c>
      <c r="O649">
        <v>8</v>
      </c>
      <c r="P649">
        <v>128</v>
      </c>
      <c r="Q649">
        <v>6.59</v>
      </c>
      <c r="R649">
        <v>90</v>
      </c>
      <c r="S649" s="19" t="s">
        <v>1067</v>
      </c>
      <c r="T649">
        <v>2</v>
      </c>
      <c r="U649">
        <v>1</v>
      </c>
      <c r="V649" s="19" t="s">
        <v>1176</v>
      </c>
      <c r="W649">
        <v>50</v>
      </c>
      <c r="X649">
        <v>16</v>
      </c>
      <c r="Y649">
        <v>1</v>
      </c>
      <c r="Z649" t="b">
        <v>1</v>
      </c>
      <c r="AA649">
        <v>0</v>
      </c>
    </row>
    <row r="650" spans="1:27" x14ac:dyDescent="0.25">
      <c r="A650">
        <v>649</v>
      </c>
      <c r="B650" s="19" t="s">
        <v>727</v>
      </c>
      <c r="C650">
        <v>6</v>
      </c>
      <c r="D650" s="19" t="s">
        <v>43</v>
      </c>
      <c r="E650" s="19" t="s">
        <v>1400</v>
      </c>
      <c r="F650">
        <v>69</v>
      </c>
      <c r="G650" t="b">
        <v>1</v>
      </c>
      <c r="H650" t="b">
        <v>0</v>
      </c>
      <c r="I650" s="19" t="s">
        <v>37</v>
      </c>
      <c r="J650">
        <v>8</v>
      </c>
      <c r="K650">
        <v>2.2000000000000002</v>
      </c>
      <c r="L650">
        <v>5000</v>
      </c>
      <c r="M650">
        <v>1</v>
      </c>
      <c r="N650">
        <v>18</v>
      </c>
      <c r="O650">
        <v>4</v>
      </c>
      <c r="P650">
        <v>128</v>
      </c>
      <c r="Q650">
        <v>6.58</v>
      </c>
      <c r="R650">
        <v>90</v>
      </c>
      <c r="S650" s="19" t="s">
        <v>1068</v>
      </c>
      <c r="T650">
        <v>2</v>
      </c>
      <c r="U650">
        <v>1</v>
      </c>
      <c r="V650" s="19" t="s">
        <v>1176</v>
      </c>
      <c r="W650">
        <v>50</v>
      </c>
      <c r="X650">
        <v>5</v>
      </c>
      <c r="Y650">
        <v>0</v>
      </c>
      <c r="Z650" t="b">
        <v>0</v>
      </c>
      <c r="AA650">
        <v>0</v>
      </c>
    </row>
    <row r="651" spans="1:27" x14ac:dyDescent="0.25">
      <c r="A651">
        <v>650</v>
      </c>
      <c r="B651" s="19" t="s">
        <v>728</v>
      </c>
      <c r="C651">
        <v>25</v>
      </c>
      <c r="D651" s="19" t="s">
        <v>273</v>
      </c>
      <c r="E651" s="19" t="s">
        <v>1290</v>
      </c>
      <c r="F651">
        <v>0</v>
      </c>
      <c r="G651" t="b">
        <v>1</v>
      </c>
      <c r="H651" t="b">
        <v>1</v>
      </c>
      <c r="I651" s="19" t="s">
        <v>27</v>
      </c>
      <c r="J651">
        <v>8</v>
      </c>
      <c r="K651">
        <v>3</v>
      </c>
      <c r="L651">
        <v>4600</v>
      </c>
      <c r="M651">
        <v>1</v>
      </c>
      <c r="N651">
        <v>120</v>
      </c>
      <c r="O651">
        <v>12</v>
      </c>
      <c r="P651">
        <v>512</v>
      </c>
      <c r="Q651">
        <v>6.76</v>
      </c>
      <c r="R651">
        <v>120</v>
      </c>
      <c r="S651" s="19" t="s">
        <v>1131</v>
      </c>
      <c r="T651">
        <v>4</v>
      </c>
      <c r="U651">
        <v>2</v>
      </c>
      <c r="V651" s="19" t="s">
        <v>1176</v>
      </c>
      <c r="W651">
        <v>50</v>
      </c>
      <c r="X651">
        <v>13</v>
      </c>
      <c r="Y651">
        <v>0</v>
      </c>
      <c r="Z651" t="b">
        <v>0</v>
      </c>
      <c r="AA651">
        <v>0</v>
      </c>
    </row>
    <row r="652" spans="1:27" x14ac:dyDescent="0.25">
      <c r="A652">
        <v>651</v>
      </c>
      <c r="B652" s="19" t="s">
        <v>729</v>
      </c>
      <c r="C652">
        <v>14</v>
      </c>
      <c r="D652" s="19" t="s">
        <v>158</v>
      </c>
      <c r="E652" s="19" t="s">
        <v>1469</v>
      </c>
      <c r="F652">
        <v>72</v>
      </c>
      <c r="G652" t="b">
        <v>0</v>
      </c>
      <c r="H652" t="b">
        <v>0</v>
      </c>
      <c r="I652" s="19" t="s">
        <v>57</v>
      </c>
      <c r="J652">
        <v>8</v>
      </c>
      <c r="K652">
        <v>2.2999999999999998</v>
      </c>
      <c r="L652">
        <v>5000</v>
      </c>
      <c r="M652">
        <v>1</v>
      </c>
      <c r="N652">
        <v>18</v>
      </c>
      <c r="O652">
        <v>4</v>
      </c>
      <c r="P652">
        <v>64</v>
      </c>
      <c r="Q652">
        <v>6.6</v>
      </c>
      <c r="R652">
        <v>60</v>
      </c>
      <c r="S652" s="19" t="s">
        <v>1068</v>
      </c>
      <c r="T652">
        <v>3</v>
      </c>
      <c r="U652">
        <v>1</v>
      </c>
      <c r="V652" s="19" t="s">
        <v>1176</v>
      </c>
      <c r="W652">
        <v>50</v>
      </c>
      <c r="X652">
        <v>8</v>
      </c>
      <c r="Y652">
        <v>1</v>
      </c>
      <c r="Z652" t="b">
        <v>1</v>
      </c>
      <c r="AA652">
        <v>0</v>
      </c>
    </row>
    <row r="653" spans="1:27" x14ac:dyDescent="0.25">
      <c r="A653">
        <v>652</v>
      </c>
      <c r="B653" s="19" t="s">
        <v>730</v>
      </c>
      <c r="C653">
        <v>17</v>
      </c>
      <c r="D653" s="19" t="s">
        <v>174</v>
      </c>
      <c r="E653" s="19" t="s">
        <v>1470</v>
      </c>
      <c r="F653">
        <v>60</v>
      </c>
      <c r="G653" t="b">
        <v>0</v>
      </c>
      <c r="H653" t="b">
        <v>0</v>
      </c>
      <c r="I653" s="19" t="s">
        <v>57</v>
      </c>
      <c r="J653">
        <v>4</v>
      </c>
      <c r="K653">
        <v>2</v>
      </c>
      <c r="L653">
        <v>5000</v>
      </c>
      <c r="M653">
        <v>0</v>
      </c>
      <c r="N653">
        <v>0</v>
      </c>
      <c r="O653">
        <v>2</v>
      </c>
      <c r="P653">
        <v>64</v>
      </c>
      <c r="Q653">
        <v>6.6</v>
      </c>
      <c r="R653">
        <v>60</v>
      </c>
      <c r="S653" s="19" t="s">
        <v>1073</v>
      </c>
      <c r="T653">
        <v>2</v>
      </c>
      <c r="U653">
        <v>1</v>
      </c>
      <c r="V653" s="19" t="s">
        <v>1176</v>
      </c>
      <c r="W653">
        <v>8</v>
      </c>
      <c r="X653">
        <v>5</v>
      </c>
      <c r="Y653">
        <v>1</v>
      </c>
      <c r="Z653" t="b">
        <v>1</v>
      </c>
      <c r="AA653">
        <v>512</v>
      </c>
    </row>
    <row r="654" spans="1:27" x14ac:dyDescent="0.25">
      <c r="A654">
        <v>653</v>
      </c>
      <c r="B654" s="19" t="s">
        <v>731</v>
      </c>
      <c r="C654">
        <v>4</v>
      </c>
      <c r="D654" s="19" t="s">
        <v>35</v>
      </c>
      <c r="E654" s="19" t="s">
        <v>1313</v>
      </c>
      <c r="F654">
        <v>69</v>
      </c>
      <c r="G654" t="b">
        <v>0</v>
      </c>
      <c r="H654" t="b">
        <v>0</v>
      </c>
      <c r="I654" s="19" t="s">
        <v>123</v>
      </c>
      <c r="J654">
        <v>8</v>
      </c>
      <c r="K654">
        <v>1.8</v>
      </c>
      <c r="L654">
        <v>5000</v>
      </c>
      <c r="M654">
        <v>1</v>
      </c>
      <c r="N654">
        <v>18</v>
      </c>
      <c r="O654">
        <v>4</v>
      </c>
      <c r="P654">
        <v>64</v>
      </c>
      <c r="Q654">
        <v>6.5</v>
      </c>
      <c r="R654">
        <v>60</v>
      </c>
      <c r="S654" s="19" t="s">
        <v>1095</v>
      </c>
      <c r="T654">
        <v>3</v>
      </c>
      <c r="U654">
        <v>1</v>
      </c>
      <c r="V654" s="19" t="s">
        <v>1176</v>
      </c>
      <c r="W654">
        <v>50</v>
      </c>
      <c r="X654">
        <v>8</v>
      </c>
      <c r="Y654">
        <v>1</v>
      </c>
      <c r="Z654" t="b">
        <v>1</v>
      </c>
      <c r="AA654">
        <v>256</v>
      </c>
    </row>
    <row r="655" spans="1:27" x14ac:dyDescent="0.25">
      <c r="A655">
        <v>654</v>
      </c>
      <c r="B655" s="19" t="s">
        <v>732</v>
      </c>
      <c r="C655">
        <v>2</v>
      </c>
      <c r="D655" s="19" t="s">
        <v>30</v>
      </c>
      <c r="E655" s="19" t="s">
        <v>1221</v>
      </c>
      <c r="F655">
        <v>75</v>
      </c>
      <c r="G655" t="b">
        <v>0</v>
      </c>
      <c r="H655" t="b">
        <v>0</v>
      </c>
      <c r="I655" s="19" t="s">
        <v>57</v>
      </c>
      <c r="J655">
        <v>8</v>
      </c>
      <c r="K655">
        <v>2.2999999999999998</v>
      </c>
      <c r="L655">
        <v>5000</v>
      </c>
      <c r="M655">
        <v>1</v>
      </c>
      <c r="N655">
        <v>15</v>
      </c>
      <c r="O655">
        <v>6</v>
      </c>
      <c r="P655">
        <v>128</v>
      </c>
      <c r="Q655">
        <v>6.5</v>
      </c>
      <c r="R655">
        <v>60</v>
      </c>
      <c r="S655" s="19" t="s">
        <v>1088</v>
      </c>
      <c r="T655">
        <v>4</v>
      </c>
      <c r="U655">
        <v>1</v>
      </c>
      <c r="V655" s="19" t="s">
        <v>1176</v>
      </c>
      <c r="W655">
        <v>48</v>
      </c>
      <c r="X655">
        <v>8</v>
      </c>
      <c r="Y655">
        <v>1</v>
      </c>
      <c r="Z655" t="b">
        <v>1</v>
      </c>
      <c r="AA655">
        <v>0</v>
      </c>
    </row>
    <row r="656" spans="1:27" x14ac:dyDescent="0.25">
      <c r="A656">
        <v>655</v>
      </c>
      <c r="B656" s="19" t="s">
        <v>733</v>
      </c>
      <c r="C656">
        <v>14</v>
      </c>
      <c r="D656" s="19" t="s">
        <v>158</v>
      </c>
      <c r="E656" s="19" t="s">
        <v>1471</v>
      </c>
      <c r="F656">
        <v>79</v>
      </c>
      <c r="G656" t="b">
        <v>0</v>
      </c>
      <c r="H656" t="b">
        <v>1</v>
      </c>
      <c r="I656" s="19" t="s">
        <v>57</v>
      </c>
      <c r="J656">
        <v>8</v>
      </c>
      <c r="K656">
        <v>2</v>
      </c>
      <c r="L656">
        <v>5000</v>
      </c>
      <c r="M656">
        <v>1</v>
      </c>
      <c r="N656">
        <v>18</v>
      </c>
      <c r="O656">
        <v>6</v>
      </c>
      <c r="P656">
        <v>128</v>
      </c>
      <c r="Q656">
        <v>6.8</v>
      </c>
      <c r="R656">
        <v>60</v>
      </c>
      <c r="S656" s="19" t="s">
        <v>1079</v>
      </c>
      <c r="T656">
        <v>3</v>
      </c>
      <c r="U656">
        <v>1</v>
      </c>
      <c r="V656" s="19" t="s">
        <v>1176</v>
      </c>
      <c r="W656">
        <v>64</v>
      </c>
      <c r="X656">
        <v>16</v>
      </c>
      <c r="Y656">
        <v>1</v>
      </c>
      <c r="Z656" t="b">
        <v>1</v>
      </c>
      <c r="AA656">
        <v>512</v>
      </c>
    </row>
    <row r="657" spans="1:27" x14ac:dyDescent="0.25">
      <c r="A657">
        <v>656</v>
      </c>
      <c r="B657" s="19" t="s">
        <v>734</v>
      </c>
      <c r="C657">
        <v>6</v>
      </c>
      <c r="D657" s="19" t="s">
        <v>43</v>
      </c>
      <c r="E657" s="19" t="s">
        <v>1181</v>
      </c>
      <c r="F657">
        <v>83</v>
      </c>
      <c r="G657" t="b">
        <v>1</v>
      </c>
      <c r="H657" t="b">
        <v>1</v>
      </c>
      <c r="I657" s="19" t="s">
        <v>37</v>
      </c>
      <c r="J657">
        <v>8</v>
      </c>
      <c r="K657">
        <v>2.6</v>
      </c>
      <c r="L657">
        <v>5000</v>
      </c>
      <c r="M657">
        <v>1</v>
      </c>
      <c r="N657">
        <v>67</v>
      </c>
      <c r="O657">
        <v>6</v>
      </c>
      <c r="P657">
        <v>128</v>
      </c>
      <c r="Q657">
        <v>6.6</v>
      </c>
      <c r="R657">
        <v>120</v>
      </c>
      <c r="S657" s="19" t="s">
        <v>1069</v>
      </c>
      <c r="T657">
        <v>3</v>
      </c>
      <c r="U657">
        <v>1</v>
      </c>
      <c r="V657" s="19" t="s">
        <v>1176</v>
      </c>
      <c r="W657">
        <v>64</v>
      </c>
      <c r="X657">
        <v>16</v>
      </c>
      <c r="Y657">
        <v>1</v>
      </c>
      <c r="Z657" t="b">
        <v>1</v>
      </c>
      <c r="AA657">
        <v>0</v>
      </c>
    </row>
    <row r="658" spans="1:27" x14ac:dyDescent="0.25">
      <c r="A658">
        <v>657</v>
      </c>
      <c r="B658" s="19" t="s">
        <v>735</v>
      </c>
      <c r="C658">
        <v>6</v>
      </c>
      <c r="D658" s="19" t="s">
        <v>43</v>
      </c>
      <c r="E658" s="19" t="s">
        <v>1472</v>
      </c>
      <c r="F658">
        <v>83</v>
      </c>
      <c r="G658" t="b">
        <v>1</v>
      </c>
      <c r="H658" t="b">
        <v>0</v>
      </c>
      <c r="I658" s="19" t="s">
        <v>27</v>
      </c>
      <c r="J658">
        <v>8</v>
      </c>
      <c r="K658">
        <v>3.2</v>
      </c>
      <c r="L658">
        <v>4520</v>
      </c>
      <c r="M658">
        <v>1</v>
      </c>
      <c r="N658">
        <v>33</v>
      </c>
      <c r="O658">
        <v>8</v>
      </c>
      <c r="P658">
        <v>128</v>
      </c>
      <c r="Q658">
        <v>6.67</v>
      </c>
      <c r="R658">
        <v>120</v>
      </c>
      <c r="S658" s="19" t="s">
        <v>1069</v>
      </c>
      <c r="T658">
        <v>3</v>
      </c>
      <c r="U658">
        <v>1</v>
      </c>
      <c r="V658" s="19" t="s">
        <v>1176</v>
      </c>
      <c r="W658">
        <v>48</v>
      </c>
      <c r="X658">
        <v>20</v>
      </c>
      <c r="Y658">
        <v>0</v>
      </c>
      <c r="Z658" t="b">
        <v>0</v>
      </c>
      <c r="AA658">
        <v>0</v>
      </c>
    </row>
    <row r="659" spans="1:27" x14ac:dyDescent="0.25">
      <c r="A659">
        <v>658</v>
      </c>
      <c r="B659" s="19" t="s">
        <v>736</v>
      </c>
      <c r="C659">
        <v>6</v>
      </c>
      <c r="D659" s="19" t="s">
        <v>43</v>
      </c>
      <c r="E659" s="19" t="s">
        <v>1178</v>
      </c>
      <c r="F659">
        <v>78</v>
      </c>
      <c r="G659" t="b">
        <v>0</v>
      </c>
      <c r="H659" t="b">
        <v>0</v>
      </c>
      <c r="I659" s="19" t="s">
        <v>27</v>
      </c>
      <c r="J659">
        <v>8</v>
      </c>
      <c r="K659">
        <v>2.2000000000000002</v>
      </c>
      <c r="L659">
        <v>5000</v>
      </c>
      <c r="M659">
        <v>1</v>
      </c>
      <c r="N659">
        <v>33</v>
      </c>
      <c r="O659">
        <v>6</v>
      </c>
      <c r="P659">
        <v>128</v>
      </c>
      <c r="Q659">
        <v>6.43</v>
      </c>
      <c r="R659">
        <v>60</v>
      </c>
      <c r="S659" s="19" t="s">
        <v>1069</v>
      </c>
      <c r="T659">
        <v>4</v>
      </c>
      <c r="U659">
        <v>1</v>
      </c>
      <c r="V659" s="19" t="s">
        <v>1176</v>
      </c>
      <c r="W659">
        <v>48</v>
      </c>
      <c r="X659">
        <v>13</v>
      </c>
      <c r="Y659">
        <v>1</v>
      </c>
      <c r="Z659" t="b">
        <v>1</v>
      </c>
      <c r="AA659">
        <v>512</v>
      </c>
    </row>
    <row r="660" spans="1:27" x14ac:dyDescent="0.25">
      <c r="A660">
        <v>659</v>
      </c>
      <c r="B660" s="19" t="s">
        <v>737</v>
      </c>
      <c r="C660">
        <v>6</v>
      </c>
      <c r="D660" s="19" t="s">
        <v>43</v>
      </c>
      <c r="E660" s="19" t="s">
        <v>1205</v>
      </c>
      <c r="F660">
        <v>81</v>
      </c>
      <c r="G660" t="b">
        <v>0</v>
      </c>
      <c r="H660" t="b">
        <v>0</v>
      </c>
      <c r="I660" s="19" t="s">
        <v>27</v>
      </c>
      <c r="J660">
        <v>8</v>
      </c>
      <c r="K660">
        <v>2.2999999999999998</v>
      </c>
      <c r="L660">
        <v>5020</v>
      </c>
      <c r="M660">
        <v>1</v>
      </c>
      <c r="N660">
        <v>33</v>
      </c>
      <c r="O660">
        <v>6</v>
      </c>
      <c r="P660">
        <v>64</v>
      </c>
      <c r="Q660">
        <v>6.67</v>
      </c>
      <c r="R660">
        <v>120</v>
      </c>
      <c r="S660" s="19" t="s">
        <v>1069</v>
      </c>
      <c r="T660">
        <v>4</v>
      </c>
      <c r="U660">
        <v>1</v>
      </c>
      <c r="V660" s="19" t="s">
        <v>1176</v>
      </c>
      <c r="W660">
        <v>108</v>
      </c>
      <c r="X660">
        <v>16</v>
      </c>
      <c r="Y660">
        <v>1</v>
      </c>
      <c r="Z660" t="b">
        <v>1</v>
      </c>
      <c r="AA660">
        <v>512</v>
      </c>
    </row>
    <row r="661" spans="1:27" x14ac:dyDescent="0.25">
      <c r="A661">
        <v>660</v>
      </c>
      <c r="B661" s="19" t="s">
        <v>738</v>
      </c>
      <c r="C661">
        <v>6</v>
      </c>
      <c r="D661" s="19" t="s">
        <v>43</v>
      </c>
      <c r="E661" s="19" t="s">
        <v>1473</v>
      </c>
      <c r="F661">
        <v>80</v>
      </c>
      <c r="G661" t="b">
        <v>1</v>
      </c>
      <c r="H661" t="b">
        <v>1</v>
      </c>
      <c r="I661" s="19" t="s">
        <v>27</v>
      </c>
      <c r="J661">
        <v>8</v>
      </c>
      <c r="K661">
        <v>2.84</v>
      </c>
      <c r="L661">
        <v>5000</v>
      </c>
      <c r="M661">
        <v>1</v>
      </c>
      <c r="N661">
        <v>33</v>
      </c>
      <c r="O661">
        <v>6</v>
      </c>
      <c r="P661">
        <v>128</v>
      </c>
      <c r="Q661">
        <v>6.67</v>
      </c>
      <c r="R661">
        <v>144</v>
      </c>
      <c r="S661" s="19" t="s">
        <v>1105</v>
      </c>
      <c r="T661">
        <v>3</v>
      </c>
      <c r="U661">
        <v>1</v>
      </c>
      <c r="V661" s="19" t="s">
        <v>1176</v>
      </c>
      <c r="W661">
        <v>64</v>
      </c>
      <c r="X661">
        <v>20</v>
      </c>
      <c r="Y661">
        <v>0</v>
      </c>
      <c r="Z661" t="b">
        <v>0</v>
      </c>
      <c r="AA661">
        <v>0</v>
      </c>
    </row>
    <row r="662" spans="1:27" x14ac:dyDescent="0.25">
      <c r="A662">
        <v>661</v>
      </c>
      <c r="B662" s="19" t="s">
        <v>739</v>
      </c>
      <c r="C662">
        <v>39</v>
      </c>
      <c r="D662" s="19" t="s">
        <v>636</v>
      </c>
      <c r="E662" s="19" t="s">
        <v>1175</v>
      </c>
      <c r="F662">
        <v>85</v>
      </c>
      <c r="G662" t="b">
        <v>1</v>
      </c>
      <c r="H662" t="b">
        <v>1</v>
      </c>
      <c r="I662" s="19" t="s">
        <v>27</v>
      </c>
      <c r="J662">
        <v>8</v>
      </c>
      <c r="K662">
        <v>2.4</v>
      </c>
      <c r="L662">
        <v>4300</v>
      </c>
      <c r="M662">
        <v>1</v>
      </c>
      <c r="N662">
        <v>25</v>
      </c>
      <c r="O662">
        <v>6</v>
      </c>
      <c r="P662">
        <v>128</v>
      </c>
      <c r="Q662">
        <v>6.8</v>
      </c>
      <c r="R662">
        <v>60</v>
      </c>
      <c r="S662" s="19" t="s">
        <v>1079</v>
      </c>
      <c r="T662">
        <v>3</v>
      </c>
      <c r="U662">
        <v>1</v>
      </c>
      <c r="V662" s="19" t="s">
        <v>1176</v>
      </c>
      <c r="W662">
        <v>48</v>
      </c>
      <c r="X662">
        <v>16</v>
      </c>
      <c r="Y662">
        <v>1</v>
      </c>
      <c r="Z662" t="b">
        <v>1</v>
      </c>
      <c r="AA662">
        <v>0</v>
      </c>
    </row>
    <row r="663" spans="1:27" x14ac:dyDescent="0.25">
      <c r="A663">
        <v>662</v>
      </c>
      <c r="B663" s="19" t="s">
        <v>740</v>
      </c>
      <c r="C663">
        <v>3</v>
      </c>
      <c r="D663" s="19" t="s">
        <v>33</v>
      </c>
      <c r="E663" s="19" t="s">
        <v>1269</v>
      </c>
      <c r="F663">
        <v>80</v>
      </c>
      <c r="G663" t="b">
        <v>0</v>
      </c>
      <c r="H663" t="b">
        <v>0</v>
      </c>
      <c r="I663" s="19" t="s">
        <v>27</v>
      </c>
      <c r="J663">
        <v>8</v>
      </c>
      <c r="K663">
        <v>2.2000000000000002</v>
      </c>
      <c r="L663">
        <v>5000</v>
      </c>
      <c r="M663">
        <v>1</v>
      </c>
      <c r="N663">
        <v>18</v>
      </c>
      <c r="O663">
        <v>6</v>
      </c>
      <c r="P663">
        <v>128</v>
      </c>
      <c r="Q663">
        <v>6.5</v>
      </c>
      <c r="R663">
        <v>60</v>
      </c>
      <c r="S663" s="19" t="s">
        <v>1077</v>
      </c>
      <c r="T663">
        <v>4</v>
      </c>
      <c r="U663">
        <v>1</v>
      </c>
      <c r="V663" s="19" t="s">
        <v>1176</v>
      </c>
      <c r="W663">
        <v>64</v>
      </c>
      <c r="X663">
        <v>16</v>
      </c>
      <c r="Y663">
        <v>1</v>
      </c>
      <c r="Z663" t="b">
        <v>1</v>
      </c>
      <c r="AA663">
        <v>1024</v>
      </c>
    </row>
    <row r="664" spans="1:27" x14ac:dyDescent="0.25">
      <c r="A664">
        <v>663</v>
      </c>
      <c r="B664" s="19" t="s">
        <v>741</v>
      </c>
      <c r="C664">
        <v>39</v>
      </c>
      <c r="D664" s="19" t="s">
        <v>636</v>
      </c>
      <c r="E664" s="19" t="s">
        <v>1474</v>
      </c>
      <c r="F664">
        <v>0</v>
      </c>
      <c r="G664" t="b">
        <v>1</v>
      </c>
      <c r="H664" t="b">
        <v>1</v>
      </c>
      <c r="I664" s="19" t="s">
        <v>27</v>
      </c>
      <c r="J664">
        <v>8</v>
      </c>
      <c r="K664">
        <v>2.84</v>
      </c>
      <c r="L664">
        <v>5000</v>
      </c>
      <c r="M664">
        <v>1</v>
      </c>
      <c r="N664">
        <v>0</v>
      </c>
      <c r="O664">
        <v>8</v>
      </c>
      <c r="P664">
        <v>128</v>
      </c>
      <c r="Q664">
        <v>6.8</v>
      </c>
      <c r="R664">
        <v>60</v>
      </c>
      <c r="S664" s="19" t="s">
        <v>1079</v>
      </c>
      <c r="T664">
        <v>3</v>
      </c>
      <c r="U664">
        <v>1</v>
      </c>
      <c r="V664" s="19"/>
      <c r="W664">
        <v>64</v>
      </c>
      <c r="X664">
        <v>10</v>
      </c>
      <c r="Y664">
        <v>0</v>
      </c>
      <c r="Z664" t="b">
        <v>0</v>
      </c>
      <c r="AA664">
        <v>0</v>
      </c>
    </row>
    <row r="665" spans="1:27" x14ac:dyDescent="0.25">
      <c r="A665">
        <v>664</v>
      </c>
      <c r="B665" s="19" t="s">
        <v>742</v>
      </c>
      <c r="C665">
        <v>2</v>
      </c>
      <c r="D665" s="19" t="s">
        <v>30</v>
      </c>
      <c r="E665" s="19" t="s">
        <v>1196</v>
      </c>
      <c r="F665">
        <v>83</v>
      </c>
      <c r="G665" t="b">
        <v>0</v>
      </c>
      <c r="H665" t="b">
        <v>1</v>
      </c>
      <c r="I665" s="19" t="s">
        <v>32</v>
      </c>
      <c r="J665">
        <v>8</v>
      </c>
      <c r="K665">
        <v>2.7</v>
      </c>
      <c r="L665">
        <v>4500</v>
      </c>
      <c r="M665">
        <v>1</v>
      </c>
      <c r="N665">
        <v>25</v>
      </c>
      <c r="O665">
        <v>6</v>
      </c>
      <c r="P665">
        <v>128</v>
      </c>
      <c r="Q665">
        <v>6.7</v>
      </c>
      <c r="R665">
        <v>60</v>
      </c>
      <c r="S665" s="19" t="s">
        <v>1069</v>
      </c>
      <c r="T665">
        <v>3</v>
      </c>
      <c r="U665">
        <v>1</v>
      </c>
      <c r="V665" s="19" t="s">
        <v>1176</v>
      </c>
      <c r="W665">
        <v>12</v>
      </c>
      <c r="X665">
        <v>32</v>
      </c>
      <c r="Y665">
        <v>1</v>
      </c>
      <c r="Z665" t="b">
        <v>1</v>
      </c>
      <c r="AA665">
        <v>1024</v>
      </c>
    </row>
    <row r="666" spans="1:27" x14ac:dyDescent="0.25">
      <c r="A666">
        <v>665</v>
      </c>
      <c r="B666" s="19" t="s">
        <v>743</v>
      </c>
      <c r="C666">
        <v>2</v>
      </c>
      <c r="D666" s="19" t="s">
        <v>30</v>
      </c>
      <c r="E666" s="19" t="s">
        <v>1475</v>
      </c>
      <c r="F666">
        <v>89</v>
      </c>
      <c r="G666" t="b">
        <v>1</v>
      </c>
      <c r="H666" t="b">
        <v>1</v>
      </c>
      <c r="I666" s="19" t="s">
        <v>32</v>
      </c>
      <c r="J666">
        <v>8</v>
      </c>
      <c r="K666">
        <v>2.7</v>
      </c>
      <c r="L666">
        <v>4300</v>
      </c>
      <c r="M666">
        <v>1</v>
      </c>
      <c r="N666">
        <v>0</v>
      </c>
      <c r="O666">
        <v>12</v>
      </c>
      <c r="P666">
        <v>256</v>
      </c>
      <c r="Q666">
        <v>6.8</v>
      </c>
      <c r="R666">
        <v>60</v>
      </c>
      <c r="S666" s="19" t="s">
        <v>1114</v>
      </c>
      <c r="T666">
        <v>4</v>
      </c>
      <c r="U666">
        <v>1</v>
      </c>
      <c r="V666" s="19" t="s">
        <v>1176</v>
      </c>
      <c r="W666">
        <v>12</v>
      </c>
      <c r="X666">
        <v>10</v>
      </c>
      <c r="Y666">
        <v>1</v>
      </c>
      <c r="Z666" t="b">
        <v>1</v>
      </c>
      <c r="AA666">
        <v>512</v>
      </c>
    </row>
    <row r="667" spans="1:27" x14ac:dyDescent="0.25">
      <c r="A667">
        <v>666</v>
      </c>
      <c r="B667" s="19" t="s">
        <v>744</v>
      </c>
      <c r="C667">
        <v>11</v>
      </c>
      <c r="D667" s="19" t="s">
        <v>94</v>
      </c>
      <c r="E667" s="19" t="s">
        <v>1476</v>
      </c>
      <c r="F667">
        <v>84</v>
      </c>
      <c r="G667" t="b">
        <v>1</v>
      </c>
      <c r="H667" t="b">
        <v>1</v>
      </c>
      <c r="I667" s="19" t="s">
        <v>27</v>
      </c>
      <c r="J667">
        <v>8</v>
      </c>
      <c r="K667">
        <v>3.2</v>
      </c>
      <c r="L667">
        <v>5000</v>
      </c>
      <c r="M667">
        <v>1</v>
      </c>
      <c r="N667">
        <v>120</v>
      </c>
      <c r="O667">
        <v>8</v>
      </c>
      <c r="P667">
        <v>256</v>
      </c>
      <c r="Q667">
        <v>6.78</v>
      </c>
      <c r="R667">
        <v>120</v>
      </c>
      <c r="S667" s="19" t="s">
        <v>1069</v>
      </c>
      <c r="T667">
        <v>3</v>
      </c>
      <c r="U667">
        <v>1</v>
      </c>
      <c r="V667" s="19" t="s">
        <v>1176</v>
      </c>
      <c r="W667">
        <v>50</v>
      </c>
      <c r="X667">
        <v>16</v>
      </c>
      <c r="Y667">
        <v>0</v>
      </c>
      <c r="Z667" t="b">
        <v>0</v>
      </c>
      <c r="AA667">
        <v>0</v>
      </c>
    </row>
    <row r="668" spans="1:27" x14ac:dyDescent="0.25">
      <c r="A668">
        <v>667</v>
      </c>
      <c r="B668" s="19" t="s">
        <v>745</v>
      </c>
      <c r="C668">
        <v>2</v>
      </c>
      <c r="D668" s="19" t="s">
        <v>30</v>
      </c>
      <c r="E668" s="19" t="s">
        <v>1195</v>
      </c>
      <c r="F668">
        <v>72</v>
      </c>
      <c r="G668" t="b">
        <v>0</v>
      </c>
      <c r="H668" t="b">
        <v>0</v>
      </c>
      <c r="I668" s="19" t="s">
        <v>32</v>
      </c>
      <c r="J668">
        <v>8</v>
      </c>
      <c r="K668">
        <v>2</v>
      </c>
      <c r="L668">
        <v>5000</v>
      </c>
      <c r="M668">
        <v>1</v>
      </c>
      <c r="N668">
        <v>15</v>
      </c>
      <c r="O668">
        <v>4</v>
      </c>
      <c r="P668">
        <v>128</v>
      </c>
      <c r="Q668">
        <v>6.5</v>
      </c>
      <c r="R668">
        <v>90</v>
      </c>
      <c r="S668" s="19" t="s">
        <v>1073</v>
      </c>
      <c r="T668">
        <v>3</v>
      </c>
      <c r="U668">
        <v>1</v>
      </c>
      <c r="V668" s="19" t="s">
        <v>1176</v>
      </c>
      <c r="W668">
        <v>50</v>
      </c>
      <c r="X668">
        <v>5</v>
      </c>
      <c r="Y668">
        <v>1</v>
      </c>
      <c r="Z668" t="b">
        <v>1</v>
      </c>
      <c r="AA668">
        <v>1024</v>
      </c>
    </row>
    <row r="669" spans="1:27" x14ac:dyDescent="0.25">
      <c r="A669">
        <v>668</v>
      </c>
      <c r="B669" s="19" t="s">
        <v>746</v>
      </c>
      <c r="C669">
        <v>9</v>
      </c>
      <c r="D669" s="19" t="s">
        <v>52</v>
      </c>
      <c r="E669" s="19" t="s">
        <v>1221</v>
      </c>
      <c r="F669">
        <v>70</v>
      </c>
      <c r="G669" t="b">
        <v>1</v>
      </c>
      <c r="H669" t="b">
        <v>0</v>
      </c>
      <c r="I669" s="19" t="s">
        <v>37</v>
      </c>
      <c r="J669">
        <v>8</v>
      </c>
      <c r="K669">
        <v>2.2000000000000002</v>
      </c>
      <c r="L669">
        <v>5000</v>
      </c>
      <c r="M669">
        <v>1</v>
      </c>
      <c r="N669">
        <v>15</v>
      </c>
      <c r="O669">
        <v>4</v>
      </c>
      <c r="P669">
        <v>128</v>
      </c>
      <c r="Q669">
        <v>6.51</v>
      </c>
      <c r="R669">
        <v>60</v>
      </c>
      <c r="S669" s="19" t="s">
        <v>1073</v>
      </c>
      <c r="T669">
        <v>2</v>
      </c>
      <c r="U669">
        <v>1</v>
      </c>
      <c r="V669" s="19" t="s">
        <v>1176</v>
      </c>
      <c r="W669">
        <v>13</v>
      </c>
      <c r="X669">
        <v>5</v>
      </c>
      <c r="Y669">
        <v>1</v>
      </c>
      <c r="Z669" t="b">
        <v>1</v>
      </c>
      <c r="AA669">
        <v>1024</v>
      </c>
    </row>
    <row r="670" spans="1:27" x14ac:dyDescent="0.25">
      <c r="A670">
        <v>669</v>
      </c>
      <c r="B670" s="19" t="s">
        <v>747</v>
      </c>
      <c r="C670">
        <v>9</v>
      </c>
      <c r="D670" s="19" t="s">
        <v>52</v>
      </c>
      <c r="E670" s="19" t="s">
        <v>1274</v>
      </c>
      <c r="F670">
        <v>0</v>
      </c>
      <c r="G670" t="b">
        <v>0</v>
      </c>
      <c r="H670" t="b">
        <v>0</v>
      </c>
      <c r="I670" s="19" t="s">
        <v>57</v>
      </c>
      <c r="J670">
        <v>8</v>
      </c>
      <c r="K670">
        <v>1</v>
      </c>
      <c r="L670">
        <v>5000</v>
      </c>
      <c r="M670">
        <v>1</v>
      </c>
      <c r="N670">
        <v>10</v>
      </c>
      <c r="O670">
        <v>2</v>
      </c>
      <c r="P670">
        <v>32</v>
      </c>
      <c r="Q670">
        <v>6.51</v>
      </c>
      <c r="R670">
        <v>60</v>
      </c>
      <c r="S670" s="19" t="s">
        <v>1073</v>
      </c>
      <c r="T670">
        <v>1</v>
      </c>
      <c r="U670">
        <v>1</v>
      </c>
      <c r="V670" s="19" t="s">
        <v>1176</v>
      </c>
      <c r="W670">
        <v>8</v>
      </c>
      <c r="X670">
        <v>5</v>
      </c>
      <c r="Y670">
        <v>1</v>
      </c>
      <c r="Z670" t="b">
        <v>1</v>
      </c>
      <c r="AA670">
        <v>1024</v>
      </c>
    </row>
    <row r="671" spans="1:27" x14ac:dyDescent="0.25">
      <c r="A671">
        <v>670</v>
      </c>
      <c r="B671" s="19" t="s">
        <v>748</v>
      </c>
      <c r="C671">
        <v>29</v>
      </c>
      <c r="D671" s="19" t="s">
        <v>377</v>
      </c>
      <c r="E671" s="19" t="s">
        <v>1477</v>
      </c>
      <c r="F671">
        <v>0</v>
      </c>
      <c r="G671" t="b">
        <v>0</v>
      </c>
      <c r="H671" t="b">
        <v>0</v>
      </c>
      <c r="I671" s="19" t="s">
        <v>90</v>
      </c>
      <c r="J671">
        <v>8</v>
      </c>
      <c r="K671">
        <v>1.6</v>
      </c>
      <c r="L671">
        <v>5000</v>
      </c>
      <c r="M671">
        <v>1</v>
      </c>
      <c r="N671">
        <v>18</v>
      </c>
      <c r="O671">
        <v>2</v>
      </c>
      <c r="P671">
        <v>32</v>
      </c>
      <c r="Q671">
        <v>6.6</v>
      </c>
      <c r="R671">
        <v>60</v>
      </c>
      <c r="S671" s="19" t="s">
        <v>1108</v>
      </c>
      <c r="T671">
        <v>2</v>
      </c>
      <c r="U671">
        <v>1</v>
      </c>
      <c r="V671" s="19" t="s">
        <v>1176</v>
      </c>
      <c r="W671">
        <v>8</v>
      </c>
      <c r="X671">
        <v>5</v>
      </c>
      <c r="Y671">
        <v>1</v>
      </c>
      <c r="Z671" t="b">
        <v>1</v>
      </c>
      <c r="AA671">
        <v>128</v>
      </c>
    </row>
    <row r="672" spans="1:27" x14ac:dyDescent="0.25">
      <c r="A672">
        <v>671</v>
      </c>
      <c r="B672" s="19" t="s">
        <v>749</v>
      </c>
      <c r="C672">
        <v>6</v>
      </c>
      <c r="D672" s="19" t="s">
        <v>43</v>
      </c>
      <c r="E672" s="19" t="s">
        <v>1385</v>
      </c>
      <c r="F672">
        <v>73</v>
      </c>
      <c r="G672" t="b">
        <v>1</v>
      </c>
      <c r="H672" t="b">
        <v>0</v>
      </c>
      <c r="I672" s="19" t="s">
        <v>37</v>
      </c>
      <c r="J672">
        <v>8</v>
      </c>
      <c r="K672">
        <v>2.2000000000000002</v>
      </c>
      <c r="L672">
        <v>5000</v>
      </c>
      <c r="M672">
        <v>1</v>
      </c>
      <c r="N672">
        <v>18</v>
      </c>
      <c r="O672">
        <v>4</v>
      </c>
      <c r="P672">
        <v>128</v>
      </c>
      <c r="Q672">
        <v>6.58</v>
      </c>
      <c r="R672">
        <v>90</v>
      </c>
      <c r="S672" s="19" t="s">
        <v>1069</v>
      </c>
      <c r="T672">
        <v>2</v>
      </c>
      <c r="U672">
        <v>1</v>
      </c>
      <c r="V672" s="19" t="s">
        <v>1176</v>
      </c>
      <c r="W672">
        <v>13</v>
      </c>
      <c r="X672">
        <v>5</v>
      </c>
      <c r="Y672">
        <v>1</v>
      </c>
      <c r="Z672" t="b">
        <v>1</v>
      </c>
      <c r="AA672">
        <v>512</v>
      </c>
    </row>
    <row r="673" spans="1:27" x14ac:dyDescent="0.25">
      <c r="A673">
        <v>672</v>
      </c>
      <c r="B673" s="19" t="s">
        <v>750</v>
      </c>
      <c r="C673">
        <v>10</v>
      </c>
      <c r="D673" s="19" t="s">
        <v>63</v>
      </c>
      <c r="E673" s="19" t="s">
        <v>1241</v>
      </c>
      <c r="F673">
        <v>84</v>
      </c>
      <c r="G673" t="b">
        <v>1</v>
      </c>
      <c r="H673" t="b">
        <v>0</v>
      </c>
      <c r="I673" s="19" t="s">
        <v>37</v>
      </c>
      <c r="J673">
        <v>8</v>
      </c>
      <c r="K673">
        <v>2.5</v>
      </c>
      <c r="L673">
        <v>5100</v>
      </c>
      <c r="M673">
        <v>1</v>
      </c>
      <c r="N673">
        <v>120</v>
      </c>
      <c r="O673">
        <v>8</v>
      </c>
      <c r="P673">
        <v>128</v>
      </c>
      <c r="Q673">
        <v>6.73</v>
      </c>
      <c r="R673">
        <v>120</v>
      </c>
      <c r="S673" s="19" t="s">
        <v>1069</v>
      </c>
      <c r="T673">
        <v>3</v>
      </c>
      <c r="U673">
        <v>1</v>
      </c>
      <c r="V673" s="19" t="s">
        <v>1176</v>
      </c>
      <c r="W673">
        <v>108</v>
      </c>
      <c r="X673">
        <v>32</v>
      </c>
      <c r="Y673">
        <v>1</v>
      </c>
      <c r="Z673" t="b">
        <v>1</v>
      </c>
      <c r="AA673">
        <v>1024</v>
      </c>
    </row>
    <row r="674" spans="1:27" x14ac:dyDescent="0.25">
      <c r="A674">
        <v>673</v>
      </c>
      <c r="B674" s="19" t="s">
        <v>751</v>
      </c>
      <c r="C674">
        <v>8</v>
      </c>
      <c r="D674" s="19" t="s">
        <v>49</v>
      </c>
      <c r="E674" s="19" t="s">
        <v>1253</v>
      </c>
      <c r="F674">
        <v>79</v>
      </c>
      <c r="G674" t="b">
        <v>1</v>
      </c>
      <c r="H674" t="b">
        <v>0</v>
      </c>
      <c r="I674" s="19" t="s">
        <v>37</v>
      </c>
      <c r="J674">
        <v>8</v>
      </c>
      <c r="K674">
        <v>2.4</v>
      </c>
      <c r="L674">
        <v>5000</v>
      </c>
      <c r="M674">
        <v>1</v>
      </c>
      <c r="N674">
        <v>33</v>
      </c>
      <c r="O674">
        <v>12</v>
      </c>
      <c r="P674">
        <v>256</v>
      </c>
      <c r="Q674">
        <v>6.56</v>
      </c>
      <c r="R674">
        <v>90</v>
      </c>
      <c r="S674" s="19" t="s">
        <v>1069</v>
      </c>
      <c r="T674">
        <v>2</v>
      </c>
      <c r="U674">
        <v>1</v>
      </c>
      <c r="V674" s="19" t="s">
        <v>1176</v>
      </c>
      <c r="W674">
        <v>48</v>
      </c>
      <c r="X674">
        <v>8</v>
      </c>
      <c r="Y674">
        <v>1</v>
      </c>
      <c r="Z674" t="b">
        <v>1</v>
      </c>
      <c r="AA674">
        <v>1024</v>
      </c>
    </row>
    <row r="675" spans="1:27" x14ac:dyDescent="0.25">
      <c r="A675">
        <v>674</v>
      </c>
      <c r="B675" s="19" t="s">
        <v>752</v>
      </c>
      <c r="C675">
        <v>2</v>
      </c>
      <c r="D675" s="19" t="s">
        <v>30</v>
      </c>
      <c r="E675" s="19" t="s">
        <v>1293</v>
      </c>
      <c r="F675">
        <v>77</v>
      </c>
      <c r="G675" t="b">
        <v>0</v>
      </c>
      <c r="H675" t="b">
        <v>0</v>
      </c>
      <c r="I675" s="19" t="s">
        <v>32</v>
      </c>
      <c r="J675">
        <v>8</v>
      </c>
      <c r="K675">
        <v>1.8</v>
      </c>
      <c r="L675">
        <v>4000</v>
      </c>
      <c r="M675">
        <v>1</v>
      </c>
      <c r="N675">
        <v>15</v>
      </c>
      <c r="O675">
        <v>6</v>
      </c>
      <c r="P675">
        <v>64</v>
      </c>
      <c r="Q675">
        <v>6.4</v>
      </c>
      <c r="R675">
        <v>60</v>
      </c>
      <c r="S675" s="19" t="s">
        <v>1068</v>
      </c>
      <c r="T675">
        <v>3</v>
      </c>
      <c r="U675">
        <v>1</v>
      </c>
      <c r="V675" s="19" t="s">
        <v>1176</v>
      </c>
      <c r="W675">
        <v>48</v>
      </c>
      <c r="X675">
        <v>16</v>
      </c>
      <c r="Y675">
        <v>1</v>
      </c>
      <c r="Z675" t="b">
        <v>1</v>
      </c>
      <c r="AA675">
        <v>1024</v>
      </c>
    </row>
    <row r="676" spans="1:27" x14ac:dyDescent="0.25">
      <c r="A676">
        <v>675</v>
      </c>
      <c r="B676" s="19" t="s">
        <v>753</v>
      </c>
      <c r="C676">
        <v>17</v>
      </c>
      <c r="D676" s="19" t="s">
        <v>174</v>
      </c>
      <c r="E676" s="19" t="s">
        <v>1181</v>
      </c>
      <c r="F676">
        <v>80</v>
      </c>
      <c r="G676" t="b">
        <v>0</v>
      </c>
      <c r="H676" t="b">
        <v>0</v>
      </c>
      <c r="I676" s="19" t="s">
        <v>57</v>
      </c>
      <c r="J676">
        <v>8</v>
      </c>
      <c r="K676">
        <v>2.2000000000000002</v>
      </c>
      <c r="L676">
        <v>5000</v>
      </c>
      <c r="M676">
        <v>1</v>
      </c>
      <c r="N676">
        <v>120</v>
      </c>
      <c r="O676">
        <v>6</v>
      </c>
      <c r="P676">
        <v>128</v>
      </c>
      <c r="Q676">
        <v>6.91</v>
      </c>
      <c r="R676">
        <v>60</v>
      </c>
      <c r="S676" s="19" t="s">
        <v>1079</v>
      </c>
      <c r="T676">
        <v>4</v>
      </c>
      <c r="U676">
        <v>1</v>
      </c>
      <c r="V676" s="19" t="s">
        <v>1176</v>
      </c>
      <c r="W676">
        <v>108</v>
      </c>
      <c r="X676">
        <v>16</v>
      </c>
      <c r="Y676">
        <v>1</v>
      </c>
      <c r="Z676" t="b">
        <v>1</v>
      </c>
      <c r="AA676">
        <v>256</v>
      </c>
    </row>
    <row r="677" spans="1:27" x14ac:dyDescent="0.25">
      <c r="A677">
        <v>676</v>
      </c>
      <c r="B677" s="19" t="s">
        <v>754</v>
      </c>
      <c r="C677">
        <v>25</v>
      </c>
      <c r="D677" s="19" t="s">
        <v>273</v>
      </c>
      <c r="E677" s="19" t="s">
        <v>1192</v>
      </c>
      <c r="F677">
        <v>68</v>
      </c>
      <c r="G677" t="b">
        <v>1</v>
      </c>
      <c r="H677" t="b">
        <v>0</v>
      </c>
      <c r="I677" s="19" t="s">
        <v>27</v>
      </c>
      <c r="J677">
        <v>8</v>
      </c>
      <c r="K677">
        <v>2.2000000000000002</v>
      </c>
      <c r="L677">
        <v>5000</v>
      </c>
      <c r="M677">
        <v>0</v>
      </c>
      <c r="N677">
        <v>0</v>
      </c>
      <c r="O677">
        <v>4</v>
      </c>
      <c r="P677">
        <v>128</v>
      </c>
      <c r="Q677">
        <v>6.5</v>
      </c>
      <c r="R677">
        <v>60</v>
      </c>
      <c r="S677" s="19" t="s">
        <v>1073</v>
      </c>
      <c r="T677">
        <v>1</v>
      </c>
      <c r="U677">
        <v>1</v>
      </c>
      <c r="V677" s="19" t="s">
        <v>1176</v>
      </c>
      <c r="W677">
        <v>13</v>
      </c>
      <c r="X677">
        <v>5</v>
      </c>
      <c r="Y677">
        <v>1</v>
      </c>
      <c r="Z677" t="b">
        <v>1</v>
      </c>
      <c r="AA677">
        <v>0</v>
      </c>
    </row>
    <row r="678" spans="1:27" x14ac:dyDescent="0.25">
      <c r="A678">
        <v>677</v>
      </c>
      <c r="B678" s="19" t="s">
        <v>755</v>
      </c>
      <c r="C678">
        <v>17</v>
      </c>
      <c r="D678" s="19" t="s">
        <v>174</v>
      </c>
      <c r="E678" s="19" t="s">
        <v>1424</v>
      </c>
      <c r="F678">
        <v>63</v>
      </c>
      <c r="G678" t="b">
        <v>0</v>
      </c>
      <c r="H678" t="b">
        <v>0</v>
      </c>
      <c r="I678" s="19" t="s">
        <v>57</v>
      </c>
      <c r="J678">
        <v>8</v>
      </c>
      <c r="K678">
        <v>2</v>
      </c>
      <c r="L678">
        <v>5000</v>
      </c>
      <c r="M678">
        <v>0</v>
      </c>
      <c r="N678">
        <v>0</v>
      </c>
      <c r="O678">
        <v>3</v>
      </c>
      <c r="P678">
        <v>64</v>
      </c>
      <c r="Q678">
        <v>6.82</v>
      </c>
      <c r="R678">
        <v>60</v>
      </c>
      <c r="S678" s="19" t="s">
        <v>1073</v>
      </c>
      <c r="T678">
        <v>2</v>
      </c>
      <c r="U678">
        <v>1</v>
      </c>
      <c r="V678" s="19" t="s">
        <v>1176</v>
      </c>
      <c r="W678">
        <v>8</v>
      </c>
      <c r="X678">
        <v>5</v>
      </c>
      <c r="Y678">
        <v>1</v>
      </c>
      <c r="Z678" t="b">
        <v>1</v>
      </c>
      <c r="AA678">
        <v>512</v>
      </c>
    </row>
    <row r="679" spans="1:27" x14ac:dyDescent="0.25">
      <c r="A679">
        <v>678</v>
      </c>
      <c r="B679" s="19" t="s">
        <v>756</v>
      </c>
      <c r="C679">
        <v>31</v>
      </c>
      <c r="D679" s="19" t="s">
        <v>434</v>
      </c>
      <c r="E679" s="19" t="s">
        <v>1478</v>
      </c>
      <c r="F679">
        <v>89</v>
      </c>
      <c r="G679" t="b">
        <v>1</v>
      </c>
      <c r="H679" t="b">
        <v>1</v>
      </c>
      <c r="I679" s="19" t="s">
        <v>27</v>
      </c>
      <c r="J679">
        <v>8</v>
      </c>
      <c r="K679">
        <v>3</v>
      </c>
      <c r="L679">
        <v>5000</v>
      </c>
      <c r="M679">
        <v>1</v>
      </c>
      <c r="N679">
        <v>30</v>
      </c>
      <c r="O679">
        <v>8</v>
      </c>
      <c r="P679">
        <v>256</v>
      </c>
      <c r="Q679">
        <v>6.1</v>
      </c>
      <c r="R679">
        <v>120</v>
      </c>
      <c r="S679" s="19" t="s">
        <v>1115</v>
      </c>
      <c r="T679">
        <v>3</v>
      </c>
      <c r="U679">
        <v>1</v>
      </c>
      <c r="V679" s="19" t="s">
        <v>1176</v>
      </c>
      <c r="W679">
        <v>12</v>
      </c>
      <c r="X679">
        <v>12</v>
      </c>
      <c r="Y679">
        <v>1</v>
      </c>
      <c r="Z679" t="b">
        <v>1</v>
      </c>
      <c r="AA679">
        <v>0</v>
      </c>
    </row>
    <row r="680" spans="1:27" x14ac:dyDescent="0.25">
      <c r="A680">
        <v>679</v>
      </c>
      <c r="B680" s="19" t="s">
        <v>757</v>
      </c>
      <c r="C680">
        <v>26</v>
      </c>
      <c r="D680" s="19" t="s">
        <v>308</v>
      </c>
      <c r="E680" s="19" t="s">
        <v>1442</v>
      </c>
      <c r="F680">
        <v>84</v>
      </c>
      <c r="G680" t="b">
        <v>1</v>
      </c>
      <c r="H680" t="b">
        <v>1</v>
      </c>
      <c r="I680" s="19" t="s">
        <v>27</v>
      </c>
      <c r="J680">
        <v>8</v>
      </c>
      <c r="K680">
        <v>3</v>
      </c>
      <c r="L680">
        <v>5000</v>
      </c>
      <c r="M680">
        <v>1</v>
      </c>
      <c r="N680">
        <v>80</v>
      </c>
      <c r="O680">
        <v>8</v>
      </c>
      <c r="P680">
        <v>128</v>
      </c>
      <c r="Q680">
        <v>6.67</v>
      </c>
      <c r="R680">
        <v>144</v>
      </c>
      <c r="S680" s="19" t="s">
        <v>1069</v>
      </c>
      <c r="T680">
        <v>3</v>
      </c>
      <c r="U680">
        <v>1</v>
      </c>
      <c r="V680" s="19" t="s">
        <v>1176</v>
      </c>
      <c r="W680">
        <v>64</v>
      </c>
      <c r="X680">
        <v>16</v>
      </c>
      <c r="Y680">
        <v>0</v>
      </c>
      <c r="Z680" t="b">
        <v>0</v>
      </c>
      <c r="AA680">
        <v>0</v>
      </c>
    </row>
    <row r="681" spans="1:27" x14ac:dyDescent="0.25">
      <c r="A681">
        <v>680</v>
      </c>
      <c r="B681" s="19" t="s">
        <v>758</v>
      </c>
      <c r="C681">
        <v>23</v>
      </c>
      <c r="D681" s="19" t="s">
        <v>249</v>
      </c>
      <c r="E681" s="19" t="s">
        <v>1285</v>
      </c>
      <c r="F681">
        <v>71</v>
      </c>
      <c r="G681" t="b">
        <v>0</v>
      </c>
      <c r="H681" t="b">
        <v>0</v>
      </c>
      <c r="I681" s="19" t="s">
        <v>90</v>
      </c>
      <c r="J681">
        <v>8</v>
      </c>
      <c r="K681">
        <v>1.6</v>
      </c>
      <c r="L681">
        <v>5050</v>
      </c>
      <c r="M681">
        <v>1</v>
      </c>
      <c r="N681">
        <v>18</v>
      </c>
      <c r="O681">
        <v>4</v>
      </c>
      <c r="P681">
        <v>64</v>
      </c>
      <c r="Q681">
        <v>6.5</v>
      </c>
      <c r="R681">
        <v>90</v>
      </c>
      <c r="S681" s="19" t="s">
        <v>1073</v>
      </c>
      <c r="T681">
        <v>3</v>
      </c>
      <c r="U681">
        <v>1</v>
      </c>
      <c r="V681" s="19" t="s">
        <v>1176</v>
      </c>
      <c r="W681">
        <v>50</v>
      </c>
      <c r="X681">
        <v>8</v>
      </c>
      <c r="Y681">
        <v>1</v>
      </c>
      <c r="Z681" t="b">
        <v>1</v>
      </c>
      <c r="AA681">
        <v>512</v>
      </c>
    </row>
    <row r="682" spans="1:27" x14ac:dyDescent="0.25">
      <c r="A682">
        <v>681</v>
      </c>
      <c r="B682" s="19" t="s">
        <v>759</v>
      </c>
      <c r="C682">
        <v>6</v>
      </c>
      <c r="D682" s="19" t="s">
        <v>43</v>
      </c>
      <c r="E682" s="19" t="s">
        <v>1210</v>
      </c>
      <c r="F682">
        <v>82</v>
      </c>
      <c r="G682" t="b">
        <v>1</v>
      </c>
      <c r="H682" t="b">
        <v>1</v>
      </c>
      <c r="I682" s="19" t="s">
        <v>27</v>
      </c>
      <c r="J682">
        <v>8</v>
      </c>
      <c r="K682">
        <v>2.4</v>
      </c>
      <c r="L682">
        <v>4300</v>
      </c>
      <c r="M682">
        <v>1</v>
      </c>
      <c r="N682">
        <v>67</v>
      </c>
      <c r="O682">
        <v>6</v>
      </c>
      <c r="P682">
        <v>128</v>
      </c>
      <c r="Q682">
        <v>6.55</v>
      </c>
      <c r="R682">
        <v>120</v>
      </c>
      <c r="S682" s="19" t="s">
        <v>1069</v>
      </c>
      <c r="T682">
        <v>3</v>
      </c>
      <c r="U682">
        <v>1</v>
      </c>
      <c r="V682" s="19" t="s">
        <v>1176</v>
      </c>
      <c r="W682">
        <v>108</v>
      </c>
      <c r="X682">
        <v>32</v>
      </c>
      <c r="Y682">
        <v>0</v>
      </c>
      <c r="Z682" t="b">
        <v>0</v>
      </c>
      <c r="AA682">
        <v>0</v>
      </c>
    </row>
    <row r="683" spans="1:27" x14ac:dyDescent="0.25">
      <c r="A683">
        <v>682</v>
      </c>
      <c r="B683" s="19" t="s">
        <v>760</v>
      </c>
      <c r="C683">
        <v>8</v>
      </c>
      <c r="D683" s="19" t="s">
        <v>49</v>
      </c>
      <c r="E683" s="19" t="s">
        <v>1479</v>
      </c>
      <c r="F683">
        <v>0</v>
      </c>
      <c r="G683" t="b">
        <v>1</v>
      </c>
      <c r="H683" t="b">
        <v>1</v>
      </c>
      <c r="I683" s="19" t="s">
        <v>27</v>
      </c>
      <c r="J683">
        <v>8</v>
      </c>
      <c r="K683">
        <v>2.84</v>
      </c>
      <c r="L683">
        <v>4500</v>
      </c>
      <c r="M683">
        <v>1</v>
      </c>
      <c r="N683">
        <v>33</v>
      </c>
      <c r="O683">
        <v>8</v>
      </c>
      <c r="P683">
        <v>256</v>
      </c>
      <c r="Q683">
        <v>7.1</v>
      </c>
      <c r="R683">
        <v>120</v>
      </c>
      <c r="S683" s="19" t="s">
        <v>1081</v>
      </c>
      <c r="T683">
        <v>3</v>
      </c>
      <c r="U683">
        <v>1</v>
      </c>
      <c r="V683" s="19" t="s">
        <v>1176</v>
      </c>
      <c r="W683">
        <v>50</v>
      </c>
      <c r="X683">
        <v>32</v>
      </c>
      <c r="Y683">
        <v>0</v>
      </c>
      <c r="Z683" t="b">
        <v>0</v>
      </c>
      <c r="AA683">
        <v>0</v>
      </c>
    </row>
    <row r="684" spans="1:27" x14ac:dyDescent="0.25">
      <c r="A684">
        <v>683</v>
      </c>
      <c r="B684" s="19" t="s">
        <v>761</v>
      </c>
      <c r="C684">
        <v>5</v>
      </c>
      <c r="D684" s="19" t="s">
        <v>39</v>
      </c>
      <c r="E684" s="19" t="s">
        <v>1460</v>
      </c>
      <c r="F684">
        <v>84</v>
      </c>
      <c r="G684" t="b">
        <v>1</v>
      </c>
      <c r="H684" t="b">
        <v>1</v>
      </c>
      <c r="I684" s="19" t="s">
        <v>41</v>
      </c>
      <c r="J684">
        <v>6</v>
      </c>
      <c r="K684">
        <v>3.22</v>
      </c>
      <c r="L684">
        <v>4352</v>
      </c>
      <c r="M684">
        <v>1</v>
      </c>
      <c r="N684">
        <v>0</v>
      </c>
      <c r="O684">
        <v>6</v>
      </c>
      <c r="P684">
        <v>256</v>
      </c>
      <c r="Q684">
        <v>6.7</v>
      </c>
      <c r="R684">
        <v>120</v>
      </c>
      <c r="S684" s="19" t="s">
        <v>1080</v>
      </c>
      <c r="T684">
        <v>3</v>
      </c>
      <c r="U684">
        <v>1</v>
      </c>
      <c r="V684" s="19" t="s">
        <v>1183</v>
      </c>
      <c r="W684">
        <v>12</v>
      </c>
      <c r="X684">
        <v>12</v>
      </c>
      <c r="Y684">
        <v>0</v>
      </c>
      <c r="Z684" t="b">
        <v>0</v>
      </c>
      <c r="AA684">
        <v>0</v>
      </c>
    </row>
    <row r="685" spans="1:27" x14ac:dyDescent="0.25">
      <c r="A685">
        <v>684</v>
      </c>
      <c r="B685" s="19" t="s">
        <v>762</v>
      </c>
      <c r="C685">
        <v>9</v>
      </c>
      <c r="D685" s="19" t="s">
        <v>52</v>
      </c>
      <c r="E685" s="19" t="s">
        <v>1371</v>
      </c>
      <c r="F685">
        <v>74</v>
      </c>
      <c r="G685" t="b">
        <v>0</v>
      </c>
      <c r="H685" t="b">
        <v>0</v>
      </c>
      <c r="I685" s="19" t="s">
        <v>57</v>
      </c>
      <c r="J685">
        <v>8</v>
      </c>
      <c r="K685">
        <v>2</v>
      </c>
      <c r="L685">
        <v>5000</v>
      </c>
      <c r="M685">
        <v>1</v>
      </c>
      <c r="N685">
        <v>18</v>
      </c>
      <c r="O685">
        <v>4</v>
      </c>
      <c r="P685">
        <v>128</v>
      </c>
      <c r="Q685">
        <v>6.51</v>
      </c>
      <c r="R685">
        <v>60</v>
      </c>
      <c r="S685" s="19" t="s">
        <v>1073</v>
      </c>
      <c r="T685">
        <v>3</v>
      </c>
      <c r="U685">
        <v>1</v>
      </c>
      <c r="V685" s="19" t="s">
        <v>1176</v>
      </c>
      <c r="W685">
        <v>50</v>
      </c>
      <c r="X685">
        <v>8</v>
      </c>
      <c r="Y685">
        <v>1</v>
      </c>
      <c r="Z685" t="b">
        <v>1</v>
      </c>
      <c r="AA685">
        <v>1024</v>
      </c>
    </row>
    <row r="686" spans="1:27" x14ac:dyDescent="0.25">
      <c r="A686">
        <v>685</v>
      </c>
      <c r="B686" s="19" t="s">
        <v>763</v>
      </c>
      <c r="C686">
        <v>8</v>
      </c>
      <c r="D686" s="19" t="s">
        <v>49</v>
      </c>
      <c r="E686" s="19" t="s">
        <v>1480</v>
      </c>
      <c r="F686">
        <v>79</v>
      </c>
      <c r="G686" t="b">
        <v>0</v>
      </c>
      <c r="H686" t="b">
        <v>0</v>
      </c>
      <c r="I686" s="19" t="s">
        <v>27</v>
      </c>
      <c r="J686">
        <v>8</v>
      </c>
      <c r="K686">
        <v>2</v>
      </c>
      <c r="L686">
        <v>5000</v>
      </c>
      <c r="M686">
        <v>1</v>
      </c>
      <c r="N686">
        <v>33</v>
      </c>
      <c r="O686">
        <v>6</v>
      </c>
      <c r="P686">
        <v>128</v>
      </c>
      <c r="Q686">
        <v>6.43</v>
      </c>
      <c r="R686">
        <v>60</v>
      </c>
      <c r="S686" s="19" t="s">
        <v>1069</v>
      </c>
      <c r="T686">
        <v>3</v>
      </c>
      <c r="U686">
        <v>1</v>
      </c>
      <c r="V686" s="19" t="s">
        <v>1176</v>
      </c>
      <c r="W686">
        <v>48</v>
      </c>
      <c r="X686">
        <v>16</v>
      </c>
      <c r="Y686">
        <v>1</v>
      </c>
      <c r="Z686" t="b">
        <v>1</v>
      </c>
      <c r="AA686">
        <v>256</v>
      </c>
    </row>
    <row r="687" spans="1:27" x14ac:dyDescent="0.25">
      <c r="A687">
        <v>686</v>
      </c>
      <c r="B687" s="19" t="s">
        <v>764</v>
      </c>
      <c r="C687">
        <v>2</v>
      </c>
      <c r="D687" s="19" t="s">
        <v>30</v>
      </c>
      <c r="E687" s="19" t="s">
        <v>1481</v>
      </c>
      <c r="F687">
        <v>76</v>
      </c>
      <c r="G687" t="b">
        <v>0</v>
      </c>
      <c r="H687" t="b">
        <v>0</v>
      </c>
      <c r="I687" s="19" t="s">
        <v>32</v>
      </c>
      <c r="J687">
        <v>8</v>
      </c>
      <c r="K687">
        <v>2.2999999999999998</v>
      </c>
      <c r="L687">
        <v>6000</v>
      </c>
      <c r="M687">
        <v>1</v>
      </c>
      <c r="N687">
        <v>15</v>
      </c>
      <c r="O687">
        <v>4</v>
      </c>
      <c r="P687">
        <v>64</v>
      </c>
      <c r="Q687">
        <v>6.4</v>
      </c>
      <c r="R687">
        <v>60</v>
      </c>
      <c r="S687" s="19" t="s">
        <v>1077</v>
      </c>
      <c r="T687">
        <v>3</v>
      </c>
      <c r="U687">
        <v>1</v>
      </c>
      <c r="V687" s="19" t="s">
        <v>1176</v>
      </c>
      <c r="W687">
        <v>48</v>
      </c>
      <c r="X687">
        <v>20</v>
      </c>
      <c r="Y687">
        <v>1</v>
      </c>
      <c r="Z687" t="b">
        <v>1</v>
      </c>
      <c r="AA687">
        <v>512</v>
      </c>
    </row>
    <row r="688" spans="1:27" x14ac:dyDescent="0.25">
      <c r="A688">
        <v>687</v>
      </c>
      <c r="B688" s="19" t="s">
        <v>765</v>
      </c>
      <c r="C688">
        <v>8</v>
      </c>
      <c r="D688" s="19" t="s">
        <v>49</v>
      </c>
      <c r="E688" s="19" t="s">
        <v>1482</v>
      </c>
      <c r="F688">
        <v>80</v>
      </c>
      <c r="G688" t="b">
        <v>0</v>
      </c>
      <c r="H688" t="b">
        <v>0</v>
      </c>
      <c r="I688" s="19" t="s">
        <v>57</v>
      </c>
      <c r="J688">
        <v>8</v>
      </c>
      <c r="K688">
        <v>2.2000000000000002</v>
      </c>
      <c r="L688">
        <v>4310</v>
      </c>
      <c r="M688">
        <v>1</v>
      </c>
      <c r="N688">
        <v>30</v>
      </c>
      <c r="O688">
        <v>8</v>
      </c>
      <c r="P688">
        <v>128</v>
      </c>
      <c r="Q688">
        <v>6.43</v>
      </c>
      <c r="R688">
        <v>60</v>
      </c>
      <c r="S688" s="19" t="s">
        <v>1069</v>
      </c>
      <c r="T688">
        <v>4</v>
      </c>
      <c r="U688">
        <v>1</v>
      </c>
      <c r="V688" s="19" t="s">
        <v>1176</v>
      </c>
      <c r="W688">
        <v>48</v>
      </c>
      <c r="X688">
        <v>16</v>
      </c>
      <c r="Y688">
        <v>1</v>
      </c>
      <c r="Z688" t="b">
        <v>1</v>
      </c>
      <c r="AA688">
        <v>256</v>
      </c>
    </row>
    <row r="689" spans="1:27" x14ac:dyDescent="0.25">
      <c r="A689">
        <v>688</v>
      </c>
      <c r="B689" s="19" t="s">
        <v>766</v>
      </c>
      <c r="C689">
        <v>8</v>
      </c>
      <c r="D689" s="19" t="s">
        <v>49</v>
      </c>
      <c r="E689" s="19" t="s">
        <v>1375</v>
      </c>
      <c r="F689">
        <v>86</v>
      </c>
      <c r="G689" t="b">
        <v>0</v>
      </c>
      <c r="H689" t="b">
        <v>0</v>
      </c>
      <c r="I689" s="19" t="s">
        <v>27</v>
      </c>
      <c r="J689">
        <v>8</v>
      </c>
      <c r="K689">
        <v>2.84</v>
      </c>
      <c r="L689">
        <v>4000</v>
      </c>
      <c r="M689">
        <v>1</v>
      </c>
      <c r="N689">
        <v>45</v>
      </c>
      <c r="O689">
        <v>8</v>
      </c>
      <c r="P689">
        <v>256</v>
      </c>
      <c r="Q689">
        <v>7.4</v>
      </c>
      <c r="R689">
        <v>60</v>
      </c>
      <c r="S689" s="19" t="s">
        <v>1082</v>
      </c>
      <c r="T689">
        <v>3</v>
      </c>
      <c r="U689">
        <v>1</v>
      </c>
      <c r="V689" s="19" t="s">
        <v>1176</v>
      </c>
      <c r="W689">
        <v>64</v>
      </c>
      <c r="X689">
        <v>16</v>
      </c>
      <c r="Y689">
        <v>0</v>
      </c>
      <c r="Z689" t="b">
        <v>0</v>
      </c>
      <c r="AA689">
        <v>0</v>
      </c>
    </row>
    <row r="690" spans="1:27" x14ac:dyDescent="0.25">
      <c r="A690">
        <v>689</v>
      </c>
      <c r="B690" s="19" t="s">
        <v>767</v>
      </c>
      <c r="C690">
        <v>1</v>
      </c>
      <c r="D690" s="19" t="s">
        <v>25</v>
      </c>
      <c r="E690" s="19" t="s">
        <v>1483</v>
      </c>
      <c r="F690">
        <v>81</v>
      </c>
      <c r="G690" t="b">
        <v>1</v>
      </c>
      <c r="H690" t="b">
        <v>1</v>
      </c>
      <c r="I690" s="19" t="s">
        <v>27</v>
      </c>
      <c r="J690">
        <v>8</v>
      </c>
      <c r="K690">
        <v>2</v>
      </c>
      <c r="L690">
        <v>4300</v>
      </c>
      <c r="M690">
        <v>1</v>
      </c>
      <c r="N690">
        <v>30</v>
      </c>
      <c r="O690">
        <v>6</v>
      </c>
      <c r="P690">
        <v>128</v>
      </c>
      <c r="Q690">
        <v>6.49</v>
      </c>
      <c r="R690">
        <v>90</v>
      </c>
      <c r="S690" s="19" t="s">
        <v>1069</v>
      </c>
      <c r="T690">
        <v>4</v>
      </c>
      <c r="U690">
        <v>1</v>
      </c>
      <c r="V690" s="19" t="s">
        <v>1176</v>
      </c>
      <c r="W690">
        <v>64</v>
      </c>
      <c r="X690">
        <v>16</v>
      </c>
      <c r="Y690">
        <v>1</v>
      </c>
      <c r="Z690" t="b">
        <v>1</v>
      </c>
      <c r="AA690">
        <v>512</v>
      </c>
    </row>
    <row r="691" spans="1:27" x14ac:dyDescent="0.25">
      <c r="A691">
        <v>690</v>
      </c>
      <c r="B691" s="19" t="s">
        <v>768</v>
      </c>
      <c r="C691">
        <v>13</v>
      </c>
      <c r="D691" s="19" t="s">
        <v>121</v>
      </c>
      <c r="E691" s="19" t="s">
        <v>1314</v>
      </c>
      <c r="F691">
        <v>67</v>
      </c>
      <c r="G691" t="b">
        <v>0</v>
      </c>
      <c r="H691" t="b">
        <v>0</v>
      </c>
      <c r="I691" s="19" t="s">
        <v>57</v>
      </c>
      <c r="J691">
        <v>8</v>
      </c>
      <c r="K691">
        <v>1.99</v>
      </c>
      <c r="L691">
        <v>4000</v>
      </c>
      <c r="M691">
        <v>0</v>
      </c>
      <c r="N691">
        <v>0</v>
      </c>
      <c r="O691">
        <v>6</v>
      </c>
      <c r="P691">
        <v>128</v>
      </c>
      <c r="Q691">
        <v>6.2</v>
      </c>
      <c r="R691">
        <v>60</v>
      </c>
      <c r="S691" s="19" t="s">
        <v>1132</v>
      </c>
      <c r="T691">
        <v>1</v>
      </c>
      <c r="U691">
        <v>1</v>
      </c>
      <c r="V691" s="19" t="s">
        <v>1176</v>
      </c>
      <c r="W691">
        <v>16</v>
      </c>
      <c r="X691">
        <v>13</v>
      </c>
      <c r="Y691">
        <v>1</v>
      </c>
      <c r="Z691" t="b">
        <v>1</v>
      </c>
      <c r="AA691">
        <v>256</v>
      </c>
    </row>
    <row r="692" spans="1:27" x14ac:dyDescent="0.25">
      <c r="A692">
        <v>691</v>
      </c>
      <c r="B692" s="19" t="s">
        <v>769</v>
      </c>
      <c r="C692">
        <v>10</v>
      </c>
      <c r="D692" s="19" t="s">
        <v>63</v>
      </c>
      <c r="E692" s="19" t="s">
        <v>1484</v>
      </c>
      <c r="F692">
        <v>74</v>
      </c>
      <c r="G692" t="b">
        <v>0</v>
      </c>
      <c r="H692" t="b">
        <v>0</v>
      </c>
      <c r="I692" s="19" t="s">
        <v>57</v>
      </c>
      <c r="J692">
        <v>8</v>
      </c>
      <c r="K692">
        <v>2</v>
      </c>
      <c r="L692">
        <v>5000</v>
      </c>
      <c r="M692">
        <v>1</v>
      </c>
      <c r="N692">
        <v>18</v>
      </c>
      <c r="O692">
        <v>6</v>
      </c>
      <c r="P692">
        <v>64</v>
      </c>
      <c r="Q692">
        <v>6.53</v>
      </c>
      <c r="R692">
        <v>60</v>
      </c>
      <c r="S692" s="19" t="s">
        <v>1077</v>
      </c>
      <c r="T692">
        <v>4</v>
      </c>
      <c r="U692">
        <v>1</v>
      </c>
      <c r="V692" s="19" t="s">
        <v>1176</v>
      </c>
      <c r="W692">
        <v>13</v>
      </c>
      <c r="X692">
        <v>8</v>
      </c>
      <c r="Y692">
        <v>1</v>
      </c>
      <c r="Z692" t="b">
        <v>1</v>
      </c>
      <c r="AA692">
        <v>512</v>
      </c>
    </row>
    <row r="693" spans="1:27" x14ac:dyDescent="0.25">
      <c r="A693">
        <v>692</v>
      </c>
      <c r="B693" s="19" t="s">
        <v>770</v>
      </c>
      <c r="C693">
        <v>8</v>
      </c>
      <c r="D693" s="19" t="s">
        <v>49</v>
      </c>
      <c r="E693" s="19" t="s">
        <v>1316</v>
      </c>
      <c r="F693">
        <v>83</v>
      </c>
      <c r="G693" t="b">
        <v>0</v>
      </c>
      <c r="H693" t="b">
        <v>0</v>
      </c>
      <c r="I693" s="19" t="s">
        <v>57</v>
      </c>
      <c r="J693">
        <v>8</v>
      </c>
      <c r="K693">
        <v>2.2000000000000002</v>
      </c>
      <c r="L693">
        <v>4015</v>
      </c>
      <c r="M693">
        <v>1</v>
      </c>
      <c r="N693">
        <v>30</v>
      </c>
      <c r="O693">
        <v>8</v>
      </c>
      <c r="P693">
        <v>128</v>
      </c>
      <c r="Q693">
        <v>6.43</v>
      </c>
      <c r="R693">
        <v>60</v>
      </c>
      <c r="S693" s="19" t="s">
        <v>1069</v>
      </c>
      <c r="T693">
        <v>4</v>
      </c>
      <c r="U693">
        <v>2</v>
      </c>
      <c r="V693" s="19" t="s">
        <v>1176</v>
      </c>
      <c r="W693">
        <v>48</v>
      </c>
      <c r="X693">
        <v>16</v>
      </c>
      <c r="Y693">
        <v>1</v>
      </c>
      <c r="Z693" t="b">
        <v>1</v>
      </c>
      <c r="AA693">
        <v>256</v>
      </c>
    </row>
    <row r="694" spans="1:27" x14ac:dyDescent="0.25">
      <c r="A694">
        <v>693</v>
      </c>
      <c r="B694" s="19" t="s">
        <v>771</v>
      </c>
      <c r="C694">
        <v>3</v>
      </c>
      <c r="D694" s="19" t="s">
        <v>33</v>
      </c>
      <c r="E694" s="19" t="s">
        <v>1241</v>
      </c>
      <c r="F694">
        <v>82</v>
      </c>
      <c r="G694" t="b">
        <v>1</v>
      </c>
      <c r="H694" t="b">
        <v>1</v>
      </c>
      <c r="I694" s="19" t="s">
        <v>27</v>
      </c>
      <c r="J694">
        <v>8</v>
      </c>
      <c r="K694">
        <v>2.2000000000000002</v>
      </c>
      <c r="L694">
        <v>5000</v>
      </c>
      <c r="M694">
        <v>1</v>
      </c>
      <c r="N694">
        <v>20</v>
      </c>
      <c r="O694">
        <v>6</v>
      </c>
      <c r="P694">
        <v>128</v>
      </c>
      <c r="Q694">
        <v>6.67</v>
      </c>
      <c r="R694">
        <v>60</v>
      </c>
      <c r="S694" s="19" t="s">
        <v>1069</v>
      </c>
      <c r="T694">
        <v>3</v>
      </c>
      <c r="U694">
        <v>1</v>
      </c>
      <c r="V694" s="19" t="s">
        <v>1176</v>
      </c>
      <c r="W694">
        <v>48</v>
      </c>
      <c r="X694">
        <v>16</v>
      </c>
      <c r="Y694">
        <v>1</v>
      </c>
      <c r="Z694" t="b">
        <v>1</v>
      </c>
      <c r="AA694">
        <v>1024</v>
      </c>
    </row>
    <row r="695" spans="1:27" x14ac:dyDescent="0.25">
      <c r="A695">
        <v>694</v>
      </c>
      <c r="B695" s="19" t="s">
        <v>772</v>
      </c>
      <c r="C695">
        <v>2</v>
      </c>
      <c r="D695" s="19" t="s">
        <v>30</v>
      </c>
      <c r="E695" s="19" t="s">
        <v>1251</v>
      </c>
      <c r="F695">
        <v>80</v>
      </c>
      <c r="G695" t="b">
        <v>0</v>
      </c>
      <c r="H695" t="b">
        <v>1</v>
      </c>
      <c r="I695" s="19" t="s">
        <v>32</v>
      </c>
      <c r="J695">
        <v>8</v>
      </c>
      <c r="K695">
        <v>2.2999999999999998</v>
      </c>
      <c r="L695">
        <v>4000</v>
      </c>
      <c r="M695">
        <v>1</v>
      </c>
      <c r="N695">
        <v>15</v>
      </c>
      <c r="O695">
        <v>4</v>
      </c>
      <c r="P695">
        <v>128</v>
      </c>
      <c r="Q695">
        <v>6.4</v>
      </c>
      <c r="R695">
        <v>60</v>
      </c>
      <c r="S695" s="19" t="s">
        <v>1077</v>
      </c>
      <c r="T695">
        <v>3</v>
      </c>
      <c r="U695">
        <v>1</v>
      </c>
      <c r="V695" s="19" t="s">
        <v>1176</v>
      </c>
      <c r="W695">
        <v>48</v>
      </c>
      <c r="X695">
        <v>32</v>
      </c>
      <c r="Y695">
        <v>1</v>
      </c>
      <c r="Z695" t="b">
        <v>1</v>
      </c>
      <c r="AA695">
        <v>512</v>
      </c>
    </row>
    <row r="696" spans="1:27" x14ac:dyDescent="0.25">
      <c r="A696">
        <v>695</v>
      </c>
      <c r="B696" s="19" t="s">
        <v>773</v>
      </c>
      <c r="C696">
        <v>2</v>
      </c>
      <c r="D696" s="19" t="s">
        <v>30</v>
      </c>
      <c r="E696" s="19" t="s">
        <v>1485</v>
      </c>
      <c r="F696">
        <v>89</v>
      </c>
      <c r="G696" t="b">
        <v>0</v>
      </c>
      <c r="H696" t="b">
        <v>1</v>
      </c>
      <c r="I696" s="19" t="s">
        <v>32</v>
      </c>
      <c r="J696">
        <v>8</v>
      </c>
      <c r="K696">
        <v>2.73</v>
      </c>
      <c r="L696">
        <v>4300</v>
      </c>
      <c r="M696">
        <v>1</v>
      </c>
      <c r="N696">
        <v>45</v>
      </c>
      <c r="O696">
        <v>12</v>
      </c>
      <c r="P696">
        <v>256</v>
      </c>
      <c r="Q696">
        <v>6.8</v>
      </c>
      <c r="R696">
        <v>60</v>
      </c>
      <c r="S696" s="19" t="s">
        <v>1114</v>
      </c>
      <c r="T696">
        <v>4</v>
      </c>
      <c r="U696">
        <v>1</v>
      </c>
      <c r="V696" s="19" t="s">
        <v>1176</v>
      </c>
      <c r="W696">
        <v>12</v>
      </c>
      <c r="X696">
        <v>10</v>
      </c>
      <c r="Y696">
        <v>1</v>
      </c>
      <c r="Z696" t="b">
        <v>1</v>
      </c>
      <c r="AA696">
        <v>1024</v>
      </c>
    </row>
    <row r="697" spans="1:27" x14ac:dyDescent="0.25">
      <c r="A697">
        <v>696</v>
      </c>
      <c r="B697" s="19" t="s">
        <v>774</v>
      </c>
      <c r="C697">
        <v>9</v>
      </c>
      <c r="D697" s="19" t="s">
        <v>52</v>
      </c>
      <c r="E697" s="19" t="s">
        <v>1486</v>
      </c>
      <c r="F697">
        <v>71</v>
      </c>
      <c r="G697" t="b">
        <v>0</v>
      </c>
      <c r="H697" t="b">
        <v>0</v>
      </c>
      <c r="I697" s="19" t="s">
        <v>57</v>
      </c>
      <c r="J697">
        <v>8</v>
      </c>
      <c r="K697">
        <v>2</v>
      </c>
      <c r="L697">
        <v>5000</v>
      </c>
      <c r="M697">
        <v>0</v>
      </c>
      <c r="N697">
        <v>0</v>
      </c>
      <c r="O697">
        <v>4</v>
      </c>
      <c r="P697">
        <v>64</v>
      </c>
      <c r="Q697">
        <v>6.35</v>
      </c>
      <c r="R697">
        <v>60</v>
      </c>
      <c r="S697" s="19" t="s">
        <v>1125</v>
      </c>
      <c r="T697">
        <v>3</v>
      </c>
      <c r="U697">
        <v>1</v>
      </c>
      <c r="V697" s="19" t="s">
        <v>1176</v>
      </c>
      <c r="W697">
        <v>13</v>
      </c>
      <c r="X697">
        <v>16</v>
      </c>
      <c r="Y697">
        <v>1</v>
      </c>
      <c r="Z697" t="b">
        <v>1</v>
      </c>
      <c r="AA697">
        <v>256</v>
      </c>
    </row>
    <row r="698" spans="1:27" x14ac:dyDescent="0.25">
      <c r="A698">
        <v>697</v>
      </c>
      <c r="B698" s="19" t="s">
        <v>775</v>
      </c>
      <c r="C698">
        <v>9</v>
      </c>
      <c r="D698" s="19" t="s">
        <v>52</v>
      </c>
      <c r="E698" s="19" t="s">
        <v>1184</v>
      </c>
      <c r="F698">
        <v>82</v>
      </c>
      <c r="G698" t="b">
        <v>0</v>
      </c>
      <c r="H698" t="b">
        <v>0</v>
      </c>
      <c r="I698" s="19" t="s">
        <v>27</v>
      </c>
      <c r="J698">
        <v>8</v>
      </c>
      <c r="K698">
        <v>2</v>
      </c>
      <c r="L698">
        <v>4500</v>
      </c>
      <c r="M698">
        <v>1</v>
      </c>
      <c r="N698">
        <v>18</v>
      </c>
      <c r="O698">
        <v>8</v>
      </c>
      <c r="P698">
        <v>128</v>
      </c>
      <c r="Q698">
        <v>6.38</v>
      </c>
      <c r="R698">
        <v>60</v>
      </c>
      <c r="S698" s="19" t="s">
        <v>1077</v>
      </c>
      <c r="T698">
        <v>4</v>
      </c>
      <c r="U698">
        <v>1</v>
      </c>
      <c r="V698" s="19" t="s">
        <v>1176</v>
      </c>
      <c r="W698">
        <v>48</v>
      </c>
      <c r="X698">
        <v>32</v>
      </c>
      <c r="Y698">
        <v>1</v>
      </c>
      <c r="Z698" t="b">
        <v>1</v>
      </c>
      <c r="AA698">
        <v>256</v>
      </c>
    </row>
    <row r="699" spans="1:27" x14ac:dyDescent="0.25">
      <c r="A699">
        <v>698</v>
      </c>
      <c r="B699" s="19" t="s">
        <v>776</v>
      </c>
      <c r="C699">
        <v>9</v>
      </c>
      <c r="D699" s="19" t="s">
        <v>52</v>
      </c>
      <c r="E699" s="19" t="s">
        <v>1487</v>
      </c>
      <c r="F699">
        <v>86</v>
      </c>
      <c r="G699" t="b">
        <v>1</v>
      </c>
      <c r="H699" t="b">
        <v>0</v>
      </c>
      <c r="I699" s="19" t="s">
        <v>27</v>
      </c>
      <c r="J699">
        <v>8</v>
      </c>
      <c r="K699">
        <v>2.7</v>
      </c>
      <c r="L699">
        <v>4700</v>
      </c>
      <c r="M699">
        <v>1</v>
      </c>
      <c r="N699">
        <v>80</v>
      </c>
      <c r="O699">
        <v>8</v>
      </c>
      <c r="P699">
        <v>256</v>
      </c>
      <c r="Q699">
        <v>6.67</v>
      </c>
      <c r="R699">
        <v>120</v>
      </c>
      <c r="S699" s="19" t="s">
        <v>1068</v>
      </c>
      <c r="T699">
        <v>3</v>
      </c>
      <c r="U699">
        <v>1</v>
      </c>
      <c r="V699" s="19" t="s">
        <v>1176</v>
      </c>
      <c r="W699">
        <v>64</v>
      </c>
      <c r="X699">
        <v>32</v>
      </c>
      <c r="Y699">
        <v>1</v>
      </c>
      <c r="Z699" t="b">
        <v>1</v>
      </c>
      <c r="AA699">
        <v>1024</v>
      </c>
    </row>
    <row r="700" spans="1:27" x14ac:dyDescent="0.25">
      <c r="A700">
        <v>699</v>
      </c>
      <c r="B700" s="19" t="s">
        <v>777</v>
      </c>
      <c r="C700">
        <v>9</v>
      </c>
      <c r="D700" s="19" t="s">
        <v>52</v>
      </c>
      <c r="E700" s="19" t="s">
        <v>1184</v>
      </c>
      <c r="F700">
        <v>86</v>
      </c>
      <c r="G700" t="b">
        <v>1</v>
      </c>
      <c r="H700" t="b">
        <v>1</v>
      </c>
      <c r="I700" s="19" t="s">
        <v>37</v>
      </c>
      <c r="J700">
        <v>8</v>
      </c>
      <c r="K700">
        <v>2.4</v>
      </c>
      <c r="L700">
        <v>4000</v>
      </c>
      <c r="M700">
        <v>1</v>
      </c>
      <c r="N700">
        <v>33</v>
      </c>
      <c r="O700">
        <v>8</v>
      </c>
      <c r="P700">
        <v>128</v>
      </c>
      <c r="Q700">
        <v>6.44</v>
      </c>
      <c r="R700">
        <v>90</v>
      </c>
      <c r="S700" s="19" t="s">
        <v>1069</v>
      </c>
      <c r="T700">
        <v>3</v>
      </c>
      <c r="U700">
        <v>1</v>
      </c>
      <c r="V700" s="19" t="s">
        <v>1176</v>
      </c>
      <c r="W700">
        <v>64</v>
      </c>
      <c r="X700">
        <v>44</v>
      </c>
      <c r="Y700">
        <v>1</v>
      </c>
      <c r="Z700" t="b">
        <v>1</v>
      </c>
      <c r="AA700">
        <v>0</v>
      </c>
    </row>
    <row r="701" spans="1:27" x14ac:dyDescent="0.25">
      <c r="A701">
        <v>700</v>
      </c>
      <c r="B701" s="19" t="s">
        <v>778</v>
      </c>
      <c r="C701">
        <v>28</v>
      </c>
      <c r="D701" s="19" t="s">
        <v>340</v>
      </c>
      <c r="E701" s="19" t="s">
        <v>1488</v>
      </c>
      <c r="F701">
        <v>0</v>
      </c>
      <c r="G701" t="b">
        <v>1</v>
      </c>
      <c r="H701" t="b">
        <v>1</v>
      </c>
      <c r="I701" s="19" t="s">
        <v>37</v>
      </c>
      <c r="J701">
        <v>8</v>
      </c>
      <c r="K701">
        <v>3.2</v>
      </c>
      <c r="L701">
        <v>6000</v>
      </c>
      <c r="M701">
        <v>1</v>
      </c>
      <c r="N701">
        <v>65</v>
      </c>
      <c r="O701">
        <v>16</v>
      </c>
      <c r="P701">
        <v>512</v>
      </c>
      <c r="Q701">
        <v>6.78</v>
      </c>
      <c r="R701">
        <v>165</v>
      </c>
      <c r="S701" s="19" t="s">
        <v>1086</v>
      </c>
      <c r="T701">
        <v>3</v>
      </c>
      <c r="U701">
        <v>1</v>
      </c>
      <c r="V701" s="19"/>
      <c r="W701">
        <v>50</v>
      </c>
      <c r="X701">
        <v>12</v>
      </c>
      <c r="Y701">
        <v>0</v>
      </c>
      <c r="Z701" t="b">
        <v>0</v>
      </c>
      <c r="AA701">
        <v>0</v>
      </c>
    </row>
    <row r="702" spans="1:27" x14ac:dyDescent="0.25">
      <c r="A702">
        <v>701</v>
      </c>
      <c r="B702" s="19" t="s">
        <v>779</v>
      </c>
      <c r="C702">
        <v>3</v>
      </c>
      <c r="D702" s="19" t="s">
        <v>33</v>
      </c>
      <c r="E702" s="19" t="s">
        <v>1487</v>
      </c>
      <c r="F702">
        <v>84</v>
      </c>
      <c r="G702" t="b">
        <v>1</v>
      </c>
      <c r="H702" t="b">
        <v>1</v>
      </c>
      <c r="I702" s="19" t="s">
        <v>27</v>
      </c>
      <c r="J702">
        <v>8</v>
      </c>
      <c r="K702">
        <v>2.2000000000000002</v>
      </c>
      <c r="L702">
        <v>4020</v>
      </c>
      <c r="M702">
        <v>1</v>
      </c>
      <c r="N702">
        <v>68</v>
      </c>
      <c r="O702">
        <v>8</v>
      </c>
      <c r="P702">
        <v>128</v>
      </c>
      <c r="Q702">
        <v>6.28</v>
      </c>
      <c r="R702">
        <v>120</v>
      </c>
      <c r="S702" s="19" t="s">
        <v>1069</v>
      </c>
      <c r="T702">
        <v>2</v>
      </c>
      <c r="U702">
        <v>1</v>
      </c>
      <c r="V702" s="19" t="s">
        <v>1176</v>
      </c>
      <c r="W702">
        <v>64</v>
      </c>
      <c r="X702">
        <v>32</v>
      </c>
      <c r="Y702">
        <v>0</v>
      </c>
      <c r="Z702" t="b">
        <v>0</v>
      </c>
      <c r="AA702">
        <v>0</v>
      </c>
    </row>
    <row r="703" spans="1:27" x14ac:dyDescent="0.25">
      <c r="A703">
        <v>702</v>
      </c>
      <c r="B703" s="19" t="s">
        <v>780</v>
      </c>
      <c r="C703">
        <v>6</v>
      </c>
      <c r="D703" s="19" t="s">
        <v>43</v>
      </c>
      <c r="E703" s="19" t="s">
        <v>1489</v>
      </c>
      <c r="F703">
        <v>87</v>
      </c>
      <c r="G703" t="b">
        <v>1</v>
      </c>
      <c r="H703" t="b">
        <v>1</v>
      </c>
      <c r="I703" s="19" t="s">
        <v>37</v>
      </c>
      <c r="J703">
        <v>8</v>
      </c>
      <c r="K703">
        <v>2.85</v>
      </c>
      <c r="L703">
        <v>5000</v>
      </c>
      <c r="M703">
        <v>1</v>
      </c>
      <c r="N703">
        <v>120</v>
      </c>
      <c r="O703">
        <v>8</v>
      </c>
      <c r="P703">
        <v>128</v>
      </c>
      <c r="Q703">
        <v>6.67</v>
      </c>
      <c r="R703">
        <v>120</v>
      </c>
      <c r="S703" s="19" t="s">
        <v>1109</v>
      </c>
      <c r="T703">
        <v>3</v>
      </c>
      <c r="U703">
        <v>1</v>
      </c>
      <c r="V703" s="19" t="s">
        <v>1176</v>
      </c>
      <c r="W703">
        <v>108</v>
      </c>
      <c r="X703">
        <v>20</v>
      </c>
      <c r="Y703">
        <v>0</v>
      </c>
      <c r="Z703" t="b">
        <v>0</v>
      </c>
      <c r="AA703">
        <v>0</v>
      </c>
    </row>
    <row r="704" spans="1:27" x14ac:dyDescent="0.25">
      <c r="A704">
        <v>703</v>
      </c>
      <c r="B704" s="19" t="s">
        <v>781</v>
      </c>
      <c r="C704">
        <v>36</v>
      </c>
      <c r="D704" s="19" t="s">
        <v>550</v>
      </c>
      <c r="E704" s="19" t="s">
        <v>1231</v>
      </c>
      <c r="F704">
        <v>85</v>
      </c>
      <c r="G704" t="b">
        <v>1</v>
      </c>
      <c r="H704" t="b">
        <v>1</v>
      </c>
      <c r="I704" s="19" t="s">
        <v>709</v>
      </c>
      <c r="J704">
        <v>8</v>
      </c>
      <c r="K704">
        <v>3.13</v>
      </c>
      <c r="L704">
        <v>4500</v>
      </c>
      <c r="M704">
        <v>1</v>
      </c>
      <c r="N704">
        <v>66</v>
      </c>
      <c r="O704">
        <v>8</v>
      </c>
      <c r="P704">
        <v>256</v>
      </c>
      <c r="Q704">
        <v>6.76</v>
      </c>
      <c r="R704">
        <v>120</v>
      </c>
      <c r="S704" s="19" t="s">
        <v>1082</v>
      </c>
      <c r="T704">
        <v>3</v>
      </c>
      <c r="U704">
        <v>1</v>
      </c>
      <c r="V704" s="19" t="s">
        <v>1232</v>
      </c>
      <c r="W704">
        <v>64</v>
      </c>
      <c r="X704">
        <v>13</v>
      </c>
      <c r="Y704">
        <v>0</v>
      </c>
      <c r="Z704" t="b">
        <v>0</v>
      </c>
      <c r="AA704">
        <v>0</v>
      </c>
    </row>
    <row r="705" spans="1:27" x14ac:dyDescent="0.25">
      <c r="A705">
        <v>704</v>
      </c>
      <c r="B705" s="19" t="s">
        <v>782</v>
      </c>
      <c r="C705">
        <v>4</v>
      </c>
      <c r="D705" s="19" t="s">
        <v>35</v>
      </c>
      <c r="E705" s="19" t="s">
        <v>1233</v>
      </c>
      <c r="F705">
        <v>65</v>
      </c>
      <c r="G705" t="b">
        <v>0</v>
      </c>
      <c r="H705" t="b">
        <v>0</v>
      </c>
      <c r="I705" s="19" t="s">
        <v>123</v>
      </c>
      <c r="J705">
        <v>8</v>
      </c>
      <c r="K705">
        <v>1.82</v>
      </c>
      <c r="L705">
        <v>5000</v>
      </c>
      <c r="M705">
        <v>0</v>
      </c>
      <c r="N705">
        <v>0</v>
      </c>
      <c r="O705">
        <v>4</v>
      </c>
      <c r="P705">
        <v>64</v>
      </c>
      <c r="Q705">
        <v>6.52</v>
      </c>
      <c r="R705">
        <v>60</v>
      </c>
      <c r="S705" s="19" t="s">
        <v>1073</v>
      </c>
      <c r="T705">
        <v>3</v>
      </c>
      <c r="U705">
        <v>1</v>
      </c>
      <c r="V705" s="19" t="s">
        <v>1176</v>
      </c>
      <c r="W705">
        <v>13</v>
      </c>
      <c r="X705">
        <v>5</v>
      </c>
      <c r="Y705">
        <v>1</v>
      </c>
      <c r="Z705" t="b">
        <v>1</v>
      </c>
      <c r="AA705">
        <v>1024</v>
      </c>
    </row>
    <row r="706" spans="1:27" x14ac:dyDescent="0.25">
      <c r="A706">
        <v>705</v>
      </c>
      <c r="B706" s="19" t="s">
        <v>783</v>
      </c>
      <c r="C706">
        <v>36</v>
      </c>
      <c r="D706" s="19" t="s">
        <v>550</v>
      </c>
      <c r="E706" s="19" t="s">
        <v>1490</v>
      </c>
      <c r="F706">
        <v>89</v>
      </c>
      <c r="G706" t="b">
        <v>0</v>
      </c>
      <c r="H706" t="b">
        <v>1</v>
      </c>
      <c r="I706" s="19" t="s">
        <v>27</v>
      </c>
      <c r="J706">
        <v>8</v>
      </c>
      <c r="K706">
        <v>2.84</v>
      </c>
      <c r="L706">
        <v>4600</v>
      </c>
      <c r="M706">
        <v>1</v>
      </c>
      <c r="N706">
        <v>66</v>
      </c>
      <c r="O706">
        <v>8</v>
      </c>
      <c r="P706">
        <v>512</v>
      </c>
      <c r="Q706">
        <v>7.8</v>
      </c>
      <c r="R706">
        <v>120</v>
      </c>
      <c r="S706" s="19" t="s">
        <v>1133</v>
      </c>
      <c r="T706">
        <v>3</v>
      </c>
      <c r="U706">
        <v>1</v>
      </c>
      <c r="V706" s="19"/>
      <c r="W706">
        <v>50</v>
      </c>
      <c r="X706">
        <v>11</v>
      </c>
      <c r="Y706">
        <v>0</v>
      </c>
      <c r="Z706" t="b">
        <v>0</v>
      </c>
      <c r="AA706">
        <v>0</v>
      </c>
    </row>
    <row r="707" spans="1:27" x14ac:dyDescent="0.25">
      <c r="A707">
        <v>706</v>
      </c>
      <c r="B707" s="19" t="s">
        <v>784</v>
      </c>
      <c r="C707">
        <v>11</v>
      </c>
      <c r="D707" s="19" t="s">
        <v>94</v>
      </c>
      <c r="E707" s="19" t="s">
        <v>1180</v>
      </c>
      <c r="F707">
        <v>80</v>
      </c>
      <c r="G707" t="b">
        <v>1</v>
      </c>
      <c r="H707" t="b">
        <v>0</v>
      </c>
      <c r="I707" s="19" t="s">
        <v>27</v>
      </c>
      <c r="J707">
        <v>8</v>
      </c>
      <c r="K707">
        <v>2.36</v>
      </c>
      <c r="L707">
        <v>5000</v>
      </c>
      <c r="M707">
        <v>1</v>
      </c>
      <c r="N707">
        <v>67</v>
      </c>
      <c r="O707">
        <v>6</v>
      </c>
      <c r="P707">
        <v>128</v>
      </c>
      <c r="Q707">
        <v>6.62</v>
      </c>
      <c r="R707">
        <v>144</v>
      </c>
      <c r="S707" s="19" t="s">
        <v>1067</v>
      </c>
      <c r="T707">
        <v>3</v>
      </c>
      <c r="U707">
        <v>1</v>
      </c>
      <c r="V707" s="19" t="s">
        <v>1176</v>
      </c>
      <c r="W707">
        <v>50</v>
      </c>
      <c r="X707">
        <v>16</v>
      </c>
      <c r="Y707">
        <v>1</v>
      </c>
      <c r="Z707" t="b">
        <v>1</v>
      </c>
      <c r="AA707">
        <v>1024</v>
      </c>
    </row>
    <row r="708" spans="1:27" x14ac:dyDescent="0.25">
      <c r="A708">
        <v>707</v>
      </c>
      <c r="B708" s="19" t="s">
        <v>785</v>
      </c>
      <c r="C708">
        <v>5</v>
      </c>
      <c r="D708" s="19" t="s">
        <v>39</v>
      </c>
      <c r="E708" s="19" t="s">
        <v>1491</v>
      </c>
      <c r="F708">
        <v>72</v>
      </c>
      <c r="G708" t="b">
        <v>0</v>
      </c>
      <c r="H708" t="b">
        <v>1</v>
      </c>
      <c r="I708" s="19" t="s">
        <v>41</v>
      </c>
      <c r="K708">
        <v>1</v>
      </c>
      <c r="L708">
        <v>3285</v>
      </c>
      <c r="M708">
        <v>1</v>
      </c>
      <c r="N708">
        <v>0</v>
      </c>
      <c r="O708">
        <v>6</v>
      </c>
      <c r="P708">
        <v>128</v>
      </c>
      <c r="Q708">
        <v>6.06</v>
      </c>
      <c r="R708">
        <v>60</v>
      </c>
      <c r="S708" s="19" t="s">
        <v>1070</v>
      </c>
      <c r="T708">
        <v>2</v>
      </c>
      <c r="U708">
        <v>1</v>
      </c>
      <c r="V708" s="19" t="s">
        <v>1183</v>
      </c>
      <c r="W708">
        <v>50</v>
      </c>
      <c r="X708">
        <v>13</v>
      </c>
      <c r="Y708">
        <v>0</v>
      </c>
      <c r="Z708" t="b">
        <v>0</v>
      </c>
      <c r="AA708">
        <v>0</v>
      </c>
    </row>
    <row r="709" spans="1:27" x14ac:dyDescent="0.25">
      <c r="A709">
        <v>708</v>
      </c>
      <c r="B709" s="19" t="s">
        <v>786</v>
      </c>
      <c r="C709">
        <v>17</v>
      </c>
      <c r="D709" s="19" t="s">
        <v>174</v>
      </c>
      <c r="E709" s="19" t="s">
        <v>1230</v>
      </c>
      <c r="F709">
        <v>79</v>
      </c>
      <c r="G709" t="b">
        <v>0</v>
      </c>
      <c r="H709" t="b">
        <v>0</v>
      </c>
      <c r="I709" s="19" t="s">
        <v>57</v>
      </c>
      <c r="J709">
        <v>8</v>
      </c>
      <c r="K709">
        <v>2.0499999999999998</v>
      </c>
      <c r="L709">
        <v>5000</v>
      </c>
      <c r="M709">
        <v>1</v>
      </c>
      <c r="N709">
        <v>33</v>
      </c>
      <c r="O709">
        <v>8</v>
      </c>
      <c r="P709">
        <v>128</v>
      </c>
      <c r="Q709">
        <v>6.95</v>
      </c>
      <c r="R709">
        <v>120</v>
      </c>
      <c r="S709" s="19" t="s">
        <v>1079</v>
      </c>
      <c r="T709">
        <v>3</v>
      </c>
      <c r="U709">
        <v>1</v>
      </c>
      <c r="V709" s="19" t="s">
        <v>1176</v>
      </c>
      <c r="W709">
        <v>50</v>
      </c>
      <c r="X709">
        <v>16</v>
      </c>
      <c r="Y709">
        <v>1</v>
      </c>
      <c r="Z709" t="b">
        <v>1</v>
      </c>
      <c r="AA709">
        <v>2048</v>
      </c>
    </row>
    <row r="710" spans="1:27" x14ac:dyDescent="0.25">
      <c r="A710">
        <v>709</v>
      </c>
      <c r="B710" s="19" t="s">
        <v>787</v>
      </c>
      <c r="C710">
        <v>14</v>
      </c>
      <c r="D710" s="19" t="s">
        <v>158</v>
      </c>
      <c r="E710" s="19" t="s">
        <v>1313</v>
      </c>
      <c r="F710">
        <v>64</v>
      </c>
      <c r="G710" t="b">
        <v>0</v>
      </c>
      <c r="H710" t="b">
        <v>0</v>
      </c>
      <c r="I710" s="19" t="s">
        <v>57</v>
      </c>
      <c r="J710">
        <v>8</v>
      </c>
      <c r="K710">
        <v>1.8</v>
      </c>
      <c r="L710">
        <v>5000</v>
      </c>
      <c r="M710">
        <v>0</v>
      </c>
      <c r="N710">
        <v>0</v>
      </c>
      <c r="O710">
        <v>4</v>
      </c>
      <c r="P710">
        <v>64</v>
      </c>
      <c r="Q710">
        <v>6.52</v>
      </c>
      <c r="R710">
        <v>60</v>
      </c>
      <c r="S710" s="19" t="s">
        <v>1073</v>
      </c>
      <c r="T710">
        <v>2</v>
      </c>
      <c r="U710">
        <v>1</v>
      </c>
      <c r="V710" s="19" t="s">
        <v>1176</v>
      </c>
      <c r="W710">
        <v>16</v>
      </c>
      <c r="X710">
        <v>8</v>
      </c>
      <c r="Y710">
        <v>1</v>
      </c>
      <c r="Z710" t="b">
        <v>1</v>
      </c>
      <c r="AA710">
        <v>256</v>
      </c>
    </row>
    <row r="711" spans="1:27" x14ac:dyDescent="0.25">
      <c r="A711">
        <v>710</v>
      </c>
      <c r="B711" s="19" t="s">
        <v>788</v>
      </c>
      <c r="C711">
        <v>8</v>
      </c>
      <c r="D711" s="19" t="s">
        <v>49</v>
      </c>
      <c r="E711" s="19" t="s">
        <v>1227</v>
      </c>
      <c r="F711">
        <v>73</v>
      </c>
      <c r="G711" t="b">
        <v>1</v>
      </c>
      <c r="H711" t="b">
        <v>0</v>
      </c>
      <c r="I711" s="19" t="s">
        <v>37</v>
      </c>
      <c r="J711">
        <v>8</v>
      </c>
      <c r="K711">
        <v>2.2000000000000002</v>
      </c>
      <c r="L711">
        <v>5000</v>
      </c>
      <c r="M711">
        <v>0</v>
      </c>
      <c r="N711">
        <v>0</v>
      </c>
      <c r="O711">
        <v>6</v>
      </c>
      <c r="P711">
        <v>128</v>
      </c>
      <c r="Q711">
        <v>6.5</v>
      </c>
      <c r="R711">
        <v>60</v>
      </c>
      <c r="S711" s="19" t="s">
        <v>1073</v>
      </c>
      <c r="T711">
        <v>2</v>
      </c>
      <c r="U711">
        <v>1</v>
      </c>
      <c r="V711" s="19" t="s">
        <v>1176</v>
      </c>
      <c r="W711">
        <v>13</v>
      </c>
      <c r="X711">
        <v>8</v>
      </c>
      <c r="Y711">
        <v>1</v>
      </c>
      <c r="Z711" t="b">
        <v>1</v>
      </c>
      <c r="AA711">
        <v>0</v>
      </c>
    </row>
    <row r="712" spans="1:27" x14ac:dyDescent="0.25">
      <c r="A712">
        <v>711</v>
      </c>
      <c r="B712" s="19" t="s">
        <v>789</v>
      </c>
      <c r="C712">
        <v>9</v>
      </c>
      <c r="D712" s="19" t="s">
        <v>52</v>
      </c>
      <c r="E712" s="19" t="s">
        <v>1491</v>
      </c>
      <c r="F712">
        <v>0</v>
      </c>
      <c r="G712" t="b">
        <v>1</v>
      </c>
      <c r="H712" t="b">
        <v>1</v>
      </c>
      <c r="I712" s="19" t="s">
        <v>27</v>
      </c>
      <c r="J712">
        <v>8</v>
      </c>
      <c r="K712">
        <v>3.2</v>
      </c>
      <c r="L712">
        <v>4500</v>
      </c>
      <c r="M712">
        <v>1</v>
      </c>
      <c r="N712">
        <v>120</v>
      </c>
      <c r="O712">
        <v>12</v>
      </c>
      <c r="P712">
        <v>256</v>
      </c>
      <c r="Q712">
        <v>6.78</v>
      </c>
      <c r="R712">
        <v>120</v>
      </c>
      <c r="S712" s="19" t="s">
        <v>1082</v>
      </c>
      <c r="T712">
        <v>4</v>
      </c>
      <c r="U712">
        <v>1</v>
      </c>
      <c r="V712" s="19" t="s">
        <v>1176</v>
      </c>
      <c r="W712">
        <v>50</v>
      </c>
      <c r="X712">
        <v>32</v>
      </c>
      <c r="Y712">
        <v>0</v>
      </c>
      <c r="Z712" t="b">
        <v>0</v>
      </c>
      <c r="AA712">
        <v>0</v>
      </c>
    </row>
    <row r="713" spans="1:27" x14ac:dyDescent="0.25">
      <c r="A713">
        <v>712</v>
      </c>
      <c r="B713" s="19" t="s">
        <v>790</v>
      </c>
      <c r="C713">
        <v>6</v>
      </c>
      <c r="D713" s="19" t="s">
        <v>43</v>
      </c>
      <c r="E713" s="19" t="s">
        <v>1254</v>
      </c>
      <c r="F713">
        <v>77</v>
      </c>
      <c r="G713" t="b">
        <v>0</v>
      </c>
      <c r="H713" t="b">
        <v>0</v>
      </c>
      <c r="I713" s="19" t="s">
        <v>57</v>
      </c>
      <c r="J713">
        <v>8</v>
      </c>
      <c r="K713">
        <v>2</v>
      </c>
      <c r="L713">
        <v>6000</v>
      </c>
      <c r="M713">
        <v>1</v>
      </c>
      <c r="N713">
        <v>18</v>
      </c>
      <c r="O713">
        <v>6</v>
      </c>
      <c r="P713">
        <v>128</v>
      </c>
      <c r="Q713">
        <v>6.5</v>
      </c>
      <c r="R713">
        <v>90</v>
      </c>
      <c r="S713" s="19" t="s">
        <v>1069</v>
      </c>
      <c r="T713">
        <v>4</v>
      </c>
      <c r="U713">
        <v>1</v>
      </c>
      <c r="V713" s="19" t="s">
        <v>1176</v>
      </c>
      <c r="W713">
        <v>50</v>
      </c>
      <c r="X713">
        <v>8</v>
      </c>
      <c r="Y713">
        <v>1</v>
      </c>
      <c r="Z713" t="b">
        <v>1</v>
      </c>
      <c r="AA713">
        <v>512</v>
      </c>
    </row>
    <row r="714" spans="1:27" x14ac:dyDescent="0.25">
      <c r="A714">
        <v>713</v>
      </c>
      <c r="B714" s="19" t="s">
        <v>791</v>
      </c>
      <c r="C714">
        <v>36</v>
      </c>
      <c r="D714" s="19" t="s">
        <v>550</v>
      </c>
      <c r="E714" s="19" t="s">
        <v>1210</v>
      </c>
      <c r="F714">
        <v>83</v>
      </c>
      <c r="G714" t="b">
        <v>0</v>
      </c>
      <c r="H714" t="b">
        <v>1</v>
      </c>
      <c r="I714" s="19" t="s">
        <v>27</v>
      </c>
      <c r="J714">
        <v>8</v>
      </c>
      <c r="K714">
        <v>2.4</v>
      </c>
      <c r="L714">
        <v>4300</v>
      </c>
      <c r="M714">
        <v>1</v>
      </c>
      <c r="N714">
        <v>66</v>
      </c>
      <c r="O714">
        <v>8</v>
      </c>
      <c r="P714">
        <v>128</v>
      </c>
      <c r="Q714">
        <v>6.57</v>
      </c>
      <c r="R714">
        <v>120</v>
      </c>
      <c r="S714" s="19" t="s">
        <v>1077</v>
      </c>
      <c r="T714">
        <v>4</v>
      </c>
      <c r="U714">
        <v>1</v>
      </c>
      <c r="V714" s="19" t="s">
        <v>1232</v>
      </c>
      <c r="W714">
        <v>50</v>
      </c>
      <c r="X714">
        <v>32</v>
      </c>
      <c r="Y714">
        <v>0</v>
      </c>
      <c r="Z714" t="b">
        <v>0</v>
      </c>
      <c r="AA714">
        <v>0</v>
      </c>
    </row>
    <row r="715" spans="1:27" x14ac:dyDescent="0.25">
      <c r="A715">
        <v>714</v>
      </c>
      <c r="B715" s="19" t="s">
        <v>792</v>
      </c>
      <c r="C715">
        <v>14</v>
      </c>
      <c r="D715" s="19" t="s">
        <v>158</v>
      </c>
      <c r="E715" s="19" t="s">
        <v>1299</v>
      </c>
      <c r="F715">
        <v>0</v>
      </c>
      <c r="G715" t="b">
        <v>0</v>
      </c>
      <c r="H715" t="b">
        <v>0</v>
      </c>
      <c r="I715" s="19" t="s">
        <v>465</v>
      </c>
      <c r="J715">
        <v>4</v>
      </c>
      <c r="K715">
        <v>1.3</v>
      </c>
      <c r="L715">
        <v>4000</v>
      </c>
      <c r="M715">
        <v>0</v>
      </c>
      <c r="N715">
        <v>0</v>
      </c>
      <c r="O715">
        <v>1</v>
      </c>
      <c r="P715">
        <v>16</v>
      </c>
      <c r="Q715">
        <v>6.1</v>
      </c>
      <c r="R715">
        <v>60</v>
      </c>
      <c r="S715" s="19" t="s">
        <v>1132</v>
      </c>
      <c r="T715">
        <v>2</v>
      </c>
      <c r="U715">
        <v>1</v>
      </c>
      <c r="V715" s="19" t="s">
        <v>1176</v>
      </c>
      <c r="W715">
        <v>5</v>
      </c>
      <c r="X715">
        <v>5</v>
      </c>
      <c r="Y715">
        <v>1</v>
      </c>
      <c r="Z715" t="b">
        <v>1</v>
      </c>
      <c r="AA715">
        <v>0</v>
      </c>
    </row>
    <row r="716" spans="1:27" x14ac:dyDescent="0.25">
      <c r="A716">
        <v>715</v>
      </c>
      <c r="B716" s="19" t="s">
        <v>793</v>
      </c>
      <c r="C716">
        <v>36</v>
      </c>
      <c r="D716" s="19" t="s">
        <v>550</v>
      </c>
      <c r="E716" s="19" t="s">
        <v>1229</v>
      </c>
      <c r="F716">
        <v>0</v>
      </c>
      <c r="G716" t="b">
        <v>0</v>
      </c>
      <c r="H716" t="b">
        <v>1</v>
      </c>
      <c r="I716" s="19" t="s">
        <v>27</v>
      </c>
      <c r="J716">
        <v>8</v>
      </c>
      <c r="K716">
        <v>2.84</v>
      </c>
      <c r="L716">
        <v>4360</v>
      </c>
      <c r="M716">
        <v>1</v>
      </c>
      <c r="N716">
        <v>66</v>
      </c>
      <c r="O716">
        <v>8</v>
      </c>
      <c r="P716">
        <v>256</v>
      </c>
      <c r="Q716">
        <v>6.6</v>
      </c>
      <c r="R716">
        <v>120</v>
      </c>
      <c r="S716" s="19" t="s">
        <v>1134</v>
      </c>
      <c r="T716">
        <v>4</v>
      </c>
      <c r="U716">
        <v>1</v>
      </c>
      <c r="V716" s="19" t="s">
        <v>1232</v>
      </c>
      <c r="W716">
        <v>50</v>
      </c>
      <c r="X716">
        <v>13</v>
      </c>
      <c r="Y716">
        <v>1</v>
      </c>
      <c r="Z716" t="b">
        <v>1</v>
      </c>
      <c r="AA716">
        <v>256</v>
      </c>
    </row>
    <row r="717" spans="1:27" x14ac:dyDescent="0.25">
      <c r="A717">
        <v>716</v>
      </c>
      <c r="B717" s="19" t="s">
        <v>794</v>
      </c>
      <c r="C717">
        <v>6</v>
      </c>
      <c r="D717" s="19" t="s">
        <v>43</v>
      </c>
      <c r="E717" s="19" t="s">
        <v>1207</v>
      </c>
      <c r="F717">
        <v>83</v>
      </c>
      <c r="G717" t="b">
        <v>1</v>
      </c>
      <c r="H717" t="b">
        <v>1</v>
      </c>
      <c r="I717" s="19" t="s">
        <v>37</v>
      </c>
      <c r="J717">
        <v>8</v>
      </c>
      <c r="K717">
        <v>2.85</v>
      </c>
      <c r="L717">
        <v>5500</v>
      </c>
      <c r="M717">
        <v>1</v>
      </c>
      <c r="N717">
        <v>67</v>
      </c>
      <c r="O717">
        <v>8</v>
      </c>
      <c r="P717">
        <v>128</v>
      </c>
      <c r="Q717">
        <v>6.67</v>
      </c>
      <c r="R717">
        <v>120</v>
      </c>
      <c r="S717" s="19" t="s">
        <v>1082</v>
      </c>
      <c r="T717">
        <v>3</v>
      </c>
      <c r="U717">
        <v>1</v>
      </c>
      <c r="V717" s="19" t="s">
        <v>1176</v>
      </c>
      <c r="W717">
        <v>48</v>
      </c>
      <c r="X717">
        <v>20</v>
      </c>
      <c r="Y717">
        <v>0</v>
      </c>
      <c r="Z717" t="b">
        <v>0</v>
      </c>
      <c r="AA717">
        <v>0</v>
      </c>
    </row>
    <row r="718" spans="1:27" x14ac:dyDescent="0.25">
      <c r="A718">
        <v>717</v>
      </c>
      <c r="B718" s="19" t="s">
        <v>795</v>
      </c>
      <c r="C718">
        <v>23</v>
      </c>
      <c r="D718" s="19" t="s">
        <v>249</v>
      </c>
      <c r="E718" s="19" t="s">
        <v>1492</v>
      </c>
      <c r="F718">
        <v>0</v>
      </c>
      <c r="G718" t="b">
        <v>0</v>
      </c>
      <c r="H718" t="b">
        <v>0</v>
      </c>
      <c r="I718" s="19" t="s">
        <v>90</v>
      </c>
      <c r="J718">
        <v>8</v>
      </c>
      <c r="K718">
        <v>1.6</v>
      </c>
      <c r="L718">
        <v>3000</v>
      </c>
      <c r="M718">
        <v>0</v>
      </c>
      <c r="N718">
        <v>0</v>
      </c>
      <c r="O718">
        <v>2</v>
      </c>
      <c r="P718">
        <v>16</v>
      </c>
      <c r="Q718">
        <v>5.45</v>
      </c>
      <c r="R718">
        <v>60</v>
      </c>
      <c r="S718" s="19" t="s">
        <v>1106</v>
      </c>
      <c r="T718">
        <v>1</v>
      </c>
      <c r="U718">
        <v>1</v>
      </c>
      <c r="V718" s="19" t="s">
        <v>1176</v>
      </c>
      <c r="W718">
        <v>5</v>
      </c>
      <c r="X718">
        <v>5</v>
      </c>
      <c r="Y718">
        <v>1</v>
      </c>
      <c r="Z718" t="b">
        <v>1</v>
      </c>
      <c r="AA718">
        <v>256</v>
      </c>
    </row>
    <row r="719" spans="1:27" x14ac:dyDescent="0.25">
      <c r="A719">
        <v>718</v>
      </c>
      <c r="B719" s="19" t="s">
        <v>796</v>
      </c>
      <c r="C719">
        <v>4</v>
      </c>
      <c r="D719" s="19" t="s">
        <v>35</v>
      </c>
      <c r="E719" s="19" t="s">
        <v>1179</v>
      </c>
      <c r="F719">
        <v>80</v>
      </c>
      <c r="G719" t="b">
        <v>1</v>
      </c>
      <c r="H719" t="b">
        <v>0</v>
      </c>
      <c r="I719" s="19" t="s">
        <v>27</v>
      </c>
      <c r="J719">
        <v>8</v>
      </c>
      <c r="K719">
        <v>2.2000000000000002</v>
      </c>
      <c r="L719">
        <v>5000</v>
      </c>
      <c r="M719">
        <v>1</v>
      </c>
      <c r="N719">
        <v>30</v>
      </c>
      <c r="O719">
        <v>6</v>
      </c>
      <c r="P719">
        <v>128</v>
      </c>
      <c r="Q719">
        <v>6.5</v>
      </c>
      <c r="R719">
        <v>120</v>
      </c>
      <c r="S719" s="19" t="s">
        <v>1069</v>
      </c>
      <c r="T719">
        <v>3</v>
      </c>
      <c r="U719">
        <v>1</v>
      </c>
      <c r="V719" s="19" t="s">
        <v>1176</v>
      </c>
      <c r="W719">
        <v>48</v>
      </c>
      <c r="X719">
        <v>16</v>
      </c>
      <c r="Y719">
        <v>1</v>
      </c>
      <c r="Z719" t="b">
        <v>1</v>
      </c>
      <c r="AA719">
        <v>0</v>
      </c>
    </row>
    <row r="720" spans="1:27" x14ac:dyDescent="0.25">
      <c r="A720">
        <v>719</v>
      </c>
      <c r="B720" s="19" t="s">
        <v>797</v>
      </c>
      <c r="C720">
        <v>8</v>
      </c>
      <c r="D720" s="19" t="s">
        <v>49</v>
      </c>
      <c r="E720" s="19" t="s">
        <v>1493</v>
      </c>
      <c r="F720">
        <v>87</v>
      </c>
      <c r="G720" t="b">
        <v>1</v>
      </c>
      <c r="H720" t="b">
        <v>1</v>
      </c>
      <c r="I720" s="19" t="s">
        <v>27</v>
      </c>
      <c r="J720">
        <v>8</v>
      </c>
      <c r="K720">
        <v>3.2</v>
      </c>
      <c r="L720">
        <v>4500</v>
      </c>
      <c r="M720">
        <v>1</v>
      </c>
      <c r="N720">
        <v>65</v>
      </c>
      <c r="O720">
        <v>8</v>
      </c>
      <c r="P720">
        <v>128</v>
      </c>
      <c r="Q720">
        <v>6.55</v>
      </c>
      <c r="R720">
        <v>90</v>
      </c>
      <c r="S720" s="19" t="s">
        <v>1069</v>
      </c>
      <c r="T720">
        <v>4</v>
      </c>
      <c r="U720">
        <v>1</v>
      </c>
      <c r="V720" s="19" t="s">
        <v>1176</v>
      </c>
      <c r="W720">
        <v>50</v>
      </c>
      <c r="X720">
        <v>32</v>
      </c>
      <c r="Y720">
        <v>0</v>
      </c>
      <c r="Z720" t="b">
        <v>0</v>
      </c>
      <c r="AA720">
        <v>0</v>
      </c>
    </row>
    <row r="721" spans="1:27" x14ac:dyDescent="0.25">
      <c r="A721">
        <v>720</v>
      </c>
      <c r="B721" s="19" t="s">
        <v>798</v>
      </c>
      <c r="C721">
        <v>3</v>
      </c>
      <c r="D721" s="19" t="s">
        <v>33</v>
      </c>
      <c r="E721" s="19" t="s">
        <v>1494</v>
      </c>
      <c r="F721">
        <v>87</v>
      </c>
      <c r="G721" t="b">
        <v>1</v>
      </c>
      <c r="H721" t="b">
        <v>1</v>
      </c>
      <c r="I721" s="19" t="s">
        <v>27</v>
      </c>
      <c r="J721">
        <v>8</v>
      </c>
      <c r="K721">
        <v>3.2</v>
      </c>
      <c r="L721">
        <v>5000</v>
      </c>
      <c r="M721">
        <v>1</v>
      </c>
      <c r="N721">
        <v>20</v>
      </c>
      <c r="O721">
        <v>6</v>
      </c>
      <c r="P721">
        <v>128</v>
      </c>
      <c r="Q721">
        <v>6.7</v>
      </c>
      <c r="R721">
        <v>90</v>
      </c>
      <c r="S721" s="19" t="s">
        <v>1115</v>
      </c>
      <c r="T721">
        <v>4</v>
      </c>
      <c r="U721">
        <v>2</v>
      </c>
      <c r="V721" s="19" t="s">
        <v>1176</v>
      </c>
      <c r="W721">
        <v>64</v>
      </c>
      <c r="X721">
        <v>16</v>
      </c>
      <c r="Y721">
        <v>1</v>
      </c>
      <c r="Z721" t="b">
        <v>1</v>
      </c>
      <c r="AA721">
        <v>0</v>
      </c>
    </row>
    <row r="722" spans="1:27" x14ac:dyDescent="0.25">
      <c r="A722">
        <v>721</v>
      </c>
      <c r="B722" s="19" t="s">
        <v>799</v>
      </c>
      <c r="C722">
        <v>8</v>
      </c>
      <c r="D722" s="19" t="s">
        <v>49</v>
      </c>
      <c r="E722" s="19" t="s">
        <v>1333</v>
      </c>
      <c r="F722">
        <v>0</v>
      </c>
      <c r="G722" t="b">
        <v>1</v>
      </c>
      <c r="H722" t="b">
        <v>1</v>
      </c>
      <c r="I722" s="19" t="s">
        <v>27</v>
      </c>
      <c r="J722">
        <v>8</v>
      </c>
      <c r="K722">
        <v>2.84</v>
      </c>
      <c r="L722">
        <v>4500</v>
      </c>
      <c r="M722">
        <v>1</v>
      </c>
      <c r="N722">
        <v>65</v>
      </c>
      <c r="O722">
        <v>12</v>
      </c>
      <c r="P722">
        <v>256</v>
      </c>
      <c r="Q722">
        <v>6.7</v>
      </c>
      <c r="R722">
        <v>120</v>
      </c>
      <c r="S722" s="19" t="s">
        <v>1066</v>
      </c>
      <c r="T722">
        <v>4</v>
      </c>
      <c r="U722">
        <v>1</v>
      </c>
      <c r="V722" s="19" t="s">
        <v>1176</v>
      </c>
      <c r="W722">
        <v>50</v>
      </c>
      <c r="X722">
        <v>32</v>
      </c>
      <c r="Y722">
        <v>0</v>
      </c>
      <c r="Z722" t="b">
        <v>0</v>
      </c>
      <c r="AA722">
        <v>0</v>
      </c>
    </row>
    <row r="723" spans="1:27" x14ac:dyDescent="0.25">
      <c r="A723">
        <v>722</v>
      </c>
      <c r="B723" s="19" t="s">
        <v>800</v>
      </c>
      <c r="C723">
        <v>10</v>
      </c>
      <c r="D723" s="19" t="s">
        <v>63</v>
      </c>
      <c r="E723" s="19" t="s">
        <v>1306</v>
      </c>
      <c r="F723">
        <v>75</v>
      </c>
      <c r="G723" t="b">
        <v>0</v>
      </c>
      <c r="H723" t="b">
        <v>0</v>
      </c>
      <c r="I723" s="19" t="s">
        <v>27</v>
      </c>
      <c r="J723">
        <v>8</v>
      </c>
      <c r="K723">
        <v>2</v>
      </c>
      <c r="L723">
        <v>6000</v>
      </c>
      <c r="M723">
        <v>1</v>
      </c>
      <c r="N723">
        <v>18</v>
      </c>
      <c r="O723">
        <v>6</v>
      </c>
      <c r="P723">
        <v>64</v>
      </c>
      <c r="Q723">
        <v>6.53</v>
      </c>
      <c r="R723">
        <v>60</v>
      </c>
      <c r="S723" s="19" t="s">
        <v>1077</v>
      </c>
      <c r="T723">
        <v>3</v>
      </c>
      <c r="U723">
        <v>1</v>
      </c>
      <c r="V723" s="19" t="s">
        <v>1176</v>
      </c>
      <c r="W723">
        <v>48</v>
      </c>
      <c r="X723">
        <v>8</v>
      </c>
      <c r="Y723">
        <v>1</v>
      </c>
      <c r="Z723" t="b">
        <v>1</v>
      </c>
      <c r="AA723">
        <v>512</v>
      </c>
    </row>
    <row r="724" spans="1:27" x14ac:dyDescent="0.25">
      <c r="A724">
        <v>723</v>
      </c>
      <c r="B724" s="19" t="s">
        <v>801</v>
      </c>
      <c r="C724">
        <v>29</v>
      </c>
      <c r="D724" s="19" t="s">
        <v>377</v>
      </c>
      <c r="E724" s="19" t="s">
        <v>1416</v>
      </c>
      <c r="F724">
        <v>0</v>
      </c>
      <c r="G724" t="b">
        <v>0</v>
      </c>
      <c r="H724" t="b">
        <v>0</v>
      </c>
      <c r="I724" s="19" t="s">
        <v>90</v>
      </c>
      <c r="J724">
        <v>4</v>
      </c>
      <c r="K724">
        <v>1.3</v>
      </c>
      <c r="L724">
        <v>4000</v>
      </c>
      <c r="M724">
        <v>0</v>
      </c>
      <c r="N724">
        <v>0</v>
      </c>
      <c r="O724">
        <v>1</v>
      </c>
      <c r="P724">
        <v>16</v>
      </c>
      <c r="Q724">
        <v>6.5</v>
      </c>
      <c r="R724">
        <v>60</v>
      </c>
      <c r="S724" s="19" t="s">
        <v>1095</v>
      </c>
      <c r="T724">
        <v>3</v>
      </c>
      <c r="U724">
        <v>1</v>
      </c>
      <c r="V724" s="19" t="s">
        <v>1176</v>
      </c>
      <c r="W724">
        <v>8</v>
      </c>
      <c r="X724">
        <v>8</v>
      </c>
      <c r="Y724">
        <v>1</v>
      </c>
      <c r="Z724" t="b">
        <v>1</v>
      </c>
      <c r="AA724">
        <v>32</v>
      </c>
    </row>
    <row r="725" spans="1:27" x14ac:dyDescent="0.25">
      <c r="A725">
        <v>724</v>
      </c>
      <c r="B725" s="19" t="s">
        <v>802</v>
      </c>
      <c r="C725">
        <v>9</v>
      </c>
      <c r="D725" s="19" t="s">
        <v>52</v>
      </c>
      <c r="E725" s="19" t="s">
        <v>1495</v>
      </c>
      <c r="F725">
        <v>84</v>
      </c>
      <c r="G725" t="b">
        <v>1</v>
      </c>
      <c r="H725" t="b">
        <v>0</v>
      </c>
      <c r="I725" s="19" t="s">
        <v>27</v>
      </c>
      <c r="J725">
        <v>8</v>
      </c>
      <c r="K725">
        <v>2.4</v>
      </c>
      <c r="L725">
        <v>4000</v>
      </c>
      <c r="M725">
        <v>1</v>
      </c>
      <c r="N725">
        <v>33</v>
      </c>
      <c r="O725">
        <v>8</v>
      </c>
      <c r="P725">
        <v>128</v>
      </c>
      <c r="Q725">
        <v>6.44</v>
      </c>
      <c r="R725">
        <v>60</v>
      </c>
      <c r="S725" s="19" t="s">
        <v>1069</v>
      </c>
      <c r="T725">
        <v>3</v>
      </c>
      <c r="U725">
        <v>2</v>
      </c>
      <c r="V725" s="19" t="s">
        <v>1176</v>
      </c>
      <c r="W725">
        <v>64</v>
      </c>
      <c r="X725">
        <v>44</v>
      </c>
      <c r="Y725">
        <v>0</v>
      </c>
      <c r="Z725" t="b">
        <v>0</v>
      </c>
      <c r="AA725">
        <v>0</v>
      </c>
    </row>
    <row r="726" spans="1:27" x14ac:dyDescent="0.25">
      <c r="A726">
        <v>725</v>
      </c>
      <c r="B726" s="19" t="s">
        <v>803</v>
      </c>
      <c r="C726">
        <v>6</v>
      </c>
      <c r="D726" s="19" t="s">
        <v>43</v>
      </c>
      <c r="E726" s="19" t="s">
        <v>1184</v>
      </c>
      <c r="F726">
        <v>86</v>
      </c>
      <c r="G726" t="b">
        <v>1</v>
      </c>
      <c r="H726" t="b">
        <v>1</v>
      </c>
      <c r="I726" s="19" t="s">
        <v>27</v>
      </c>
      <c r="J726">
        <v>8</v>
      </c>
      <c r="K726">
        <v>2.84</v>
      </c>
      <c r="L726">
        <v>5000</v>
      </c>
      <c r="M726">
        <v>1</v>
      </c>
      <c r="N726">
        <v>33</v>
      </c>
      <c r="O726">
        <v>8</v>
      </c>
      <c r="P726">
        <v>128</v>
      </c>
      <c r="Q726">
        <v>6.67</v>
      </c>
      <c r="R726">
        <v>144</v>
      </c>
      <c r="S726" s="19" t="s">
        <v>1069</v>
      </c>
      <c r="T726">
        <v>3</v>
      </c>
      <c r="U726">
        <v>1</v>
      </c>
      <c r="V726" s="19" t="s">
        <v>1176</v>
      </c>
      <c r="W726">
        <v>108</v>
      </c>
      <c r="X726">
        <v>20</v>
      </c>
      <c r="Y726">
        <v>0</v>
      </c>
      <c r="Z726" t="b">
        <v>0</v>
      </c>
      <c r="AA726">
        <v>0</v>
      </c>
    </row>
    <row r="727" spans="1:27" x14ac:dyDescent="0.25">
      <c r="A727">
        <v>726</v>
      </c>
      <c r="B727" s="19" t="s">
        <v>804</v>
      </c>
      <c r="C727">
        <v>9</v>
      </c>
      <c r="D727" s="19" t="s">
        <v>52</v>
      </c>
      <c r="E727" s="19" t="s">
        <v>1207</v>
      </c>
      <c r="F727">
        <v>84</v>
      </c>
      <c r="G727" t="b">
        <v>0</v>
      </c>
      <c r="H727" t="b">
        <v>0</v>
      </c>
      <c r="I727" s="19" t="s">
        <v>27</v>
      </c>
      <c r="J727">
        <v>8</v>
      </c>
      <c r="K727">
        <v>2.2999999999999998</v>
      </c>
      <c r="L727">
        <v>4500</v>
      </c>
      <c r="M727">
        <v>1</v>
      </c>
      <c r="N727">
        <v>33</v>
      </c>
      <c r="O727">
        <v>8</v>
      </c>
      <c r="P727">
        <v>256</v>
      </c>
      <c r="Q727">
        <v>6.44</v>
      </c>
      <c r="R727">
        <v>60</v>
      </c>
      <c r="S727" s="19" t="s">
        <v>1069</v>
      </c>
      <c r="T727">
        <v>4</v>
      </c>
      <c r="U727">
        <v>2</v>
      </c>
      <c r="V727" s="19" t="s">
        <v>1176</v>
      </c>
      <c r="W727">
        <v>48</v>
      </c>
      <c r="X727">
        <v>32</v>
      </c>
      <c r="Y727">
        <v>1</v>
      </c>
      <c r="Z727" t="b">
        <v>1</v>
      </c>
      <c r="AA727">
        <v>512</v>
      </c>
    </row>
    <row r="728" spans="1:27" x14ac:dyDescent="0.25">
      <c r="A728">
        <v>727</v>
      </c>
      <c r="B728" s="19" t="s">
        <v>805</v>
      </c>
      <c r="C728">
        <v>2</v>
      </c>
      <c r="D728" s="19" t="s">
        <v>30</v>
      </c>
      <c r="E728" s="19" t="s">
        <v>1223</v>
      </c>
      <c r="F728">
        <v>89</v>
      </c>
      <c r="G728" t="b">
        <v>1</v>
      </c>
      <c r="H728" t="b">
        <v>1</v>
      </c>
      <c r="I728" s="19" t="s">
        <v>32</v>
      </c>
      <c r="J728">
        <v>8</v>
      </c>
      <c r="K728">
        <v>2.73</v>
      </c>
      <c r="L728">
        <v>4000</v>
      </c>
      <c r="M728">
        <v>1</v>
      </c>
      <c r="N728">
        <v>25</v>
      </c>
      <c r="O728">
        <v>8</v>
      </c>
      <c r="P728">
        <v>128</v>
      </c>
      <c r="Q728">
        <v>6.2</v>
      </c>
      <c r="R728">
        <v>60</v>
      </c>
      <c r="S728" s="19" t="s">
        <v>1082</v>
      </c>
      <c r="T728">
        <v>3</v>
      </c>
      <c r="U728">
        <v>1</v>
      </c>
      <c r="V728" s="19" t="s">
        <v>1176</v>
      </c>
      <c r="W728">
        <v>64</v>
      </c>
      <c r="X728">
        <v>10</v>
      </c>
      <c r="Y728">
        <v>1</v>
      </c>
      <c r="Z728" t="b">
        <v>1</v>
      </c>
      <c r="AA728">
        <v>1024</v>
      </c>
    </row>
    <row r="729" spans="1:27" x14ac:dyDescent="0.25">
      <c r="A729">
        <v>728</v>
      </c>
      <c r="B729" s="19" t="s">
        <v>806</v>
      </c>
      <c r="C729">
        <v>9</v>
      </c>
      <c r="D729" s="19" t="s">
        <v>52</v>
      </c>
      <c r="E729" s="19" t="s">
        <v>1302</v>
      </c>
      <c r="F729">
        <v>72</v>
      </c>
      <c r="G729" t="b">
        <v>0</v>
      </c>
      <c r="H729" t="b">
        <v>0</v>
      </c>
      <c r="I729" s="19" t="s">
        <v>27</v>
      </c>
      <c r="J729">
        <v>8</v>
      </c>
      <c r="K729">
        <v>2</v>
      </c>
      <c r="L729">
        <v>5000</v>
      </c>
      <c r="M729">
        <v>1</v>
      </c>
      <c r="N729">
        <v>18</v>
      </c>
      <c r="O729">
        <v>4</v>
      </c>
      <c r="P729">
        <v>64</v>
      </c>
      <c r="Q729">
        <v>6.53</v>
      </c>
      <c r="R729">
        <v>60</v>
      </c>
      <c r="S729" s="19" t="s">
        <v>1077</v>
      </c>
      <c r="T729">
        <v>3</v>
      </c>
      <c r="U729">
        <v>1</v>
      </c>
      <c r="V729" s="19" t="s">
        <v>1176</v>
      </c>
      <c r="W729">
        <v>16</v>
      </c>
      <c r="X729">
        <v>16</v>
      </c>
      <c r="Y729">
        <v>1</v>
      </c>
      <c r="Z729" t="b">
        <v>1</v>
      </c>
      <c r="AA729">
        <v>256</v>
      </c>
    </row>
    <row r="730" spans="1:27" x14ac:dyDescent="0.25">
      <c r="A730">
        <v>729</v>
      </c>
      <c r="B730" s="19" t="s">
        <v>807</v>
      </c>
      <c r="C730">
        <v>8</v>
      </c>
      <c r="D730" s="19" t="s">
        <v>49</v>
      </c>
      <c r="E730" s="19" t="s">
        <v>1241</v>
      </c>
      <c r="F730">
        <v>82</v>
      </c>
      <c r="G730" t="b">
        <v>0</v>
      </c>
      <c r="H730" t="b">
        <v>0</v>
      </c>
      <c r="I730" s="19" t="s">
        <v>27</v>
      </c>
      <c r="J730">
        <v>8</v>
      </c>
      <c r="K730">
        <v>2.2000000000000002</v>
      </c>
      <c r="L730">
        <v>4000</v>
      </c>
      <c r="M730">
        <v>1</v>
      </c>
      <c r="N730">
        <v>30</v>
      </c>
      <c r="O730">
        <v>8</v>
      </c>
      <c r="P730">
        <v>128</v>
      </c>
      <c r="Q730">
        <v>6.4</v>
      </c>
      <c r="R730">
        <v>60</v>
      </c>
      <c r="S730" s="19" t="s">
        <v>1077</v>
      </c>
      <c r="T730">
        <v>4</v>
      </c>
      <c r="U730">
        <v>1</v>
      </c>
      <c r="V730" s="19" t="s">
        <v>1176</v>
      </c>
      <c r="W730">
        <v>64</v>
      </c>
      <c r="X730">
        <v>32</v>
      </c>
      <c r="Y730">
        <v>1</v>
      </c>
      <c r="Z730" t="b">
        <v>1</v>
      </c>
      <c r="AA730">
        <v>256</v>
      </c>
    </row>
    <row r="731" spans="1:27" x14ac:dyDescent="0.25">
      <c r="A731">
        <v>730</v>
      </c>
      <c r="B731" s="19" t="s">
        <v>808</v>
      </c>
      <c r="C731">
        <v>4</v>
      </c>
      <c r="D731" s="19" t="s">
        <v>35</v>
      </c>
      <c r="E731" s="19" t="s">
        <v>1496</v>
      </c>
      <c r="F731">
        <v>75</v>
      </c>
      <c r="G731" t="b">
        <v>0</v>
      </c>
      <c r="H731" t="b">
        <v>0</v>
      </c>
      <c r="I731" s="19" t="s">
        <v>27</v>
      </c>
      <c r="J731">
        <v>8</v>
      </c>
      <c r="K731">
        <v>2.2999999999999998</v>
      </c>
      <c r="L731">
        <v>4000</v>
      </c>
      <c r="M731">
        <v>1</v>
      </c>
      <c r="N731">
        <v>20</v>
      </c>
      <c r="O731">
        <v>4</v>
      </c>
      <c r="P731">
        <v>64</v>
      </c>
      <c r="Q731">
        <v>6.4</v>
      </c>
      <c r="R731">
        <v>60</v>
      </c>
      <c r="S731" s="19" t="s">
        <v>1077</v>
      </c>
      <c r="T731">
        <v>4</v>
      </c>
      <c r="U731">
        <v>1</v>
      </c>
      <c r="V731" s="19" t="s">
        <v>1176</v>
      </c>
      <c r="W731">
        <v>64</v>
      </c>
      <c r="X731">
        <v>16</v>
      </c>
      <c r="Y731">
        <v>1</v>
      </c>
      <c r="Z731" t="b">
        <v>1</v>
      </c>
      <c r="AA731">
        <v>256</v>
      </c>
    </row>
    <row r="732" spans="1:27" x14ac:dyDescent="0.25">
      <c r="A732">
        <v>731</v>
      </c>
      <c r="B732" s="19" t="s">
        <v>809</v>
      </c>
      <c r="C732">
        <v>9</v>
      </c>
      <c r="D732" s="19" t="s">
        <v>52</v>
      </c>
      <c r="E732" s="19" t="s">
        <v>1497</v>
      </c>
      <c r="F732">
        <v>68</v>
      </c>
      <c r="G732" t="b">
        <v>0</v>
      </c>
      <c r="H732" t="b">
        <v>0</v>
      </c>
      <c r="I732" s="19" t="s">
        <v>57</v>
      </c>
      <c r="J732">
        <v>8</v>
      </c>
      <c r="K732">
        <v>2</v>
      </c>
      <c r="L732">
        <v>5000</v>
      </c>
      <c r="M732">
        <v>0</v>
      </c>
      <c r="N732">
        <v>0</v>
      </c>
      <c r="O732">
        <v>3</v>
      </c>
      <c r="P732">
        <v>64</v>
      </c>
      <c r="Q732">
        <v>6.35</v>
      </c>
      <c r="R732">
        <v>60</v>
      </c>
      <c r="S732" s="19" t="s">
        <v>1125</v>
      </c>
      <c r="T732">
        <v>3</v>
      </c>
      <c r="U732">
        <v>1</v>
      </c>
      <c r="V732" s="19" t="s">
        <v>1176</v>
      </c>
      <c r="W732">
        <v>13</v>
      </c>
      <c r="X732">
        <v>8</v>
      </c>
      <c r="Y732">
        <v>1</v>
      </c>
      <c r="Z732" t="b">
        <v>1</v>
      </c>
      <c r="AA732">
        <v>256</v>
      </c>
    </row>
    <row r="733" spans="1:27" x14ac:dyDescent="0.25">
      <c r="A733">
        <v>732</v>
      </c>
      <c r="B733" s="19" t="s">
        <v>810</v>
      </c>
      <c r="C733">
        <v>6</v>
      </c>
      <c r="D733" s="19" t="s">
        <v>43</v>
      </c>
      <c r="E733" s="19" t="s">
        <v>1254</v>
      </c>
      <c r="F733">
        <v>78</v>
      </c>
      <c r="G733" t="b">
        <v>0</v>
      </c>
      <c r="H733" t="b">
        <v>0</v>
      </c>
      <c r="I733" s="19" t="s">
        <v>27</v>
      </c>
      <c r="J733">
        <v>8</v>
      </c>
      <c r="K733">
        <v>2.8</v>
      </c>
      <c r="L733">
        <v>4000</v>
      </c>
      <c r="M733">
        <v>1</v>
      </c>
      <c r="N733">
        <v>0</v>
      </c>
      <c r="O733">
        <v>6</v>
      </c>
      <c r="P733">
        <v>128</v>
      </c>
      <c r="Q733">
        <v>6.18</v>
      </c>
      <c r="R733">
        <v>60</v>
      </c>
      <c r="S733" s="19" t="s">
        <v>1121</v>
      </c>
      <c r="T733">
        <v>2</v>
      </c>
      <c r="U733">
        <v>1</v>
      </c>
      <c r="V733" s="19" t="s">
        <v>1176</v>
      </c>
      <c r="W733">
        <v>12</v>
      </c>
      <c r="X733">
        <v>20</v>
      </c>
      <c r="Y733">
        <v>1</v>
      </c>
      <c r="Z733" t="b">
        <v>1</v>
      </c>
      <c r="AA733">
        <v>256</v>
      </c>
    </row>
    <row r="734" spans="1:27" x14ac:dyDescent="0.25">
      <c r="A734">
        <v>733</v>
      </c>
      <c r="B734" s="19" t="s">
        <v>811</v>
      </c>
      <c r="C734">
        <v>10</v>
      </c>
      <c r="D734" s="19" t="s">
        <v>63</v>
      </c>
      <c r="E734" s="19" t="s">
        <v>1498</v>
      </c>
      <c r="F734">
        <v>61</v>
      </c>
      <c r="G734" t="b">
        <v>0</v>
      </c>
      <c r="H734" t="b">
        <v>0</v>
      </c>
      <c r="I734" s="19" t="s">
        <v>57</v>
      </c>
      <c r="J734">
        <v>4</v>
      </c>
      <c r="K734">
        <v>2</v>
      </c>
      <c r="L734">
        <v>5000</v>
      </c>
      <c r="M734">
        <v>1</v>
      </c>
      <c r="N734">
        <v>10</v>
      </c>
      <c r="O734">
        <v>3</v>
      </c>
      <c r="P734">
        <v>32</v>
      </c>
      <c r="Q734">
        <v>6.52</v>
      </c>
      <c r="R734">
        <v>60</v>
      </c>
      <c r="S734" s="19" t="s">
        <v>1073</v>
      </c>
      <c r="T734">
        <v>2</v>
      </c>
      <c r="U734">
        <v>1</v>
      </c>
      <c r="V734" s="19" t="s">
        <v>1176</v>
      </c>
      <c r="W734">
        <v>8</v>
      </c>
      <c r="X734">
        <v>5</v>
      </c>
      <c r="Y734">
        <v>1</v>
      </c>
      <c r="Z734" t="b">
        <v>1</v>
      </c>
      <c r="AA734">
        <v>512</v>
      </c>
    </row>
    <row r="735" spans="1:27" x14ac:dyDescent="0.25">
      <c r="A735">
        <v>734</v>
      </c>
      <c r="B735" s="19" t="s">
        <v>812</v>
      </c>
      <c r="C735">
        <v>20</v>
      </c>
      <c r="D735" s="19" t="s">
        <v>241</v>
      </c>
      <c r="E735" s="19" t="s">
        <v>1274</v>
      </c>
      <c r="F735">
        <v>61</v>
      </c>
      <c r="G735" t="b">
        <v>0</v>
      </c>
      <c r="H735" t="b">
        <v>0</v>
      </c>
      <c r="I735" s="19" t="s">
        <v>1265</v>
      </c>
      <c r="J735">
        <v>4</v>
      </c>
      <c r="K735">
        <v>1.6</v>
      </c>
      <c r="L735">
        <v>5000</v>
      </c>
      <c r="M735">
        <v>0</v>
      </c>
      <c r="N735">
        <v>0</v>
      </c>
      <c r="O735">
        <v>4</v>
      </c>
      <c r="P735">
        <v>32</v>
      </c>
      <c r="Q735">
        <v>6.5</v>
      </c>
      <c r="R735">
        <v>60</v>
      </c>
      <c r="S735" s="19" t="s">
        <v>1073</v>
      </c>
      <c r="T735">
        <v>1</v>
      </c>
      <c r="U735">
        <v>1</v>
      </c>
      <c r="V735" s="19" t="s">
        <v>1176</v>
      </c>
      <c r="W735">
        <v>20</v>
      </c>
      <c r="X735">
        <v>13</v>
      </c>
      <c r="Y735">
        <v>1</v>
      </c>
      <c r="Z735" t="b">
        <v>1</v>
      </c>
      <c r="AA735">
        <v>128</v>
      </c>
    </row>
    <row r="736" spans="1:27" x14ac:dyDescent="0.25">
      <c r="A736">
        <v>735</v>
      </c>
      <c r="B736" s="19" t="s">
        <v>813</v>
      </c>
      <c r="C736">
        <v>6</v>
      </c>
      <c r="D736" s="19" t="s">
        <v>43</v>
      </c>
      <c r="E736" s="19" t="s">
        <v>1499</v>
      </c>
      <c r="F736">
        <v>86</v>
      </c>
      <c r="G736" t="b">
        <v>1</v>
      </c>
      <c r="H736" t="b">
        <v>1</v>
      </c>
      <c r="I736" s="19" t="s">
        <v>27</v>
      </c>
      <c r="J736">
        <v>8</v>
      </c>
      <c r="K736">
        <v>3.2</v>
      </c>
      <c r="L736">
        <v>5000</v>
      </c>
      <c r="M736">
        <v>1</v>
      </c>
      <c r="N736">
        <v>67</v>
      </c>
      <c r="O736">
        <v>8</v>
      </c>
      <c r="P736">
        <v>128</v>
      </c>
      <c r="Q736">
        <v>6.73</v>
      </c>
      <c r="R736">
        <v>120</v>
      </c>
      <c r="S736" s="19" t="s">
        <v>1082</v>
      </c>
      <c r="T736">
        <v>3</v>
      </c>
      <c r="U736">
        <v>1</v>
      </c>
      <c r="V736" s="19" t="s">
        <v>1176</v>
      </c>
      <c r="W736">
        <v>50</v>
      </c>
      <c r="X736">
        <v>20</v>
      </c>
      <c r="Y736">
        <v>0</v>
      </c>
      <c r="Z736" t="b">
        <v>0</v>
      </c>
      <c r="AA736">
        <v>0</v>
      </c>
    </row>
    <row r="737" spans="1:27" x14ac:dyDescent="0.25">
      <c r="A737">
        <v>736</v>
      </c>
      <c r="B737" s="19" t="s">
        <v>814</v>
      </c>
      <c r="C737">
        <v>9</v>
      </c>
      <c r="D737" s="19" t="s">
        <v>52</v>
      </c>
      <c r="E737" s="19" t="s">
        <v>1442</v>
      </c>
      <c r="F737">
        <v>77</v>
      </c>
      <c r="G737" t="b">
        <v>1</v>
      </c>
      <c r="H737" t="b">
        <v>1</v>
      </c>
      <c r="I737" s="19" t="s">
        <v>37</v>
      </c>
      <c r="J737">
        <v>8</v>
      </c>
      <c r="K737">
        <v>1</v>
      </c>
      <c r="L737">
        <v>5000</v>
      </c>
      <c r="M737">
        <v>1</v>
      </c>
      <c r="N737">
        <v>120</v>
      </c>
      <c r="O737">
        <v>12</v>
      </c>
      <c r="P737">
        <v>256</v>
      </c>
      <c r="Q737">
        <v>6.67</v>
      </c>
      <c r="R737">
        <v>120</v>
      </c>
      <c r="S737" s="19" t="s">
        <v>1069</v>
      </c>
      <c r="T737">
        <v>3</v>
      </c>
      <c r="U737">
        <v>1</v>
      </c>
      <c r="V737" s="19" t="s">
        <v>1176</v>
      </c>
      <c r="W737">
        <v>50</v>
      </c>
      <c r="X737">
        <v>32</v>
      </c>
      <c r="Y737">
        <v>0</v>
      </c>
      <c r="Z737" t="b">
        <v>0</v>
      </c>
      <c r="AA737">
        <v>0</v>
      </c>
    </row>
    <row r="738" spans="1:27" x14ac:dyDescent="0.25">
      <c r="A738">
        <v>737</v>
      </c>
      <c r="B738" s="19" t="s">
        <v>815</v>
      </c>
      <c r="C738">
        <v>25</v>
      </c>
      <c r="D738" s="19" t="s">
        <v>273</v>
      </c>
      <c r="E738" s="19" t="s">
        <v>1499</v>
      </c>
      <c r="F738">
        <v>0</v>
      </c>
      <c r="G738" t="b">
        <v>1</v>
      </c>
      <c r="H738" t="b">
        <v>1</v>
      </c>
      <c r="I738" s="19" t="s">
        <v>27</v>
      </c>
      <c r="J738">
        <v>8</v>
      </c>
      <c r="K738">
        <v>3</v>
      </c>
      <c r="L738">
        <v>4500</v>
      </c>
      <c r="M738">
        <v>1</v>
      </c>
      <c r="N738">
        <v>100</v>
      </c>
      <c r="O738">
        <v>12</v>
      </c>
      <c r="P738">
        <v>256</v>
      </c>
      <c r="Q738">
        <v>6.78</v>
      </c>
      <c r="R738">
        <v>120</v>
      </c>
      <c r="S738" s="19" t="s">
        <v>1135</v>
      </c>
      <c r="T738">
        <v>3</v>
      </c>
      <c r="U738">
        <v>1</v>
      </c>
      <c r="V738" s="19" t="s">
        <v>1176</v>
      </c>
      <c r="W738">
        <v>200</v>
      </c>
      <c r="X738">
        <v>50</v>
      </c>
      <c r="Y738">
        <v>0</v>
      </c>
      <c r="Z738" t="b">
        <v>0</v>
      </c>
      <c r="AA738">
        <v>0</v>
      </c>
    </row>
    <row r="739" spans="1:27" x14ac:dyDescent="0.25">
      <c r="A739">
        <v>738</v>
      </c>
      <c r="B739" s="19" t="s">
        <v>816</v>
      </c>
      <c r="C739">
        <v>5</v>
      </c>
      <c r="D739" s="19" t="s">
        <v>39</v>
      </c>
      <c r="E739" s="19" t="s">
        <v>1442</v>
      </c>
      <c r="F739">
        <v>60</v>
      </c>
      <c r="G739" t="b">
        <v>1</v>
      </c>
      <c r="H739" t="b">
        <v>1</v>
      </c>
      <c r="I739" s="19" t="s">
        <v>41</v>
      </c>
      <c r="J739">
        <v>6</v>
      </c>
      <c r="K739">
        <v>3.22</v>
      </c>
      <c r="M739">
        <v>0</v>
      </c>
      <c r="N739">
        <v>0</v>
      </c>
      <c r="O739">
        <v>4</v>
      </c>
      <c r="P739">
        <v>64</v>
      </c>
      <c r="Q739">
        <v>6.1</v>
      </c>
      <c r="R739">
        <v>60</v>
      </c>
      <c r="S739" s="19" t="s">
        <v>1136</v>
      </c>
      <c r="T739">
        <v>1</v>
      </c>
      <c r="U739">
        <v>1</v>
      </c>
      <c r="V739" s="19" t="s">
        <v>1183</v>
      </c>
      <c r="W739">
        <v>12</v>
      </c>
      <c r="X739">
        <v>11</v>
      </c>
      <c r="Y739">
        <v>0</v>
      </c>
      <c r="Z739" t="b">
        <v>0</v>
      </c>
      <c r="AA739">
        <v>0</v>
      </c>
    </row>
    <row r="740" spans="1:27" x14ac:dyDescent="0.25">
      <c r="A740">
        <v>739</v>
      </c>
      <c r="B740" s="19" t="s">
        <v>817</v>
      </c>
      <c r="C740">
        <v>14</v>
      </c>
      <c r="D740" s="19" t="s">
        <v>158</v>
      </c>
      <c r="E740" s="19" t="s">
        <v>1278</v>
      </c>
      <c r="F740">
        <v>71</v>
      </c>
      <c r="G740" t="b">
        <v>0</v>
      </c>
      <c r="H740" t="b">
        <v>0</v>
      </c>
      <c r="I740" s="19" t="s">
        <v>37</v>
      </c>
      <c r="J740">
        <v>8</v>
      </c>
      <c r="K740">
        <v>2.4</v>
      </c>
      <c r="L740">
        <v>6000</v>
      </c>
      <c r="M740">
        <v>1</v>
      </c>
      <c r="N740">
        <v>18</v>
      </c>
      <c r="O740">
        <v>4</v>
      </c>
      <c r="P740">
        <v>128</v>
      </c>
      <c r="Q740">
        <v>6.8</v>
      </c>
      <c r="R740">
        <v>120</v>
      </c>
      <c r="S740" s="19" t="s">
        <v>1069</v>
      </c>
      <c r="T740">
        <v>2</v>
      </c>
      <c r="U740">
        <v>1</v>
      </c>
      <c r="V740" s="19" t="s">
        <v>1176</v>
      </c>
      <c r="W740">
        <v>50</v>
      </c>
      <c r="X740">
        <v>8</v>
      </c>
      <c r="Y740">
        <v>1</v>
      </c>
      <c r="Z740" t="b">
        <v>1</v>
      </c>
      <c r="AA740">
        <v>1024</v>
      </c>
    </row>
    <row r="741" spans="1:27" x14ac:dyDescent="0.25">
      <c r="A741">
        <v>740</v>
      </c>
      <c r="B741" s="19" t="s">
        <v>818</v>
      </c>
      <c r="C741">
        <v>5</v>
      </c>
      <c r="D741" s="19" t="s">
        <v>39</v>
      </c>
      <c r="E741" s="19" t="s">
        <v>1500</v>
      </c>
      <c r="F741">
        <v>78</v>
      </c>
      <c r="G741" t="b">
        <v>1</v>
      </c>
      <c r="H741" t="b">
        <v>1</v>
      </c>
      <c r="I741" s="19" t="s">
        <v>41</v>
      </c>
      <c r="J741">
        <v>6</v>
      </c>
      <c r="K741">
        <v>1</v>
      </c>
      <c r="L741">
        <v>4323</v>
      </c>
      <c r="M741">
        <v>1</v>
      </c>
      <c r="N741">
        <v>0</v>
      </c>
      <c r="O741">
        <v>6</v>
      </c>
      <c r="P741">
        <v>512</v>
      </c>
      <c r="Q741">
        <v>6.7</v>
      </c>
      <c r="R741">
        <v>120</v>
      </c>
      <c r="S741" s="19" t="s">
        <v>1075</v>
      </c>
      <c r="T741">
        <v>3</v>
      </c>
      <c r="U741">
        <v>1</v>
      </c>
      <c r="V741" s="19" t="s">
        <v>1183</v>
      </c>
      <c r="W741">
        <v>48</v>
      </c>
      <c r="X741">
        <v>12</v>
      </c>
      <c r="Y741">
        <v>0</v>
      </c>
      <c r="Z741" t="b">
        <v>0</v>
      </c>
      <c r="AA741">
        <v>0</v>
      </c>
    </row>
    <row r="742" spans="1:27" x14ac:dyDescent="0.25">
      <c r="A742">
        <v>741</v>
      </c>
      <c r="B742" s="19" t="s">
        <v>819</v>
      </c>
      <c r="C742">
        <v>16</v>
      </c>
      <c r="D742" s="19" t="s">
        <v>172</v>
      </c>
      <c r="E742" s="19" t="s">
        <v>1501</v>
      </c>
      <c r="F742">
        <v>75</v>
      </c>
      <c r="G742" t="b">
        <v>1</v>
      </c>
      <c r="H742" t="b">
        <v>1</v>
      </c>
      <c r="I742" s="19" t="s">
        <v>172</v>
      </c>
      <c r="J742">
        <v>8</v>
      </c>
      <c r="K742">
        <v>1</v>
      </c>
      <c r="L742">
        <v>4830</v>
      </c>
      <c r="M742">
        <v>1</v>
      </c>
      <c r="N742">
        <v>67</v>
      </c>
      <c r="O742">
        <v>8</v>
      </c>
      <c r="P742">
        <v>128</v>
      </c>
      <c r="Q742">
        <v>6.6</v>
      </c>
      <c r="R742">
        <v>120</v>
      </c>
      <c r="S742" s="19" t="s">
        <v>1069</v>
      </c>
      <c r="T742">
        <v>2</v>
      </c>
      <c r="U742">
        <v>1</v>
      </c>
      <c r="V742" s="19" t="s">
        <v>1176</v>
      </c>
      <c r="W742">
        <v>50</v>
      </c>
      <c r="X742">
        <v>10</v>
      </c>
      <c r="Y742">
        <v>0</v>
      </c>
      <c r="Z742" t="b">
        <v>0</v>
      </c>
      <c r="AA742">
        <v>0</v>
      </c>
    </row>
    <row r="743" spans="1:27" x14ac:dyDescent="0.25">
      <c r="A743">
        <v>742</v>
      </c>
      <c r="B743" s="19" t="s">
        <v>820</v>
      </c>
      <c r="C743">
        <v>9</v>
      </c>
      <c r="D743" s="19" t="s">
        <v>52</v>
      </c>
      <c r="E743" s="19" t="s">
        <v>1316</v>
      </c>
      <c r="F743">
        <v>80</v>
      </c>
      <c r="G743" t="b">
        <v>1</v>
      </c>
      <c r="H743" t="b">
        <v>0</v>
      </c>
      <c r="I743" s="19" t="s">
        <v>37</v>
      </c>
      <c r="J743">
        <v>8</v>
      </c>
      <c r="K743">
        <v>3</v>
      </c>
      <c r="L743">
        <v>6000</v>
      </c>
      <c r="M743">
        <v>1</v>
      </c>
      <c r="N743">
        <v>44</v>
      </c>
      <c r="O743">
        <v>8</v>
      </c>
      <c r="P743">
        <v>128</v>
      </c>
      <c r="Q743">
        <v>6.58</v>
      </c>
      <c r="R743">
        <v>120</v>
      </c>
      <c r="S743" s="19" t="s">
        <v>1068</v>
      </c>
      <c r="T743">
        <v>2</v>
      </c>
      <c r="U743">
        <v>1</v>
      </c>
      <c r="V743" s="19" t="s">
        <v>1176</v>
      </c>
      <c r="W743">
        <v>50</v>
      </c>
      <c r="X743">
        <v>16</v>
      </c>
      <c r="Y743">
        <v>0</v>
      </c>
      <c r="Z743" t="b">
        <v>0</v>
      </c>
      <c r="AA743">
        <v>0</v>
      </c>
    </row>
    <row r="744" spans="1:27" x14ac:dyDescent="0.25">
      <c r="A744">
        <v>743</v>
      </c>
      <c r="B744" s="19" t="s">
        <v>821</v>
      </c>
      <c r="C744">
        <v>3</v>
      </c>
      <c r="D744" s="19" t="s">
        <v>33</v>
      </c>
      <c r="E744" s="19" t="s">
        <v>1181</v>
      </c>
      <c r="F744">
        <v>76</v>
      </c>
      <c r="G744" t="b">
        <v>1</v>
      </c>
      <c r="H744" t="b">
        <v>1</v>
      </c>
      <c r="I744" s="19" t="s">
        <v>27</v>
      </c>
      <c r="J744">
        <v>8</v>
      </c>
      <c r="K744">
        <v>2.2000000000000002</v>
      </c>
      <c r="L744">
        <v>5000</v>
      </c>
      <c r="M744">
        <v>1</v>
      </c>
      <c r="N744">
        <v>33</v>
      </c>
      <c r="O744">
        <v>4</v>
      </c>
      <c r="P744">
        <v>64</v>
      </c>
      <c r="Q744">
        <v>6.6</v>
      </c>
      <c r="R744">
        <v>90</v>
      </c>
      <c r="S744" s="19" t="s">
        <v>1089</v>
      </c>
      <c r="T744">
        <v>3</v>
      </c>
      <c r="U744">
        <v>1</v>
      </c>
      <c r="V744" s="19" t="s">
        <v>1176</v>
      </c>
      <c r="W744">
        <v>50</v>
      </c>
      <c r="X744">
        <v>16</v>
      </c>
      <c r="Y744">
        <v>1</v>
      </c>
      <c r="Z744" t="b">
        <v>1</v>
      </c>
      <c r="AA744">
        <v>0</v>
      </c>
    </row>
    <row r="745" spans="1:27" x14ac:dyDescent="0.25">
      <c r="A745">
        <v>744</v>
      </c>
      <c r="B745" s="19" t="s">
        <v>822</v>
      </c>
      <c r="C745">
        <v>3</v>
      </c>
      <c r="D745" s="19" t="s">
        <v>33</v>
      </c>
      <c r="E745" s="19" t="s">
        <v>1267</v>
      </c>
      <c r="F745">
        <v>86</v>
      </c>
      <c r="G745" t="b">
        <v>1</v>
      </c>
      <c r="H745" t="b">
        <v>1</v>
      </c>
      <c r="I745" s="19" t="s">
        <v>27</v>
      </c>
      <c r="J745">
        <v>8</v>
      </c>
      <c r="K745">
        <v>2.36</v>
      </c>
      <c r="L745">
        <v>4200</v>
      </c>
      <c r="M745">
        <v>1</v>
      </c>
      <c r="N745">
        <v>67</v>
      </c>
      <c r="O745">
        <v>8</v>
      </c>
      <c r="P745">
        <v>128</v>
      </c>
      <c r="Q745">
        <v>6.5</v>
      </c>
      <c r="R745">
        <v>144</v>
      </c>
      <c r="S745" s="19" t="s">
        <v>1067</v>
      </c>
      <c r="T745">
        <v>3</v>
      </c>
      <c r="U745">
        <v>1</v>
      </c>
      <c r="V745" s="19" t="s">
        <v>1176</v>
      </c>
      <c r="W745">
        <v>50</v>
      </c>
      <c r="X745">
        <v>32</v>
      </c>
      <c r="Y745">
        <v>0</v>
      </c>
      <c r="Z745" t="b">
        <v>0</v>
      </c>
      <c r="AA745">
        <v>0</v>
      </c>
    </row>
    <row r="746" spans="1:27" x14ac:dyDescent="0.25">
      <c r="A746">
        <v>745</v>
      </c>
      <c r="B746" s="19" t="s">
        <v>823</v>
      </c>
      <c r="C746">
        <v>9</v>
      </c>
      <c r="D746" s="19" t="s">
        <v>52</v>
      </c>
      <c r="E746" s="19" t="s">
        <v>1491</v>
      </c>
      <c r="F746">
        <v>0</v>
      </c>
      <c r="G746" t="b">
        <v>1</v>
      </c>
      <c r="H746" t="b">
        <v>1</v>
      </c>
      <c r="I746" s="19" t="s">
        <v>27</v>
      </c>
      <c r="J746">
        <v>8</v>
      </c>
      <c r="K746">
        <v>3</v>
      </c>
      <c r="L746">
        <v>5000</v>
      </c>
      <c r="M746">
        <v>1</v>
      </c>
      <c r="N746">
        <v>80</v>
      </c>
      <c r="O746">
        <v>12</v>
      </c>
      <c r="P746">
        <v>512</v>
      </c>
      <c r="Q746">
        <v>7</v>
      </c>
      <c r="R746">
        <v>120</v>
      </c>
      <c r="S746" s="19" t="s">
        <v>1078</v>
      </c>
      <c r="T746">
        <v>4</v>
      </c>
      <c r="U746">
        <v>1</v>
      </c>
      <c r="V746" s="19" t="s">
        <v>1176</v>
      </c>
      <c r="W746">
        <v>50</v>
      </c>
      <c r="X746">
        <v>16</v>
      </c>
      <c r="Y746">
        <v>0</v>
      </c>
      <c r="Z746" t="b">
        <v>0</v>
      </c>
      <c r="AA746">
        <v>0</v>
      </c>
    </row>
    <row r="747" spans="1:27" x14ac:dyDescent="0.25">
      <c r="A747">
        <v>746</v>
      </c>
      <c r="B747" s="19" t="s">
        <v>824</v>
      </c>
      <c r="C747">
        <v>4</v>
      </c>
      <c r="D747" s="19" t="s">
        <v>35</v>
      </c>
      <c r="E747" s="19" t="s">
        <v>1276</v>
      </c>
      <c r="F747">
        <v>89</v>
      </c>
      <c r="G747" t="b">
        <v>1</v>
      </c>
      <c r="H747" t="b">
        <v>1</v>
      </c>
      <c r="I747" s="19" t="s">
        <v>27</v>
      </c>
      <c r="J747">
        <v>8</v>
      </c>
      <c r="K747">
        <v>3</v>
      </c>
      <c r="L747">
        <v>5000</v>
      </c>
      <c r="M747">
        <v>1</v>
      </c>
      <c r="N747">
        <v>65</v>
      </c>
      <c r="O747">
        <v>12</v>
      </c>
      <c r="P747">
        <v>256</v>
      </c>
      <c r="Q747">
        <v>6.7</v>
      </c>
      <c r="R747">
        <v>120</v>
      </c>
      <c r="S747" s="19" t="s">
        <v>1066</v>
      </c>
      <c r="T747">
        <v>3</v>
      </c>
      <c r="U747">
        <v>1</v>
      </c>
      <c r="V747" s="19" t="s">
        <v>1176</v>
      </c>
      <c r="W747">
        <v>50</v>
      </c>
      <c r="X747">
        <v>32</v>
      </c>
      <c r="Y747">
        <v>0</v>
      </c>
      <c r="Z747" t="b">
        <v>0</v>
      </c>
      <c r="AA747">
        <v>0</v>
      </c>
    </row>
    <row r="748" spans="1:27" x14ac:dyDescent="0.25">
      <c r="A748">
        <v>747</v>
      </c>
      <c r="B748" s="19" t="s">
        <v>825</v>
      </c>
      <c r="C748">
        <v>9</v>
      </c>
      <c r="D748" s="19" t="s">
        <v>52</v>
      </c>
      <c r="E748" s="19" t="s">
        <v>1280</v>
      </c>
      <c r="F748">
        <v>66</v>
      </c>
      <c r="G748" t="b">
        <v>0</v>
      </c>
      <c r="H748" t="b">
        <v>0</v>
      </c>
      <c r="I748" s="19" t="s">
        <v>57</v>
      </c>
      <c r="J748">
        <v>8</v>
      </c>
      <c r="K748">
        <v>2.2999999999999998</v>
      </c>
      <c r="L748">
        <v>5000</v>
      </c>
      <c r="M748">
        <v>0</v>
      </c>
      <c r="N748">
        <v>0</v>
      </c>
      <c r="O748">
        <v>3</v>
      </c>
      <c r="P748">
        <v>32</v>
      </c>
      <c r="Q748">
        <v>6.51</v>
      </c>
      <c r="R748">
        <v>60</v>
      </c>
      <c r="S748" s="19" t="s">
        <v>1073</v>
      </c>
      <c r="T748">
        <v>2</v>
      </c>
      <c r="U748">
        <v>1</v>
      </c>
      <c r="V748" s="19" t="s">
        <v>1176</v>
      </c>
      <c r="W748">
        <v>13</v>
      </c>
      <c r="X748">
        <v>8</v>
      </c>
      <c r="Y748">
        <v>1</v>
      </c>
      <c r="Z748" t="b">
        <v>1</v>
      </c>
      <c r="AA748">
        <v>1024</v>
      </c>
    </row>
    <row r="749" spans="1:27" x14ac:dyDescent="0.25">
      <c r="A749">
        <v>748</v>
      </c>
      <c r="B749" s="19" t="s">
        <v>826</v>
      </c>
      <c r="C749">
        <v>25</v>
      </c>
      <c r="D749" s="19" t="s">
        <v>273</v>
      </c>
      <c r="E749" s="19" t="s">
        <v>1181</v>
      </c>
      <c r="F749">
        <v>76</v>
      </c>
      <c r="G749" t="b">
        <v>0</v>
      </c>
      <c r="H749" t="b">
        <v>0</v>
      </c>
      <c r="I749" s="19" t="s">
        <v>27</v>
      </c>
      <c r="J749">
        <v>8</v>
      </c>
      <c r="K749">
        <v>2.4</v>
      </c>
      <c r="L749">
        <v>4000</v>
      </c>
      <c r="M749">
        <v>1</v>
      </c>
      <c r="N749">
        <v>22</v>
      </c>
      <c r="O749">
        <v>6</v>
      </c>
      <c r="P749">
        <v>128</v>
      </c>
      <c r="Q749">
        <v>6.7</v>
      </c>
      <c r="R749">
        <v>90</v>
      </c>
      <c r="S749" s="19" t="s">
        <v>1101</v>
      </c>
      <c r="T749">
        <v>4</v>
      </c>
      <c r="U749">
        <v>1</v>
      </c>
      <c r="V749" s="19" t="s">
        <v>1176</v>
      </c>
      <c r="W749">
        <v>64</v>
      </c>
      <c r="X749">
        <v>16</v>
      </c>
      <c r="Y749">
        <v>0</v>
      </c>
      <c r="Z749" t="b">
        <v>0</v>
      </c>
      <c r="AA749">
        <v>0</v>
      </c>
    </row>
    <row r="750" spans="1:27" x14ac:dyDescent="0.25">
      <c r="A750">
        <v>749</v>
      </c>
      <c r="B750" s="19" t="s">
        <v>827</v>
      </c>
      <c r="C750">
        <v>2</v>
      </c>
      <c r="D750" s="19" t="s">
        <v>30</v>
      </c>
      <c r="E750" s="19" t="s">
        <v>1306</v>
      </c>
      <c r="F750">
        <v>69</v>
      </c>
      <c r="G750" t="b">
        <v>0</v>
      </c>
      <c r="H750" t="b">
        <v>0</v>
      </c>
      <c r="I750" s="19" t="s">
        <v>90</v>
      </c>
      <c r="J750">
        <v>8</v>
      </c>
      <c r="K750">
        <v>1.6</v>
      </c>
      <c r="L750">
        <v>5000</v>
      </c>
      <c r="M750">
        <v>1</v>
      </c>
      <c r="N750">
        <v>15</v>
      </c>
      <c r="O750">
        <v>4</v>
      </c>
      <c r="P750">
        <v>64</v>
      </c>
      <c r="Q750">
        <v>6.5</v>
      </c>
      <c r="R750">
        <v>60</v>
      </c>
      <c r="S750" s="19" t="s">
        <v>1088</v>
      </c>
      <c r="T750">
        <v>2</v>
      </c>
      <c r="U750">
        <v>1</v>
      </c>
      <c r="V750" s="19" t="s">
        <v>1176</v>
      </c>
      <c r="W750">
        <v>48</v>
      </c>
      <c r="X750">
        <v>5</v>
      </c>
      <c r="Y750">
        <v>1</v>
      </c>
      <c r="Z750" t="b">
        <v>1</v>
      </c>
      <c r="AA750">
        <v>1024</v>
      </c>
    </row>
    <row r="751" spans="1:27" x14ac:dyDescent="0.25">
      <c r="A751">
        <v>750</v>
      </c>
      <c r="B751" s="19" t="s">
        <v>828</v>
      </c>
      <c r="C751">
        <v>2</v>
      </c>
      <c r="D751" s="19" t="s">
        <v>30</v>
      </c>
      <c r="E751" s="19" t="s">
        <v>1502</v>
      </c>
      <c r="F751">
        <v>88</v>
      </c>
      <c r="G751" t="b">
        <v>1</v>
      </c>
      <c r="H751" t="b">
        <v>1</v>
      </c>
      <c r="I751" s="19" t="s">
        <v>27</v>
      </c>
      <c r="J751">
        <v>8</v>
      </c>
      <c r="K751">
        <v>3</v>
      </c>
      <c r="L751">
        <v>4500</v>
      </c>
      <c r="M751">
        <v>1</v>
      </c>
      <c r="N751">
        <v>45</v>
      </c>
      <c r="O751">
        <v>8</v>
      </c>
      <c r="P751">
        <v>256</v>
      </c>
      <c r="Q751">
        <v>6.6</v>
      </c>
      <c r="R751">
        <v>120</v>
      </c>
      <c r="S751" s="19" t="s">
        <v>1077</v>
      </c>
      <c r="T751">
        <v>3</v>
      </c>
      <c r="U751">
        <v>1</v>
      </c>
      <c r="V751" s="19" t="s">
        <v>1176</v>
      </c>
      <c r="W751">
        <v>50</v>
      </c>
      <c r="X751">
        <v>10</v>
      </c>
      <c r="Y751">
        <v>0</v>
      </c>
      <c r="Z751" t="b">
        <v>0</v>
      </c>
      <c r="AA751">
        <v>0</v>
      </c>
    </row>
    <row r="752" spans="1:27" x14ac:dyDescent="0.25">
      <c r="A752">
        <v>751</v>
      </c>
      <c r="B752" s="19" t="s">
        <v>829</v>
      </c>
      <c r="C752">
        <v>9</v>
      </c>
      <c r="D752" s="19" t="s">
        <v>52</v>
      </c>
      <c r="E752" s="19" t="s">
        <v>1251</v>
      </c>
      <c r="F752">
        <v>81</v>
      </c>
      <c r="G752" t="b">
        <v>0</v>
      </c>
      <c r="H752" t="b">
        <v>0</v>
      </c>
      <c r="I752" s="19" t="s">
        <v>27</v>
      </c>
      <c r="J752">
        <v>8</v>
      </c>
      <c r="K752">
        <v>2.4</v>
      </c>
      <c r="L752">
        <v>5000</v>
      </c>
      <c r="M752">
        <v>1</v>
      </c>
      <c r="N752">
        <v>18</v>
      </c>
      <c r="O752">
        <v>8</v>
      </c>
      <c r="P752">
        <v>128</v>
      </c>
      <c r="Q752">
        <v>6.58</v>
      </c>
      <c r="R752">
        <v>90</v>
      </c>
      <c r="S752" s="19" t="s">
        <v>1068</v>
      </c>
      <c r="T752">
        <v>3</v>
      </c>
      <c r="U752">
        <v>1</v>
      </c>
      <c r="V752" s="19" t="s">
        <v>1176</v>
      </c>
      <c r="W752">
        <v>50</v>
      </c>
      <c r="X752">
        <v>16</v>
      </c>
      <c r="Y752">
        <v>1</v>
      </c>
      <c r="Z752" t="b">
        <v>1</v>
      </c>
      <c r="AA752">
        <v>1024</v>
      </c>
    </row>
    <row r="753" spans="1:27" x14ac:dyDescent="0.25">
      <c r="A753">
        <v>752</v>
      </c>
      <c r="B753" s="19" t="s">
        <v>830</v>
      </c>
      <c r="C753">
        <v>6</v>
      </c>
      <c r="D753" s="19" t="s">
        <v>43</v>
      </c>
      <c r="E753" s="19" t="s">
        <v>1281</v>
      </c>
      <c r="F753">
        <v>83</v>
      </c>
      <c r="G753" t="b">
        <v>1</v>
      </c>
      <c r="H753" t="b">
        <v>0</v>
      </c>
      <c r="I753" s="19" t="s">
        <v>37</v>
      </c>
      <c r="J753">
        <v>8</v>
      </c>
      <c r="K753">
        <v>2.5</v>
      </c>
      <c r="L753">
        <v>5160</v>
      </c>
      <c r="M753">
        <v>1</v>
      </c>
      <c r="N753">
        <v>67</v>
      </c>
      <c r="O753">
        <v>8</v>
      </c>
      <c r="P753">
        <v>128</v>
      </c>
      <c r="Q753">
        <v>6.67</v>
      </c>
      <c r="R753">
        <v>120</v>
      </c>
      <c r="S753" s="19" t="s">
        <v>1105</v>
      </c>
      <c r="T753">
        <v>3</v>
      </c>
      <c r="U753">
        <v>1</v>
      </c>
      <c r="V753" s="19" t="s">
        <v>1176</v>
      </c>
      <c r="W753">
        <v>108</v>
      </c>
      <c r="X753">
        <v>16</v>
      </c>
      <c r="Y753">
        <v>1</v>
      </c>
      <c r="Z753" t="b">
        <v>1</v>
      </c>
      <c r="AA753">
        <v>1024</v>
      </c>
    </row>
    <row r="754" spans="1:27" x14ac:dyDescent="0.25">
      <c r="A754">
        <v>753</v>
      </c>
      <c r="B754" s="19" t="s">
        <v>831</v>
      </c>
      <c r="C754">
        <v>8</v>
      </c>
      <c r="D754" s="19" t="s">
        <v>49</v>
      </c>
      <c r="E754" s="19" t="s">
        <v>1474</v>
      </c>
      <c r="F754">
        <v>0</v>
      </c>
      <c r="G754" t="b">
        <v>1</v>
      </c>
      <c r="H754" t="b">
        <v>1</v>
      </c>
      <c r="I754" s="19" t="s">
        <v>27</v>
      </c>
      <c r="J754">
        <v>8</v>
      </c>
      <c r="K754">
        <v>3</v>
      </c>
      <c r="L754">
        <v>5000</v>
      </c>
      <c r="M754">
        <v>1</v>
      </c>
      <c r="N754">
        <v>80</v>
      </c>
      <c r="O754">
        <v>8</v>
      </c>
      <c r="P754">
        <v>256</v>
      </c>
      <c r="Q754">
        <v>6.7</v>
      </c>
      <c r="R754">
        <v>120</v>
      </c>
      <c r="S754" s="19" t="s">
        <v>1066</v>
      </c>
      <c r="T754">
        <v>3</v>
      </c>
      <c r="U754">
        <v>1</v>
      </c>
      <c r="V754" s="19" t="s">
        <v>1176</v>
      </c>
      <c r="W754">
        <v>50</v>
      </c>
      <c r="X754">
        <v>32</v>
      </c>
      <c r="Y754">
        <v>0</v>
      </c>
      <c r="Z754" t="b">
        <v>0</v>
      </c>
      <c r="AA754">
        <v>0</v>
      </c>
    </row>
    <row r="755" spans="1:27" x14ac:dyDescent="0.25">
      <c r="A755">
        <v>754</v>
      </c>
      <c r="B755" s="19" t="s">
        <v>832</v>
      </c>
      <c r="C755">
        <v>14</v>
      </c>
      <c r="D755" s="19" t="s">
        <v>158</v>
      </c>
      <c r="E755" s="19" t="s">
        <v>1503</v>
      </c>
      <c r="F755">
        <v>61</v>
      </c>
      <c r="G755" t="b">
        <v>0</v>
      </c>
      <c r="H755" t="b">
        <v>0</v>
      </c>
      <c r="I755" s="19" t="s">
        <v>1265</v>
      </c>
      <c r="J755">
        <v>8</v>
      </c>
      <c r="K755">
        <v>2.2000000000000002</v>
      </c>
      <c r="L755">
        <v>5000</v>
      </c>
      <c r="M755">
        <v>0</v>
      </c>
      <c r="N755">
        <v>0</v>
      </c>
      <c r="O755">
        <v>2</v>
      </c>
      <c r="P755">
        <v>32</v>
      </c>
      <c r="Q755">
        <v>6.51</v>
      </c>
      <c r="R755">
        <v>60</v>
      </c>
      <c r="S755" s="19" t="s">
        <v>1073</v>
      </c>
      <c r="T755">
        <v>2</v>
      </c>
      <c r="U755">
        <v>1</v>
      </c>
      <c r="V755" s="19" t="s">
        <v>1176</v>
      </c>
      <c r="W755">
        <v>13</v>
      </c>
      <c r="X755">
        <v>8</v>
      </c>
      <c r="Y755">
        <v>1</v>
      </c>
      <c r="Z755" t="b">
        <v>1</v>
      </c>
      <c r="AA755">
        <v>256</v>
      </c>
    </row>
    <row r="756" spans="1:27" x14ac:dyDescent="0.25">
      <c r="A756">
        <v>755</v>
      </c>
      <c r="B756" s="19" t="s">
        <v>833</v>
      </c>
      <c r="C756">
        <v>9</v>
      </c>
      <c r="D756" s="19" t="s">
        <v>52</v>
      </c>
      <c r="E756" s="19" t="s">
        <v>1248</v>
      </c>
      <c r="F756">
        <v>69</v>
      </c>
      <c r="G756" t="b">
        <v>0</v>
      </c>
      <c r="H756" t="b">
        <v>0</v>
      </c>
      <c r="I756" s="19" t="s">
        <v>27</v>
      </c>
      <c r="J756">
        <v>8</v>
      </c>
      <c r="K756">
        <v>2.4</v>
      </c>
      <c r="L756">
        <v>5000</v>
      </c>
      <c r="M756">
        <v>1</v>
      </c>
      <c r="N756">
        <v>18</v>
      </c>
      <c r="O756">
        <v>3</v>
      </c>
      <c r="P756">
        <v>64</v>
      </c>
      <c r="Q756">
        <v>6.51</v>
      </c>
      <c r="R756">
        <v>60</v>
      </c>
      <c r="S756" s="19" t="s">
        <v>1073</v>
      </c>
      <c r="T756">
        <v>2</v>
      </c>
      <c r="U756">
        <v>1</v>
      </c>
      <c r="V756" s="19" t="s">
        <v>1176</v>
      </c>
      <c r="W756">
        <v>13</v>
      </c>
      <c r="X756">
        <v>8</v>
      </c>
      <c r="Y756">
        <v>1</v>
      </c>
      <c r="Z756" t="b">
        <v>1</v>
      </c>
      <c r="AA756">
        <v>1024</v>
      </c>
    </row>
    <row r="757" spans="1:27" x14ac:dyDescent="0.25">
      <c r="A757">
        <v>756</v>
      </c>
      <c r="B757" s="19" t="s">
        <v>834</v>
      </c>
      <c r="C757">
        <v>6</v>
      </c>
      <c r="D757" s="19" t="s">
        <v>43</v>
      </c>
      <c r="E757" s="19" t="s">
        <v>1328</v>
      </c>
      <c r="F757">
        <v>61</v>
      </c>
      <c r="G757" t="b">
        <v>0</v>
      </c>
      <c r="H757" t="b">
        <v>0</v>
      </c>
      <c r="I757" s="19" t="s">
        <v>57</v>
      </c>
      <c r="J757">
        <v>8</v>
      </c>
      <c r="K757">
        <v>2</v>
      </c>
      <c r="L757">
        <v>5000</v>
      </c>
      <c r="M757">
        <v>0</v>
      </c>
      <c r="N757">
        <v>0</v>
      </c>
      <c r="O757">
        <v>2</v>
      </c>
      <c r="P757">
        <v>32</v>
      </c>
      <c r="Q757">
        <v>6.53</v>
      </c>
      <c r="R757">
        <v>60</v>
      </c>
      <c r="S757" s="19" t="s">
        <v>1073</v>
      </c>
      <c r="T757">
        <v>1</v>
      </c>
      <c r="U757">
        <v>1</v>
      </c>
      <c r="V757" s="19" t="s">
        <v>1176</v>
      </c>
      <c r="W757">
        <v>13</v>
      </c>
      <c r="X757">
        <v>5</v>
      </c>
      <c r="Y757">
        <v>1</v>
      </c>
      <c r="Z757" t="b">
        <v>1</v>
      </c>
      <c r="AA757">
        <v>512</v>
      </c>
    </row>
    <row r="758" spans="1:27" x14ac:dyDescent="0.25">
      <c r="A758">
        <v>757</v>
      </c>
      <c r="B758" s="19" t="s">
        <v>835</v>
      </c>
      <c r="C758">
        <v>5</v>
      </c>
      <c r="D758" s="19" t="s">
        <v>39</v>
      </c>
      <c r="E758" s="19" t="s">
        <v>1504</v>
      </c>
      <c r="F758">
        <v>86</v>
      </c>
      <c r="G758" t="b">
        <v>1</v>
      </c>
      <c r="H758" t="b">
        <v>1</v>
      </c>
      <c r="I758" s="19" t="s">
        <v>41</v>
      </c>
      <c r="J758">
        <v>6</v>
      </c>
      <c r="K758">
        <v>3.22</v>
      </c>
      <c r="L758">
        <v>4352</v>
      </c>
      <c r="M758">
        <v>1</v>
      </c>
      <c r="N758">
        <v>0</v>
      </c>
      <c r="O758">
        <v>6</v>
      </c>
      <c r="P758">
        <v>1024</v>
      </c>
      <c r="Q758">
        <v>6.7</v>
      </c>
      <c r="R758">
        <v>120</v>
      </c>
      <c r="S758" s="19" t="s">
        <v>1080</v>
      </c>
      <c r="T758">
        <v>3</v>
      </c>
      <c r="U758">
        <v>1</v>
      </c>
      <c r="V758" s="19" t="s">
        <v>1183</v>
      </c>
      <c r="W758">
        <v>12</v>
      </c>
      <c r="X758">
        <v>12</v>
      </c>
      <c r="Y758">
        <v>0</v>
      </c>
      <c r="Z758" t="b">
        <v>0</v>
      </c>
      <c r="AA758">
        <v>0</v>
      </c>
    </row>
    <row r="759" spans="1:27" x14ac:dyDescent="0.25">
      <c r="A759">
        <v>758</v>
      </c>
      <c r="B759" s="19" t="s">
        <v>836</v>
      </c>
      <c r="C759">
        <v>9</v>
      </c>
      <c r="D759" s="19" t="s">
        <v>52</v>
      </c>
      <c r="E759" s="19" t="s">
        <v>1220</v>
      </c>
      <c r="F759">
        <v>68</v>
      </c>
      <c r="G759" t="b">
        <v>0</v>
      </c>
      <c r="H759" t="b">
        <v>0</v>
      </c>
      <c r="I759" s="19" t="s">
        <v>27</v>
      </c>
      <c r="J759">
        <v>8</v>
      </c>
      <c r="K759">
        <v>2</v>
      </c>
      <c r="L759">
        <v>5000</v>
      </c>
      <c r="M759">
        <v>0</v>
      </c>
      <c r="N759">
        <v>0</v>
      </c>
      <c r="O759">
        <v>3</v>
      </c>
      <c r="P759">
        <v>64</v>
      </c>
      <c r="Q759">
        <v>6.51</v>
      </c>
      <c r="R759">
        <v>60</v>
      </c>
      <c r="S759" s="19" t="s">
        <v>1073</v>
      </c>
      <c r="T759">
        <v>3</v>
      </c>
      <c r="U759">
        <v>1</v>
      </c>
      <c r="V759" s="19" t="s">
        <v>1176</v>
      </c>
      <c r="W759">
        <v>13</v>
      </c>
      <c r="X759">
        <v>8</v>
      </c>
      <c r="Y759">
        <v>1</v>
      </c>
      <c r="Z759" t="b">
        <v>1</v>
      </c>
      <c r="AA759">
        <v>0</v>
      </c>
    </row>
    <row r="760" spans="1:27" x14ac:dyDescent="0.25">
      <c r="A760">
        <v>759</v>
      </c>
      <c r="B760" s="19" t="s">
        <v>837</v>
      </c>
      <c r="C760">
        <v>9</v>
      </c>
      <c r="D760" s="19" t="s">
        <v>52</v>
      </c>
      <c r="E760" s="19" t="s">
        <v>1317</v>
      </c>
      <c r="F760">
        <v>82</v>
      </c>
      <c r="G760" t="b">
        <v>0</v>
      </c>
      <c r="H760" t="b">
        <v>0</v>
      </c>
      <c r="I760" s="19" t="s">
        <v>57</v>
      </c>
      <c r="J760">
        <v>8</v>
      </c>
      <c r="K760">
        <v>2.0499999999999998</v>
      </c>
      <c r="L760">
        <v>4050</v>
      </c>
      <c r="M760">
        <v>1</v>
      </c>
      <c r="N760">
        <v>44</v>
      </c>
      <c r="O760">
        <v>8</v>
      </c>
      <c r="P760">
        <v>128</v>
      </c>
      <c r="Q760">
        <v>6.44</v>
      </c>
      <c r="R760">
        <v>60</v>
      </c>
      <c r="S760" s="19" t="s">
        <v>1069</v>
      </c>
      <c r="T760">
        <v>3</v>
      </c>
      <c r="U760">
        <v>1</v>
      </c>
      <c r="V760" s="19" t="s">
        <v>1176</v>
      </c>
      <c r="W760">
        <v>64</v>
      </c>
      <c r="X760">
        <v>50</v>
      </c>
      <c r="Y760">
        <v>0</v>
      </c>
      <c r="Z760" t="b">
        <v>0</v>
      </c>
      <c r="AA760">
        <v>0</v>
      </c>
    </row>
    <row r="761" spans="1:27" x14ac:dyDescent="0.25">
      <c r="A761">
        <v>760</v>
      </c>
      <c r="B761" s="19" t="s">
        <v>838</v>
      </c>
      <c r="C761">
        <v>2</v>
      </c>
      <c r="D761" s="19" t="s">
        <v>30</v>
      </c>
      <c r="E761" s="19" t="s">
        <v>1327</v>
      </c>
      <c r="F761">
        <v>76</v>
      </c>
      <c r="G761" t="b">
        <v>0</v>
      </c>
      <c r="H761" t="b">
        <v>0</v>
      </c>
      <c r="I761" s="19" t="s">
        <v>57</v>
      </c>
      <c r="J761">
        <v>8</v>
      </c>
      <c r="K761">
        <v>2</v>
      </c>
      <c r="L761">
        <v>6000</v>
      </c>
      <c r="M761">
        <v>0</v>
      </c>
      <c r="N761">
        <v>0</v>
      </c>
      <c r="O761">
        <v>6</v>
      </c>
      <c r="P761">
        <v>128</v>
      </c>
      <c r="Q761">
        <v>6.4</v>
      </c>
      <c r="R761">
        <v>90</v>
      </c>
      <c r="S761" s="19" t="s">
        <v>1073</v>
      </c>
      <c r="T761">
        <v>4</v>
      </c>
      <c r="U761">
        <v>1</v>
      </c>
      <c r="V761" s="19" t="s">
        <v>1176</v>
      </c>
      <c r="W761">
        <v>48</v>
      </c>
      <c r="X761">
        <v>13</v>
      </c>
      <c r="Y761">
        <v>1</v>
      </c>
      <c r="Z761" t="b">
        <v>1</v>
      </c>
      <c r="AA761">
        <v>1024</v>
      </c>
    </row>
    <row r="762" spans="1:27" x14ac:dyDescent="0.25">
      <c r="A762">
        <v>761</v>
      </c>
      <c r="B762" s="19" t="s">
        <v>839</v>
      </c>
      <c r="C762">
        <v>6</v>
      </c>
      <c r="D762" s="19" t="s">
        <v>43</v>
      </c>
      <c r="E762" s="19" t="s">
        <v>1321</v>
      </c>
      <c r="F762">
        <v>0</v>
      </c>
      <c r="G762" t="b">
        <v>1</v>
      </c>
      <c r="H762" t="b">
        <v>1</v>
      </c>
      <c r="I762" s="19" t="s">
        <v>27</v>
      </c>
      <c r="J762">
        <v>8</v>
      </c>
      <c r="K762">
        <v>3.2</v>
      </c>
      <c r="L762">
        <v>4800</v>
      </c>
      <c r="M762">
        <v>1</v>
      </c>
      <c r="N762">
        <v>67</v>
      </c>
      <c r="O762">
        <v>12</v>
      </c>
      <c r="P762">
        <v>256</v>
      </c>
      <c r="Q762">
        <v>6.73</v>
      </c>
      <c r="R762">
        <v>120</v>
      </c>
      <c r="S762" s="19" t="s">
        <v>1082</v>
      </c>
      <c r="T762">
        <v>3</v>
      </c>
      <c r="U762">
        <v>1</v>
      </c>
      <c r="V762" s="19" t="s">
        <v>1176</v>
      </c>
      <c r="W762">
        <v>50</v>
      </c>
      <c r="X762">
        <v>20</v>
      </c>
      <c r="Y762">
        <v>0</v>
      </c>
      <c r="Z762" t="b">
        <v>0</v>
      </c>
      <c r="AA762">
        <v>0</v>
      </c>
    </row>
    <row r="763" spans="1:27" x14ac:dyDescent="0.25">
      <c r="A763">
        <v>762</v>
      </c>
      <c r="B763" s="19" t="s">
        <v>840</v>
      </c>
      <c r="C763">
        <v>40</v>
      </c>
      <c r="D763" s="19" t="s">
        <v>710</v>
      </c>
      <c r="E763" s="19" t="s">
        <v>1467</v>
      </c>
      <c r="F763">
        <v>60</v>
      </c>
      <c r="G763" t="b">
        <v>0</v>
      </c>
      <c r="H763" t="b">
        <v>0</v>
      </c>
      <c r="I763" s="19" t="s">
        <v>123</v>
      </c>
      <c r="J763">
        <v>8</v>
      </c>
      <c r="K763">
        <v>1.8</v>
      </c>
      <c r="L763">
        <v>5000</v>
      </c>
      <c r="M763">
        <v>0</v>
      </c>
      <c r="N763">
        <v>0</v>
      </c>
      <c r="O763">
        <v>3</v>
      </c>
      <c r="P763">
        <v>32</v>
      </c>
      <c r="Q763">
        <v>6.52</v>
      </c>
      <c r="R763">
        <v>60</v>
      </c>
      <c r="S763" s="19" t="s">
        <v>1073</v>
      </c>
      <c r="T763">
        <v>1</v>
      </c>
      <c r="U763">
        <v>1</v>
      </c>
      <c r="V763" s="19" t="s">
        <v>1176</v>
      </c>
      <c r="W763">
        <v>8</v>
      </c>
      <c r="X763">
        <v>5</v>
      </c>
      <c r="Y763">
        <v>1</v>
      </c>
      <c r="Z763" t="b">
        <v>1</v>
      </c>
      <c r="AA763">
        <v>256</v>
      </c>
    </row>
    <row r="764" spans="1:27" x14ac:dyDescent="0.25">
      <c r="A764">
        <v>763</v>
      </c>
      <c r="B764" s="19" t="s">
        <v>841</v>
      </c>
      <c r="C764">
        <v>2</v>
      </c>
      <c r="D764" s="19" t="s">
        <v>30</v>
      </c>
      <c r="E764" s="19" t="s">
        <v>1280</v>
      </c>
      <c r="F764">
        <v>67</v>
      </c>
      <c r="G764" t="b">
        <v>0</v>
      </c>
      <c r="H764" t="b">
        <v>0</v>
      </c>
      <c r="I764" s="19" t="s">
        <v>57</v>
      </c>
      <c r="J764">
        <v>8</v>
      </c>
      <c r="K764">
        <v>2.2999999999999998</v>
      </c>
      <c r="L764">
        <v>5000</v>
      </c>
      <c r="M764">
        <v>1</v>
      </c>
      <c r="N764">
        <v>15</v>
      </c>
      <c r="O764">
        <v>3</v>
      </c>
      <c r="P764">
        <v>32</v>
      </c>
      <c r="Q764">
        <v>6.5</v>
      </c>
      <c r="R764">
        <v>60</v>
      </c>
      <c r="S764" s="19" t="s">
        <v>1073</v>
      </c>
      <c r="T764">
        <v>3</v>
      </c>
      <c r="U764">
        <v>1</v>
      </c>
      <c r="V764" s="19" t="s">
        <v>1176</v>
      </c>
      <c r="W764">
        <v>13</v>
      </c>
      <c r="X764">
        <v>5</v>
      </c>
      <c r="Y764">
        <v>1</v>
      </c>
      <c r="Z764" t="b">
        <v>1</v>
      </c>
      <c r="AA764">
        <v>1024</v>
      </c>
    </row>
    <row r="765" spans="1:27" x14ac:dyDescent="0.25">
      <c r="A765">
        <v>764</v>
      </c>
      <c r="B765" s="19" t="s">
        <v>842</v>
      </c>
      <c r="C765">
        <v>8</v>
      </c>
      <c r="D765" s="19" t="s">
        <v>49</v>
      </c>
      <c r="E765" s="19" t="s">
        <v>1220</v>
      </c>
      <c r="F765">
        <v>71</v>
      </c>
      <c r="G765" t="b">
        <v>0</v>
      </c>
      <c r="H765" t="b">
        <v>0</v>
      </c>
      <c r="I765" s="19" t="s">
        <v>57</v>
      </c>
      <c r="J765">
        <v>8</v>
      </c>
      <c r="K765">
        <v>2.2999999999999998</v>
      </c>
      <c r="L765">
        <v>5000</v>
      </c>
      <c r="M765">
        <v>1</v>
      </c>
      <c r="N765">
        <v>0</v>
      </c>
      <c r="O765">
        <v>4</v>
      </c>
      <c r="P765">
        <v>128</v>
      </c>
      <c r="Q765">
        <v>6.51</v>
      </c>
      <c r="R765">
        <v>60</v>
      </c>
      <c r="S765" s="19" t="s">
        <v>1095</v>
      </c>
      <c r="T765">
        <v>3</v>
      </c>
      <c r="U765">
        <v>1</v>
      </c>
      <c r="V765" s="19" t="s">
        <v>1176</v>
      </c>
      <c r="W765">
        <v>13</v>
      </c>
      <c r="X765">
        <v>16</v>
      </c>
      <c r="Y765">
        <v>1</v>
      </c>
      <c r="Z765" t="b">
        <v>1</v>
      </c>
      <c r="AA765">
        <v>256</v>
      </c>
    </row>
    <row r="766" spans="1:27" x14ac:dyDescent="0.25">
      <c r="A766">
        <v>765</v>
      </c>
      <c r="B766" s="19" t="s">
        <v>843</v>
      </c>
      <c r="C766">
        <v>6</v>
      </c>
      <c r="D766" s="19" t="s">
        <v>43</v>
      </c>
      <c r="E766" s="19" t="s">
        <v>1505</v>
      </c>
      <c r="F766">
        <v>77</v>
      </c>
      <c r="G766" t="b">
        <v>1</v>
      </c>
      <c r="H766" t="b">
        <v>0</v>
      </c>
      <c r="I766" s="19" t="s">
        <v>37</v>
      </c>
      <c r="J766">
        <v>8</v>
      </c>
      <c r="K766">
        <v>2.2000000000000002</v>
      </c>
      <c r="L766">
        <v>5000</v>
      </c>
      <c r="M766">
        <v>1</v>
      </c>
      <c r="N766">
        <v>18</v>
      </c>
      <c r="O766">
        <v>4</v>
      </c>
      <c r="P766">
        <v>128</v>
      </c>
      <c r="Q766">
        <v>6.43</v>
      </c>
      <c r="R766">
        <v>90</v>
      </c>
      <c r="S766" s="19" t="s">
        <v>1077</v>
      </c>
      <c r="T766">
        <v>4</v>
      </c>
      <c r="U766">
        <v>1</v>
      </c>
      <c r="V766" s="19" t="s">
        <v>1176</v>
      </c>
      <c r="W766">
        <v>48</v>
      </c>
      <c r="X766">
        <v>13</v>
      </c>
      <c r="Y766">
        <v>1</v>
      </c>
      <c r="Z766" t="b">
        <v>1</v>
      </c>
      <c r="AA766">
        <v>0</v>
      </c>
    </row>
    <row r="767" spans="1:27" x14ac:dyDescent="0.25">
      <c r="A767">
        <v>766</v>
      </c>
      <c r="B767" s="19" t="s">
        <v>844</v>
      </c>
      <c r="C767">
        <v>6</v>
      </c>
      <c r="D767" s="19" t="s">
        <v>43</v>
      </c>
      <c r="E767" s="19" t="s">
        <v>1506</v>
      </c>
      <c r="F767">
        <v>0</v>
      </c>
      <c r="G767" t="b">
        <v>1</v>
      </c>
      <c r="H767" t="b">
        <v>1</v>
      </c>
      <c r="I767" s="19" t="s">
        <v>27</v>
      </c>
      <c r="J767">
        <v>8</v>
      </c>
      <c r="K767">
        <v>2.84</v>
      </c>
      <c r="L767">
        <v>5020</v>
      </c>
      <c r="M767">
        <v>1</v>
      </c>
      <c r="N767">
        <v>67</v>
      </c>
      <c r="O767">
        <v>12</v>
      </c>
      <c r="P767">
        <v>256</v>
      </c>
      <c r="Q767">
        <v>8.01</v>
      </c>
      <c r="R767">
        <v>90</v>
      </c>
      <c r="S767" s="19" t="s">
        <v>1137</v>
      </c>
      <c r="T767">
        <v>3</v>
      </c>
      <c r="U767">
        <v>1</v>
      </c>
      <c r="V767" s="19" t="s">
        <v>1176</v>
      </c>
      <c r="W767">
        <v>108</v>
      </c>
      <c r="X767">
        <v>20</v>
      </c>
      <c r="Y767">
        <v>0</v>
      </c>
      <c r="Z767" t="b">
        <v>0</v>
      </c>
      <c r="AA767">
        <v>0</v>
      </c>
    </row>
    <row r="768" spans="1:27" x14ac:dyDescent="0.25">
      <c r="A768">
        <v>767</v>
      </c>
      <c r="B768" s="19" t="s">
        <v>845</v>
      </c>
      <c r="C768">
        <v>4</v>
      </c>
      <c r="D768" s="19" t="s">
        <v>35</v>
      </c>
      <c r="E768" s="19" t="s">
        <v>1181</v>
      </c>
      <c r="F768">
        <v>80</v>
      </c>
      <c r="G768" t="b">
        <v>1</v>
      </c>
      <c r="H768" t="b">
        <v>1</v>
      </c>
      <c r="I768" s="19" t="s">
        <v>37</v>
      </c>
      <c r="J768">
        <v>8</v>
      </c>
      <c r="K768">
        <v>2.2000000000000002</v>
      </c>
      <c r="L768">
        <v>5000</v>
      </c>
      <c r="M768">
        <v>1</v>
      </c>
      <c r="N768">
        <v>18</v>
      </c>
      <c r="O768">
        <v>6</v>
      </c>
      <c r="P768">
        <v>128</v>
      </c>
      <c r="Q768">
        <v>6.5</v>
      </c>
      <c r="R768">
        <v>90</v>
      </c>
      <c r="S768" s="19" t="s">
        <v>1069</v>
      </c>
      <c r="T768">
        <v>3</v>
      </c>
      <c r="U768">
        <v>1</v>
      </c>
      <c r="V768" s="19" t="s">
        <v>1176</v>
      </c>
      <c r="W768">
        <v>48</v>
      </c>
      <c r="X768">
        <v>16</v>
      </c>
      <c r="Y768">
        <v>1</v>
      </c>
      <c r="Z768" t="b">
        <v>1</v>
      </c>
      <c r="AA768">
        <v>1024</v>
      </c>
    </row>
    <row r="769" spans="1:27" x14ac:dyDescent="0.25">
      <c r="A769">
        <v>768</v>
      </c>
      <c r="B769" s="19" t="s">
        <v>846</v>
      </c>
      <c r="C769">
        <v>8</v>
      </c>
      <c r="D769" s="19" t="s">
        <v>49</v>
      </c>
      <c r="E769" s="19" t="s">
        <v>1507</v>
      </c>
      <c r="F769">
        <v>70</v>
      </c>
      <c r="G769" t="b">
        <v>0</v>
      </c>
      <c r="H769" t="b">
        <v>0</v>
      </c>
      <c r="I769" s="19" t="s">
        <v>57</v>
      </c>
      <c r="J769">
        <v>8</v>
      </c>
      <c r="K769">
        <v>2.2999999999999998</v>
      </c>
      <c r="L769">
        <v>5000</v>
      </c>
      <c r="M769">
        <v>1</v>
      </c>
      <c r="N769">
        <v>0</v>
      </c>
      <c r="O769">
        <v>4</v>
      </c>
      <c r="P769">
        <v>64</v>
      </c>
      <c r="Q769">
        <v>6.51</v>
      </c>
      <c r="R769">
        <v>60</v>
      </c>
      <c r="S769" s="19" t="s">
        <v>1095</v>
      </c>
      <c r="T769">
        <v>3</v>
      </c>
      <c r="U769">
        <v>1</v>
      </c>
      <c r="V769" s="19" t="s">
        <v>1176</v>
      </c>
      <c r="W769">
        <v>13</v>
      </c>
      <c r="X769">
        <v>16</v>
      </c>
      <c r="Y769">
        <v>1</v>
      </c>
      <c r="Z769" t="b">
        <v>1</v>
      </c>
      <c r="AA769">
        <v>256</v>
      </c>
    </row>
    <row r="770" spans="1:27" x14ac:dyDescent="0.25">
      <c r="A770">
        <v>769</v>
      </c>
      <c r="B770" s="19" t="s">
        <v>847</v>
      </c>
      <c r="C770">
        <v>8</v>
      </c>
      <c r="D770" s="19" t="s">
        <v>49</v>
      </c>
      <c r="E770" s="19" t="s">
        <v>1508</v>
      </c>
      <c r="F770">
        <v>72</v>
      </c>
      <c r="G770" t="b">
        <v>0</v>
      </c>
      <c r="H770" t="b">
        <v>0</v>
      </c>
      <c r="I770" s="19" t="s">
        <v>57</v>
      </c>
      <c r="J770">
        <v>8</v>
      </c>
      <c r="K770">
        <v>2.2999999999999998</v>
      </c>
      <c r="L770">
        <v>4230</v>
      </c>
      <c r="M770">
        <v>0</v>
      </c>
      <c r="N770">
        <v>0</v>
      </c>
      <c r="O770">
        <v>4</v>
      </c>
      <c r="P770">
        <v>128</v>
      </c>
      <c r="Q770">
        <v>6.52</v>
      </c>
      <c r="R770">
        <v>60</v>
      </c>
      <c r="S770" s="19" t="s">
        <v>1073</v>
      </c>
      <c r="T770">
        <v>3</v>
      </c>
      <c r="U770">
        <v>1</v>
      </c>
      <c r="V770" s="19" t="s">
        <v>1176</v>
      </c>
      <c r="W770">
        <v>13</v>
      </c>
      <c r="X770">
        <v>8</v>
      </c>
      <c r="Y770">
        <v>1</v>
      </c>
      <c r="Z770" t="b">
        <v>1</v>
      </c>
      <c r="AA770">
        <v>256</v>
      </c>
    </row>
    <row r="771" spans="1:27" x14ac:dyDescent="0.25">
      <c r="A771">
        <v>770</v>
      </c>
      <c r="B771" s="19" t="s">
        <v>848</v>
      </c>
      <c r="C771">
        <v>29</v>
      </c>
      <c r="D771" s="19" t="s">
        <v>377</v>
      </c>
      <c r="E771" s="19" t="s">
        <v>1509</v>
      </c>
      <c r="F771">
        <v>0</v>
      </c>
      <c r="G771" t="b">
        <v>0</v>
      </c>
      <c r="H771" t="b">
        <v>0</v>
      </c>
      <c r="I771" s="19" t="s">
        <v>1265</v>
      </c>
      <c r="J771">
        <v>4</v>
      </c>
      <c r="K771">
        <v>1.3</v>
      </c>
      <c r="L771">
        <v>4000</v>
      </c>
      <c r="M771">
        <v>0</v>
      </c>
      <c r="N771">
        <v>0</v>
      </c>
      <c r="O771">
        <v>1</v>
      </c>
      <c r="P771">
        <v>16</v>
      </c>
      <c r="Q771">
        <v>6</v>
      </c>
      <c r="R771">
        <v>60</v>
      </c>
      <c r="S771" s="19" t="s">
        <v>1073</v>
      </c>
      <c r="T771">
        <v>2</v>
      </c>
      <c r="U771">
        <v>1</v>
      </c>
      <c r="V771" s="19" t="s">
        <v>1176</v>
      </c>
      <c r="W771">
        <v>8</v>
      </c>
      <c r="X771">
        <v>5</v>
      </c>
      <c r="Y771">
        <v>1</v>
      </c>
      <c r="Z771" t="b">
        <v>1</v>
      </c>
      <c r="AA771">
        <v>32</v>
      </c>
    </row>
    <row r="772" spans="1:27" x14ac:dyDescent="0.25">
      <c r="A772">
        <v>771</v>
      </c>
      <c r="B772" s="19" t="s">
        <v>849</v>
      </c>
      <c r="C772">
        <v>6</v>
      </c>
      <c r="D772" s="19" t="s">
        <v>43</v>
      </c>
      <c r="E772" s="19" t="s">
        <v>1306</v>
      </c>
      <c r="F772">
        <v>74</v>
      </c>
      <c r="G772" t="b">
        <v>0</v>
      </c>
      <c r="H772" t="b">
        <v>0</v>
      </c>
      <c r="I772" s="19" t="s">
        <v>27</v>
      </c>
      <c r="J772">
        <v>8</v>
      </c>
      <c r="K772">
        <v>2</v>
      </c>
      <c r="L772">
        <v>6000</v>
      </c>
      <c r="M772">
        <v>1</v>
      </c>
      <c r="N772">
        <v>18</v>
      </c>
      <c r="O772">
        <v>4</v>
      </c>
      <c r="P772">
        <v>64</v>
      </c>
      <c r="Q772">
        <v>6.53</v>
      </c>
      <c r="R772">
        <v>60</v>
      </c>
      <c r="S772" s="19" t="s">
        <v>1077</v>
      </c>
      <c r="T772">
        <v>4</v>
      </c>
      <c r="U772">
        <v>1</v>
      </c>
      <c r="V772" s="19" t="s">
        <v>1176</v>
      </c>
      <c r="W772">
        <v>48</v>
      </c>
      <c r="X772">
        <v>8</v>
      </c>
      <c r="Y772">
        <v>1</v>
      </c>
      <c r="Z772" t="b">
        <v>1</v>
      </c>
      <c r="AA772">
        <v>512</v>
      </c>
    </row>
    <row r="773" spans="1:27" x14ac:dyDescent="0.25">
      <c r="A773">
        <v>772</v>
      </c>
      <c r="B773" s="19" t="s">
        <v>850</v>
      </c>
      <c r="C773">
        <v>2</v>
      </c>
      <c r="D773" s="19" t="s">
        <v>30</v>
      </c>
      <c r="E773" s="19" t="s">
        <v>1510</v>
      </c>
      <c r="F773">
        <v>88</v>
      </c>
      <c r="G773" t="b">
        <v>1</v>
      </c>
      <c r="H773" t="b">
        <v>1</v>
      </c>
      <c r="I773" s="19" t="s">
        <v>32</v>
      </c>
      <c r="J773">
        <v>8</v>
      </c>
      <c r="K773">
        <v>2.9</v>
      </c>
      <c r="L773">
        <v>4800</v>
      </c>
      <c r="M773">
        <v>1</v>
      </c>
      <c r="N773">
        <v>25</v>
      </c>
      <c r="O773">
        <v>8</v>
      </c>
      <c r="P773">
        <v>128</v>
      </c>
      <c r="Q773">
        <v>6.7</v>
      </c>
      <c r="R773">
        <v>120</v>
      </c>
      <c r="S773" s="19" t="s">
        <v>1069</v>
      </c>
      <c r="T773">
        <v>3</v>
      </c>
      <c r="U773">
        <v>1</v>
      </c>
      <c r="V773" s="19" t="s">
        <v>1176</v>
      </c>
      <c r="W773">
        <v>64</v>
      </c>
      <c r="X773">
        <v>10</v>
      </c>
      <c r="Y773">
        <v>0</v>
      </c>
      <c r="Z773" t="b">
        <v>0</v>
      </c>
      <c r="AA773">
        <v>0</v>
      </c>
    </row>
    <row r="774" spans="1:27" x14ac:dyDescent="0.25">
      <c r="A774">
        <v>773</v>
      </c>
      <c r="B774" s="19" t="s">
        <v>851</v>
      </c>
      <c r="C774">
        <v>10</v>
      </c>
      <c r="D774" s="19" t="s">
        <v>63</v>
      </c>
      <c r="E774" s="19" t="s">
        <v>1511</v>
      </c>
      <c r="F774">
        <v>76</v>
      </c>
      <c r="G774" t="b">
        <v>0</v>
      </c>
      <c r="H774" t="b">
        <v>0</v>
      </c>
      <c r="I774" s="19" t="s">
        <v>27</v>
      </c>
      <c r="J774">
        <v>8</v>
      </c>
      <c r="K774">
        <v>2.2999999999999998</v>
      </c>
      <c r="L774">
        <v>5000</v>
      </c>
      <c r="M774">
        <v>1</v>
      </c>
      <c r="N774">
        <v>33</v>
      </c>
      <c r="O774">
        <v>4</v>
      </c>
      <c r="P774">
        <v>64</v>
      </c>
      <c r="Q774">
        <v>6.67</v>
      </c>
      <c r="R774">
        <v>60</v>
      </c>
      <c r="S774" s="19" t="s">
        <v>1069</v>
      </c>
      <c r="T774">
        <v>4</v>
      </c>
      <c r="U774">
        <v>1</v>
      </c>
      <c r="V774" s="19" t="s">
        <v>1176</v>
      </c>
      <c r="W774">
        <v>48</v>
      </c>
      <c r="X774">
        <v>16</v>
      </c>
      <c r="Y774">
        <v>1</v>
      </c>
      <c r="Z774" t="b">
        <v>1</v>
      </c>
      <c r="AA774">
        <v>512</v>
      </c>
    </row>
    <row r="775" spans="1:27" x14ac:dyDescent="0.25">
      <c r="A775">
        <v>774</v>
      </c>
      <c r="B775" s="19" t="s">
        <v>852</v>
      </c>
      <c r="C775">
        <v>2</v>
      </c>
      <c r="D775" s="19" t="s">
        <v>30</v>
      </c>
      <c r="E775" s="19" t="s">
        <v>1512</v>
      </c>
      <c r="F775">
        <v>88</v>
      </c>
      <c r="G775" t="b">
        <v>0</v>
      </c>
      <c r="H775" t="b">
        <v>1</v>
      </c>
      <c r="I775" s="19" t="s">
        <v>32</v>
      </c>
      <c r="J775">
        <v>8</v>
      </c>
      <c r="K775">
        <v>2.73</v>
      </c>
      <c r="L775">
        <v>4500</v>
      </c>
      <c r="M775">
        <v>1</v>
      </c>
      <c r="N775">
        <v>25</v>
      </c>
      <c r="O775">
        <v>8</v>
      </c>
      <c r="P775">
        <v>128</v>
      </c>
      <c r="Q775">
        <v>6.7</v>
      </c>
      <c r="R775">
        <v>120</v>
      </c>
      <c r="S775" s="19" t="s">
        <v>1082</v>
      </c>
      <c r="T775">
        <v>4</v>
      </c>
      <c r="U775">
        <v>1</v>
      </c>
      <c r="V775" s="19" t="s">
        <v>1176</v>
      </c>
      <c r="W775">
        <v>64</v>
      </c>
      <c r="X775">
        <v>10</v>
      </c>
      <c r="Y775">
        <v>1</v>
      </c>
      <c r="Z775" t="b">
        <v>1</v>
      </c>
      <c r="AA775">
        <v>1024</v>
      </c>
    </row>
    <row r="776" spans="1:27" x14ac:dyDescent="0.25">
      <c r="A776">
        <v>775</v>
      </c>
      <c r="B776" s="19" t="s">
        <v>853</v>
      </c>
      <c r="C776">
        <v>4</v>
      </c>
      <c r="D776" s="19" t="s">
        <v>35</v>
      </c>
      <c r="E776" s="19" t="s">
        <v>1426</v>
      </c>
      <c r="F776">
        <v>80</v>
      </c>
      <c r="G776" t="b">
        <v>0</v>
      </c>
      <c r="H776" t="b">
        <v>0</v>
      </c>
      <c r="I776" s="19" t="s">
        <v>27</v>
      </c>
      <c r="J776">
        <v>8</v>
      </c>
      <c r="K776">
        <v>2.2999999999999998</v>
      </c>
      <c r="L776">
        <v>4300</v>
      </c>
      <c r="M776">
        <v>1</v>
      </c>
      <c r="N776">
        <v>30</v>
      </c>
      <c r="O776">
        <v>6</v>
      </c>
      <c r="P776">
        <v>64</v>
      </c>
      <c r="Q776">
        <v>6.6</v>
      </c>
      <c r="R776">
        <v>90</v>
      </c>
      <c r="S776" s="19" t="s">
        <v>1069</v>
      </c>
      <c r="T776">
        <v>4</v>
      </c>
      <c r="U776">
        <v>2</v>
      </c>
      <c r="V776" s="19" t="s">
        <v>1176</v>
      </c>
      <c r="W776">
        <v>64</v>
      </c>
      <c r="X776">
        <v>16</v>
      </c>
      <c r="Y776">
        <v>1</v>
      </c>
      <c r="Z776" t="b">
        <v>1</v>
      </c>
      <c r="AA776">
        <v>256</v>
      </c>
    </row>
    <row r="777" spans="1:27" x14ac:dyDescent="0.25">
      <c r="A777">
        <v>776</v>
      </c>
      <c r="B777" s="19" t="s">
        <v>854</v>
      </c>
      <c r="C777">
        <v>36</v>
      </c>
      <c r="D777" s="19" t="s">
        <v>550</v>
      </c>
      <c r="E777" s="19" t="s">
        <v>1491</v>
      </c>
      <c r="F777">
        <v>0</v>
      </c>
      <c r="G777" t="b">
        <v>1</v>
      </c>
      <c r="H777" t="b">
        <v>1</v>
      </c>
      <c r="I777" s="19" t="s">
        <v>709</v>
      </c>
      <c r="J777">
        <v>8</v>
      </c>
      <c r="K777">
        <v>2.86</v>
      </c>
      <c r="L777">
        <v>4200</v>
      </c>
      <c r="M777">
        <v>1</v>
      </c>
      <c r="N777">
        <v>40</v>
      </c>
      <c r="O777">
        <v>8</v>
      </c>
      <c r="P777">
        <v>256</v>
      </c>
      <c r="Q777">
        <v>6.58</v>
      </c>
      <c r="R777">
        <v>90</v>
      </c>
      <c r="S777" s="19" t="s">
        <v>1138</v>
      </c>
      <c r="T777">
        <v>4</v>
      </c>
      <c r="U777">
        <v>2</v>
      </c>
      <c r="V777" s="19" t="s">
        <v>1176</v>
      </c>
      <c r="W777">
        <v>50</v>
      </c>
      <c r="X777">
        <v>32</v>
      </c>
      <c r="Y777">
        <v>1</v>
      </c>
      <c r="Z777" t="b">
        <v>1</v>
      </c>
      <c r="AA777">
        <v>256</v>
      </c>
    </row>
    <row r="778" spans="1:27" x14ac:dyDescent="0.25">
      <c r="A778">
        <v>777</v>
      </c>
      <c r="B778" s="19" t="s">
        <v>855</v>
      </c>
      <c r="C778">
        <v>9</v>
      </c>
      <c r="D778" s="19" t="s">
        <v>52</v>
      </c>
      <c r="E778" s="19" t="s">
        <v>1513</v>
      </c>
      <c r="F778">
        <v>64</v>
      </c>
      <c r="G778" t="b">
        <v>0</v>
      </c>
      <c r="H778" t="b">
        <v>0</v>
      </c>
      <c r="I778" s="19" t="s">
        <v>27</v>
      </c>
      <c r="J778">
        <v>8</v>
      </c>
      <c r="K778">
        <v>2</v>
      </c>
      <c r="L778">
        <v>5000</v>
      </c>
      <c r="M778">
        <v>0</v>
      </c>
      <c r="N778">
        <v>0</v>
      </c>
      <c r="O778">
        <v>3</v>
      </c>
      <c r="P778">
        <v>32</v>
      </c>
      <c r="Q778">
        <v>6.35</v>
      </c>
      <c r="R778">
        <v>60</v>
      </c>
      <c r="S778" s="19" t="s">
        <v>1125</v>
      </c>
      <c r="T778">
        <v>2</v>
      </c>
      <c r="U778">
        <v>1</v>
      </c>
      <c r="V778" s="19" t="s">
        <v>1176</v>
      </c>
      <c r="W778">
        <v>13</v>
      </c>
      <c r="X778">
        <v>8</v>
      </c>
      <c r="Y778">
        <v>1</v>
      </c>
      <c r="Z778" t="b">
        <v>1</v>
      </c>
      <c r="AA778">
        <v>256</v>
      </c>
    </row>
    <row r="779" spans="1:27" x14ac:dyDescent="0.25">
      <c r="A779">
        <v>778</v>
      </c>
      <c r="B779" s="19" t="s">
        <v>856</v>
      </c>
      <c r="C779">
        <v>9</v>
      </c>
      <c r="D779" s="19" t="s">
        <v>52</v>
      </c>
      <c r="E779" s="19" t="s">
        <v>1448</v>
      </c>
      <c r="F779">
        <v>78</v>
      </c>
      <c r="G779" t="b">
        <v>0</v>
      </c>
      <c r="H779" t="b">
        <v>0</v>
      </c>
      <c r="I779" s="19" t="s">
        <v>27</v>
      </c>
      <c r="J779">
        <v>8</v>
      </c>
      <c r="K779">
        <v>2</v>
      </c>
      <c r="L779">
        <v>3700</v>
      </c>
      <c r="M779">
        <v>1</v>
      </c>
      <c r="N779">
        <v>0</v>
      </c>
      <c r="O779">
        <v>8</v>
      </c>
      <c r="P779">
        <v>128</v>
      </c>
      <c r="Q779">
        <v>6.39</v>
      </c>
      <c r="R779">
        <v>60</v>
      </c>
      <c r="S779" s="19" t="s">
        <v>1139</v>
      </c>
      <c r="T779">
        <v>3</v>
      </c>
      <c r="U779">
        <v>1</v>
      </c>
      <c r="V779" s="19" t="s">
        <v>1176</v>
      </c>
      <c r="W779">
        <v>48</v>
      </c>
      <c r="X779">
        <v>32</v>
      </c>
      <c r="Y779">
        <v>1</v>
      </c>
      <c r="Z779" t="b">
        <v>1</v>
      </c>
      <c r="AA779">
        <v>256</v>
      </c>
    </row>
    <row r="780" spans="1:27" x14ac:dyDescent="0.25">
      <c r="A780">
        <v>779</v>
      </c>
      <c r="B780" s="19" t="s">
        <v>857</v>
      </c>
      <c r="C780">
        <v>9</v>
      </c>
      <c r="D780" s="19" t="s">
        <v>52</v>
      </c>
      <c r="E780" s="19" t="s">
        <v>1514</v>
      </c>
      <c r="F780">
        <v>65</v>
      </c>
      <c r="G780" t="b">
        <v>0</v>
      </c>
      <c r="H780" t="b">
        <v>0</v>
      </c>
      <c r="I780" s="19" t="s">
        <v>27</v>
      </c>
      <c r="J780">
        <v>8</v>
      </c>
      <c r="K780">
        <v>1.95</v>
      </c>
      <c r="L780">
        <v>4030</v>
      </c>
      <c r="M780">
        <v>0</v>
      </c>
      <c r="N780">
        <v>0</v>
      </c>
      <c r="O780">
        <v>4</v>
      </c>
      <c r="P780">
        <v>64</v>
      </c>
      <c r="Q780">
        <v>6.22</v>
      </c>
      <c r="R780">
        <v>60</v>
      </c>
      <c r="S780" s="19" t="s">
        <v>1107</v>
      </c>
      <c r="T780">
        <v>2</v>
      </c>
      <c r="U780">
        <v>1</v>
      </c>
      <c r="V780" s="19" t="s">
        <v>1176</v>
      </c>
      <c r="W780">
        <v>13</v>
      </c>
      <c r="X780">
        <v>20</v>
      </c>
      <c r="Y780">
        <v>1</v>
      </c>
      <c r="Z780" t="b">
        <v>1</v>
      </c>
      <c r="AA780">
        <v>256</v>
      </c>
    </row>
    <row r="781" spans="1:27" x14ac:dyDescent="0.25">
      <c r="A781">
        <v>780</v>
      </c>
      <c r="B781" s="19" t="s">
        <v>858</v>
      </c>
      <c r="C781">
        <v>9</v>
      </c>
      <c r="D781" s="19" t="s">
        <v>52</v>
      </c>
      <c r="E781" s="19" t="s">
        <v>1324</v>
      </c>
      <c r="F781">
        <v>70</v>
      </c>
      <c r="G781" t="b">
        <v>0</v>
      </c>
      <c r="H781" t="b">
        <v>0</v>
      </c>
      <c r="I781" s="19" t="s">
        <v>57</v>
      </c>
      <c r="J781">
        <v>8</v>
      </c>
      <c r="K781">
        <v>2</v>
      </c>
      <c r="L781">
        <v>3315</v>
      </c>
      <c r="M781">
        <v>0</v>
      </c>
      <c r="N781">
        <v>0</v>
      </c>
      <c r="O781">
        <v>4</v>
      </c>
      <c r="P781">
        <v>128</v>
      </c>
      <c r="Q781">
        <v>6.3</v>
      </c>
      <c r="R781">
        <v>60</v>
      </c>
      <c r="S781" s="19" t="s">
        <v>1113</v>
      </c>
      <c r="T781">
        <v>2</v>
      </c>
      <c r="U781">
        <v>1</v>
      </c>
      <c r="V781" s="19" t="s">
        <v>1176</v>
      </c>
      <c r="W781">
        <v>16</v>
      </c>
      <c r="X781">
        <v>25</v>
      </c>
      <c r="Y781">
        <v>1</v>
      </c>
      <c r="Z781" t="b">
        <v>1</v>
      </c>
      <c r="AA781">
        <v>256</v>
      </c>
    </row>
    <row r="782" spans="1:27" x14ac:dyDescent="0.25">
      <c r="A782">
        <v>781</v>
      </c>
      <c r="B782" s="19" t="s">
        <v>859</v>
      </c>
      <c r="C782">
        <v>2</v>
      </c>
      <c r="D782" s="19" t="s">
        <v>30</v>
      </c>
      <c r="E782" s="19" t="s">
        <v>1267</v>
      </c>
      <c r="F782">
        <v>78</v>
      </c>
      <c r="G782" t="b">
        <v>0</v>
      </c>
      <c r="H782" t="b">
        <v>1</v>
      </c>
      <c r="I782" s="19" t="s">
        <v>32</v>
      </c>
      <c r="J782">
        <v>8</v>
      </c>
      <c r="K782">
        <v>2.8</v>
      </c>
      <c r="L782">
        <v>3500</v>
      </c>
      <c r="M782">
        <v>1</v>
      </c>
      <c r="N782">
        <v>0</v>
      </c>
      <c r="O782">
        <v>6</v>
      </c>
      <c r="P782">
        <v>128</v>
      </c>
      <c r="Q782">
        <v>6.2</v>
      </c>
      <c r="R782">
        <v>60</v>
      </c>
      <c r="S782" s="19" t="s">
        <v>1140</v>
      </c>
      <c r="T782">
        <v>2</v>
      </c>
      <c r="U782">
        <v>1</v>
      </c>
      <c r="V782" s="19" t="s">
        <v>1176</v>
      </c>
      <c r="W782">
        <v>12</v>
      </c>
      <c r="X782">
        <v>8</v>
      </c>
      <c r="Y782">
        <v>1</v>
      </c>
      <c r="Z782" t="b">
        <v>1</v>
      </c>
      <c r="AA782">
        <v>512</v>
      </c>
    </row>
    <row r="783" spans="1:27" x14ac:dyDescent="0.25">
      <c r="A783">
        <v>782</v>
      </c>
      <c r="B783" s="19" t="s">
        <v>860</v>
      </c>
      <c r="C783">
        <v>4</v>
      </c>
      <c r="D783" s="19" t="s">
        <v>35</v>
      </c>
      <c r="E783" s="19" t="s">
        <v>1184</v>
      </c>
      <c r="F783">
        <v>80</v>
      </c>
      <c r="G783" t="b">
        <v>1</v>
      </c>
      <c r="H783" t="b">
        <v>0</v>
      </c>
      <c r="I783" s="19" t="s">
        <v>27</v>
      </c>
      <c r="J783">
        <v>8</v>
      </c>
      <c r="K783">
        <v>3</v>
      </c>
      <c r="L783">
        <v>5000</v>
      </c>
      <c r="M783">
        <v>1</v>
      </c>
      <c r="N783">
        <v>120</v>
      </c>
      <c r="O783">
        <v>8</v>
      </c>
      <c r="P783">
        <v>128</v>
      </c>
      <c r="Q783">
        <v>6.73</v>
      </c>
      <c r="R783">
        <v>144</v>
      </c>
      <c r="S783" s="19" t="s">
        <v>1069</v>
      </c>
      <c r="T783">
        <v>3</v>
      </c>
      <c r="U783">
        <v>1</v>
      </c>
      <c r="V783" s="19" t="s">
        <v>1176</v>
      </c>
      <c r="W783">
        <v>50</v>
      </c>
      <c r="X783">
        <v>16</v>
      </c>
      <c r="Y783">
        <v>0</v>
      </c>
      <c r="Z783" t="b">
        <v>0</v>
      </c>
      <c r="AA783">
        <v>0</v>
      </c>
    </row>
    <row r="784" spans="1:27" x14ac:dyDescent="0.25">
      <c r="A784">
        <v>783</v>
      </c>
      <c r="B784" s="19" t="s">
        <v>861</v>
      </c>
      <c r="C784">
        <v>9</v>
      </c>
      <c r="D784" s="19" t="s">
        <v>52</v>
      </c>
      <c r="E784" s="19" t="s">
        <v>1285</v>
      </c>
      <c r="F784">
        <v>67</v>
      </c>
      <c r="G784" t="b">
        <v>1</v>
      </c>
      <c r="H784" t="b">
        <v>0</v>
      </c>
      <c r="I784" s="19" t="s">
        <v>37</v>
      </c>
      <c r="J784">
        <v>8</v>
      </c>
      <c r="K784">
        <v>2</v>
      </c>
      <c r="L784">
        <v>6000</v>
      </c>
      <c r="M784">
        <v>1</v>
      </c>
      <c r="N784">
        <v>15</v>
      </c>
      <c r="O784">
        <v>4</v>
      </c>
      <c r="P784">
        <v>128</v>
      </c>
      <c r="Q784">
        <v>6.51</v>
      </c>
      <c r="R784">
        <v>60</v>
      </c>
      <c r="S784" s="19" t="s">
        <v>1073</v>
      </c>
      <c r="T784">
        <v>2</v>
      </c>
      <c r="U784">
        <v>1</v>
      </c>
      <c r="V784" s="19" t="s">
        <v>1176</v>
      </c>
      <c r="W784">
        <v>13</v>
      </c>
      <c r="X784">
        <v>5</v>
      </c>
      <c r="Y784">
        <v>0</v>
      </c>
      <c r="Z784" t="b">
        <v>0</v>
      </c>
      <c r="AA784">
        <v>0</v>
      </c>
    </row>
    <row r="785" spans="1:27" x14ac:dyDescent="0.25">
      <c r="A785">
        <v>784</v>
      </c>
      <c r="B785" s="19" t="s">
        <v>862</v>
      </c>
      <c r="C785">
        <v>2</v>
      </c>
      <c r="D785" s="19" t="s">
        <v>30</v>
      </c>
      <c r="E785" s="19" t="s">
        <v>1254</v>
      </c>
      <c r="F785">
        <v>72</v>
      </c>
      <c r="G785" t="b">
        <v>0</v>
      </c>
      <c r="H785" t="b">
        <v>0</v>
      </c>
      <c r="I785" s="19" t="s">
        <v>57</v>
      </c>
      <c r="J785">
        <v>8</v>
      </c>
      <c r="K785">
        <v>2.2999999999999998</v>
      </c>
      <c r="L785">
        <v>5000</v>
      </c>
      <c r="M785">
        <v>1</v>
      </c>
      <c r="N785">
        <v>0</v>
      </c>
      <c r="O785">
        <v>4</v>
      </c>
      <c r="P785">
        <v>128</v>
      </c>
      <c r="Q785">
        <v>6.5</v>
      </c>
      <c r="R785">
        <v>60</v>
      </c>
      <c r="S785" s="19" t="s">
        <v>1073</v>
      </c>
      <c r="T785">
        <v>2</v>
      </c>
      <c r="U785">
        <v>1</v>
      </c>
      <c r="V785" s="19" t="s">
        <v>1176</v>
      </c>
      <c r="W785">
        <v>50</v>
      </c>
      <c r="X785">
        <v>5</v>
      </c>
      <c r="Y785">
        <v>1</v>
      </c>
      <c r="Z785" t="b">
        <v>1</v>
      </c>
      <c r="AA785">
        <v>1024</v>
      </c>
    </row>
    <row r="786" spans="1:27" x14ac:dyDescent="0.25">
      <c r="A786">
        <v>785</v>
      </c>
      <c r="B786" s="19" t="s">
        <v>864</v>
      </c>
      <c r="C786">
        <v>41</v>
      </c>
      <c r="D786" s="19" t="s">
        <v>863</v>
      </c>
      <c r="E786" s="19" t="s">
        <v>1515</v>
      </c>
      <c r="F786">
        <v>89</v>
      </c>
      <c r="G786" t="b">
        <v>1</v>
      </c>
      <c r="H786" t="b">
        <v>1</v>
      </c>
      <c r="I786" s="19" t="s">
        <v>27</v>
      </c>
      <c r="J786">
        <v>8</v>
      </c>
      <c r="K786">
        <v>3</v>
      </c>
      <c r="L786">
        <v>5000</v>
      </c>
      <c r="M786">
        <v>1</v>
      </c>
      <c r="N786">
        <v>0</v>
      </c>
      <c r="O786">
        <v>12</v>
      </c>
      <c r="P786">
        <v>256</v>
      </c>
      <c r="Q786">
        <v>6.6</v>
      </c>
      <c r="R786">
        <v>240</v>
      </c>
      <c r="S786" s="19" t="s">
        <v>1141</v>
      </c>
      <c r="T786">
        <v>2</v>
      </c>
      <c r="U786">
        <v>1</v>
      </c>
      <c r="V786" s="19" t="s">
        <v>1176</v>
      </c>
      <c r="W786">
        <v>47.2</v>
      </c>
      <c r="X786">
        <v>13</v>
      </c>
      <c r="Y786">
        <v>1</v>
      </c>
      <c r="Z786" t="b">
        <v>1</v>
      </c>
      <c r="AA786">
        <v>1024</v>
      </c>
    </row>
    <row r="787" spans="1:27" x14ac:dyDescent="0.25">
      <c r="A787">
        <v>786</v>
      </c>
      <c r="B787" s="19" t="s">
        <v>865</v>
      </c>
      <c r="C787">
        <v>6</v>
      </c>
      <c r="D787" s="19" t="s">
        <v>43</v>
      </c>
      <c r="E787" s="19" t="s">
        <v>1186</v>
      </c>
      <c r="F787">
        <v>85</v>
      </c>
      <c r="G787" t="b">
        <v>1</v>
      </c>
      <c r="H787" t="b">
        <v>0</v>
      </c>
      <c r="I787" s="19" t="s">
        <v>37</v>
      </c>
      <c r="J787">
        <v>8</v>
      </c>
      <c r="K787">
        <v>3.1</v>
      </c>
      <c r="L787">
        <v>5080</v>
      </c>
      <c r="M787">
        <v>1</v>
      </c>
      <c r="N787">
        <v>120</v>
      </c>
      <c r="O787">
        <v>8</v>
      </c>
      <c r="P787">
        <v>128</v>
      </c>
      <c r="Q787">
        <v>6.67</v>
      </c>
      <c r="R787">
        <v>120</v>
      </c>
      <c r="S787" s="19" t="s">
        <v>1079</v>
      </c>
      <c r="T787">
        <v>3</v>
      </c>
      <c r="U787">
        <v>1</v>
      </c>
      <c r="V787" s="19" t="s">
        <v>1176</v>
      </c>
      <c r="W787">
        <v>50</v>
      </c>
      <c r="X787">
        <v>32</v>
      </c>
      <c r="Y787">
        <v>0</v>
      </c>
      <c r="Z787" t="b">
        <v>0</v>
      </c>
      <c r="AA787">
        <v>0</v>
      </c>
    </row>
    <row r="788" spans="1:27" x14ac:dyDescent="0.25">
      <c r="A788">
        <v>787</v>
      </c>
      <c r="B788" s="19" t="s">
        <v>866</v>
      </c>
      <c r="C788">
        <v>17</v>
      </c>
      <c r="D788" s="19" t="s">
        <v>174</v>
      </c>
      <c r="E788" s="19" t="s">
        <v>1254</v>
      </c>
      <c r="F788">
        <v>77</v>
      </c>
      <c r="G788" t="b">
        <v>0</v>
      </c>
      <c r="H788" t="b">
        <v>0</v>
      </c>
      <c r="I788" s="19" t="s">
        <v>57</v>
      </c>
      <c r="J788">
        <v>8</v>
      </c>
      <c r="K788">
        <v>2.0499999999999998</v>
      </c>
      <c r="L788">
        <v>5000</v>
      </c>
      <c r="M788">
        <v>1</v>
      </c>
      <c r="N788">
        <v>18</v>
      </c>
      <c r="O788">
        <v>8</v>
      </c>
      <c r="P788">
        <v>128</v>
      </c>
      <c r="Q788">
        <v>6.78</v>
      </c>
      <c r="R788">
        <v>60</v>
      </c>
      <c r="S788" s="19" t="s">
        <v>1079</v>
      </c>
      <c r="T788">
        <v>2</v>
      </c>
      <c r="U788">
        <v>1</v>
      </c>
      <c r="V788" s="19" t="s">
        <v>1176</v>
      </c>
      <c r="W788">
        <v>50</v>
      </c>
      <c r="X788">
        <v>8</v>
      </c>
      <c r="Y788">
        <v>1</v>
      </c>
      <c r="Z788" t="b">
        <v>1</v>
      </c>
      <c r="AA788">
        <v>0</v>
      </c>
    </row>
    <row r="789" spans="1:27" x14ac:dyDescent="0.25">
      <c r="A789">
        <v>788</v>
      </c>
      <c r="B789" s="19" t="s">
        <v>867</v>
      </c>
      <c r="C789">
        <v>4</v>
      </c>
      <c r="D789" s="19" t="s">
        <v>35</v>
      </c>
      <c r="E789" s="19" t="s">
        <v>1212</v>
      </c>
      <c r="F789">
        <v>82</v>
      </c>
      <c r="G789" t="b">
        <v>1</v>
      </c>
      <c r="H789" t="b">
        <v>0</v>
      </c>
      <c r="I789" s="19" t="s">
        <v>27</v>
      </c>
      <c r="J789">
        <v>8</v>
      </c>
      <c r="K789">
        <v>3.2</v>
      </c>
      <c r="L789">
        <v>5000</v>
      </c>
      <c r="M789">
        <v>1</v>
      </c>
      <c r="N789">
        <v>80</v>
      </c>
      <c r="O789">
        <v>8</v>
      </c>
      <c r="P789">
        <v>256</v>
      </c>
      <c r="Q789">
        <v>6.62</v>
      </c>
      <c r="R789">
        <v>120</v>
      </c>
      <c r="S789" s="19" t="s">
        <v>1069</v>
      </c>
      <c r="T789">
        <v>3</v>
      </c>
      <c r="U789">
        <v>1</v>
      </c>
      <c r="V789" s="19" t="s">
        <v>1176</v>
      </c>
      <c r="W789">
        <v>64</v>
      </c>
      <c r="X789">
        <v>16</v>
      </c>
      <c r="Y789">
        <v>0</v>
      </c>
      <c r="Z789" t="b">
        <v>0</v>
      </c>
      <c r="AA789">
        <v>0</v>
      </c>
    </row>
    <row r="790" spans="1:27" x14ac:dyDescent="0.25">
      <c r="A790">
        <v>789</v>
      </c>
      <c r="B790" s="19" t="s">
        <v>868</v>
      </c>
      <c r="C790">
        <v>5</v>
      </c>
      <c r="D790" s="19" t="s">
        <v>39</v>
      </c>
      <c r="E790" s="19" t="s">
        <v>1389</v>
      </c>
      <c r="F790">
        <v>83</v>
      </c>
      <c r="G790" t="b">
        <v>1</v>
      </c>
      <c r="H790" t="b">
        <v>1</v>
      </c>
      <c r="I790" s="19" t="s">
        <v>41</v>
      </c>
      <c r="J790">
        <v>6</v>
      </c>
      <c r="K790">
        <v>3.22</v>
      </c>
      <c r="L790">
        <v>4325</v>
      </c>
      <c r="M790">
        <v>1</v>
      </c>
      <c r="N790">
        <v>0</v>
      </c>
      <c r="O790">
        <v>6</v>
      </c>
      <c r="P790">
        <v>512</v>
      </c>
      <c r="Q790">
        <v>6.7</v>
      </c>
      <c r="R790">
        <v>60</v>
      </c>
      <c r="S790" s="19" t="s">
        <v>1080</v>
      </c>
      <c r="T790">
        <v>2</v>
      </c>
      <c r="U790">
        <v>1</v>
      </c>
      <c r="V790" s="19" t="s">
        <v>1183</v>
      </c>
      <c r="W790">
        <v>12</v>
      </c>
      <c r="X790">
        <v>12</v>
      </c>
      <c r="Y790">
        <v>0</v>
      </c>
      <c r="Z790" t="b">
        <v>0</v>
      </c>
      <c r="AA790">
        <v>0</v>
      </c>
    </row>
    <row r="791" spans="1:27" x14ac:dyDescent="0.25">
      <c r="A791">
        <v>790</v>
      </c>
      <c r="B791" s="19" t="s">
        <v>869</v>
      </c>
      <c r="C791">
        <v>5</v>
      </c>
      <c r="D791" s="19" t="s">
        <v>39</v>
      </c>
      <c r="E791" s="19" t="s">
        <v>1516</v>
      </c>
      <c r="F791">
        <v>77</v>
      </c>
      <c r="G791" t="b">
        <v>1</v>
      </c>
      <c r="H791" t="b">
        <v>1</v>
      </c>
      <c r="I791" s="19" t="s">
        <v>41</v>
      </c>
      <c r="J791">
        <v>6</v>
      </c>
      <c r="K791">
        <v>1</v>
      </c>
      <c r="L791">
        <v>3200</v>
      </c>
      <c r="M791">
        <v>1</v>
      </c>
      <c r="N791">
        <v>0</v>
      </c>
      <c r="O791">
        <v>6</v>
      </c>
      <c r="P791">
        <v>1024</v>
      </c>
      <c r="Q791">
        <v>6.1</v>
      </c>
      <c r="R791">
        <v>120</v>
      </c>
      <c r="S791" s="19" t="s">
        <v>1084</v>
      </c>
      <c r="T791">
        <v>3</v>
      </c>
      <c r="U791">
        <v>1</v>
      </c>
      <c r="V791" s="19" t="s">
        <v>1183</v>
      </c>
      <c r="W791">
        <v>48</v>
      </c>
      <c r="X791">
        <v>12</v>
      </c>
      <c r="Y791">
        <v>0</v>
      </c>
      <c r="Z791" t="b">
        <v>0</v>
      </c>
      <c r="AA791">
        <v>0</v>
      </c>
    </row>
    <row r="792" spans="1:27" x14ac:dyDescent="0.25">
      <c r="A792">
        <v>791</v>
      </c>
      <c r="B792" s="19" t="s">
        <v>870</v>
      </c>
      <c r="C792">
        <v>6</v>
      </c>
      <c r="D792" s="19" t="s">
        <v>43</v>
      </c>
      <c r="E792" s="19" t="s">
        <v>1227</v>
      </c>
      <c r="F792">
        <v>79</v>
      </c>
      <c r="G792" t="b">
        <v>1</v>
      </c>
      <c r="H792" t="b">
        <v>0</v>
      </c>
      <c r="I792" s="19" t="s">
        <v>27</v>
      </c>
      <c r="J792">
        <v>8</v>
      </c>
      <c r="K792">
        <v>2</v>
      </c>
      <c r="L792">
        <v>5100</v>
      </c>
      <c r="M792">
        <v>1</v>
      </c>
      <c r="N792">
        <v>18</v>
      </c>
      <c r="O792">
        <v>6</v>
      </c>
      <c r="P792">
        <v>128</v>
      </c>
      <c r="Q792">
        <v>6.73</v>
      </c>
      <c r="R792">
        <v>120</v>
      </c>
      <c r="S792" s="19" t="s">
        <v>1068</v>
      </c>
      <c r="T792">
        <v>2</v>
      </c>
      <c r="U792">
        <v>1</v>
      </c>
      <c r="V792" s="19" t="s">
        <v>1176</v>
      </c>
      <c r="W792">
        <v>64</v>
      </c>
      <c r="X792">
        <v>16</v>
      </c>
      <c r="Y792">
        <v>1</v>
      </c>
      <c r="Z792" t="b">
        <v>1</v>
      </c>
      <c r="AA792">
        <v>1024</v>
      </c>
    </row>
    <row r="793" spans="1:27" x14ac:dyDescent="0.25">
      <c r="A793">
        <v>792</v>
      </c>
      <c r="B793" s="19" t="s">
        <v>871</v>
      </c>
      <c r="C793">
        <v>6</v>
      </c>
      <c r="D793" s="19" t="s">
        <v>43</v>
      </c>
      <c r="E793" s="19" t="s">
        <v>1517</v>
      </c>
      <c r="F793">
        <v>76</v>
      </c>
      <c r="G793" t="b">
        <v>0</v>
      </c>
      <c r="H793" t="b">
        <v>0</v>
      </c>
      <c r="I793" s="19" t="s">
        <v>57</v>
      </c>
      <c r="J793">
        <v>8</v>
      </c>
      <c r="K793">
        <v>2.2000000000000002</v>
      </c>
      <c r="L793">
        <v>5000</v>
      </c>
      <c r="M793">
        <v>1</v>
      </c>
      <c r="N793">
        <v>18</v>
      </c>
      <c r="O793">
        <v>6</v>
      </c>
      <c r="P793">
        <v>128</v>
      </c>
      <c r="Q793">
        <v>6.58</v>
      </c>
      <c r="R793">
        <v>90</v>
      </c>
      <c r="S793" s="19" t="s">
        <v>1069</v>
      </c>
      <c r="T793">
        <v>3</v>
      </c>
      <c r="U793">
        <v>1</v>
      </c>
      <c r="V793" s="19" t="s">
        <v>1176</v>
      </c>
      <c r="W793">
        <v>50</v>
      </c>
      <c r="X793">
        <v>8</v>
      </c>
      <c r="Y793">
        <v>1</v>
      </c>
      <c r="Z793" t="b">
        <v>1</v>
      </c>
      <c r="AA793">
        <v>512</v>
      </c>
    </row>
    <row r="794" spans="1:27" x14ac:dyDescent="0.25">
      <c r="A794">
        <v>793</v>
      </c>
      <c r="B794" s="19" t="s">
        <v>872</v>
      </c>
      <c r="C794">
        <v>23</v>
      </c>
      <c r="D794" s="19" t="s">
        <v>249</v>
      </c>
      <c r="E794" s="19" t="s">
        <v>1313</v>
      </c>
      <c r="F794">
        <v>64</v>
      </c>
      <c r="G794" t="b">
        <v>0</v>
      </c>
      <c r="H794" t="b">
        <v>0</v>
      </c>
      <c r="I794" s="19" t="s">
        <v>90</v>
      </c>
      <c r="J794">
        <v>8</v>
      </c>
      <c r="K794">
        <v>1.6</v>
      </c>
      <c r="L794">
        <v>5050</v>
      </c>
      <c r="M794">
        <v>0</v>
      </c>
      <c r="N794">
        <v>0</v>
      </c>
      <c r="O794">
        <v>4</v>
      </c>
      <c r="P794">
        <v>64</v>
      </c>
      <c r="Q794">
        <v>6.52</v>
      </c>
      <c r="R794">
        <v>60</v>
      </c>
      <c r="S794" s="19" t="s">
        <v>1073</v>
      </c>
      <c r="T794">
        <v>2</v>
      </c>
      <c r="U794">
        <v>1</v>
      </c>
      <c r="V794" s="19" t="s">
        <v>1176</v>
      </c>
      <c r="W794">
        <v>13</v>
      </c>
      <c r="X794">
        <v>5</v>
      </c>
      <c r="Y794">
        <v>1</v>
      </c>
      <c r="Z794" t="b">
        <v>1</v>
      </c>
      <c r="AA794">
        <v>0</v>
      </c>
    </row>
    <row r="795" spans="1:27" x14ac:dyDescent="0.25">
      <c r="A795">
        <v>794</v>
      </c>
      <c r="B795" s="19" t="s">
        <v>873</v>
      </c>
      <c r="C795">
        <v>1</v>
      </c>
      <c r="D795" s="19" t="s">
        <v>25</v>
      </c>
      <c r="E795" s="19" t="s">
        <v>1316</v>
      </c>
      <c r="F795">
        <v>75</v>
      </c>
      <c r="G795" t="b">
        <v>1</v>
      </c>
      <c r="H795" t="b">
        <v>1</v>
      </c>
      <c r="I795" s="19" t="s">
        <v>37</v>
      </c>
      <c r="J795">
        <v>8</v>
      </c>
      <c r="K795">
        <v>2.4</v>
      </c>
      <c r="L795">
        <v>5000</v>
      </c>
      <c r="M795">
        <v>1</v>
      </c>
      <c r="N795">
        <v>33</v>
      </c>
      <c r="O795">
        <v>4</v>
      </c>
      <c r="P795">
        <v>64</v>
      </c>
      <c r="Q795">
        <v>6.56</v>
      </c>
      <c r="R795">
        <v>90</v>
      </c>
      <c r="S795" s="19" t="s">
        <v>1071</v>
      </c>
      <c r="T795">
        <v>2</v>
      </c>
      <c r="U795">
        <v>1</v>
      </c>
      <c r="V795" s="19" t="s">
        <v>1176</v>
      </c>
      <c r="W795">
        <v>48</v>
      </c>
      <c r="X795">
        <v>16</v>
      </c>
      <c r="Y795">
        <v>1</v>
      </c>
      <c r="Z795" t="b">
        <v>1</v>
      </c>
      <c r="AA795">
        <v>0</v>
      </c>
    </row>
    <row r="796" spans="1:27" x14ac:dyDescent="0.25">
      <c r="A796">
        <v>795</v>
      </c>
      <c r="B796" s="19" t="s">
        <v>874</v>
      </c>
      <c r="C796">
        <v>14</v>
      </c>
      <c r="D796" s="19" t="s">
        <v>158</v>
      </c>
      <c r="E796" s="19" t="s">
        <v>1179</v>
      </c>
      <c r="F796">
        <v>77</v>
      </c>
      <c r="G796" t="b">
        <v>0</v>
      </c>
      <c r="H796" t="b">
        <v>1</v>
      </c>
      <c r="I796" s="19" t="s">
        <v>57</v>
      </c>
      <c r="J796">
        <v>8</v>
      </c>
      <c r="K796">
        <v>2</v>
      </c>
      <c r="L796">
        <v>5000</v>
      </c>
      <c r="M796">
        <v>1</v>
      </c>
      <c r="N796">
        <v>18</v>
      </c>
      <c r="O796">
        <v>6</v>
      </c>
      <c r="P796">
        <v>128</v>
      </c>
      <c r="Q796">
        <v>6.8</v>
      </c>
      <c r="R796">
        <v>90</v>
      </c>
      <c r="S796" s="19" t="s">
        <v>1069</v>
      </c>
      <c r="T796">
        <v>3</v>
      </c>
      <c r="U796">
        <v>1</v>
      </c>
      <c r="V796" s="19" t="s">
        <v>1176</v>
      </c>
      <c r="W796">
        <v>48</v>
      </c>
      <c r="X796">
        <v>32</v>
      </c>
      <c r="Y796">
        <v>0</v>
      </c>
      <c r="Z796" t="b">
        <v>0</v>
      </c>
      <c r="AA796">
        <v>0</v>
      </c>
    </row>
    <row r="797" spans="1:27" x14ac:dyDescent="0.25">
      <c r="A797">
        <v>796</v>
      </c>
      <c r="B797" s="19" t="s">
        <v>875</v>
      </c>
      <c r="C797">
        <v>4</v>
      </c>
      <c r="D797" s="19" t="s">
        <v>35</v>
      </c>
      <c r="E797" s="19" t="s">
        <v>1274</v>
      </c>
      <c r="F797">
        <v>61</v>
      </c>
      <c r="G797" t="b">
        <v>0</v>
      </c>
      <c r="H797" t="b">
        <v>0</v>
      </c>
      <c r="I797" s="19" t="s">
        <v>123</v>
      </c>
      <c r="J797">
        <v>8</v>
      </c>
      <c r="K797">
        <v>1.82</v>
      </c>
      <c r="L797">
        <v>5000</v>
      </c>
      <c r="M797">
        <v>1</v>
      </c>
      <c r="N797">
        <v>10</v>
      </c>
      <c r="O797">
        <v>3</v>
      </c>
      <c r="P797">
        <v>32</v>
      </c>
      <c r="Q797">
        <v>6.5</v>
      </c>
      <c r="R797">
        <v>60</v>
      </c>
      <c r="S797" s="19" t="s">
        <v>1073</v>
      </c>
      <c r="T797">
        <v>1</v>
      </c>
      <c r="U797">
        <v>1</v>
      </c>
      <c r="V797" s="19" t="s">
        <v>1176</v>
      </c>
      <c r="W797">
        <v>8</v>
      </c>
      <c r="X797">
        <v>5</v>
      </c>
      <c r="Y797">
        <v>1</v>
      </c>
      <c r="Z797" t="b">
        <v>1</v>
      </c>
      <c r="AA797">
        <v>1024</v>
      </c>
    </row>
    <row r="798" spans="1:27" x14ac:dyDescent="0.25">
      <c r="A798">
        <v>797</v>
      </c>
      <c r="B798" s="19" t="s">
        <v>876</v>
      </c>
      <c r="C798">
        <v>6</v>
      </c>
      <c r="D798" s="19" t="s">
        <v>43</v>
      </c>
      <c r="E798" s="19" t="s">
        <v>1196</v>
      </c>
      <c r="F798">
        <v>85</v>
      </c>
      <c r="G798" t="b">
        <v>1</v>
      </c>
      <c r="H798" t="b">
        <v>1</v>
      </c>
      <c r="I798" s="19" t="s">
        <v>27</v>
      </c>
      <c r="J798">
        <v>8</v>
      </c>
      <c r="K798">
        <v>3.2</v>
      </c>
      <c r="L798">
        <v>5000</v>
      </c>
      <c r="M798">
        <v>1</v>
      </c>
      <c r="N798">
        <v>120</v>
      </c>
      <c r="O798">
        <v>8</v>
      </c>
      <c r="P798">
        <v>128</v>
      </c>
      <c r="Q798">
        <v>6.67</v>
      </c>
      <c r="R798">
        <v>144</v>
      </c>
      <c r="S798" s="19" t="s">
        <v>1109</v>
      </c>
      <c r="T798">
        <v>3</v>
      </c>
      <c r="U798">
        <v>1</v>
      </c>
      <c r="V798" s="19" t="s">
        <v>1176</v>
      </c>
      <c r="W798">
        <v>108</v>
      </c>
      <c r="X798">
        <v>20</v>
      </c>
      <c r="Y798">
        <v>0</v>
      </c>
      <c r="Z798" t="b">
        <v>0</v>
      </c>
      <c r="AA798">
        <v>0</v>
      </c>
    </row>
    <row r="799" spans="1:27" x14ac:dyDescent="0.25">
      <c r="A799">
        <v>798</v>
      </c>
      <c r="B799" s="19" t="s">
        <v>877</v>
      </c>
      <c r="C799">
        <v>8</v>
      </c>
      <c r="D799" s="19" t="s">
        <v>49</v>
      </c>
      <c r="E799" s="19" t="s">
        <v>1220</v>
      </c>
      <c r="F799">
        <v>67</v>
      </c>
      <c r="G799" t="b">
        <v>0</v>
      </c>
      <c r="H799" t="b">
        <v>0</v>
      </c>
      <c r="I799" s="19" t="s">
        <v>57</v>
      </c>
      <c r="J799">
        <v>8</v>
      </c>
      <c r="K799">
        <v>2.2999999999999998</v>
      </c>
      <c r="L799">
        <v>5000</v>
      </c>
      <c r="M799">
        <v>1</v>
      </c>
      <c r="N799">
        <v>33</v>
      </c>
      <c r="O799">
        <v>3</v>
      </c>
      <c r="P799">
        <v>64</v>
      </c>
      <c r="Q799">
        <v>6.56</v>
      </c>
      <c r="R799">
        <v>60</v>
      </c>
      <c r="S799" s="19" t="s">
        <v>1071</v>
      </c>
      <c r="T799">
        <v>2</v>
      </c>
      <c r="U799">
        <v>1</v>
      </c>
      <c r="V799" s="19" t="s">
        <v>1176</v>
      </c>
      <c r="W799">
        <v>13</v>
      </c>
      <c r="X799">
        <v>8</v>
      </c>
      <c r="Y799">
        <v>1</v>
      </c>
      <c r="Z799" t="b">
        <v>1</v>
      </c>
      <c r="AA799">
        <v>0</v>
      </c>
    </row>
    <row r="800" spans="1:27" x14ac:dyDescent="0.25">
      <c r="A800">
        <v>799</v>
      </c>
      <c r="B800" s="19" t="s">
        <v>878</v>
      </c>
      <c r="C800">
        <v>17</v>
      </c>
      <c r="D800" s="19" t="s">
        <v>174</v>
      </c>
      <c r="E800" s="19" t="s">
        <v>1254</v>
      </c>
      <c r="F800">
        <v>77</v>
      </c>
      <c r="G800" t="b">
        <v>0</v>
      </c>
      <c r="H800" t="b">
        <v>0</v>
      </c>
      <c r="I800" s="19" t="s">
        <v>57</v>
      </c>
      <c r="J800">
        <v>8</v>
      </c>
      <c r="K800">
        <v>2</v>
      </c>
      <c r="L800">
        <v>5000</v>
      </c>
      <c r="M800">
        <v>1</v>
      </c>
      <c r="N800">
        <v>33</v>
      </c>
      <c r="O800">
        <v>6</v>
      </c>
      <c r="P800">
        <v>128</v>
      </c>
      <c r="Q800">
        <v>6.7</v>
      </c>
      <c r="R800">
        <v>60</v>
      </c>
      <c r="S800" s="19" t="s">
        <v>1105</v>
      </c>
      <c r="T800">
        <v>3</v>
      </c>
      <c r="U800">
        <v>1</v>
      </c>
      <c r="V800" s="19" t="s">
        <v>1176</v>
      </c>
      <c r="W800">
        <v>50</v>
      </c>
      <c r="X800">
        <v>16</v>
      </c>
      <c r="Y800">
        <v>1</v>
      </c>
      <c r="Z800" t="b">
        <v>1</v>
      </c>
      <c r="AA800">
        <v>512</v>
      </c>
    </row>
    <row r="801" spans="1:27" x14ac:dyDescent="0.25">
      <c r="A801">
        <v>800</v>
      </c>
      <c r="B801" s="19" t="s">
        <v>879</v>
      </c>
      <c r="C801">
        <v>2</v>
      </c>
      <c r="D801" s="19" t="s">
        <v>30</v>
      </c>
      <c r="E801" s="19" t="s">
        <v>1175</v>
      </c>
      <c r="F801">
        <v>77</v>
      </c>
      <c r="G801" t="b">
        <v>1</v>
      </c>
      <c r="H801" t="b">
        <v>1</v>
      </c>
      <c r="I801" s="19" t="s">
        <v>1265</v>
      </c>
      <c r="J801">
        <v>8</v>
      </c>
      <c r="K801">
        <v>1</v>
      </c>
      <c r="L801">
        <v>4500</v>
      </c>
      <c r="M801">
        <v>1</v>
      </c>
      <c r="N801">
        <v>0</v>
      </c>
      <c r="O801">
        <v>8</v>
      </c>
      <c r="P801">
        <v>128</v>
      </c>
      <c r="Q801">
        <v>6.5</v>
      </c>
      <c r="R801">
        <v>60</v>
      </c>
      <c r="S801" s="19" t="s">
        <v>1069</v>
      </c>
      <c r="T801">
        <v>4</v>
      </c>
      <c r="U801">
        <v>1</v>
      </c>
      <c r="V801" s="19" t="s">
        <v>1176</v>
      </c>
      <c r="W801">
        <v>64</v>
      </c>
      <c r="X801">
        <v>32</v>
      </c>
      <c r="Y801">
        <v>0</v>
      </c>
      <c r="Z801" t="b">
        <v>0</v>
      </c>
      <c r="AA801">
        <v>0</v>
      </c>
    </row>
    <row r="802" spans="1:27" x14ac:dyDescent="0.25">
      <c r="A802">
        <v>801</v>
      </c>
      <c r="B802" s="19" t="s">
        <v>880</v>
      </c>
      <c r="C802">
        <v>2</v>
      </c>
      <c r="D802" s="19" t="s">
        <v>30</v>
      </c>
      <c r="E802" s="19" t="s">
        <v>1281</v>
      </c>
      <c r="F802">
        <v>72</v>
      </c>
      <c r="G802" t="b">
        <v>1</v>
      </c>
      <c r="H802" t="b">
        <v>0</v>
      </c>
      <c r="I802" s="19" t="s">
        <v>1265</v>
      </c>
      <c r="J802">
        <v>8</v>
      </c>
      <c r="K802">
        <v>1</v>
      </c>
      <c r="L802">
        <v>6000</v>
      </c>
      <c r="M802">
        <v>1</v>
      </c>
      <c r="N802">
        <v>0</v>
      </c>
      <c r="O802">
        <v>6</v>
      </c>
      <c r="P802">
        <v>128</v>
      </c>
      <c r="Q802">
        <v>6.7</v>
      </c>
      <c r="R802">
        <v>60</v>
      </c>
      <c r="S802" s="19" t="s">
        <v>1069</v>
      </c>
      <c r="T802">
        <v>3</v>
      </c>
      <c r="U802">
        <v>1</v>
      </c>
      <c r="V802" s="19" t="s">
        <v>1176</v>
      </c>
      <c r="W802">
        <v>64</v>
      </c>
      <c r="X802">
        <v>32</v>
      </c>
      <c r="Y802">
        <v>1</v>
      </c>
      <c r="Z802" t="b">
        <v>1</v>
      </c>
      <c r="AA802">
        <v>1024</v>
      </c>
    </row>
    <row r="803" spans="1:27" x14ac:dyDescent="0.25">
      <c r="A803">
        <v>802</v>
      </c>
      <c r="B803" s="19" t="s">
        <v>881</v>
      </c>
      <c r="C803">
        <v>9</v>
      </c>
      <c r="D803" s="19" t="s">
        <v>52</v>
      </c>
      <c r="E803" s="19" t="s">
        <v>1249</v>
      </c>
      <c r="F803">
        <v>88</v>
      </c>
      <c r="G803" t="b">
        <v>1</v>
      </c>
      <c r="H803" t="b">
        <v>0</v>
      </c>
      <c r="I803" s="19" t="s">
        <v>37</v>
      </c>
      <c r="J803">
        <v>8</v>
      </c>
      <c r="K803">
        <v>3.05</v>
      </c>
      <c r="L803">
        <v>4500</v>
      </c>
      <c r="M803">
        <v>1</v>
      </c>
      <c r="N803">
        <v>80</v>
      </c>
      <c r="O803">
        <v>12</v>
      </c>
      <c r="P803">
        <v>256</v>
      </c>
      <c r="Q803">
        <v>6.78</v>
      </c>
      <c r="R803">
        <v>120</v>
      </c>
      <c r="S803" s="19" t="s">
        <v>1069</v>
      </c>
      <c r="T803">
        <v>3</v>
      </c>
      <c r="U803">
        <v>1</v>
      </c>
      <c r="V803" s="19" t="s">
        <v>1176</v>
      </c>
      <c r="W803">
        <v>50</v>
      </c>
      <c r="X803">
        <v>32</v>
      </c>
      <c r="Y803">
        <v>0</v>
      </c>
      <c r="Z803" t="b">
        <v>0</v>
      </c>
      <c r="AA803">
        <v>0</v>
      </c>
    </row>
    <row r="804" spans="1:27" x14ac:dyDescent="0.25">
      <c r="A804">
        <v>803</v>
      </c>
      <c r="B804" s="19" t="s">
        <v>882</v>
      </c>
      <c r="C804">
        <v>10</v>
      </c>
      <c r="D804" s="19" t="s">
        <v>63</v>
      </c>
      <c r="E804" s="19" t="s">
        <v>1205</v>
      </c>
      <c r="F804">
        <v>72</v>
      </c>
      <c r="G804" t="b">
        <v>1</v>
      </c>
      <c r="H804" t="b">
        <v>0</v>
      </c>
      <c r="I804" s="19" t="s">
        <v>27</v>
      </c>
      <c r="J804">
        <v>8</v>
      </c>
      <c r="K804">
        <v>1</v>
      </c>
      <c r="L804">
        <v>5000</v>
      </c>
      <c r="M804">
        <v>1</v>
      </c>
      <c r="N804">
        <v>0</v>
      </c>
      <c r="O804">
        <v>6</v>
      </c>
      <c r="P804">
        <v>128</v>
      </c>
      <c r="Q804">
        <v>6.67</v>
      </c>
      <c r="R804">
        <v>120</v>
      </c>
      <c r="S804" s="19" t="s">
        <v>1069</v>
      </c>
      <c r="T804">
        <v>4</v>
      </c>
      <c r="U804">
        <v>1</v>
      </c>
      <c r="V804" s="19" t="s">
        <v>1176</v>
      </c>
      <c r="W804">
        <v>64</v>
      </c>
      <c r="X804">
        <v>32</v>
      </c>
      <c r="Y804">
        <v>1</v>
      </c>
      <c r="Z804" t="b">
        <v>1</v>
      </c>
      <c r="AA804">
        <v>1024</v>
      </c>
    </row>
    <row r="805" spans="1:27" x14ac:dyDescent="0.25">
      <c r="A805">
        <v>804</v>
      </c>
      <c r="B805" s="19" t="s">
        <v>883</v>
      </c>
      <c r="C805">
        <v>17</v>
      </c>
      <c r="D805" s="19" t="s">
        <v>174</v>
      </c>
      <c r="E805" s="19" t="s">
        <v>1181</v>
      </c>
      <c r="F805">
        <v>79</v>
      </c>
      <c r="G805" t="b">
        <v>0</v>
      </c>
      <c r="H805" t="b">
        <v>0</v>
      </c>
      <c r="I805" s="19" t="s">
        <v>57</v>
      </c>
      <c r="J805">
        <v>8</v>
      </c>
      <c r="K805">
        <v>2.0499999999999998</v>
      </c>
      <c r="L805">
        <v>5000</v>
      </c>
      <c r="M805">
        <v>1</v>
      </c>
      <c r="N805">
        <v>33</v>
      </c>
      <c r="O805">
        <v>8</v>
      </c>
      <c r="P805">
        <v>128</v>
      </c>
      <c r="Q805">
        <v>6.7</v>
      </c>
      <c r="R805">
        <v>60</v>
      </c>
      <c r="S805" s="19" t="s">
        <v>1069</v>
      </c>
      <c r="T805">
        <v>3</v>
      </c>
      <c r="U805">
        <v>1</v>
      </c>
      <c r="V805" s="19" t="s">
        <v>1176</v>
      </c>
      <c r="W805">
        <v>50</v>
      </c>
      <c r="X805">
        <v>16</v>
      </c>
      <c r="Y805">
        <v>1</v>
      </c>
      <c r="Z805" t="b">
        <v>1</v>
      </c>
      <c r="AA805">
        <v>0</v>
      </c>
    </row>
    <row r="806" spans="1:27" x14ac:dyDescent="0.25">
      <c r="A806">
        <v>805</v>
      </c>
      <c r="B806" s="19" t="s">
        <v>884</v>
      </c>
      <c r="C806">
        <v>2</v>
      </c>
      <c r="D806" s="19" t="s">
        <v>30</v>
      </c>
      <c r="E806" s="19" t="s">
        <v>1179</v>
      </c>
      <c r="F806">
        <v>60</v>
      </c>
      <c r="G806" t="b">
        <v>0</v>
      </c>
      <c r="H806" t="b">
        <v>0</v>
      </c>
      <c r="I806" s="19" t="s">
        <v>32</v>
      </c>
      <c r="J806">
        <v>8</v>
      </c>
      <c r="K806">
        <v>1</v>
      </c>
      <c r="L806">
        <v>6000</v>
      </c>
      <c r="M806">
        <v>0</v>
      </c>
      <c r="N806">
        <v>0</v>
      </c>
      <c r="O806">
        <v>4</v>
      </c>
      <c r="P806">
        <v>64</v>
      </c>
      <c r="Q806">
        <v>6.5</v>
      </c>
      <c r="R806">
        <v>60</v>
      </c>
      <c r="S806" s="19" t="s">
        <v>1073</v>
      </c>
      <c r="T806">
        <v>3</v>
      </c>
      <c r="U806">
        <v>1</v>
      </c>
      <c r="V806" s="19" t="s">
        <v>1176</v>
      </c>
      <c r="W806">
        <v>48</v>
      </c>
      <c r="X806">
        <v>8</v>
      </c>
      <c r="Y806">
        <v>1</v>
      </c>
      <c r="Z806" t="b">
        <v>1</v>
      </c>
      <c r="AA806">
        <v>512</v>
      </c>
    </row>
    <row r="807" spans="1:27" x14ac:dyDescent="0.25">
      <c r="A807">
        <v>806</v>
      </c>
      <c r="B807" s="19" t="s">
        <v>885</v>
      </c>
      <c r="C807">
        <v>9</v>
      </c>
      <c r="D807" s="19" t="s">
        <v>52</v>
      </c>
      <c r="E807" s="19" t="s">
        <v>1210</v>
      </c>
      <c r="F807">
        <v>76</v>
      </c>
      <c r="G807" t="b">
        <v>1</v>
      </c>
      <c r="H807" t="b">
        <v>0</v>
      </c>
      <c r="I807" s="19" t="s">
        <v>27</v>
      </c>
      <c r="J807">
        <v>8</v>
      </c>
      <c r="K807">
        <v>1</v>
      </c>
      <c r="L807">
        <v>4500</v>
      </c>
      <c r="M807">
        <v>1</v>
      </c>
      <c r="N807">
        <v>67</v>
      </c>
      <c r="O807">
        <v>8</v>
      </c>
      <c r="P807">
        <v>128</v>
      </c>
      <c r="Q807">
        <v>6.44</v>
      </c>
      <c r="R807">
        <v>90</v>
      </c>
      <c r="S807" s="19" t="s">
        <v>1068</v>
      </c>
      <c r="T807">
        <v>3</v>
      </c>
      <c r="U807">
        <v>1</v>
      </c>
      <c r="V807" s="19" t="s">
        <v>1176</v>
      </c>
      <c r="W807">
        <v>50</v>
      </c>
      <c r="X807">
        <v>16</v>
      </c>
      <c r="Y807">
        <v>1</v>
      </c>
      <c r="Z807" t="b">
        <v>1</v>
      </c>
      <c r="AA807">
        <v>1024</v>
      </c>
    </row>
    <row r="808" spans="1:27" x14ac:dyDescent="0.25">
      <c r="A808">
        <v>807</v>
      </c>
      <c r="B808" s="19" t="s">
        <v>886</v>
      </c>
      <c r="C808">
        <v>6</v>
      </c>
      <c r="D808" s="19" t="s">
        <v>43</v>
      </c>
      <c r="E808" s="19" t="s">
        <v>1400</v>
      </c>
      <c r="F808">
        <v>69</v>
      </c>
      <c r="G808" t="b">
        <v>1</v>
      </c>
      <c r="H808" t="b">
        <v>0</v>
      </c>
      <c r="I808" s="19" t="s">
        <v>37</v>
      </c>
      <c r="J808">
        <v>8</v>
      </c>
      <c r="K808">
        <v>2.2000000000000002</v>
      </c>
      <c r="L808">
        <v>5000</v>
      </c>
      <c r="M808">
        <v>1</v>
      </c>
      <c r="N808">
        <v>18</v>
      </c>
      <c r="O808">
        <v>4</v>
      </c>
      <c r="P808">
        <v>128</v>
      </c>
      <c r="Q808">
        <v>6.58</v>
      </c>
      <c r="R808">
        <v>90</v>
      </c>
      <c r="S808" s="19" t="s">
        <v>1068</v>
      </c>
      <c r="T808">
        <v>2</v>
      </c>
      <c r="U808">
        <v>1</v>
      </c>
      <c r="V808" s="19" t="s">
        <v>1176</v>
      </c>
      <c r="W808">
        <v>50</v>
      </c>
      <c r="X808">
        <v>5</v>
      </c>
      <c r="Y808">
        <v>0</v>
      </c>
      <c r="Z808" t="b">
        <v>0</v>
      </c>
      <c r="AA808">
        <v>0</v>
      </c>
    </row>
    <row r="809" spans="1:27" x14ac:dyDescent="0.25">
      <c r="A809">
        <v>808</v>
      </c>
      <c r="B809" s="19" t="s">
        <v>887</v>
      </c>
      <c r="C809">
        <v>6</v>
      </c>
      <c r="D809" s="19" t="s">
        <v>43</v>
      </c>
      <c r="E809" s="19" t="s">
        <v>1293</v>
      </c>
      <c r="F809">
        <v>81</v>
      </c>
      <c r="G809" t="b">
        <v>0</v>
      </c>
      <c r="H809" t="b">
        <v>0</v>
      </c>
      <c r="I809" s="19" t="s">
        <v>57</v>
      </c>
      <c r="J809">
        <v>8</v>
      </c>
      <c r="K809">
        <v>2.0499999999999998</v>
      </c>
      <c r="L809">
        <v>5000</v>
      </c>
      <c r="M809">
        <v>1</v>
      </c>
      <c r="N809">
        <v>67</v>
      </c>
      <c r="O809">
        <v>6</v>
      </c>
      <c r="P809">
        <v>128</v>
      </c>
      <c r="Q809">
        <v>6.67</v>
      </c>
      <c r="R809">
        <v>120</v>
      </c>
      <c r="S809" s="19" t="s">
        <v>1069</v>
      </c>
      <c r="T809">
        <v>4</v>
      </c>
      <c r="U809">
        <v>1</v>
      </c>
      <c r="V809" s="19" t="s">
        <v>1176</v>
      </c>
      <c r="W809">
        <v>108</v>
      </c>
      <c r="X809">
        <v>16</v>
      </c>
      <c r="Y809">
        <v>1</v>
      </c>
      <c r="Z809" t="b">
        <v>1</v>
      </c>
      <c r="AA809">
        <v>1024</v>
      </c>
    </row>
    <row r="810" spans="1:27" x14ac:dyDescent="0.25">
      <c r="A810">
        <v>809</v>
      </c>
      <c r="B810" s="19" t="s">
        <v>888</v>
      </c>
      <c r="C810">
        <v>4</v>
      </c>
      <c r="D810" s="19" t="s">
        <v>35</v>
      </c>
      <c r="E810" s="19" t="s">
        <v>1518</v>
      </c>
      <c r="F810">
        <v>73</v>
      </c>
      <c r="G810" t="b">
        <v>0</v>
      </c>
      <c r="H810" t="b">
        <v>0</v>
      </c>
      <c r="I810" s="19" t="s">
        <v>123</v>
      </c>
      <c r="J810">
        <v>8</v>
      </c>
      <c r="K810">
        <v>1.82</v>
      </c>
      <c r="L810">
        <v>5000</v>
      </c>
      <c r="M810">
        <v>1</v>
      </c>
      <c r="N810">
        <v>18</v>
      </c>
      <c r="O810">
        <v>4</v>
      </c>
      <c r="P810">
        <v>64</v>
      </c>
      <c r="Q810">
        <v>6.6</v>
      </c>
      <c r="R810">
        <v>60</v>
      </c>
      <c r="S810" s="19" t="s">
        <v>1068</v>
      </c>
      <c r="T810">
        <v>3</v>
      </c>
      <c r="U810">
        <v>1</v>
      </c>
      <c r="V810" s="19" t="s">
        <v>1176</v>
      </c>
      <c r="W810">
        <v>50</v>
      </c>
      <c r="X810">
        <v>8</v>
      </c>
      <c r="Y810">
        <v>1</v>
      </c>
      <c r="Z810" t="b">
        <v>1</v>
      </c>
      <c r="AA810">
        <v>1024</v>
      </c>
    </row>
    <row r="811" spans="1:27" x14ac:dyDescent="0.25">
      <c r="A811">
        <v>810</v>
      </c>
      <c r="B811" s="19" t="s">
        <v>889</v>
      </c>
      <c r="C811">
        <v>9</v>
      </c>
      <c r="D811" s="19" t="s">
        <v>52</v>
      </c>
      <c r="E811" s="19" t="s">
        <v>1241</v>
      </c>
      <c r="F811">
        <v>79</v>
      </c>
      <c r="G811" t="b">
        <v>1</v>
      </c>
      <c r="H811" t="b">
        <v>0</v>
      </c>
      <c r="I811" s="19" t="s">
        <v>37</v>
      </c>
      <c r="J811">
        <v>8</v>
      </c>
      <c r="K811">
        <v>2.2000000000000002</v>
      </c>
      <c r="L811">
        <v>6000</v>
      </c>
      <c r="M811">
        <v>1</v>
      </c>
      <c r="N811">
        <v>18</v>
      </c>
      <c r="O811">
        <v>8</v>
      </c>
      <c r="P811">
        <v>128</v>
      </c>
      <c r="Q811">
        <v>6.58</v>
      </c>
      <c r="R811">
        <v>60</v>
      </c>
      <c r="S811" s="19" t="s">
        <v>1068</v>
      </c>
      <c r="T811">
        <v>2</v>
      </c>
      <c r="U811">
        <v>1</v>
      </c>
      <c r="V811" s="19" t="s">
        <v>1176</v>
      </c>
      <c r="W811">
        <v>50</v>
      </c>
      <c r="X811">
        <v>8</v>
      </c>
      <c r="Y811">
        <v>0</v>
      </c>
      <c r="Z811" t="b">
        <v>0</v>
      </c>
      <c r="AA811">
        <v>0</v>
      </c>
    </row>
    <row r="812" spans="1:27" x14ac:dyDescent="0.25">
      <c r="A812">
        <v>811</v>
      </c>
      <c r="B812" s="19" t="s">
        <v>890</v>
      </c>
      <c r="C812">
        <v>9</v>
      </c>
      <c r="D812" s="19" t="s">
        <v>52</v>
      </c>
      <c r="E812" s="19" t="s">
        <v>1278</v>
      </c>
      <c r="F812">
        <v>74</v>
      </c>
      <c r="G812" t="b">
        <v>0</v>
      </c>
      <c r="H812" t="b">
        <v>0</v>
      </c>
      <c r="I812" s="19" t="s">
        <v>27</v>
      </c>
      <c r="J812">
        <v>8</v>
      </c>
      <c r="K812">
        <v>2.4</v>
      </c>
      <c r="L812">
        <v>5000</v>
      </c>
      <c r="M812">
        <v>1</v>
      </c>
      <c r="N812">
        <v>18</v>
      </c>
      <c r="O812">
        <v>4</v>
      </c>
      <c r="P812">
        <v>128</v>
      </c>
      <c r="Q812">
        <v>6.51</v>
      </c>
      <c r="R812">
        <v>90</v>
      </c>
      <c r="S812" s="19" t="s">
        <v>1095</v>
      </c>
      <c r="T812">
        <v>3</v>
      </c>
      <c r="U812">
        <v>1</v>
      </c>
      <c r="V812" s="19" t="s">
        <v>1176</v>
      </c>
      <c r="W812">
        <v>50</v>
      </c>
      <c r="X812">
        <v>8</v>
      </c>
      <c r="Y812">
        <v>1</v>
      </c>
      <c r="Z812" t="b">
        <v>1</v>
      </c>
      <c r="AA812">
        <v>1024</v>
      </c>
    </row>
    <row r="813" spans="1:27" x14ac:dyDescent="0.25">
      <c r="A813">
        <v>812</v>
      </c>
      <c r="B813" s="19" t="s">
        <v>891</v>
      </c>
      <c r="C813">
        <v>13</v>
      </c>
      <c r="D813" s="19" t="s">
        <v>121</v>
      </c>
      <c r="E813" s="19" t="s">
        <v>1299</v>
      </c>
      <c r="F813">
        <v>0</v>
      </c>
      <c r="G813" t="b">
        <v>0</v>
      </c>
      <c r="H813" t="b">
        <v>0</v>
      </c>
      <c r="I813" s="19" t="s">
        <v>123</v>
      </c>
      <c r="J813">
        <v>4</v>
      </c>
      <c r="K813">
        <v>2</v>
      </c>
      <c r="L813">
        <v>4800</v>
      </c>
      <c r="M813">
        <v>0</v>
      </c>
      <c r="N813">
        <v>0</v>
      </c>
      <c r="O813">
        <v>3</v>
      </c>
      <c r="P813">
        <v>32</v>
      </c>
      <c r="Q813">
        <v>6.8</v>
      </c>
      <c r="R813">
        <v>60</v>
      </c>
      <c r="S813" s="19" t="s">
        <v>1073</v>
      </c>
      <c r="T813">
        <v>1</v>
      </c>
      <c r="U813">
        <v>1</v>
      </c>
      <c r="V813" s="19" t="s">
        <v>1176</v>
      </c>
      <c r="W813">
        <v>13</v>
      </c>
      <c r="X813">
        <v>5</v>
      </c>
      <c r="Y813">
        <v>1</v>
      </c>
      <c r="Z813" t="b">
        <v>1</v>
      </c>
      <c r="AA813">
        <v>0</v>
      </c>
    </row>
    <row r="814" spans="1:27" x14ac:dyDescent="0.25">
      <c r="A814">
        <v>813</v>
      </c>
      <c r="B814" s="19" t="s">
        <v>892</v>
      </c>
      <c r="C814">
        <v>6</v>
      </c>
      <c r="D814" s="19" t="s">
        <v>43</v>
      </c>
      <c r="E814" s="19" t="s">
        <v>1248</v>
      </c>
      <c r="F814">
        <v>77</v>
      </c>
      <c r="G814" t="b">
        <v>0</v>
      </c>
      <c r="H814" t="b">
        <v>0</v>
      </c>
      <c r="I814" s="19" t="s">
        <v>27</v>
      </c>
      <c r="J814">
        <v>8</v>
      </c>
      <c r="K814">
        <v>2.2999999999999998</v>
      </c>
      <c r="L814">
        <v>5020</v>
      </c>
      <c r="M814">
        <v>1</v>
      </c>
      <c r="N814">
        <v>18</v>
      </c>
      <c r="O814">
        <v>4</v>
      </c>
      <c r="P814">
        <v>128</v>
      </c>
      <c r="Q814">
        <v>6.67</v>
      </c>
      <c r="R814">
        <v>60</v>
      </c>
      <c r="S814" s="19" t="s">
        <v>1069</v>
      </c>
      <c r="T814">
        <v>4</v>
      </c>
      <c r="U814">
        <v>1</v>
      </c>
      <c r="V814" s="19" t="s">
        <v>1176</v>
      </c>
      <c r="W814">
        <v>48</v>
      </c>
      <c r="X814">
        <v>16</v>
      </c>
      <c r="Y814">
        <v>1</v>
      </c>
      <c r="Z814" t="b">
        <v>1</v>
      </c>
      <c r="AA814">
        <v>512</v>
      </c>
    </row>
    <row r="815" spans="1:27" x14ac:dyDescent="0.25">
      <c r="A815">
        <v>814</v>
      </c>
      <c r="B815" s="19" t="s">
        <v>893</v>
      </c>
      <c r="C815">
        <v>5</v>
      </c>
      <c r="D815" s="19" t="s">
        <v>39</v>
      </c>
      <c r="E815" s="19" t="s">
        <v>1211</v>
      </c>
      <c r="F815">
        <v>80</v>
      </c>
      <c r="G815" t="b">
        <v>1</v>
      </c>
      <c r="H815" t="b">
        <v>1</v>
      </c>
      <c r="I815" s="19" t="s">
        <v>41</v>
      </c>
      <c r="J815">
        <v>6</v>
      </c>
      <c r="K815">
        <v>3.22</v>
      </c>
      <c r="L815">
        <v>3240</v>
      </c>
      <c r="M815">
        <v>1</v>
      </c>
      <c r="N815">
        <v>0</v>
      </c>
      <c r="O815">
        <v>4</v>
      </c>
      <c r="P815">
        <v>512</v>
      </c>
      <c r="Q815">
        <v>6.1</v>
      </c>
      <c r="R815">
        <v>60</v>
      </c>
      <c r="S815" s="19" t="s">
        <v>1070</v>
      </c>
      <c r="T815">
        <v>2</v>
      </c>
      <c r="U815">
        <v>1</v>
      </c>
      <c r="V815" s="19" t="s">
        <v>1183</v>
      </c>
      <c r="W815">
        <v>12</v>
      </c>
      <c r="X815">
        <v>12</v>
      </c>
      <c r="Y815">
        <v>0</v>
      </c>
      <c r="Z815" t="b">
        <v>0</v>
      </c>
      <c r="AA815">
        <v>0</v>
      </c>
    </row>
    <row r="816" spans="1:27" x14ac:dyDescent="0.25">
      <c r="A816">
        <v>815</v>
      </c>
      <c r="B816" s="19" t="s">
        <v>894</v>
      </c>
      <c r="C816">
        <v>17</v>
      </c>
      <c r="D816" s="19" t="s">
        <v>174</v>
      </c>
      <c r="E816" s="19" t="s">
        <v>1519</v>
      </c>
      <c r="F816">
        <v>71</v>
      </c>
      <c r="G816" t="b">
        <v>0</v>
      </c>
      <c r="H816" t="b">
        <v>0</v>
      </c>
      <c r="I816" s="19" t="s">
        <v>57</v>
      </c>
      <c r="J816">
        <v>8</v>
      </c>
      <c r="K816">
        <v>2</v>
      </c>
      <c r="L816">
        <v>5000</v>
      </c>
      <c r="M816">
        <v>0</v>
      </c>
      <c r="N816">
        <v>0</v>
      </c>
      <c r="O816">
        <v>4</v>
      </c>
      <c r="P816">
        <v>64</v>
      </c>
      <c r="Q816">
        <v>6.78</v>
      </c>
      <c r="R816">
        <v>90</v>
      </c>
      <c r="S816" s="19" t="s">
        <v>1142</v>
      </c>
      <c r="T816">
        <v>3</v>
      </c>
      <c r="U816">
        <v>1</v>
      </c>
      <c r="V816" s="19" t="s">
        <v>1176</v>
      </c>
      <c r="W816">
        <v>50</v>
      </c>
      <c r="X816">
        <v>8</v>
      </c>
      <c r="Y816">
        <v>1</v>
      </c>
      <c r="Z816" t="b">
        <v>1</v>
      </c>
      <c r="AA816">
        <v>256</v>
      </c>
    </row>
    <row r="817" spans="1:27" x14ac:dyDescent="0.25">
      <c r="A817">
        <v>816</v>
      </c>
      <c r="B817" s="19" t="s">
        <v>895</v>
      </c>
      <c r="C817">
        <v>4</v>
      </c>
      <c r="D817" s="19" t="s">
        <v>35</v>
      </c>
      <c r="E817" s="19" t="s">
        <v>1476</v>
      </c>
      <c r="F817">
        <v>85</v>
      </c>
      <c r="G817" t="b">
        <v>1</v>
      </c>
      <c r="H817" t="b">
        <v>1</v>
      </c>
      <c r="I817" s="19" t="s">
        <v>27</v>
      </c>
      <c r="J817">
        <v>8</v>
      </c>
      <c r="K817">
        <v>3.2</v>
      </c>
      <c r="L817">
        <v>4500</v>
      </c>
      <c r="M817">
        <v>1</v>
      </c>
      <c r="N817">
        <v>65</v>
      </c>
      <c r="O817">
        <v>8</v>
      </c>
      <c r="P817">
        <v>128</v>
      </c>
      <c r="Q817">
        <v>6.55</v>
      </c>
      <c r="R817">
        <v>120</v>
      </c>
      <c r="S817" s="19" t="s">
        <v>1069</v>
      </c>
      <c r="T817">
        <v>3</v>
      </c>
      <c r="U817">
        <v>1</v>
      </c>
      <c r="V817" s="19" t="s">
        <v>1176</v>
      </c>
      <c r="W817">
        <v>50</v>
      </c>
      <c r="X817">
        <v>32</v>
      </c>
      <c r="Y817">
        <v>0</v>
      </c>
      <c r="Z817" t="b">
        <v>0</v>
      </c>
      <c r="AA817">
        <v>0</v>
      </c>
    </row>
    <row r="818" spans="1:27" x14ac:dyDescent="0.25">
      <c r="A818">
        <v>817</v>
      </c>
      <c r="B818" s="19" t="s">
        <v>896</v>
      </c>
      <c r="C818">
        <v>6</v>
      </c>
      <c r="D818" s="19" t="s">
        <v>43</v>
      </c>
      <c r="E818" s="19" t="s">
        <v>1199</v>
      </c>
      <c r="F818">
        <v>87</v>
      </c>
      <c r="G818" t="b">
        <v>1</v>
      </c>
      <c r="H818" t="b">
        <v>1</v>
      </c>
      <c r="I818" s="19" t="s">
        <v>27</v>
      </c>
      <c r="J818">
        <v>8</v>
      </c>
      <c r="K818">
        <v>3</v>
      </c>
      <c r="L818">
        <v>4500</v>
      </c>
      <c r="M818">
        <v>1</v>
      </c>
      <c r="N818">
        <v>67</v>
      </c>
      <c r="O818">
        <v>8</v>
      </c>
      <c r="P818">
        <v>128</v>
      </c>
      <c r="Q818">
        <v>6.28</v>
      </c>
      <c r="R818">
        <v>120</v>
      </c>
      <c r="S818" s="19" t="s">
        <v>1069</v>
      </c>
      <c r="T818">
        <v>3</v>
      </c>
      <c r="U818">
        <v>1</v>
      </c>
      <c r="V818" s="19" t="s">
        <v>1176</v>
      </c>
      <c r="W818">
        <v>50</v>
      </c>
      <c r="X818">
        <v>32</v>
      </c>
      <c r="Y818">
        <v>0</v>
      </c>
      <c r="Z818" t="b">
        <v>0</v>
      </c>
      <c r="AA818">
        <v>0</v>
      </c>
    </row>
    <row r="819" spans="1:27" x14ac:dyDescent="0.25">
      <c r="A819">
        <v>818</v>
      </c>
      <c r="B819" s="19" t="s">
        <v>898</v>
      </c>
      <c r="C819">
        <v>42</v>
      </c>
      <c r="D819" s="19" t="s">
        <v>897</v>
      </c>
      <c r="E819" s="19" t="s">
        <v>1179</v>
      </c>
      <c r="F819">
        <v>0</v>
      </c>
      <c r="G819" t="b">
        <v>0</v>
      </c>
      <c r="H819" t="b">
        <v>0</v>
      </c>
      <c r="I819" s="19" t="s">
        <v>27</v>
      </c>
      <c r="J819">
        <v>4</v>
      </c>
      <c r="K819">
        <v>1.3</v>
      </c>
      <c r="L819">
        <v>2000</v>
      </c>
      <c r="M819">
        <v>0</v>
      </c>
      <c r="N819">
        <v>0</v>
      </c>
      <c r="O819">
        <v>2</v>
      </c>
      <c r="P819">
        <v>16</v>
      </c>
      <c r="Q819">
        <v>4</v>
      </c>
      <c r="R819">
        <v>60</v>
      </c>
      <c r="S819" s="19" t="s">
        <v>1143</v>
      </c>
      <c r="T819">
        <v>1</v>
      </c>
      <c r="U819">
        <v>1</v>
      </c>
      <c r="V819" s="19"/>
      <c r="W819">
        <v>5</v>
      </c>
      <c r="X819">
        <v>2</v>
      </c>
      <c r="Y819">
        <v>0</v>
      </c>
      <c r="Z819" t="b">
        <v>0</v>
      </c>
      <c r="AA819">
        <v>0</v>
      </c>
    </row>
    <row r="820" spans="1:27" x14ac:dyDescent="0.25">
      <c r="A820">
        <v>819</v>
      </c>
      <c r="B820" s="19" t="s">
        <v>899</v>
      </c>
      <c r="C820">
        <v>6</v>
      </c>
      <c r="D820" s="19" t="s">
        <v>43</v>
      </c>
      <c r="E820" s="19" t="s">
        <v>1520</v>
      </c>
      <c r="F820">
        <v>82</v>
      </c>
      <c r="G820" t="b">
        <v>0</v>
      </c>
      <c r="H820" t="b">
        <v>0</v>
      </c>
      <c r="I820" s="19" t="s">
        <v>27</v>
      </c>
      <c r="J820">
        <v>8</v>
      </c>
      <c r="K820">
        <v>2.2999999999999998</v>
      </c>
      <c r="L820">
        <v>4250</v>
      </c>
      <c r="M820">
        <v>1</v>
      </c>
      <c r="N820">
        <v>33</v>
      </c>
      <c r="O820">
        <v>8</v>
      </c>
      <c r="P820">
        <v>128</v>
      </c>
      <c r="Q820">
        <v>6.55</v>
      </c>
      <c r="R820">
        <v>90</v>
      </c>
      <c r="S820" s="19" t="s">
        <v>1069</v>
      </c>
      <c r="T820">
        <v>3</v>
      </c>
      <c r="U820">
        <v>1</v>
      </c>
      <c r="V820" s="19" t="s">
        <v>1176</v>
      </c>
      <c r="W820">
        <v>64</v>
      </c>
      <c r="X820">
        <v>16</v>
      </c>
      <c r="Y820">
        <v>1</v>
      </c>
      <c r="Z820" t="b">
        <v>1</v>
      </c>
      <c r="AA820">
        <v>512</v>
      </c>
    </row>
    <row r="821" spans="1:27" x14ac:dyDescent="0.25">
      <c r="A821">
        <v>820</v>
      </c>
      <c r="B821" s="19" t="s">
        <v>900</v>
      </c>
      <c r="C821">
        <v>4</v>
      </c>
      <c r="D821" s="19" t="s">
        <v>35</v>
      </c>
      <c r="E821" s="19" t="s">
        <v>1505</v>
      </c>
      <c r="F821">
        <v>76</v>
      </c>
      <c r="G821" t="b">
        <v>1</v>
      </c>
      <c r="H821" t="b">
        <v>0</v>
      </c>
      <c r="I821" s="19" t="s">
        <v>37</v>
      </c>
      <c r="J821">
        <v>8</v>
      </c>
      <c r="K821">
        <v>2.2000000000000002</v>
      </c>
      <c r="L821">
        <v>5000</v>
      </c>
      <c r="M821">
        <v>1</v>
      </c>
      <c r="N821">
        <v>18</v>
      </c>
      <c r="O821">
        <v>4</v>
      </c>
      <c r="P821">
        <v>128</v>
      </c>
      <c r="Q821">
        <v>6.5</v>
      </c>
      <c r="R821">
        <v>60</v>
      </c>
      <c r="S821" s="19" t="s">
        <v>1069</v>
      </c>
      <c r="T821">
        <v>3</v>
      </c>
      <c r="U821">
        <v>1</v>
      </c>
      <c r="V821" s="19" t="s">
        <v>1176</v>
      </c>
      <c r="W821">
        <v>48</v>
      </c>
      <c r="X821">
        <v>16</v>
      </c>
      <c r="Y821">
        <v>1</v>
      </c>
      <c r="Z821" t="b">
        <v>1</v>
      </c>
      <c r="AA821">
        <v>0</v>
      </c>
    </row>
    <row r="822" spans="1:27" x14ac:dyDescent="0.25">
      <c r="A822">
        <v>821</v>
      </c>
      <c r="B822" s="19" t="s">
        <v>901</v>
      </c>
      <c r="C822">
        <v>6</v>
      </c>
      <c r="D822" s="19" t="s">
        <v>43</v>
      </c>
      <c r="E822" s="19" t="s">
        <v>1287</v>
      </c>
      <c r="F822">
        <v>85</v>
      </c>
      <c r="G822" t="b">
        <v>1</v>
      </c>
      <c r="H822" t="b">
        <v>0</v>
      </c>
      <c r="I822" s="19" t="s">
        <v>27</v>
      </c>
      <c r="J822">
        <v>8</v>
      </c>
      <c r="K822">
        <v>2.84</v>
      </c>
      <c r="L822">
        <v>4520</v>
      </c>
      <c r="M822">
        <v>1</v>
      </c>
      <c r="N822">
        <v>33</v>
      </c>
      <c r="O822">
        <v>8</v>
      </c>
      <c r="P822">
        <v>128</v>
      </c>
      <c r="Q822">
        <v>6.67</v>
      </c>
      <c r="R822">
        <v>120</v>
      </c>
      <c r="S822" s="19" t="s">
        <v>1069</v>
      </c>
      <c r="T822">
        <v>3</v>
      </c>
      <c r="U822">
        <v>1</v>
      </c>
      <c r="V822" s="19" t="s">
        <v>1176</v>
      </c>
      <c r="W822">
        <v>108</v>
      </c>
      <c r="X822">
        <v>20</v>
      </c>
      <c r="Y822">
        <v>0</v>
      </c>
      <c r="Z822" t="b">
        <v>0</v>
      </c>
      <c r="AA822">
        <v>0</v>
      </c>
    </row>
    <row r="823" spans="1:27" x14ac:dyDescent="0.25">
      <c r="A823">
        <v>822</v>
      </c>
      <c r="B823" s="19" t="s">
        <v>902</v>
      </c>
      <c r="C823">
        <v>38</v>
      </c>
      <c r="D823" s="19" t="s">
        <v>611</v>
      </c>
      <c r="E823" s="19" t="s">
        <v>1249</v>
      </c>
      <c r="F823">
        <v>89</v>
      </c>
      <c r="G823" t="b">
        <v>1</v>
      </c>
      <c r="H823" t="b">
        <v>1</v>
      </c>
      <c r="I823" s="19" t="s">
        <v>27</v>
      </c>
      <c r="J823">
        <v>8</v>
      </c>
      <c r="K823">
        <v>2.84</v>
      </c>
      <c r="L823">
        <v>5000</v>
      </c>
      <c r="M823">
        <v>1</v>
      </c>
      <c r="N823">
        <v>120</v>
      </c>
      <c r="O823">
        <v>16</v>
      </c>
      <c r="P823">
        <v>512</v>
      </c>
      <c r="Q823">
        <v>6.5</v>
      </c>
      <c r="R823">
        <v>144</v>
      </c>
      <c r="S823" s="19" t="s">
        <v>1069</v>
      </c>
      <c r="T823">
        <v>2</v>
      </c>
      <c r="U823">
        <v>1</v>
      </c>
      <c r="V823" s="19" t="s">
        <v>1176</v>
      </c>
      <c r="W823">
        <v>64</v>
      </c>
      <c r="X823">
        <v>20</v>
      </c>
      <c r="Y823">
        <v>0</v>
      </c>
      <c r="Z823" t="b">
        <v>0</v>
      </c>
      <c r="AA823">
        <v>0</v>
      </c>
    </row>
    <row r="824" spans="1:27" x14ac:dyDescent="0.25">
      <c r="A824">
        <v>823</v>
      </c>
      <c r="B824" s="19" t="s">
        <v>903</v>
      </c>
      <c r="C824">
        <v>2</v>
      </c>
      <c r="D824" s="19" t="s">
        <v>30</v>
      </c>
      <c r="E824" s="19" t="s">
        <v>1383</v>
      </c>
      <c r="F824">
        <v>83</v>
      </c>
      <c r="G824" t="b">
        <v>0</v>
      </c>
      <c r="H824" t="b">
        <v>1</v>
      </c>
      <c r="I824" s="19" t="s">
        <v>32</v>
      </c>
      <c r="J824">
        <v>8</v>
      </c>
      <c r="K824">
        <v>2.73</v>
      </c>
      <c r="L824">
        <v>7000</v>
      </c>
      <c r="M824">
        <v>1</v>
      </c>
      <c r="N824">
        <v>0</v>
      </c>
      <c r="O824">
        <v>6</v>
      </c>
      <c r="P824">
        <v>128</v>
      </c>
      <c r="Q824">
        <v>6.71</v>
      </c>
      <c r="R824">
        <v>60</v>
      </c>
      <c r="S824" s="19" t="s">
        <v>1069</v>
      </c>
      <c r="T824">
        <v>4</v>
      </c>
      <c r="U824">
        <v>1</v>
      </c>
      <c r="V824" s="19" t="s">
        <v>1176</v>
      </c>
      <c r="W824">
        <v>64</v>
      </c>
      <c r="X824">
        <v>32</v>
      </c>
      <c r="Y824">
        <v>1</v>
      </c>
      <c r="Z824" t="b">
        <v>1</v>
      </c>
      <c r="AA824">
        <v>1024</v>
      </c>
    </row>
    <row r="825" spans="1:27" x14ac:dyDescent="0.25">
      <c r="A825">
        <v>824</v>
      </c>
      <c r="B825" s="19" t="s">
        <v>904</v>
      </c>
      <c r="C825">
        <v>4</v>
      </c>
      <c r="D825" s="19" t="s">
        <v>35</v>
      </c>
      <c r="E825" s="19" t="s">
        <v>1192</v>
      </c>
      <c r="F825">
        <v>69</v>
      </c>
      <c r="G825" t="b">
        <v>1</v>
      </c>
      <c r="H825" t="b">
        <v>0</v>
      </c>
      <c r="I825" s="19" t="s">
        <v>37</v>
      </c>
      <c r="J825">
        <v>8</v>
      </c>
      <c r="K825">
        <v>2</v>
      </c>
      <c r="L825">
        <v>5000</v>
      </c>
      <c r="M825">
        <v>1</v>
      </c>
      <c r="N825">
        <v>18</v>
      </c>
      <c r="O825">
        <v>4</v>
      </c>
      <c r="P825">
        <v>128</v>
      </c>
      <c r="Q825">
        <v>6.5</v>
      </c>
      <c r="R825">
        <v>60</v>
      </c>
      <c r="S825" s="19" t="s">
        <v>1073</v>
      </c>
      <c r="T825">
        <v>3</v>
      </c>
      <c r="U825">
        <v>1</v>
      </c>
      <c r="V825" s="19" t="s">
        <v>1176</v>
      </c>
      <c r="W825">
        <v>13</v>
      </c>
      <c r="X825">
        <v>8</v>
      </c>
      <c r="Y825">
        <v>0</v>
      </c>
      <c r="Z825" t="b">
        <v>0</v>
      </c>
      <c r="AA825">
        <v>0</v>
      </c>
    </row>
    <row r="826" spans="1:27" x14ac:dyDescent="0.25">
      <c r="A826">
        <v>825</v>
      </c>
      <c r="B826" s="19" t="s">
        <v>905</v>
      </c>
      <c r="C826">
        <v>5</v>
      </c>
      <c r="D826" s="19" t="s">
        <v>39</v>
      </c>
      <c r="E826" s="19" t="s">
        <v>1238</v>
      </c>
      <c r="F826">
        <v>80</v>
      </c>
      <c r="G826" t="b">
        <v>1</v>
      </c>
      <c r="H826" t="b">
        <v>1</v>
      </c>
      <c r="I826" s="19" t="s">
        <v>41</v>
      </c>
      <c r="J826">
        <v>6</v>
      </c>
      <c r="K826">
        <v>3.1</v>
      </c>
      <c r="M826">
        <v>0</v>
      </c>
      <c r="N826">
        <v>0</v>
      </c>
      <c r="O826">
        <v>6</v>
      </c>
      <c r="P826">
        <v>256</v>
      </c>
      <c r="Q826">
        <v>6.1</v>
      </c>
      <c r="R826">
        <v>60</v>
      </c>
      <c r="S826" s="19" t="s">
        <v>1070</v>
      </c>
      <c r="T826">
        <v>3</v>
      </c>
      <c r="U826">
        <v>1</v>
      </c>
      <c r="V826" s="19" t="s">
        <v>1183</v>
      </c>
      <c r="W826">
        <v>12</v>
      </c>
      <c r="X826">
        <v>12</v>
      </c>
      <c r="Y826">
        <v>0</v>
      </c>
      <c r="Z826" t="b">
        <v>0</v>
      </c>
      <c r="AA826">
        <v>0</v>
      </c>
    </row>
    <row r="827" spans="1:27" x14ac:dyDescent="0.25">
      <c r="A827">
        <v>826</v>
      </c>
      <c r="B827" s="19" t="s">
        <v>906</v>
      </c>
      <c r="C827">
        <v>6</v>
      </c>
      <c r="D827" s="19" t="s">
        <v>43</v>
      </c>
      <c r="E827" s="19" t="s">
        <v>1310</v>
      </c>
      <c r="F827">
        <v>67</v>
      </c>
      <c r="G827" t="b">
        <v>0</v>
      </c>
      <c r="H827" t="b">
        <v>0</v>
      </c>
      <c r="I827" s="19" t="s">
        <v>57</v>
      </c>
      <c r="J827">
        <v>8</v>
      </c>
      <c r="K827">
        <v>2</v>
      </c>
      <c r="L827">
        <v>5000</v>
      </c>
      <c r="M827">
        <v>1</v>
      </c>
      <c r="N827">
        <v>10</v>
      </c>
      <c r="O827">
        <v>4</v>
      </c>
      <c r="P827">
        <v>128</v>
      </c>
      <c r="Q827">
        <v>6.53</v>
      </c>
      <c r="R827">
        <v>60</v>
      </c>
      <c r="S827" s="19" t="s">
        <v>1073</v>
      </c>
      <c r="T827">
        <v>1</v>
      </c>
      <c r="U827">
        <v>1</v>
      </c>
      <c r="V827" s="19" t="s">
        <v>1176</v>
      </c>
      <c r="W827">
        <v>13</v>
      </c>
      <c r="X827">
        <v>5</v>
      </c>
      <c r="Y827">
        <v>1</v>
      </c>
      <c r="Z827" t="b">
        <v>1</v>
      </c>
      <c r="AA827">
        <v>512</v>
      </c>
    </row>
    <row r="828" spans="1:27" x14ac:dyDescent="0.25">
      <c r="A828">
        <v>827</v>
      </c>
      <c r="B828" s="19" t="s">
        <v>907</v>
      </c>
      <c r="C828">
        <v>4</v>
      </c>
      <c r="D828" s="19" t="s">
        <v>35</v>
      </c>
      <c r="E828" s="19" t="s">
        <v>1521</v>
      </c>
      <c r="F828">
        <v>77</v>
      </c>
      <c r="G828" t="b">
        <v>0</v>
      </c>
      <c r="H828" t="b">
        <v>0</v>
      </c>
      <c r="I828" s="19" t="s">
        <v>57</v>
      </c>
      <c r="J828">
        <v>8</v>
      </c>
      <c r="K828">
        <v>2.0499999999999998</v>
      </c>
      <c r="L828">
        <v>4300</v>
      </c>
      <c r="M828">
        <v>1</v>
      </c>
      <c r="N828">
        <v>30</v>
      </c>
      <c r="O828">
        <v>6</v>
      </c>
      <c r="P828">
        <v>64</v>
      </c>
      <c r="Q828">
        <v>6.5</v>
      </c>
      <c r="R828">
        <v>90</v>
      </c>
      <c r="S828" s="19" t="s">
        <v>1069</v>
      </c>
      <c r="T828">
        <v>4</v>
      </c>
      <c r="U828">
        <v>1</v>
      </c>
      <c r="V828" s="19" t="s">
        <v>1176</v>
      </c>
      <c r="W828">
        <v>64</v>
      </c>
      <c r="X828">
        <v>16</v>
      </c>
      <c r="Y828">
        <v>1</v>
      </c>
      <c r="Z828" t="b">
        <v>1</v>
      </c>
      <c r="AA828">
        <v>256</v>
      </c>
    </row>
    <row r="829" spans="1:27" x14ac:dyDescent="0.25">
      <c r="A829">
        <v>828</v>
      </c>
      <c r="B829" s="19" t="s">
        <v>908</v>
      </c>
      <c r="C829">
        <v>2</v>
      </c>
      <c r="D829" s="19" t="s">
        <v>30</v>
      </c>
      <c r="E829" s="19" t="s">
        <v>1522</v>
      </c>
      <c r="F829">
        <v>0</v>
      </c>
      <c r="G829" t="b">
        <v>0</v>
      </c>
      <c r="H829" t="b">
        <v>0</v>
      </c>
      <c r="I829" s="19" t="s">
        <v>909</v>
      </c>
      <c r="J829">
        <v>4</v>
      </c>
      <c r="K829">
        <v>1.5</v>
      </c>
      <c r="L829">
        <v>3000</v>
      </c>
      <c r="M829">
        <v>0</v>
      </c>
      <c r="N829">
        <v>0</v>
      </c>
      <c r="O829">
        <v>1</v>
      </c>
      <c r="P829">
        <v>16</v>
      </c>
      <c r="Q829">
        <v>5.3</v>
      </c>
      <c r="R829">
        <v>60</v>
      </c>
      <c r="S829" s="19" t="s">
        <v>1144</v>
      </c>
      <c r="T829">
        <v>1</v>
      </c>
      <c r="U829">
        <v>1</v>
      </c>
      <c r="V829" s="19" t="s">
        <v>1176</v>
      </c>
      <c r="W829">
        <v>8</v>
      </c>
      <c r="X829">
        <v>5</v>
      </c>
      <c r="Y829">
        <v>1</v>
      </c>
      <c r="Z829" t="b">
        <v>1</v>
      </c>
      <c r="AA829">
        <v>0</v>
      </c>
    </row>
    <row r="830" spans="1:27" x14ac:dyDescent="0.25">
      <c r="A830">
        <v>829</v>
      </c>
      <c r="B830" s="19" t="s">
        <v>910</v>
      </c>
      <c r="C830">
        <v>8</v>
      </c>
      <c r="D830" s="19" t="s">
        <v>49</v>
      </c>
      <c r="E830" s="19" t="s">
        <v>1210</v>
      </c>
      <c r="F830">
        <v>83</v>
      </c>
      <c r="G830" t="b">
        <v>1</v>
      </c>
      <c r="H830" t="b">
        <v>0</v>
      </c>
      <c r="I830" s="19" t="s">
        <v>27</v>
      </c>
      <c r="J830">
        <v>8</v>
      </c>
      <c r="K830">
        <v>2.4</v>
      </c>
      <c r="L830">
        <v>4300</v>
      </c>
      <c r="M830">
        <v>1</v>
      </c>
      <c r="N830">
        <v>65</v>
      </c>
      <c r="O830">
        <v>8</v>
      </c>
      <c r="P830">
        <v>128</v>
      </c>
      <c r="Q830">
        <v>6.43</v>
      </c>
      <c r="R830">
        <v>60</v>
      </c>
      <c r="S830" s="19" t="s">
        <v>1069</v>
      </c>
      <c r="T830">
        <v>4</v>
      </c>
      <c r="U830">
        <v>1</v>
      </c>
      <c r="V830" s="19" t="s">
        <v>1176</v>
      </c>
      <c r="W830">
        <v>64</v>
      </c>
      <c r="X830">
        <v>32</v>
      </c>
      <c r="Y830">
        <v>0</v>
      </c>
      <c r="Z830" t="b">
        <v>0</v>
      </c>
      <c r="AA830">
        <v>0</v>
      </c>
    </row>
    <row r="831" spans="1:27" x14ac:dyDescent="0.25">
      <c r="A831">
        <v>830</v>
      </c>
      <c r="B831" s="19" t="s">
        <v>911</v>
      </c>
      <c r="C831">
        <v>8</v>
      </c>
      <c r="D831" s="19" t="s">
        <v>49</v>
      </c>
      <c r="E831" s="19" t="s">
        <v>1453</v>
      </c>
      <c r="F831">
        <v>72</v>
      </c>
      <c r="G831" t="b">
        <v>0</v>
      </c>
      <c r="H831" t="b">
        <v>0</v>
      </c>
      <c r="I831" s="19" t="s">
        <v>57</v>
      </c>
      <c r="J831">
        <v>8</v>
      </c>
      <c r="K831">
        <v>2.2999999999999998</v>
      </c>
      <c r="L831">
        <v>4230</v>
      </c>
      <c r="M831">
        <v>0</v>
      </c>
      <c r="N831">
        <v>0</v>
      </c>
      <c r="O831">
        <v>6</v>
      </c>
      <c r="P831">
        <v>128</v>
      </c>
      <c r="Q831">
        <v>6.5</v>
      </c>
      <c r="R831">
        <v>60</v>
      </c>
      <c r="S831" s="19" t="s">
        <v>1073</v>
      </c>
      <c r="T831">
        <v>3</v>
      </c>
      <c r="U831">
        <v>1</v>
      </c>
      <c r="V831" s="19" t="s">
        <v>1176</v>
      </c>
      <c r="W831">
        <v>12</v>
      </c>
      <c r="X831">
        <v>8</v>
      </c>
      <c r="Y831">
        <v>1</v>
      </c>
      <c r="Z831" t="b">
        <v>1</v>
      </c>
      <c r="AA831">
        <v>256</v>
      </c>
    </row>
    <row r="832" spans="1:27" x14ac:dyDescent="0.25">
      <c r="A832">
        <v>831</v>
      </c>
      <c r="B832" s="19" t="s">
        <v>912</v>
      </c>
      <c r="C832">
        <v>31</v>
      </c>
      <c r="D832" s="19" t="s">
        <v>434</v>
      </c>
      <c r="E832" s="19" t="s">
        <v>1203</v>
      </c>
      <c r="F832">
        <v>75</v>
      </c>
      <c r="G832" t="b">
        <v>0</v>
      </c>
      <c r="H832" t="b">
        <v>1</v>
      </c>
      <c r="I832" s="19" t="s">
        <v>27</v>
      </c>
      <c r="J832">
        <v>8</v>
      </c>
      <c r="K832">
        <v>2</v>
      </c>
      <c r="L832">
        <v>3600</v>
      </c>
      <c r="M832">
        <v>1</v>
      </c>
      <c r="N832">
        <v>18</v>
      </c>
      <c r="O832">
        <v>4</v>
      </c>
      <c r="P832">
        <v>128</v>
      </c>
      <c r="Q832">
        <v>6</v>
      </c>
      <c r="R832">
        <v>90</v>
      </c>
      <c r="S832" s="19" t="s">
        <v>1115</v>
      </c>
      <c r="T832">
        <v>3</v>
      </c>
      <c r="U832">
        <v>1</v>
      </c>
      <c r="V832" s="19" t="s">
        <v>1176</v>
      </c>
      <c r="W832">
        <v>12</v>
      </c>
      <c r="X832">
        <v>8</v>
      </c>
      <c r="Y832">
        <v>1</v>
      </c>
      <c r="Z832" t="b">
        <v>1</v>
      </c>
      <c r="AA832">
        <v>0</v>
      </c>
    </row>
    <row r="833" spans="1:27" x14ac:dyDescent="0.25">
      <c r="A833">
        <v>832</v>
      </c>
      <c r="B833" s="19" t="s">
        <v>913</v>
      </c>
      <c r="C833">
        <v>9</v>
      </c>
      <c r="D833" s="19" t="s">
        <v>52</v>
      </c>
      <c r="E833" s="19" t="s">
        <v>1523</v>
      </c>
      <c r="F833">
        <v>0</v>
      </c>
      <c r="G833" t="b">
        <v>0</v>
      </c>
      <c r="H833" t="b">
        <v>0</v>
      </c>
      <c r="I833" s="19" t="s">
        <v>57</v>
      </c>
      <c r="J833">
        <v>8</v>
      </c>
      <c r="K833">
        <v>2</v>
      </c>
      <c r="L833">
        <v>4030</v>
      </c>
      <c r="M833">
        <v>0</v>
      </c>
      <c r="N833">
        <v>0</v>
      </c>
      <c r="O833">
        <v>2</v>
      </c>
      <c r="P833">
        <v>32</v>
      </c>
      <c r="Q833">
        <v>6.22</v>
      </c>
      <c r="R833">
        <v>60</v>
      </c>
      <c r="S833" s="19" t="s">
        <v>1132</v>
      </c>
      <c r="T833">
        <v>1</v>
      </c>
      <c r="U833">
        <v>1</v>
      </c>
      <c r="V833" s="19" t="s">
        <v>1176</v>
      </c>
      <c r="W833">
        <v>13</v>
      </c>
      <c r="X833">
        <v>5</v>
      </c>
      <c r="Y833">
        <v>1</v>
      </c>
      <c r="Z833" t="b">
        <v>1</v>
      </c>
      <c r="AA833">
        <v>256</v>
      </c>
    </row>
    <row r="834" spans="1:27" x14ac:dyDescent="0.25">
      <c r="A834">
        <v>833</v>
      </c>
      <c r="B834" s="19" t="s">
        <v>914</v>
      </c>
      <c r="C834">
        <v>36</v>
      </c>
      <c r="D834" s="19" t="s">
        <v>550</v>
      </c>
      <c r="E834" s="19" t="s">
        <v>1298</v>
      </c>
      <c r="F834">
        <v>81</v>
      </c>
      <c r="G834" t="b">
        <v>0</v>
      </c>
      <c r="H834" t="b">
        <v>0</v>
      </c>
      <c r="I834" s="19" t="s">
        <v>709</v>
      </c>
      <c r="J834">
        <v>8</v>
      </c>
      <c r="K834">
        <v>2.2000000000000002</v>
      </c>
      <c r="L834">
        <v>4200</v>
      </c>
      <c r="M834">
        <v>1</v>
      </c>
      <c r="N834">
        <v>40</v>
      </c>
      <c r="O834">
        <v>8</v>
      </c>
      <c r="P834">
        <v>128</v>
      </c>
      <c r="Q834">
        <v>6.4</v>
      </c>
      <c r="R834">
        <v>60</v>
      </c>
      <c r="S834" s="19" t="s">
        <v>1077</v>
      </c>
      <c r="T834">
        <v>4</v>
      </c>
      <c r="U834">
        <v>1</v>
      </c>
      <c r="V834" s="19" t="s">
        <v>1176</v>
      </c>
      <c r="W834">
        <v>48</v>
      </c>
      <c r="X834">
        <v>16</v>
      </c>
      <c r="Y834">
        <v>1</v>
      </c>
      <c r="Z834" t="b">
        <v>1</v>
      </c>
      <c r="AA834">
        <v>256</v>
      </c>
    </row>
    <row r="835" spans="1:27" x14ac:dyDescent="0.25">
      <c r="A835">
        <v>834</v>
      </c>
      <c r="B835" s="19" t="s">
        <v>915</v>
      </c>
      <c r="C835">
        <v>9</v>
      </c>
      <c r="D835" s="19" t="s">
        <v>52</v>
      </c>
      <c r="E835" s="19" t="s">
        <v>1524</v>
      </c>
      <c r="F835">
        <v>73</v>
      </c>
      <c r="G835" t="b">
        <v>0</v>
      </c>
      <c r="H835" t="b">
        <v>0</v>
      </c>
      <c r="I835" s="19" t="s">
        <v>57</v>
      </c>
      <c r="J835">
        <v>8</v>
      </c>
      <c r="K835">
        <v>2</v>
      </c>
      <c r="L835">
        <v>5000</v>
      </c>
      <c r="M835">
        <v>1</v>
      </c>
      <c r="N835">
        <v>18</v>
      </c>
      <c r="O835">
        <v>4</v>
      </c>
      <c r="P835">
        <v>128</v>
      </c>
      <c r="Q835">
        <v>6.53</v>
      </c>
      <c r="R835">
        <v>60</v>
      </c>
      <c r="S835" s="19" t="s">
        <v>1077</v>
      </c>
      <c r="T835">
        <v>3</v>
      </c>
      <c r="U835">
        <v>1</v>
      </c>
      <c r="V835" s="19" t="s">
        <v>1176</v>
      </c>
      <c r="W835">
        <v>16</v>
      </c>
      <c r="X835">
        <v>16</v>
      </c>
      <c r="Y835">
        <v>1</v>
      </c>
      <c r="Z835" t="b">
        <v>1</v>
      </c>
      <c r="AA835">
        <v>256</v>
      </c>
    </row>
    <row r="836" spans="1:27" x14ac:dyDescent="0.25">
      <c r="A836">
        <v>835</v>
      </c>
      <c r="B836" s="19" t="s">
        <v>916</v>
      </c>
      <c r="C836">
        <v>9</v>
      </c>
      <c r="D836" s="19" t="s">
        <v>52</v>
      </c>
      <c r="E836" s="19" t="s">
        <v>1220</v>
      </c>
      <c r="F836">
        <v>74</v>
      </c>
      <c r="G836" t="b">
        <v>0</v>
      </c>
      <c r="H836" t="b">
        <v>0</v>
      </c>
      <c r="I836" s="19" t="s">
        <v>27</v>
      </c>
      <c r="J836">
        <v>8</v>
      </c>
      <c r="K836">
        <v>2</v>
      </c>
      <c r="L836">
        <v>5000</v>
      </c>
      <c r="M836">
        <v>1</v>
      </c>
      <c r="N836">
        <v>18</v>
      </c>
      <c r="O836">
        <v>6</v>
      </c>
      <c r="P836">
        <v>64</v>
      </c>
      <c r="Q836">
        <v>6.53</v>
      </c>
      <c r="R836">
        <v>60</v>
      </c>
      <c r="S836" s="19" t="s">
        <v>1077</v>
      </c>
      <c r="T836">
        <v>3</v>
      </c>
      <c r="U836">
        <v>1</v>
      </c>
      <c r="V836" s="19" t="s">
        <v>1176</v>
      </c>
      <c r="W836">
        <v>16</v>
      </c>
      <c r="X836">
        <v>16</v>
      </c>
      <c r="Y836">
        <v>1</v>
      </c>
      <c r="Z836" t="b">
        <v>1</v>
      </c>
      <c r="AA836">
        <v>256</v>
      </c>
    </row>
    <row r="837" spans="1:27" x14ac:dyDescent="0.25">
      <c r="A837">
        <v>836</v>
      </c>
      <c r="B837" s="19" t="s">
        <v>917</v>
      </c>
      <c r="C837">
        <v>6</v>
      </c>
      <c r="D837" s="19" t="s">
        <v>43</v>
      </c>
      <c r="E837" s="19" t="s">
        <v>1525</v>
      </c>
      <c r="F837">
        <v>75</v>
      </c>
      <c r="G837" t="b">
        <v>0</v>
      </c>
      <c r="H837" t="b">
        <v>0</v>
      </c>
      <c r="I837" s="19" t="s">
        <v>57</v>
      </c>
      <c r="J837">
        <v>8</v>
      </c>
      <c r="K837">
        <v>2</v>
      </c>
      <c r="L837">
        <v>5020</v>
      </c>
      <c r="M837">
        <v>1</v>
      </c>
      <c r="N837">
        <v>22</v>
      </c>
      <c r="O837">
        <v>4</v>
      </c>
      <c r="P837">
        <v>64</v>
      </c>
      <c r="Q837">
        <v>6.53</v>
      </c>
      <c r="R837">
        <v>60</v>
      </c>
      <c r="S837" s="19" t="s">
        <v>1077</v>
      </c>
      <c r="T837">
        <v>4</v>
      </c>
      <c r="U837">
        <v>1</v>
      </c>
      <c r="V837" s="19" t="s">
        <v>1176</v>
      </c>
      <c r="W837">
        <v>48</v>
      </c>
      <c r="X837">
        <v>13</v>
      </c>
      <c r="Y837">
        <v>1</v>
      </c>
      <c r="Z837" t="b">
        <v>1</v>
      </c>
      <c r="AA837">
        <v>512</v>
      </c>
    </row>
    <row r="838" spans="1:27" x14ac:dyDescent="0.25">
      <c r="A838">
        <v>837</v>
      </c>
      <c r="B838" s="19" t="s">
        <v>918</v>
      </c>
      <c r="C838">
        <v>6</v>
      </c>
      <c r="D838" s="19" t="s">
        <v>43</v>
      </c>
      <c r="E838" s="19" t="s">
        <v>1508</v>
      </c>
      <c r="F838">
        <v>66</v>
      </c>
      <c r="G838" t="b">
        <v>0</v>
      </c>
      <c r="H838" t="b">
        <v>0</v>
      </c>
      <c r="I838" s="19" t="s">
        <v>27</v>
      </c>
      <c r="J838">
        <v>8</v>
      </c>
      <c r="K838">
        <v>2</v>
      </c>
      <c r="L838">
        <v>5000</v>
      </c>
      <c r="M838">
        <v>1</v>
      </c>
      <c r="N838">
        <v>18</v>
      </c>
      <c r="O838">
        <v>4</v>
      </c>
      <c r="P838">
        <v>64</v>
      </c>
      <c r="Q838">
        <v>6.22</v>
      </c>
      <c r="R838">
        <v>60</v>
      </c>
      <c r="S838" s="19" t="s">
        <v>1132</v>
      </c>
      <c r="T838">
        <v>2</v>
      </c>
      <c r="U838">
        <v>1</v>
      </c>
      <c r="V838" s="19" t="s">
        <v>1176</v>
      </c>
      <c r="W838">
        <v>12</v>
      </c>
      <c r="X838">
        <v>8</v>
      </c>
      <c r="Y838">
        <v>1</v>
      </c>
      <c r="Z838" t="b">
        <v>1</v>
      </c>
      <c r="AA838">
        <v>512</v>
      </c>
    </row>
    <row r="839" spans="1:27" x14ac:dyDescent="0.25">
      <c r="A839">
        <v>838</v>
      </c>
      <c r="B839" s="19" t="s">
        <v>919</v>
      </c>
      <c r="C839">
        <v>3</v>
      </c>
      <c r="D839" s="19" t="s">
        <v>33</v>
      </c>
      <c r="E839" s="19" t="s">
        <v>1508</v>
      </c>
      <c r="F839">
        <v>68</v>
      </c>
      <c r="G839" t="b">
        <v>0</v>
      </c>
      <c r="H839" t="b">
        <v>0</v>
      </c>
      <c r="I839" s="19" t="s">
        <v>57</v>
      </c>
      <c r="J839">
        <v>8</v>
      </c>
      <c r="K839">
        <v>2</v>
      </c>
      <c r="L839">
        <v>4000</v>
      </c>
      <c r="M839">
        <v>1</v>
      </c>
      <c r="N839">
        <v>10</v>
      </c>
      <c r="O839">
        <v>4</v>
      </c>
      <c r="P839">
        <v>64</v>
      </c>
      <c r="Q839">
        <v>6.2</v>
      </c>
      <c r="R839">
        <v>60</v>
      </c>
      <c r="S839" s="19" t="s">
        <v>1132</v>
      </c>
      <c r="T839">
        <v>3</v>
      </c>
      <c r="U839">
        <v>1</v>
      </c>
      <c r="V839" s="19" t="s">
        <v>1176</v>
      </c>
      <c r="W839">
        <v>13</v>
      </c>
      <c r="X839">
        <v>8</v>
      </c>
      <c r="Y839">
        <v>1</v>
      </c>
      <c r="Z839" t="b">
        <v>1</v>
      </c>
      <c r="AA839">
        <v>512</v>
      </c>
    </row>
    <row r="840" spans="1:27" x14ac:dyDescent="0.25">
      <c r="A840">
        <v>839</v>
      </c>
      <c r="B840" s="19" t="s">
        <v>920</v>
      </c>
      <c r="C840">
        <v>16</v>
      </c>
      <c r="D840" s="19" t="s">
        <v>172</v>
      </c>
      <c r="E840" s="19" t="s">
        <v>1230</v>
      </c>
      <c r="F840">
        <v>67</v>
      </c>
      <c r="G840" t="b">
        <v>0</v>
      </c>
      <c r="H840" t="b">
        <v>1</v>
      </c>
      <c r="I840" s="19" t="s">
        <v>27</v>
      </c>
      <c r="J840">
        <v>8</v>
      </c>
      <c r="K840">
        <v>2</v>
      </c>
      <c r="L840">
        <v>3700</v>
      </c>
      <c r="M840">
        <v>1</v>
      </c>
      <c r="N840">
        <v>18</v>
      </c>
      <c r="O840">
        <v>4</v>
      </c>
      <c r="P840">
        <v>64</v>
      </c>
      <c r="Q840">
        <v>6</v>
      </c>
      <c r="R840">
        <v>60</v>
      </c>
      <c r="S840" s="19" t="s">
        <v>1126</v>
      </c>
      <c r="T840">
        <v>1</v>
      </c>
      <c r="U840">
        <v>1</v>
      </c>
      <c r="V840" s="19" t="s">
        <v>1176</v>
      </c>
      <c r="W840">
        <v>12.2</v>
      </c>
      <c r="X840">
        <v>8</v>
      </c>
      <c r="Y840">
        <v>0</v>
      </c>
      <c r="Z840" t="b">
        <v>0</v>
      </c>
      <c r="AA840">
        <v>0</v>
      </c>
    </row>
    <row r="841" spans="1:27" x14ac:dyDescent="0.25">
      <c r="A841">
        <v>840</v>
      </c>
      <c r="B841" s="19" t="s">
        <v>921</v>
      </c>
      <c r="C841">
        <v>2</v>
      </c>
      <c r="D841" s="19" t="s">
        <v>30</v>
      </c>
      <c r="E841" s="19" t="s">
        <v>1227</v>
      </c>
      <c r="F841">
        <v>69</v>
      </c>
      <c r="G841" t="b">
        <v>0</v>
      </c>
      <c r="H841" t="b">
        <v>0</v>
      </c>
      <c r="I841" s="19" t="s">
        <v>32</v>
      </c>
      <c r="J841">
        <v>8</v>
      </c>
      <c r="K841">
        <v>2.2000000000000002</v>
      </c>
      <c r="L841">
        <v>3100</v>
      </c>
      <c r="M841">
        <v>1</v>
      </c>
      <c r="N841">
        <v>15</v>
      </c>
      <c r="O841">
        <v>4</v>
      </c>
      <c r="P841">
        <v>64</v>
      </c>
      <c r="Q841">
        <v>5.9</v>
      </c>
      <c r="R841">
        <v>60</v>
      </c>
      <c r="S841" s="19" t="s">
        <v>1077</v>
      </c>
      <c r="T841">
        <v>2</v>
      </c>
      <c r="U841">
        <v>1</v>
      </c>
      <c r="V841" s="19" t="s">
        <v>1176</v>
      </c>
      <c r="W841">
        <v>16</v>
      </c>
      <c r="X841">
        <v>25</v>
      </c>
      <c r="Y841">
        <v>1</v>
      </c>
      <c r="Z841" t="b">
        <v>1</v>
      </c>
      <c r="AA841">
        <v>512</v>
      </c>
    </row>
    <row r="842" spans="1:27" x14ac:dyDescent="0.25">
      <c r="A842">
        <v>841</v>
      </c>
      <c r="B842" s="19" t="s">
        <v>922</v>
      </c>
      <c r="C842">
        <v>2</v>
      </c>
      <c r="D842" s="19" t="s">
        <v>30</v>
      </c>
      <c r="E842" s="19" t="s">
        <v>1526</v>
      </c>
      <c r="F842">
        <v>86</v>
      </c>
      <c r="G842" t="b">
        <v>1</v>
      </c>
      <c r="H842" t="b">
        <v>1</v>
      </c>
      <c r="I842" s="19" t="s">
        <v>32</v>
      </c>
      <c r="J842">
        <v>8</v>
      </c>
      <c r="K842">
        <v>2.7</v>
      </c>
      <c r="L842">
        <v>4500</v>
      </c>
      <c r="M842">
        <v>1</v>
      </c>
      <c r="N842">
        <v>25</v>
      </c>
      <c r="O842">
        <v>8</v>
      </c>
      <c r="P842">
        <v>256</v>
      </c>
      <c r="Q842">
        <v>6.7</v>
      </c>
      <c r="R842">
        <v>60</v>
      </c>
      <c r="S842" s="19" t="s">
        <v>1114</v>
      </c>
      <c r="T842">
        <v>3</v>
      </c>
      <c r="U842">
        <v>1</v>
      </c>
      <c r="V842" s="19" t="s">
        <v>1176</v>
      </c>
      <c r="W842">
        <v>16</v>
      </c>
      <c r="X842">
        <v>10</v>
      </c>
      <c r="Y842">
        <v>1</v>
      </c>
      <c r="Z842" t="b">
        <v>1</v>
      </c>
      <c r="AA842">
        <v>512</v>
      </c>
    </row>
    <row r="843" spans="1:27" x14ac:dyDescent="0.25">
      <c r="A843">
        <v>842</v>
      </c>
      <c r="B843" s="19" t="s">
        <v>923</v>
      </c>
      <c r="C843">
        <v>36</v>
      </c>
      <c r="D843" s="19" t="s">
        <v>550</v>
      </c>
      <c r="E843" s="19" t="s">
        <v>1527</v>
      </c>
      <c r="F843">
        <v>66</v>
      </c>
      <c r="G843" t="b">
        <v>0</v>
      </c>
      <c r="H843" t="b">
        <v>0</v>
      </c>
      <c r="I843" s="19" t="s">
        <v>709</v>
      </c>
      <c r="J843">
        <v>8</v>
      </c>
      <c r="K843">
        <v>2.36</v>
      </c>
      <c r="L843">
        <v>3000</v>
      </c>
      <c r="M843">
        <v>0</v>
      </c>
      <c r="N843">
        <v>0</v>
      </c>
      <c r="O843">
        <v>4</v>
      </c>
      <c r="P843">
        <v>64</v>
      </c>
      <c r="Q843">
        <v>5.84</v>
      </c>
      <c r="R843">
        <v>60</v>
      </c>
      <c r="S843" s="19" t="s">
        <v>1113</v>
      </c>
      <c r="T843">
        <v>2</v>
      </c>
      <c r="U843">
        <v>1</v>
      </c>
      <c r="V843" s="19" t="s">
        <v>1176</v>
      </c>
      <c r="W843">
        <v>13</v>
      </c>
      <c r="X843">
        <v>16</v>
      </c>
      <c r="Y843">
        <v>1</v>
      </c>
      <c r="Z843" t="b">
        <v>1</v>
      </c>
      <c r="AA843">
        <v>256</v>
      </c>
    </row>
    <row r="844" spans="1:27" x14ac:dyDescent="0.25">
      <c r="A844">
        <v>843</v>
      </c>
      <c r="B844" s="19" t="s">
        <v>924</v>
      </c>
      <c r="C844">
        <v>6</v>
      </c>
      <c r="D844" s="19" t="s">
        <v>43</v>
      </c>
      <c r="E844" s="19" t="s">
        <v>1528</v>
      </c>
      <c r="F844">
        <v>65</v>
      </c>
      <c r="G844" t="b">
        <v>0</v>
      </c>
      <c r="H844" t="b">
        <v>0</v>
      </c>
      <c r="I844" s="19" t="s">
        <v>27</v>
      </c>
      <c r="J844">
        <v>8</v>
      </c>
      <c r="K844">
        <v>2</v>
      </c>
      <c r="L844">
        <v>4100</v>
      </c>
      <c r="M844">
        <v>0</v>
      </c>
      <c r="N844">
        <v>0</v>
      </c>
      <c r="O844">
        <v>4</v>
      </c>
      <c r="P844">
        <v>64</v>
      </c>
      <c r="Q844">
        <v>5.5</v>
      </c>
      <c r="R844">
        <v>60</v>
      </c>
      <c r="S844" s="19" t="s">
        <v>1117</v>
      </c>
      <c r="T844">
        <v>1</v>
      </c>
      <c r="U844">
        <v>1</v>
      </c>
      <c r="V844" s="19" t="s">
        <v>1176</v>
      </c>
      <c r="W844">
        <v>13</v>
      </c>
      <c r="X844">
        <v>5</v>
      </c>
      <c r="Y844">
        <v>1</v>
      </c>
      <c r="Z844" t="b">
        <v>1</v>
      </c>
      <c r="AA844">
        <v>128</v>
      </c>
    </row>
    <row r="845" spans="1:27" x14ac:dyDescent="0.25">
      <c r="A845">
        <v>844</v>
      </c>
      <c r="B845" s="19" t="s">
        <v>926</v>
      </c>
      <c r="C845">
        <v>43</v>
      </c>
      <c r="D845" s="19" t="s">
        <v>925</v>
      </c>
      <c r="E845" s="19" t="s">
        <v>1193</v>
      </c>
      <c r="F845">
        <v>88</v>
      </c>
      <c r="G845" t="b">
        <v>1</v>
      </c>
      <c r="H845" t="b">
        <v>0</v>
      </c>
      <c r="I845" s="19" t="s">
        <v>37</v>
      </c>
      <c r="J845">
        <v>8</v>
      </c>
      <c r="K845">
        <v>2.6</v>
      </c>
      <c r="L845">
        <v>22000</v>
      </c>
      <c r="M845">
        <v>1</v>
      </c>
      <c r="N845">
        <v>33</v>
      </c>
      <c r="O845">
        <v>12</v>
      </c>
      <c r="P845">
        <v>256</v>
      </c>
      <c r="Q845">
        <v>6.58</v>
      </c>
      <c r="R845">
        <v>120</v>
      </c>
      <c r="S845" s="19" t="s">
        <v>1068</v>
      </c>
      <c r="T845">
        <v>3</v>
      </c>
      <c r="U845">
        <v>1</v>
      </c>
      <c r="V845" s="19" t="s">
        <v>1176</v>
      </c>
      <c r="W845">
        <v>108</v>
      </c>
      <c r="X845">
        <v>32</v>
      </c>
      <c r="Y845">
        <v>1</v>
      </c>
      <c r="Z845" t="b">
        <v>1</v>
      </c>
      <c r="AA845">
        <v>2048</v>
      </c>
    </row>
    <row r="846" spans="1:27" x14ac:dyDescent="0.25">
      <c r="A846">
        <v>845</v>
      </c>
      <c r="B846" s="19" t="s">
        <v>927</v>
      </c>
      <c r="C846">
        <v>36</v>
      </c>
      <c r="D846" s="19" t="s">
        <v>550</v>
      </c>
      <c r="E846" s="19" t="s">
        <v>1298</v>
      </c>
      <c r="F846">
        <v>63</v>
      </c>
      <c r="G846" t="b">
        <v>0</v>
      </c>
      <c r="H846" t="b">
        <v>0</v>
      </c>
      <c r="I846" s="19" t="s">
        <v>1265</v>
      </c>
      <c r="J846">
        <v>8</v>
      </c>
      <c r="K846">
        <v>1</v>
      </c>
      <c r="L846">
        <v>5000</v>
      </c>
      <c r="M846">
        <v>1</v>
      </c>
      <c r="N846">
        <v>22</v>
      </c>
      <c r="O846">
        <v>4</v>
      </c>
      <c r="P846">
        <v>64</v>
      </c>
      <c r="Q846">
        <v>6.52</v>
      </c>
      <c r="R846">
        <v>60</v>
      </c>
      <c r="S846" s="19" t="s">
        <v>1073</v>
      </c>
      <c r="T846">
        <v>3</v>
      </c>
      <c r="U846">
        <v>1</v>
      </c>
      <c r="V846" s="19" t="s">
        <v>1232</v>
      </c>
      <c r="W846">
        <v>50</v>
      </c>
      <c r="X846">
        <v>5</v>
      </c>
      <c r="Y846">
        <v>1</v>
      </c>
      <c r="Z846" t="b">
        <v>1</v>
      </c>
      <c r="AA846">
        <v>0</v>
      </c>
    </row>
    <row r="847" spans="1:27" x14ac:dyDescent="0.25">
      <c r="A847">
        <v>846</v>
      </c>
      <c r="B847" s="19" t="s">
        <v>928</v>
      </c>
      <c r="C847">
        <v>11</v>
      </c>
      <c r="D847" s="19" t="s">
        <v>94</v>
      </c>
      <c r="E847" s="19" t="s">
        <v>1241</v>
      </c>
      <c r="F847">
        <v>76</v>
      </c>
      <c r="G847" t="b">
        <v>1</v>
      </c>
      <c r="H847" t="b">
        <v>0</v>
      </c>
      <c r="I847" s="19" t="s">
        <v>27</v>
      </c>
      <c r="J847">
        <v>8</v>
      </c>
      <c r="K847">
        <v>1</v>
      </c>
      <c r="L847">
        <v>5000</v>
      </c>
      <c r="M847">
        <v>1</v>
      </c>
      <c r="N847">
        <v>45</v>
      </c>
      <c r="O847">
        <v>8</v>
      </c>
      <c r="P847">
        <v>128</v>
      </c>
      <c r="Q847">
        <v>6.67</v>
      </c>
      <c r="R847">
        <v>120</v>
      </c>
      <c r="S847" s="19" t="s">
        <v>1067</v>
      </c>
      <c r="T847">
        <v>3</v>
      </c>
      <c r="U847">
        <v>1</v>
      </c>
      <c r="V847" s="19" t="s">
        <v>1176</v>
      </c>
      <c r="W847">
        <v>64</v>
      </c>
      <c r="X847">
        <v>16</v>
      </c>
      <c r="Y847">
        <v>1</v>
      </c>
      <c r="Z847" t="b">
        <v>1</v>
      </c>
      <c r="AA847">
        <v>1024</v>
      </c>
    </row>
    <row r="848" spans="1:27" x14ac:dyDescent="0.25">
      <c r="A848">
        <v>847</v>
      </c>
      <c r="B848" s="19" t="s">
        <v>929</v>
      </c>
      <c r="C848">
        <v>9</v>
      </c>
      <c r="D848" s="19" t="s">
        <v>52</v>
      </c>
      <c r="E848" s="19" t="s">
        <v>1476</v>
      </c>
      <c r="F848">
        <v>84</v>
      </c>
      <c r="G848" t="b">
        <v>1</v>
      </c>
      <c r="H848" t="b">
        <v>0</v>
      </c>
      <c r="I848" s="19" t="s">
        <v>27</v>
      </c>
      <c r="J848">
        <v>8</v>
      </c>
      <c r="K848">
        <v>2.4</v>
      </c>
      <c r="L848">
        <v>5000</v>
      </c>
      <c r="M848">
        <v>1</v>
      </c>
      <c r="N848">
        <v>80</v>
      </c>
      <c r="O848">
        <v>8</v>
      </c>
      <c r="P848">
        <v>256</v>
      </c>
      <c r="Q848">
        <v>6.67</v>
      </c>
      <c r="R848">
        <v>120</v>
      </c>
      <c r="S848" s="19" t="s">
        <v>1069</v>
      </c>
      <c r="T848">
        <v>3</v>
      </c>
      <c r="U848">
        <v>1</v>
      </c>
      <c r="V848" s="19" t="s">
        <v>1176</v>
      </c>
      <c r="W848">
        <v>64</v>
      </c>
      <c r="X848">
        <v>32</v>
      </c>
      <c r="Y848">
        <v>1</v>
      </c>
      <c r="Z848" t="b">
        <v>1</v>
      </c>
      <c r="AA848">
        <v>0</v>
      </c>
    </row>
    <row r="849" spans="1:27" x14ac:dyDescent="0.25">
      <c r="A849">
        <v>848</v>
      </c>
      <c r="B849" s="19" t="s">
        <v>930</v>
      </c>
      <c r="C849">
        <v>10</v>
      </c>
      <c r="D849" s="19" t="s">
        <v>63</v>
      </c>
      <c r="E849" s="19" t="s">
        <v>1195</v>
      </c>
      <c r="F849">
        <v>77</v>
      </c>
      <c r="G849" t="b">
        <v>0</v>
      </c>
      <c r="H849" t="b">
        <v>0</v>
      </c>
      <c r="I849" s="19" t="s">
        <v>57</v>
      </c>
      <c r="J849">
        <v>8</v>
      </c>
      <c r="K849">
        <v>2.2000000000000002</v>
      </c>
      <c r="L849">
        <v>5000</v>
      </c>
      <c r="M849">
        <v>1</v>
      </c>
      <c r="N849">
        <v>18</v>
      </c>
      <c r="O849">
        <v>6</v>
      </c>
      <c r="P849">
        <v>128</v>
      </c>
      <c r="Q849">
        <v>6.58</v>
      </c>
      <c r="R849">
        <v>90</v>
      </c>
      <c r="S849" s="19" t="s">
        <v>1069</v>
      </c>
      <c r="T849">
        <v>3</v>
      </c>
      <c r="U849">
        <v>1</v>
      </c>
      <c r="V849" s="19" t="s">
        <v>1176</v>
      </c>
      <c r="W849">
        <v>50</v>
      </c>
      <c r="X849">
        <v>8</v>
      </c>
      <c r="Y849">
        <v>1</v>
      </c>
      <c r="Z849" t="b">
        <v>1</v>
      </c>
      <c r="AA849">
        <v>512</v>
      </c>
    </row>
    <row r="850" spans="1:27" x14ac:dyDescent="0.25">
      <c r="A850">
        <v>849</v>
      </c>
      <c r="B850" s="19" t="s">
        <v>931</v>
      </c>
      <c r="C850">
        <v>23</v>
      </c>
      <c r="D850" s="19" t="s">
        <v>249</v>
      </c>
      <c r="E850" s="19" t="s">
        <v>1292</v>
      </c>
      <c r="F850">
        <v>85</v>
      </c>
      <c r="G850" t="b">
        <v>1</v>
      </c>
      <c r="H850" t="b">
        <v>1</v>
      </c>
      <c r="I850" s="19" t="s">
        <v>27</v>
      </c>
      <c r="J850">
        <v>8</v>
      </c>
      <c r="K850">
        <v>2.2000000000000002</v>
      </c>
      <c r="L850">
        <v>4200</v>
      </c>
      <c r="M850">
        <v>1</v>
      </c>
      <c r="N850">
        <v>33</v>
      </c>
      <c r="O850">
        <v>6</v>
      </c>
      <c r="P850">
        <v>128</v>
      </c>
      <c r="Q850">
        <v>6.43</v>
      </c>
      <c r="R850">
        <v>90</v>
      </c>
      <c r="S850" s="19" t="s">
        <v>1069</v>
      </c>
      <c r="T850">
        <v>2</v>
      </c>
      <c r="U850">
        <v>1</v>
      </c>
      <c r="V850" s="19" t="s">
        <v>1176</v>
      </c>
      <c r="W850">
        <v>50</v>
      </c>
      <c r="X850">
        <v>16</v>
      </c>
      <c r="Y850">
        <v>1</v>
      </c>
      <c r="Z850" t="b">
        <v>1</v>
      </c>
      <c r="AA850">
        <v>1024</v>
      </c>
    </row>
    <row r="851" spans="1:27" x14ac:dyDescent="0.25">
      <c r="A851">
        <v>850</v>
      </c>
      <c r="B851" s="19" t="s">
        <v>932</v>
      </c>
      <c r="C851">
        <v>14</v>
      </c>
      <c r="D851" s="19" t="s">
        <v>158</v>
      </c>
      <c r="E851" s="19" t="s">
        <v>1400</v>
      </c>
      <c r="F851">
        <v>67</v>
      </c>
      <c r="G851" t="b">
        <v>0</v>
      </c>
      <c r="H851" t="b">
        <v>0</v>
      </c>
      <c r="I851" s="19" t="s">
        <v>57</v>
      </c>
      <c r="J851">
        <v>8</v>
      </c>
      <c r="K851">
        <v>2</v>
      </c>
      <c r="L851">
        <v>7000</v>
      </c>
      <c r="M851">
        <v>0</v>
      </c>
      <c r="N851">
        <v>0</v>
      </c>
      <c r="O851">
        <v>6</v>
      </c>
      <c r="P851">
        <v>128</v>
      </c>
      <c r="Q851">
        <v>6.82</v>
      </c>
      <c r="R851">
        <v>90</v>
      </c>
      <c r="S851" s="19" t="s">
        <v>1073</v>
      </c>
      <c r="T851">
        <v>2</v>
      </c>
      <c r="U851">
        <v>1</v>
      </c>
      <c r="V851" s="19" t="s">
        <v>1176</v>
      </c>
      <c r="W851">
        <v>16</v>
      </c>
      <c r="X851">
        <v>8</v>
      </c>
      <c r="Y851">
        <v>1</v>
      </c>
      <c r="Z851" t="b">
        <v>1</v>
      </c>
      <c r="AA851">
        <v>512</v>
      </c>
    </row>
    <row r="852" spans="1:27" x14ac:dyDescent="0.25">
      <c r="A852">
        <v>851</v>
      </c>
      <c r="B852" s="19" t="s">
        <v>933</v>
      </c>
      <c r="C852">
        <v>9</v>
      </c>
      <c r="D852" s="19" t="s">
        <v>52</v>
      </c>
      <c r="E852" s="19" t="s">
        <v>1529</v>
      </c>
      <c r="F852">
        <v>67</v>
      </c>
      <c r="G852" t="b">
        <v>0</v>
      </c>
      <c r="H852" t="b">
        <v>0</v>
      </c>
      <c r="I852" s="19" t="s">
        <v>57</v>
      </c>
      <c r="J852">
        <v>8</v>
      </c>
      <c r="K852">
        <v>2.2999999999999998</v>
      </c>
      <c r="L852">
        <v>5000</v>
      </c>
      <c r="M852">
        <v>0</v>
      </c>
      <c r="N852">
        <v>0</v>
      </c>
      <c r="O852">
        <v>3</v>
      </c>
      <c r="P852">
        <v>64</v>
      </c>
      <c r="Q852">
        <v>6.51</v>
      </c>
      <c r="R852">
        <v>60</v>
      </c>
      <c r="S852" s="19" t="s">
        <v>1073</v>
      </c>
      <c r="T852">
        <v>2</v>
      </c>
      <c r="U852">
        <v>1</v>
      </c>
      <c r="V852" s="19" t="s">
        <v>1176</v>
      </c>
      <c r="W852">
        <v>13</v>
      </c>
      <c r="X852">
        <v>8</v>
      </c>
      <c r="Y852">
        <v>1</v>
      </c>
      <c r="Z852" t="b">
        <v>1</v>
      </c>
      <c r="AA852">
        <v>1024</v>
      </c>
    </row>
    <row r="853" spans="1:27" x14ac:dyDescent="0.25">
      <c r="A853">
        <v>852</v>
      </c>
      <c r="B853" s="19" t="s">
        <v>934</v>
      </c>
      <c r="C853">
        <v>36</v>
      </c>
      <c r="D853" s="19" t="s">
        <v>550</v>
      </c>
      <c r="E853" s="19" t="s">
        <v>1210</v>
      </c>
      <c r="F853">
        <v>82</v>
      </c>
      <c r="G853" t="b">
        <v>0</v>
      </c>
      <c r="H853" t="b">
        <v>0</v>
      </c>
      <c r="I853" s="19" t="s">
        <v>27</v>
      </c>
      <c r="J853">
        <v>8</v>
      </c>
      <c r="K853">
        <v>2.4</v>
      </c>
      <c r="L853">
        <v>4000</v>
      </c>
      <c r="M853">
        <v>1</v>
      </c>
      <c r="N853">
        <v>66</v>
      </c>
      <c r="O853">
        <v>8</v>
      </c>
      <c r="P853">
        <v>128</v>
      </c>
      <c r="Q853">
        <v>6.67</v>
      </c>
      <c r="R853">
        <v>120</v>
      </c>
      <c r="S853" s="19" t="s">
        <v>1069</v>
      </c>
      <c r="T853">
        <v>3</v>
      </c>
      <c r="U853">
        <v>1</v>
      </c>
      <c r="V853" s="19" t="s">
        <v>1232</v>
      </c>
      <c r="W853">
        <v>50</v>
      </c>
      <c r="X853">
        <v>60</v>
      </c>
      <c r="Y853">
        <v>0</v>
      </c>
      <c r="Z853" t="b">
        <v>0</v>
      </c>
      <c r="AA853">
        <v>0</v>
      </c>
    </row>
    <row r="854" spans="1:27" x14ac:dyDescent="0.25">
      <c r="A854">
        <v>853</v>
      </c>
      <c r="B854" s="19" t="s">
        <v>935</v>
      </c>
      <c r="C854">
        <v>36</v>
      </c>
      <c r="D854" s="19" t="s">
        <v>550</v>
      </c>
      <c r="E854" s="19" t="s">
        <v>1246</v>
      </c>
      <c r="F854">
        <v>82</v>
      </c>
      <c r="G854" t="b">
        <v>0</v>
      </c>
      <c r="H854" t="b">
        <v>1</v>
      </c>
      <c r="I854" s="19" t="s">
        <v>27</v>
      </c>
      <c r="J854">
        <v>8</v>
      </c>
      <c r="K854">
        <v>2.4</v>
      </c>
      <c r="L854">
        <v>5000</v>
      </c>
      <c r="M854">
        <v>1</v>
      </c>
      <c r="N854">
        <v>40</v>
      </c>
      <c r="O854">
        <v>8</v>
      </c>
      <c r="P854">
        <v>128</v>
      </c>
      <c r="Q854">
        <v>6.7</v>
      </c>
      <c r="R854">
        <v>90</v>
      </c>
      <c r="S854" s="19" t="s">
        <v>1101</v>
      </c>
      <c r="T854">
        <v>4</v>
      </c>
      <c r="U854">
        <v>1</v>
      </c>
      <c r="V854" s="19" t="s">
        <v>1232</v>
      </c>
      <c r="W854">
        <v>50</v>
      </c>
      <c r="X854">
        <v>8</v>
      </c>
      <c r="Y854">
        <v>1</v>
      </c>
      <c r="Z854" t="b">
        <v>1</v>
      </c>
      <c r="AA854">
        <v>0</v>
      </c>
    </row>
    <row r="855" spans="1:27" x14ac:dyDescent="0.25">
      <c r="A855">
        <v>854</v>
      </c>
      <c r="B855" s="19" t="s">
        <v>936</v>
      </c>
      <c r="C855">
        <v>2</v>
      </c>
      <c r="D855" s="19" t="s">
        <v>30</v>
      </c>
      <c r="E855" s="19" t="s">
        <v>1464</v>
      </c>
      <c r="F855">
        <v>80</v>
      </c>
      <c r="G855" t="b">
        <v>1</v>
      </c>
      <c r="H855" t="b">
        <v>0</v>
      </c>
      <c r="I855" s="19" t="s">
        <v>37</v>
      </c>
      <c r="J855">
        <v>8</v>
      </c>
      <c r="K855">
        <v>3</v>
      </c>
      <c r="L855">
        <v>5000</v>
      </c>
      <c r="M855">
        <v>1</v>
      </c>
      <c r="N855">
        <v>0</v>
      </c>
      <c r="O855">
        <v>8</v>
      </c>
      <c r="P855">
        <v>128</v>
      </c>
      <c r="Q855">
        <v>6.7</v>
      </c>
      <c r="R855">
        <v>60</v>
      </c>
      <c r="S855" s="19" t="s">
        <v>1069</v>
      </c>
      <c r="T855">
        <v>3</v>
      </c>
      <c r="U855">
        <v>1</v>
      </c>
      <c r="V855" s="19" t="s">
        <v>1176</v>
      </c>
      <c r="W855">
        <v>48</v>
      </c>
      <c r="X855">
        <v>16</v>
      </c>
      <c r="Y855">
        <v>0</v>
      </c>
      <c r="Z855" t="b">
        <v>0</v>
      </c>
      <c r="AA855">
        <v>0</v>
      </c>
    </row>
    <row r="856" spans="1:27" x14ac:dyDescent="0.25">
      <c r="A856">
        <v>855</v>
      </c>
      <c r="B856" s="19" t="s">
        <v>937</v>
      </c>
      <c r="C856">
        <v>17</v>
      </c>
      <c r="D856" s="19" t="s">
        <v>174</v>
      </c>
      <c r="E856" s="19" t="s">
        <v>1205</v>
      </c>
      <c r="F856">
        <v>84</v>
      </c>
      <c r="G856" t="b">
        <v>0</v>
      </c>
      <c r="H856" t="b">
        <v>0</v>
      </c>
      <c r="I856" s="19" t="s">
        <v>57</v>
      </c>
      <c r="J856">
        <v>8</v>
      </c>
      <c r="K856">
        <v>2.0499999999999998</v>
      </c>
      <c r="L856">
        <v>4500</v>
      </c>
      <c r="M856">
        <v>1</v>
      </c>
      <c r="N856">
        <v>120</v>
      </c>
      <c r="O856">
        <v>8</v>
      </c>
      <c r="P856">
        <v>128</v>
      </c>
      <c r="Q856">
        <v>6.7</v>
      </c>
      <c r="R856">
        <v>120</v>
      </c>
      <c r="S856" s="19" t="s">
        <v>1069</v>
      </c>
      <c r="T856">
        <v>3</v>
      </c>
      <c r="U856">
        <v>1</v>
      </c>
      <c r="V856" s="19" t="s">
        <v>1176</v>
      </c>
      <c r="W856">
        <v>108</v>
      </c>
      <c r="X856">
        <v>16</v>
      </c>
      <c r="Y856">
        <v>1</v>
      </c>
      <c r="Z856" t="b">
        <v>1</v>
      </c>
      <c r="AA856">
        <v>256</v>
      </c>
    </row>
    <row r="857" spans="1:27" x14ac:dyDescent="0.25">
      <c r="A857">
        <v>856</v>
      </c>
      <c r="B857" s="19" t="s">
        <v>938</v>
      </c>
      <c r="C857">
        <v>1</v>
      </c>
      <c r="D857" s="19" t="s">
        <v>25</v>
      </c>
      <c r="E857" s="19" t="s">
        <v>1184</v>
      </c>
      <c r="F857">
        <v>83</v>
      </c>
      <c r="G857" t="b">
        <v>1</v>
      </c>
      <c r="H857" t="b">
        <v>1</v>
      </c>
      <c r="I857" s="19" t="s">
        <v>27</v>
      </c>
      <c r="J857">
        <v>8</v>
      </c>
      <c r="K857">
        <v>2.36</v>
      </c>
      <c r="L857">
        <v>4500</v>
      </c>
      <c r="M857">
        <v>1</v>
      </c>
      <c r="N857">
        <v>80</v>
      </c>
      <c r="O857">
        <v>8</v>
      </c>
      <c r="P857">
        <v>128</v>
      </c>
      <c r="Q857">
        <v>6.43</v>
      </c>
      <c r="R857">
        <v>120</v>
      </c>
      <c r="S857" s="19" t="s">
        <v>1067</v>
      </c>
      <c r="T857">
        <v>3</v>
      </c>
      <c r="U857">
        <v>1</v>
      </c>
      <c r="V857" s="19" t="s">
        <v>1176</v>
      </c>
      <c r="W857">
        <v>50</v>
      </c>
      <c r="X857">
        <v>32</v>
      </c>
      <c r="Y857">
        <v>0</v>
      </c>
      <c r="Z857" t="b">
        <v>0</v>
      </c>
      <c r="AA857">
        <v>0</v>
      </c>
    </row>
    <row r="858" spans="1:27" x14ac:dyDescent="0.25">
      <c r="A858">
        <v>857</v>
      </c>
      <c r="B858" s="19" t="s">
        <v>939</v>
      </c>
      <c r="C858">
        <v>4</v>
      </c>
      <c r="D858" s="19" t="s">
        <v>35</v>
      </c>
      <c r="E858" s="19" t="s">
        <v>1530</v>
      </c>
      <c r="F858">
        <v>74</v>
      </c>
      <c r="G858" t="b">
        <v>0</v>
      </c>
      <c r="H858" t="b">
        <v>0</v>
      </c>
      <c r="I858" s="19" t="s">
        <v>123</v>
      </c>
      <c r="J858">
        <v>8</v>
      </c>
      <c r="K858">
        <v>1.82</v>
      </c>
      <c r="L858">
        <v>5000</v>
      </c>
      <c r="M858">
        <v>1</v>
      </c>
      <c r="N858">
        <v>18</v>
      </c>
      <c r="O858">
        <v>4</v>
      </c>
      <c r="P858">
        <v>128</v>
      </c>
      <c r="Q858">
        <v>6.6</v>
      </c>
      <c r="R858">
        <v>60</v>
      </c>
      <c r="S858" s="19" t="s">
        <v>1068</v>
      </c>
      <c r="T858">
        <v>3</v>
      </c>
      <c r="U858">
        <v>1</v>
      </c>
      <c r="V858" s="19" t="s">
        <v>1176</v>
      </c>
      <c r="W858">
        <v>50</v>
      </c>
      <c r="X858">
        <v>8</v>
      </c>
      <c r="Y858">
        <v>1</v>
      </c>
      <c r="Z858" t="b">
        <v>1</v>
      </c>
      <c r="AA858">
        <v>1024</v>
      </c>
    </row>
    <row r="859" spans="1:27" x14ac:dyDescent="0.25">
      <c r="A859">
        <v>858</v>
      </c>
      <c r="B859" s="19" t="s">
        <v>940</v>
      </c>
      <c r="C859">
        <v>1</v>
      </c>
      <c r="D859" s="19" t="s">
        <v>25</v>
      </c>
      <c r="E859" s="19" t="s">
        <v>1457</v>
      </c>
      <c r="F859">
        <v>84</v>
      </c>
      <c r="G859" t="b">
        <v>1</v>
      </c>
      <c r="H859" t="b">
        <v>1</v>
      </c>
      <c r="I859" s="19" t="s">
        <v>37</v>
      </c>
      <c r="J859">
        <v>8</v>
      </c>
      <c r="K859">
        <v>2.85</v>
      </c>
      <c r="L859">
        <v>4500</v>
      </c>
      <c r="M859">
        <v>1</v>
      </c>
      <c r="N859">
        <v>150</v>
      </c>
      <c r="O859">
        <v>8</v>
      </c>
      <c r="P859">
        <v>128</v>
      </c>
      <c r="Q859">
        <v>6.7</v>
      </c>
      <c r="R859">
        <v>120</v>
      </c>
      <c r="S859" s="19" t="s">
        <v>1067</v>
      </c>
      <c r="T859">
        <v>3</v>
      </c>
      <c r="U859">
        <v>1</v>
      </c>
      <c r="V859" s="19" t="s">
        <v>1176</v>
      </c>
      <c r="W859">
        <v>50</v>
      </c>
      <c r="X859">
        <v>16</v>
      </c>
      <c r="Y859">
        <v>0</v>
      </c>
      <c r="Z859" t="b">
        <v>0</v>
      </c>
      <c r="AA859">
        <v>0</v>
      </c>
    </row>
    <row r="860" spans="1:27" x14ac:dyDescent="0.25">
      <c r="A860">
        <v>859</v>
      </c>
      <c r="B860" s="19" t="s">
        <v>941</v>
      </c>
      <c r="C860">
        <v>11</v>
      </c>
      <c r="D860" s="19" t="s">
        <v>94</v>
      </c>
      <c r="E860" s="19" t="s">
        <v>1330</v>
      </c>
      <c r="F860">
        <v>85</v>
      </c>
      <c r="G860" t="b">
        <v>1</v>
      </c>
      <c r="H860" t="b">
        <v>0</v>
      </c>
      <c r="I860" s="19" t="s">
        <v>27</v>
      </c>
      <c r="J860">
        <v>8</v>
      </c>
      <c r="K860">
        <v>2.9</v>
      </c>
      <c r="L860">
        <v>4350</v>
      </c>
      <c r="M860">
        <v>1</v>
      </c>
      <c r="N860">
        <v>120</v>
      </c>
      <c r="O860">
        <v>12</v>
      </c>
      <c r="P860">
        <v>256</v>
      </c>
      <c r="Q860">
        <v>6.56</v>
      </c>
      <c r="R860">
        <v>120</v>
      </c>
      <c r="S860" s="19" t="s">
        <v>1074</v>
      </c>
      <c r="T860">
        <v>3</v>
      </c>
      <c r="U860">
        <v>1</v>
      </c>
      <c r="V860" s="19" t="s">
        <v>1176</v>
      </c>
      <c r="W860">
        <v>48</v>
      </c>
      <c r="X860">
        <v>16</v>
      </c>
      <c r="Y860">
        <v>0</v>
      </c>
      <c r="Z860" t="b">
        <v>0</v>
      </c>
      <c r="AA860">
        <v>0</v>
      </c>
    </row>
    <row r="861" spans="1:27" x14ac:dyDescent="0.25">
      <c r="A861">
        <v>860</v>
      </c>
      <c r="B861" s="19" t="s">
        <v>942</v>
      </c>
      <c r="C861">
        <v>6</v>
      </c>
      <c r="D861" s="19" t="s">
        <v>43</v>
      </c>
      <c r="E861" s="19" t="s">
        <v>1230</v>
      </c>
      <c r="F861">
        <v>78</v>
      </c>
      <c r="G861" t="b">
        <v>1</v>
      </c>
      <c r="H861" t="b">
        <v>0</v>
      </c>
      <c r="I861" s="19" t="s">
        <v>37</v>
      </c>
      <c r="J861">
        <v>8</v>
      </c>
      <c r="K861">
        <v>2</v>
      </c>
      <c r="L861">
        <v>5000</v>
      </c>
      <c r="M861">
        <v>1</v>
      </c>
      <c r="N861">
        <v>33</v>
      </c>
      <c r="O861">
        <v>6</v>
      </c>
      <c r="P861">
        <v>64</v>
      </c>
      <c r="Q861">
        <v>6.52</v>
      </c>
      <c r="R861">
        <v>90</v>
      </c>
      <c r="S861" s="19" t="s">
        <v>1069</v>
      </c>
      <c r="T861">
        <v>3</v>
      </c>
      <c r="U861">
        <v>1</v>
      </c>
      <c r="V861" s="19" t="s">
        <v>1176</v>
      </c>
      <c r="W861">
        <v>64</v>
      </c>
      <c r="X861">
        <v>16</v>
      </c>
      <c r="Y861">
        <v>1</v>
      </c>
      <c r="Z861" t="b">
        <v>1</v>
      </c>
      <c r="AA861">
        <v>512</v>
      </c>
    </row>
    <row r="862" spans="1:27" x14ac:dyDescent="0.25">
      <c r="A862">
        <v>861</v>
      </c>
      <c r="B862" s="19" t="s">
        <v>943</v>
      </c>
      <c r="C862">
        <v>8</v>
      </c>
      <c r="D862" s="19" t="s">
        <v>49</v>
      </c>
      <c r="E862" s="19" t="s">
        <v>1246</v>
      </c>
      <c r="F862">
        <v>82</v>
      </c>
      <c r="G862" t="b">
        <v>1</v>
      </c>
      <c r="H862" t="b">
        <v>0</v>
      </c>
      <c r="I862" s="19" t="s">
        <v>27</v>
      </c>
      <c r="J862">
        <v>8</v>
      </c>
      <c r="K862">
        <v>2.2000000000000002</v>
      </c>
      <c r="L862">
        <v>4500</v>
      </c>
      <c r="M862">
        <v>1</v>
      </c>
      <c r="N862">
        <v>33</v>
      </c>
      <c r="O862">
        <v>8</v>
      </c>
      <c r="P862">
        <v>256</v>
      </c>
      <c r="Q862">
        <v>6.43</v>
      </c>
      <c r="R862">
        <v>60</v>
      </c>
      <c r="S862" s="19" t="s">
        <v>1069</v>
      </c>
      <c r="T862">
        <v>2</v>
      </c>
      <c r="U862">
        <v>1</v>
      </c>
      <c r="V862" s="19" t="s">
        <v>1176</v>
      </c>
      <c r="W862">
        <v>48</v>
      </c>
      <c r="X862">
        <v>16</v>
      </c>
      <c r="Y862">
        <v>1</v>
      </c>
      <c r="Z862" t="b">
        <v>1</v>
      </c>
      <c r="AA862">
        <v>0</v>
      </c>
    </row>
    <row r="863" spans="1:27" x14ac:dyDescent="0.25">
      <c r="A863">
        <v>862</v>
      </c>
      <c r="B863" s="19" t="s">
        <v>944</v>
      </c>
      <c r="C863">
        <v>30</v>
      </c>
      <c r="D863" s="19" t="s">
        <v>385</v>
      </c>
      <c r="E863" s="19" t="s">
        <v>1531</v>
      </c>
      <c r="F863">
        <v>87</v>
      </c>
      <c r="G863" t="b">
        <v>1</v>
      </c>
      <c r="H863" t="b">
        <v>0</v>
      </c>
      <c r="I863" s="19" t="s">
        <v>27</v>
      </c>
      <c r="J863">
        <v>8</v>
      </c>
      <c r="K863">
        <v>2.84</v>
      </c>
      <c r="L863">
        <v>3360</v>
      </c>
      <c r="M863">
        <v>0</v>
      </c>
      <c r="N863">
        <v>0</v>
      </c>
      <c r="O863">
        <v>8</v>
      </c>
      <c r="P863">
        <v>128</v>
      </c>
      <c r="Q863">
        <v>7.2</v>
      </c>
      <c r="R863">
        <v>60</v>
      </c>
      <c r="S863" s="19" t="s">
        <v>1103</v>
      </c>
      <c r="T863">
        <v>3</v>
      </c>
      <c r="U863">
        <v>1</v>
      </c>
      <c r="V863" s="19"/>
      <c r="W863">
        <v>64</v>
      </c>
      <c r="X863">
        <v>32</v>
      </c>
      <c r="Y863">
        <v>0</v>
      </c>
      <c r="Z863" t="b">
        <v>0</v>
      </c>
      <c r="AA863">
        <v>0</v>
      </c>
    </row>
    <row r="864" spans="1:27" x14ac:dyDescent="0.25">
      <c r="A864">
        <v>863</v>
      </c>
      <c r="B864" s="19" t="s">
        <v>945</v>
      </c>
      <c r="C864">
        <v>14</v>
      </c>
      <c r="D864" s="19" t="s">
        <v>158</v>
      </c>
      <c r="E864" s="19" t="s">
        <v>1306</v>
      </c>
      <c r="F864">
        <v>75</v>
      </c>
      <c r="G864" t="b">
        <v>0</v>
      </c>
      <c r="H864" t="b">
        <v>1</v>
      </c>
      <c r="I864" s="19" t="s">
        <v>57</v>
      </c>
      <c r="J864">
        <v>8</v>
      </c>
      <c r="K864">
        <v>2</v>
      </c>
      <c r="L864">
        <v>5000</v>
      </c>
      <c r="M864">
        <v>1</v>
      </c>
      <c r="N864">
        <v>18</v>
      </c>
      <c r="O864">
        <v>4</v>
      </c>
      <c r="P864">
        <v>128</v>
      </c>
      <c r="Q864">
        <v>6.8</v>
      </c>
      <c r="R864">
        <v>90</v>
      </c>
      <c r="S864" s="19" t="s">
        <v>1079</v>
      </c>
      <c r="T864">
        <v>3</v>
      </c>
      <c r="U864">
        <v>1</v>
      </c>
      <c r="V864" s="19" t="s">
        <v>1176</v>
      </c>
      <c r="W864">
        <v>48</v>
      </c>
      <c r="X864">
        <v>16</v>
      </c>
      <c r="Y864">
        <v>0</v>
      </c>
      <c r="Z864" t="b">
        <v>0</v>
      </c>
      <c r="AA864">
        <v>0</v>
      </c>
    </row>
    <row r="865" spans="1:27" x14ac:dyDescent="0.25">
      <c r="A865">
        <v>864</v>
      </c>
      <c r="B865" s="19" t="s">
        <v>946</v>
      </c>
      <c r="C865">
        <v>14</v>
      </c>
      <c r="D865" s="19" t="s">
        <v>158</v>
      </c>
      <c r="E865" s="19" t="s">
        <v>1242</v>
      </c>
      <c r="F865">
        <v>84</v>
      </c>
      <c r="G865" t="b">
        <v>0</v>
      </c>
      <c r="H865" t="b">
        <v>0</v>
      </c>
      <c r="I865" s="19" t="s">
        <v>57</v>
      </c>
      <c r="J865">
        <v>8</v>
      </c>
      <c r="K865">
        <v>2.0499999999999998</v>
      </c>
      <c r="L865">
        <v>5000</v>
      </c>
      <c r="M865">
        <v>1</v>
      </c>
      <c r="N865">
        <v>44</v>
      </c>
      <c r="O865">
        <v>8</v>
      </c>
      <c r="P865">
        <v>256</v>
      </c>
      <c r="Q865">
        <v>6.7</v>
      </c>
      <c r="R865">
        <v>120</v>
      </c>
      <c r="S865" s="19" t="s">
        <v>1069</v>
      </c>
      <c r="T865">
        <v>4</v>
      </c>
      <c r="U865">
        <v>2</v>
      </c>
      <c r="V865" s="19" t="s">
        <v>1176</v>
      </c>
      <c r="W865">
        <v>50</v>
      </c>
      <c r="X865">
        <v>48</v>
      </c>
      <c r="Y865">
        <v>0</v>
      </c>
      <c r="Z865" t="b">
        <v>0</v>
      </c>
      <c r="AA865">
        <v>0</v>
      </c>
    </row>
    <row r="866" spans="1:27" x14ac:dyDescent="0.25">
      <c r="A866">
        <v>865</v>
      </c>
      <c r="B866" s="19" t="s">
        <v>947</v>
      </c>
      <c r="C866">
        <v>14</v>
      </c>
      <c r="D866" s="19" t="s">
        <v>158</v>
      </c>
      <c r="E866" s="19" t="s">
        <v>1274</v>
      </c>
      <c r="F866">
        <v>70</v>
      </c>
      <c r="G866" t="b">
        <v>0</v>
      </c>
      <c r="H866" t="b">
        <v>0</v>
      </c>
      <c r="I866" s="19" t="s">
        <v>57</v>
      </c>
      <c r="J866">
        <v>8</v>
      </c>
      <c r="K866">
        <v>2.2999999999999998</v>
      </c>
      <c r="L866">
        <v>5000</v>
      </c>
      <c r="M866">
        <v>0</v>
      </c>
      <c r="N866">
        <v>0</v>
      </c>
      <c r="O866">
        <v>4</v>
      </c>
      <c r="P866">
        <v>64</v>
      </c>
      <c r="Q866">
        <v>6.6</v>
      </c>
      <c r="R866">
        <v>60</v>
      </c>
      <c r="S866" s="19" t="s">
        <v>1073</v>
      </c>
      <c r="T866">
        <v>2</v>
      </c>
      <c r="U866">
        <v>1</v>
      </c>
      <c r="V866" s="19" t="s">
        <v>1176</v>
      </c>
      <c r="W866">
        <v>50</v>
      </c>
      <c r="X866">
        <v>8</v>
      </c>
      <c r="Y866">
        <v>1</v>
      </c>
      <c r="Z866" t="b">
        <v>1</v>
      </c>
      <c r="AA866">
        <v>0</v>
      </c>
    </row>
    <row r="867" spans="1:27" x14ac:dyDescent="0.25">
      <c r="A867">
        <v>866</v>
      </c>
      <c r="B867" s="19" t="s">
        <v>948</v>
      </c>
      <c r="C867">
        <v>4</v>
      </c>
      <c r="D867" s="19" t="s">
        <v>35</v>
      </c>
      <c r="E867" s="19" t="s">
        <v>1260</v>
      </c>
      <c r="F867">
        <v>82</v>
      </c>
      <c r="G867" t="b">
        <v>1</v>
      </c>
      <c r="H867" t="b">
        <v>1</v>
      </c>
      <c r="I867" s="19" t="s">
        <v>27</v>
      </c>
      <c r="J867">
        <v>8</v>
      </c>
      <c r="K867">
        <v>3.2</v>
      </c>
      <c r="L867">
        <v>5000</v>
      </c>
      <c r="M867">
        <v>1</v>
      </c>
      <c r="N867">
        <v>65</v>
      </c>
      <c r="O867">
        <v>8</v>
      </c>
      <c r="P867">
        <v>128</v>
      </c>
      <c r="Q867">
        <v>6.62</v>
      </c>
      <c r="R867">
        <v>120</v>
      </c>
      <c r="S867" s="19" t="s">
        <v>1105</v>
      </c>
      <c r="T867">
        <v>3</v>
      </c>
      <c r="U867">
        <v>1</v>
      </c>
      <c r="V867" s="19" t="s">
        <v>1176</v>
      </c>
      <c r="W867">
        <v>64</v>
      </c>
      <c r="X867">
        <v>16</v>
      </c>
      <c r="Y867">
        <v>0</v>
      </c>
      <c r="Z867" t="b">
        <v>0</v>
      </c>
      <c r="AA867">
        <v>0</v>
      </c>
    </row>
    <row r="868" spans="1:27" x14ac:dyDescent="0.25">
      <c r="A868">
        <v>867</v>
      </c>
      <c r="B868" s="19" t="s">
        <v>949</v>
      </c>
      <c r="C868">
        <v>31</v>
      </c>
      <c r="D868" s="19" t="s">
        <v>434</v>
      </c>
      <c r="E868" s="19" t="s">
        <v>1287</v>
      </c>
      <c r="F868">
        <v>78</v>
      </c>
      <c r="G868" t="b">
        <v>1</v>
      </c>
      <c r="H868" t="b">
        <v>1</v>
      </c>
      <c r="I868" s="19" t="s">
        <v>27</v>
      </c>
      <c r="J868">
        <v>8</v>
      </c>
      <c r="K868">
        <v>2</v>
      </c>
      <c r="L868">
        <v>4500</v>
      </c>
      <c r="M868">
        <v>1</v>
      </c>
      <c r="N868">
        <v>30</v>
      </c>
      <c r="O868">
        <v>6</v>
      </c>
      <c r="P868">
        <v>64</v>
      </c>
      <c r="Q868">
        <v>6</v>
      </c>
      <c r="R868">
        <v>60</v>
      </c>
      <c r="S868" s="19" t="s">
        <v>1115</v>
      </c>
      <c r="T868">
        <v>3</v>
      </c>
      <c r="U868">
        <v>1</v>
      </c>
      <c r="V868" s="19" t="s">
        <v>1176</v>
      </c>
      <c r="W868">
        <v>12</v>
      </c>
      <c r="X868">
        <v>8</v>
      </c>
      <c r="Y868">
        <v>1</v>
      </c>
      <c r="Z868" t="b">
        <v>1</v>
      </c>
      <c r="AA868">
        <v>0</v>
      </c>
    </row>
    <row r="869" spans="1:27" x14ac:dyDescent="0.25">
      <c r="A869">
        <v>868</v>
      </c>
      <c r="B869" s="19" t="s">
        <v>950</v>
      </c>
      <c r="C869">
        <v>4</v>
      </c>
      <c r="D869" s="19" t="s">
        <v>35</v>
      </c>
      <c r="E869" s="19" t="s">
        <v>1274</v>
      </c>
      <c r="F869">
        <v>64</v>
      </c>
      <c r="G869" t="b">
        <v>0</v>
      </c>
      <c r="H869" t="b">
        <v>0</v>
      </c>
      <c r="I869" s="19" t="s">
        <v>57</v>
      </c>
      <c r="J869">
        <v>8</v>
      </c>
      <c r="K869">
        <v>2.2999999999999998</v>
      </c>
      <c r="L869">
        <v>6000</v>
      </c>
      <c r="M869">
        <v>0</v>
      </c>
      <c r="N869">
        <v>0</v>
      </c>
      <c r="O869">
        <v>3</v>
      </c>
      <c r="P869">
        <v>32</v>
      </c>
      <c r="Q869">
        <v>6.52</v>
      </c>
      <c r="R869">
        <v>60</v>
      </c>
      <c r="S869" s="19" t="s">
        <v>1073</v>
      </c>
      <c r="T869">
        <v>3</v>
      </c>
      <c r="U869">
        <v>1</v>
      </c>
      <c r="V869" s="19" t="s">
        <v>1176</v>
      </c>
      <c r="W869">
        <v>13</v>
      </c>
      <c r="X869">
        <v>5</v>
      </c>
      <c r="Y869">
        <v>1</v>
      </c>
      <c r="Z869" t="b">
        <v>1</v>
      </c>
      <c r="AA869">
        <v>256</v>
      </c>
    </row>
    <row r="870" spans="1:27" x14ac:dyDescent="0.25">
      <c r="A870">
        <v>869</v>
      </c>
      <c r="B870" s="19" t="s">
        <v>951</v>
      </c>
      <c r="C870">
        <v>14</v>
      </c>
      <c r="D870" s="19" t="s">
        <v>158</v>
      </c>
      <c r="E870" s="19" t="s">
        <v>1224</v>
      </c>
      <c r="F870">
        <v>74</v>
      </c>
      <c r="G870" t="b">
        <v>0</v>
      </c>
      <c r="H870" t="b">
        <v>0</v>
      </c>
      <c r="I870" s="19" t="s">
        <v>57</v>
      </c>
      <c r="J870">
        <v>8</v>
      </c>
      <c r="K870">
        <v>2</v>
      </c>
      <c r="L870">
        <v>7000</v>
      </c>
      <c r="M870">
        <v>1</v>
      </c>
      <c r="N870">
        <v>18</v>
      </c>
      <c r="O870">
        <v>4</v>
      </c>
      <c r="P870">
        <v>64</v>
      </c>
      <c r="Q870">
        <v>6.95</v>
      </c>
      <c r="R870">
        <v>60</v>
      </c>
      <c r="S870" s="19" t="s">
        <v>1079</v>
      </c>
      <c r="T870">
        <v>4</v>
      </c>
      <c r="U870">
        <v>1</v>
      </c>
      <c r="V870" s="19" t="s">
        <v>1176</v>
      </c>
      <c r="W870">
        <v>48</v>
      </c>
      <c r="X870">
        <v>8</v>
      </c>
      <c r="Y870">
        <v>1</v>
      </c>
      <c r="Z870" t="b">
        <v>1</v>
      </c>
      <c r="AA870">
        <v>256</v>
      </c>
    </row>
    <row r="871" spans="1:27" x14ac:dyDescent="0.25">
      <c r="A871">
        <v>870</v>
      </c>
      <c r="B871" s="19" t="s">
        <v>952</v>
      </c>
      <c r="C871">
        <v>10</v>
      </c>
      <c r="D871" s="19" t="s">
        <v>63</v>
      </c>
      <c r="E871" s="19" t="s">
        <v>1371</v>
      </c>
      <c r="F871">
        <v>79</v>
      </c>
      <c r="G871" t="b">
        <v>1</v>
      </c>
      <c r="H871" t="b">
        <v>0</v>
      </c>
      <c r="I871" s="19" t="s">
        <v>37</v>
      </c>
      <c r="J871">
        <v>8</v>
      </c>
      <c r="K871">
        <v>2.2000000000000002</v>
      </c>
      <c r="L871">
        <v>5000</v>
      </c>
      <c r="M871">
        <v>1</v>
      </c>
      <c r="N871">
        <v>67</v>
      </c>
      <c r="O871">
        <v>6</v>
      </c>
      <c r="P871">
        <v>128</v>
      </c>
      <c r="Q871">
        <v>6.67</v>
      </c>
      <c r="R871">
        <v>120</v>
      </c>
      <c r="S871" s="19" t="s">
        <v>1069</v>
      </c>
      <c r="T871">
        <v>3</v>
      </c>
      <c r="U871">
        <v>1</v>
      </c>
      <c r="V871" s="19" t="s">
        <v>1176</v>
      </c>
      <c r="W871">
        <v>50</v>
      </c>
      <c r="X871">
        <v>16</v>
      </c>
      <c r="Y871">
        <v>1</v>
      </c>
      <c r="Z871" t="b">
        <v>1</v>
      </c>
      <c r="AA871">
        <v>1024</v>
      </c>
    </row>
    <row r="872" spans="1:27" x14ac:dyDescent="0.25">
      <c r="A872">
        <v>871</v>
      </c>
      <c r="B872" s="19" t="s">
        <v>953</v>
      </c>
      <c r="C872">
        <v>3</v>
      </c>
      <c r="D872" s="19" t="s">
        <v>33</v>
      </c>
      <c r="E872" s="19" t="s">
        <v>1195</v>
      </c>
      <c r="F872">
        <v>77</v>
      </c>
      <c r="G872" t="b">
        <v>0</v>
      </c>
      <c r="H872" t="b">
        <v>0</v>
      </c>
      <c r="I872" s="19" t="s">
        <v>27</v>
      </c>
      <c r="J872">
        <v>8</v>
      </c>
      <c r="K872">
        <v>2.2999999999999998</v>
      </c>
      <c r="L872">
        <v>6000</v>
      </c>
      <c r="M872">
        <v>1</v>
      </c>
      <c r="N872">
        <v>20</v>
      </c>
      <c r="O872">
        <v>4</v>
      </c>
      <c r="P872">
        <v>64</v>
      </c>
      <c r="Q872">
        <v>6.78</v>
      </c>
      <c r="R872">
        <v>120</v>
      </c>
      <c r="S872" s="19" t="s">
        <v>1079</v>
      </c>
      <c r="T872">
        <v>3</v>
      </c>
      <c r="U872">
        <v>1</v>
      </c>
      <c r="V872" s="19" t="s">
        <v>1176</v>
      </c>
      <c r="W872">
        <v>64</v>
      </c>
      <c r="X872">
        <v>16</v>
      </c>
      <c r="Y872">
        <v>1</v>
      </c>
      <c r="Z872" t="b">
        <v>1</v>
      </c>
      <c r="AA872">
        <v>256</v>
      </c>
    </row>
    <row r="873" spans="1:27" x14ac:dyDescent="0.25">
      <c r="A873">
        <v>872</v>
      </c>
      <c r="B873" s="19" t="s">
        <v>954</v>
      </c>
      <c r="C873">
        <v>1</v>
      </c>
      <c r="D873" s="19" t="s">
        <v>25</v>
      </c>
      <c r="E873" s="19" t="s">
        <v>1236</v>
      </c>
      <c r="F873">
        <v>86</v>
      </c>
      <c r="G873" t="b">
        <v>1</v>
      </c>
      <c r="H873" t="b">
        <v>1</v>
      </c>
      <c r="I873" s="19" t="s">
        <v>27</v>
      </c>
      <c r="J873">
        <v>8</v>
      </c>
      <c r="K873">
        <v>2.84</v>
      </c>
      <c r="L873">
        <v>4500</v>
      </c>
      <c r="M873">
        <v>1</v>
      </c>
      <c r="N873">
        <v>65</v>
      </c>
      <c r="O873">
        <v>8</v>
      </c>
      <c r="P873">
        <v>128</v>
      </c>
      <c r="Q873">
        <v>6.55</v>
      </c>
      <c r="R873">
        <v>120</v>
      </c>
      <c r="S873" s="19" t="s">
        <v>1069</v>
      </c>
      <c r="T873">
        <v>4</v>
      </c>
      <c r="U873">
        <v>1</v>
      </c>
      <c r="V873" s="19" t="s">
        <v>1176</v>
      </c>
      <c r="W873">
        <v>108</v>
      </c>
      <c r="X873">
        <v>16</v>
      </c>
      <c r="Y873">
        <v>0</v>
      </c>
      <c r="Z873" t="b">
        <v>0</v>
      </c>
      <c r="AA873">
        <v>0</v>
      </c>
    </row>
    <row r="874" spans="1:27" x14ac:dyDescent="0.25">
      <c r="A874">
        <v>873</v>
      </c>
      <c r="B874" s="19" t="s">
        <v>955</v>
      </c>
      <c r="C874">
        <v>4</v>
      </c>
      <c r="D874" s="19" t="s">
        <v>35</v>
      </c>
      <c r="E874" s="19" t="s">
        <v>1293</v>
      </c>
      <c r="F874">
        <v>83</v>
      </c>
      <c r="G874" t="b">
        <v>0</v>
      </c>
      <c r="H874" t="b">
        <v>0</v>
      </c>
      <c r="I874" s="19" t="s">
        <v>57</v>
      </c>
      <c r="J874">
        <v>8</v>
      </c>
      <c r="K874">
        <v>2</v>
      </c>
      <c r="L874">
        <v>5000</v>
      </c>
      <c r="M874">
        <v>1</v>
      </c>
      <c r="N874">
        <v>30</v>
      </c>
      <c r="O874">
        <v>8</v>
      </c>
      <c r="P874">
        <v>128</v>
      </c>
      <c r="Q874">
        <v>6.4</v>
      </c>
      <c r="R874">
        <v>60</v>
      </c>
      <c r="S874" s="19" t="s">
        <v>1069</v>
      </c>
      <c r="T874">
        <v>4</v>
      </c>
      <c r="U874">
        <v>1</v>
      </c>
      <c r="V874" s="19" t="s">
        <v>1176</v>
      </c>
      <c r="W874">
        <v>64</v>
      </c>
      <c r="X874">
        <v>16</v>
      </c>
      <c r="Y874">
        <v>1</v>
      </c>
      <c r="Z874" t="b">
        <v>1</v>
      </c>
      <c r="AA874">
        <v>256</v>
      </c>
    </row>
    <row r="875" spans="1:27" x14ac:dyDescent="0.25">
      <c r="A875">
        <v>874</v>
      </c>
      <c r="B875" s="19" t="s">
        <v>956</v>
      </c>
      <c r="C875">
        <v>4</v>
      </c>
      <c r="D875" s="19" t="s">
        <v>35</v>
      </c>
      <c r="E875" s="19" t="s">
        <v>1205</v>
      </c>
      <c r="F875">
        <v>83</v>
      </c>
      <c r="G875" t="b">
        <v>1</v>
      </c>
      <c r="H875" t="b">
        <v>0</v>
      </c>
      <c r="I875" s="19" t="s">
        <v>37</v>
      </c>
      <c r="J875">
        <v>8</v>
      </c>
      <c r="K875">
        <v>2.4</v>
      </c>
      <c r="L875">
        <v>5000</v>
      </c>
      <c r="M875">
        <v>1</v>
      </c>
      <c r="N875">
        <v>30</v>
      </c>
      <c r="O875">
        <v>8</v>
      </c>
      <c r="P875">
        <v>128</v>
      </c>
      <c r="Q875">
        <v>6.5</v>
      </c>
      <c r="R875">
        <v>120</v>
      </c>
      <c r="S875" s="19" t="s">
        <v>1069</v>
      </c>
      <c r="T875">
        <v>3</v>
      </c>
      <c r="U875">
        <v>1</v>
      </c>
      <c r="V875" s="19" t="s">
        <v>1176</v>
      </c>
      <c r="W875">
        <v>48</v>
      </c>
      <c r="X875">
        <v>16</v>
      </c>
      <c r="Y875">
        <v>1</v>
      </c>
      <c r="Z875" t="b">
        <v>1</v>
      </c>
      <c r="AA875">
        <v>256</v>
      </c>
    </row>
    <row r="876" spans="1:27" x14ac:dyDescent="0.25">
      <c r="A876">
        <v>875</v>
      </c>
      <c r="B876" s="19" t="s">
        <v>957</v>
      </c>
      <c r="C876">
        <v>29</v>
      </c>
      <c r="D876" s="19" t="s">
        <v>377</v>
      </c>
      <c r="E876" s="19" t="s">
        <v>1532</v>
      </c>
      <c r="F876">
        <v>0</v>
      </c>
      <c r="G876" t="b">
        <v>0</v>
      </c>
      <c r="H876" t="b">
        <v>0</v>
      </c>
      <c r="I876" s="19" t="s">
        <v>465</v>
      </c>
      <c r="J876">
        <v>4</v>
      </c>
      <c r="K876">
        <v>1.4</v>
      </c>
      <c r="L876">
        <v>2400</v>
      </c>
      <c r="M876">
        <v>0</v>
      </c>
      <c r="N876">
        <v>0</v>
      </c>
      <c r="O876">
        <v>1</v>
      </c>
      <c r="P876">
        <v>8</v>
      </c>
      <c r="Q876">
        <v>5</v>
      </c>
      <c r="R876">
        <v>60</v>
      </c>
      <c r="S876" s="19" t="s">
        <v>1123</v>
      </c>
      <c r="T876">
        <v>1</v>
      </c>
      <c r="U876">
        <v>1</v>
      </c>
      <c r="V876" s="19" t="s">
        <v>1176</v>
      </c>
      <c r="W876">
        <v>5</v>
      </c>
      <c r="X876">
        <v>2</v>
      </c>
      <c r="Y876">
        <v>0</v>
      </c>
      <c r="Z876" t="b">
        <v>0</v>
      </c>
      <c r="AA876">
        <v>0</v>
      </c>
    </row>
    <row r="877" spans="1:27" x14ac:dyDescent="0.25">
      <c r="A877">
        <v>876</v>
      </c>
      <c r="B877" s="19" t="s">
        <v>958</v>
      </c>
      <c r="C877">
        <v>2</v>
      </c>
      <c r="D877" s="19" t="s">
        <v>30</v>
      </c>
      <c r="E877" s="19" t="s">
        <v>1533</v>
      </c>
      <c r="F877">
        <v>0</v>
      </c>
      <c r="G877" t="b">
        <v>1</v>
      </c>
      <c r="H877" t="b">
        <v>1</v>
      </c>
      <c r="I877" s="19" t="s">
        <v>32</v>
      </c>
      <c r="J877">
        <v>8</v>
      </c>
      <c r="K877">
        <v>2.9</v>
      </c>
      <c r="L877">
        <v>5000</v>
      </c>
      <c r="M877">
        <v>1</v>
      </c>
      <c r="N877">
        <v>25</v>
      </c>
      <c r="O877">
        <v>12</v>
      </c>
      <c r="P877">
        <v>128</v>
      </c>
      <c r="Q877">
        <v>6.8</v>
      </c>
      <c r="R877">
        <v>120</v>
      </c>
      <c r="S877" s="19" t="s">
        <v>1082</v>
      </c>
      <c r="T877">
        <v>4</v>
      </c>
      <c r="U877">
        <v>1</v>
      </c>
      <c r="V877" s="19" t="s">
        <v>1176</v>
      </c>
      <c r="W877">
        <v>108</v>
      </c>
      <c r="X877">
        <v>40</v>
      </c>
      <c r="Y877">
        <v>0</v>
      </c>
      <c r="Z877" t="b">
        <v>0</v>
      </c>
      <c r="AA877">
        <v>0</v>
      </c>
    </row>
    <row r="878" spans="1:27" x14ac:dyDescent="0.25">
      <c r="A878">
        <v>877</v>
      </c>
      <c r="B878" s="19" t="s">
        <v>959</v>
      </c>
      <c r="C878">
        <v>8</v>
      </c>
      <c r="D878" s="19" t="s">
        <v>49</v>
      </c>
      <c r="E878" s="19" t="s">
        <v>1534</v>
      </c>
      <c r="F878">
        <v>84</v>
      </c>
      <c r="G878" t="b">
        <v>1</v>
      </c>
      <c r="H878" t="b">
        <v>0</v>
      </c>
      <c r="I878" s="19" t="s">
        <v>37</v>
      </c>
      <c r="J878">
        <v>8</v>
      </c>
      <c r="K878">
        <v>2.6</v>
      </c>
      <c r="L878">
        <v>4350</v>
      </c>
      <c r="M878">
        <v>1</v>
      </c>
      <c r="N878">
        <v>65</v>
      </c>
      <c r="O878">
        <v>8</v>
      </c>
      <c r="P878">
        <v>128</v>
      </c>
      <c r="Q878">
        <v>6.53</v>
      </c>
      <c r="R878">
        <v>90</v>
      </c>
      <c r="S878" s="19" t="s">
        <v>1069</v>
      </c>
      <c r="T878">
        <v>4</v>
      </c>
      <c r="U878">
        <v>1</v>
      </c>
      <c r="V878" s="19" t="s">
        <v>1176</v>
      </c>
      <c r="W878">
        <v>64</v>
      </c>
      <c r="X878">
        <v>32</v>
      </c>
      <c r="Y878">
        <v>0</v>
      </c>
      <c r="Z878" t="b">
        <v>0</v>
      </c>
      <c r="AA878">
        <v>0</v>
      </c>
    </row>
    <row r="879" spans="1:27" x14ac:dyDescent="0.25">
      <c r="A879">
        <v>878</v>
      </c>
      <c r="B879" s="19" t="s">
        <v>960</v>
      </c>
      <c r="C879">
        <v>1</v>
      </c>
      <c r="D879" s="19" t="s">
        <v>25</v>
      </c>
      <c r="E879" s="19" t="s">
        <v>1205</v>
      </c>
      <c r="F879">
        <v>73</v>
      </c>
      <c r="G879" t="b">
        <v>0</v>
      </c>
      <c r="H879" t="b">
        <v>0</v>
      </c>
      <c r="I879" s="19" t="s">
        <v>27</v>
      </c>
      <c r="J879">
        <v>8</v>
      </c>
      <c r="K879">
        <v>2</v>
      </c>
      <c r="L879">
        <v>4500</v>
      </c>
      <c r="M879">
        <v>1</v>
      </c>
      <c r="N879">
        <v>65</v>
      </c>
      <c r="O879">
        <v>4</v>
      </c>
      <c r="P879">
        <v>64</v>
      </c>
      <c r="Q879">
        <v>6.3</v>
      </c>
      <c r="R879">
        <v>60</v>
      </c>
      <c r="S879" s="19" t="s">
        <v>1069</v>
      </c>
      <c r="T879">
        <v>4</v>
      </c>
      <c r="U879">
        <v>1</v>
      </c>
      <c r="V879" s="19" t="s">
        <v>1176</v>
      </c>
      <c r="W879">
        <v>48</v>
      </c>
      <c r="X879">
        <v>13</v>
      </c>
      <c r="Y879">
        <v>1</v>
      </c>
      <c r="Z879" t="b">
        <v>1</v>
      </c>
      <c r="AA879">
        <v>256</v>
      </c>
    </row>
    <row r="880" spans="1:27" x14ac:dyDescent="0.25">
      <c r="A880">
        <v>879</v>
      </c>
      <c r="B880" s="19" t="s">
        <v>961</v>
      </c>
      <c r="C880">
        <v>2</v>
      </c>
      <c r="D880" s="19" t="s">
        <v>30</v>
      </c>
      <c r="E880" s="19" t="s">
        <v>1224</v>
      </c>
      <c r="F880">
        <v>72</v>
      </c>
      <c r="G880" t="b">
        <v>0</v>
      </c>
      <c r="H880" t="b">
        <v>0</v>
      </c>
      <c r="I880" s="19" t="s">
        <v>32</v>
      </c>
      <c r="J880">
        <v>8</v>
      </c>
      <c r="K880">
        <v>2</v>
      </c>
      <c r="L880">
        <v>6000</v>
      </c>
      <c r="M880">
        <v>1</v>
      </c>
      <c r="N880">
        <v>15</v>
      </c>
      <c r="O880">
        <v>4</v>
      </c>
      <c r="P880">
        <v>64</v>
      </c>
      <c r="Q880">
        <v>6.5</v>
      </c>
      <c r="R880">
        <v>90</v>
      </c>
      <c r="S880" s="19" t="s">
        <v>1073</v>
      </c>
      <c r="T880">
        <v>4</v>
      </c>
      <c r="U880">
        <v>1</v>
      </c>
      <c r="V880" s="19" t="s">
        <v>1176</v>
      </c>
      <c r="W880">
        <v>48</v>
      </c>
      <c r="X880">
        <v>8</v>
      </c>
      <c r="Y880">
        <v>1</v>
      </c>
      <c r="Z880" t="b">
        <v>1</v>
      </c>
      <c r="AA880">
        <v>1024</v>
      </c>
    </row>
    <row r="881" spans="1:27" x14ac:dyDescent="0.25">
      <c r="A881">
        <v>880</v>
      </c>
      <c r="B881" s="19" t="s">
        <v>962</v>
      </c>
      <c r="C881">
        <v>1</v>
      </c>
      <c r="D881" s="19" t="s">
        <v>25</v>
      </c>
      <c r="E881" s="19" t="s">
        <v>1189</v>
      </c>
      <c r="F881">
        <v>68</v>
      </c>
      <c r="G881" t="b">
        <v>0</v>
      </c>
      <c r="H881" t="b">
        <v>0</v>
      </c>
      <c r="I881" s="19" t="s">
        <v>27</v>
      </c>
      <c r="J881">
        <v>8</v>
      </c>
      <c r="K881">
        <v>1.8</v>
      </c>
      <c r="L881">
        <v>5000</v>
      </c>
      <c r="M881">
        <v>1</v>
      </c>
      <c r="N881">
        <v>18</v>
      </c>
      <c r="O881">
        <v>4</v>
      </c>
      <c r="P881">
        <v>64</v>
      </c>
      <c r="Q881">
        <v>6.52</v>
      </c>
      <c r="R881">
        <v>90</v>
      </c>
      <c r="S881" s="19" t="s">
        <v>1073</v>
      </c>
      <c r="T881">
        <v>3</v>
      </c>
      <c r="U881">
        <v>1</v>
      </c>
      <c r="V881" s="19" t="s">
        <v>1176</v>
      </c>
      <c r="W881">
        <v>13</v>
      </c>
      <c r="X881">
        <v>8</v>
      </c>
      <c r="Y881">
        <v>1</v>
      </c>
      <c r="Z881" t="b">
        <v>1</v>
      </c>
      <c r="AA881">
        <v>256</v>
      </c>
    </row>
    <row r="882" spans="1:27" x14ac:dyDescent="0.25">
      <c r="A882">
        <v>881</v>
      </c>
      <c r="B882" s="19" t="s">
        <v>963</v>
      </c>
      <c r="C882">
        <v>5</v>
      </c>
      <c r="D882" s="19" t="s">
        <v>39</v>
      </c>
      <c r="E882" s="19" t="s">
        <v>1347</v>
      </c>
      <c r="F882">
        <v>75</v>
      </c>
      <c r="G882" t="b">
        <v>1</v>
      </c>
      <c r="H882" t="b">
        <v>1</v>
      </c>
      <c r="I882" s="19" t="s">
        <v>41</v>
      </c>
      <c r="J882">
        <v>6</v>
      </c>
      <c r="K882">
        <v>3.1</v>
      </c>
      <c r="M882">
        <v>0</v>
      </c>
      <c r="N882">
        <v>0</v>
      </c>
      <c r="O882">
        <v>4</v>
      </c>
      <c r="P882">
        <v>256</v>
      </c>
      <c r="Q882">
        <v>5.4</v>
      </c>
      <c r="R882">
        <v>60</v>
      </c>
      <c r="S882" s="19" t="s">
        <v>1077</v>
      </c>
      <c r="T882">
        <v>2</v>
      </c>
      <c r="U882">
        <v>1</v>
      </c>
      <c r="V882" s="19" t="s">
        <v>1183</v>
      </c>
      <c r="W882">
        <v>12</v>
      </c>
      <c r="X882">
        <v>12</v>
      </c>
      <c r="Y882">
        <v>0</v>
      </c>
      <c r="Z882" t="b">
        <v>0</v>
      </c>
      <c r="AA882">
        <v>0</v>
      </c>
    </row>
    <row r="883" spans="1:27" x14ac:dyDescent="0.25">
      <c r="A883">
        <v>882</v>
      </c>
      <c r="B883" s="19" t="s">
        <v>964</v>
      </c>
      <c r="C883">
        <v>5</v>
      </c>
      <c r="D883" s="19" t="s">
        <v>39</v>
      </c>
      <c r="E883" s="19" t="s">
        <v>1535</v>
      </c>
      <c r="F883">
        <v>76</v>
      </c>
      <c r="G883" t="b">
        <v>1</v>
      </c>
      <c r="H883" t="b">
        <v>1</v>
      </c>
      <c r="I883" s="19" t="s">
        <v>41</v>
      </c>
      <c r="J883">
        <v>6</v>
      </c>
      <c r="K883">
        <v>3.1</v>
      </c>
      <c r="M883">
        <v>0</v>
      </c>
      <c r="N883">
        <v>0</v>
      </c>
      <c r="O883">
        <v>4</v>
      </c>
      <c r="P883">
        <v>256</v>
      </c>
      <c r="Q883">
        <v>6.1</v>
      </c>
      <c r="R883">
        <v>60</v>
      </c>
      <c r="S883" s="19" t="s">
        <v>1070</v>
      </c>
      <c r="T883">
        <v>2</v>
      </c>
      <c r="U883">
        <v>1</v>
      </c>
      <c r="V883" s="19" t="s">
        <v>1183</v>
      </c>
      <c r="W883">
        <v>12</v>
      </c>
      <c r="X883">
        <v>12</v>
      </c>
      <c r="Y883">
        <v>0</v>
      </c>
      <c r="Z883" t="b">
        <v>0</v>
      </c>
      <c r="AA883">
        <v>0</v>
      </c>
    </row>
    <row r="884" spans="1:27" x14ac:dyDescent="0.25">
      <c r="A884">
        <v>883</v>
      </c>
      <c r="B884" s="19" t="s">
        <v>965</v>
      </c>
      <c r="C884">
        <v>8</v>
      </c>
      <c r="D884" s="19" t="s">
        <v>49</v>
      </c>
      <c r="E884" s="19" t="s">
        <v>1192</v>
      </c>
      <c r="F884">
        <v>66</v>
      </c>
      <c r="G884" t="b">
        <v>0</v>
      </c>
      <c r="H884" t="b">
        <v>0</v>
      </c>
      <c r="I884" s="19" t="s">
        <v>57</v>
      </c>
      <c r="J884">
        <v>8</v>
      </c>
      <c r="K884">
        <v>2.2999999999999998</v>
      </c>
      <c r="L884">
        <v>4230</v>
      </c>
      <c r="M884">
        <v>0</v>
      </c>
      <c r="N884">
        <v>0</v>
      </c>
      <c r="O884">
        <v>3</v>
      </c>
      <c r="P884">
        <v>32</v>
      </c>
      <c r="Q884">
        <v>6.52</v>
      </c>
      <c r="R884">
        <v>60</v>
      </c>
      <c r="S884" s="19" t="s">
        <v>1073</v>
      </c>
      <c r="T884">
        <v>3</v>
      </c>
      <c r="U884">
        <v>1</v>
      </c>
      <c r="V884" s="19" t="s">
        <v>1176</v>
      </c>
      <c r="W884">
        <v>13</v>
      </c>
      <c r="X884">
        <v>5</v>
      </c>
      <c r="Y884">
        <v>1</v>
      </c>
      <c r="Z884" t="b">
        <v>1</v>
      </c>
      <c r="AA884">
        <v>256</v>
      </c>
    </row>
    <row r="885" spans="1:27" x14ac:dyDescent="0.25">
      <c r="A885">
        <v>884</v>
      </c>
      <c r="B885" s="19" t="s">
        <v>966</v>
      </c>
      <c r="C885">
        <v>6</v>
      </c>
      <c r="D885" s="19" t="s">
        <v>43</v>
      </c>
      <c r="E885" s="19" t="s">
        <v>1536</v>
      </c>
      <c r="F885">
        <v>77</v>
      </c>
      <c r="G885" t="b">
        <v>0</v>
      </c>
      <c r="H885" t="b">
        <v>0</v>
      </c>
      <c r="I885" s="19" t="s">
        <v>27</v>
      </c>
      <c r="J885">
        <v>8</v>
      </c>
      <c r="K885">
        <v>2.2999999999999998</v>
      </c>
      <c r="L885">
        <v>5020</v>
      </c>
      <c r="M885">
        <v>1</v>
      </c>
      <c r="N885">
        <v>18</v>
      </c>
      <c r="O885">
        <v>4</v>
      </c>
      <c r="P885">
        <v>128</v>
      </c>
      <c r="Q885">
        <v>6.67</v>
      </c>
      <c r="R885">
        <v>60</v>
      </c>
      <c r="S885" s="19" t="s">
        <v>1069</v>
      </c>
      <c r="T885">
        <v>4</v>
      </c>
      <c r="U885">
        <v>1</v>
      </c>
      <c r="V885" s="19" t="s">
        <v>1176</v>
      </c>
      <c r="W885">
        <v>48</v>
      </c>
      <c r="X885">
        <v>16</v>
      </c>
      <c r="Y885">
        <v>1</v>
      </c>
      <c r="Z885" t="b">
        <v>1</v>
      </c>
      <c r="AA885">
        <v>512</v>
      </c>
    </row>
    <row r="886" spans="1:27" x14ac:dyDescent="0.25">
      <c r="A886">
        <v>885</v>
      </c>
      <c r="B886" s="19" t="s">
        <v>967</v>
      </c>
      <c r="C886">
        <v>8</v>
      </c>
      <c r="D886" s="19" t="s">
        <v>49</v>
      </c>
      <c r="E886" s="19" t="s">
        <v>1302</v>
      </c>
      <c r="F886">
        <v>64</v>
      </c>
      <c r="G886" t="b">
        <v>0</v>
      </c>
      <c r="H886" t="b">
        <v>0</v>
      </c>
      <c r="I886" s="19" t="s">
        <v>57</v>
      </c>
      <c r="J886">
        <v>8</v>
      </c>
      <c r="K886">
        <v>1.8</v>
      </c>
      <c r="L886">
        <v>4230</v>
      </c>
      <c r="M886">
        <v>0</v>
      </c>
      <c r="N886">
        <v>0</v>
      </c>
      <c r="O886">
        <v>3</v>
      </c>
      <c r="P886">
        <v>32</v>
      </c>
      <c r="Q886">
        <v>6.22</v>
      </c>
      <c r="R886">
        <v>60</v>
      </c>
      <c r="S886" s="19" t="s">
        <v>1107</v>
      </c>
      <c r="T886">
        <v>2</v>
      </c>
      <c r="U886">
        <v>1</v>
      </c>
      <c r="V886" s="19" t="s">
        <v>1176</v>
      </c>
      <c r="W886">
        <v>13</v>
      </c>
      <c r="X886">
        <v>5</v>
      </c>
      <c r="Y886">
        <v>1</v>
      </c>
      <c r="Z886" t="b">
        <v>1</v>
      </c>
      <c r="AA886">
        <v>256</v>
      </c>
    </row>
    <row r="887" spans="1:27" x14ac:dyDescent="0.25">
      <c r="A887">
        <v>886</v>
      </c>
      <c r="B887" s="19" t="s">
        <v>968</v>
      </c>
      <c r="C887">
        <v>4</v>
      </c>
      <c r="D887" s="19" t="s">
        <v>35</v>
      </c>
      <c r="E887" s="19" t="s">
        <v>1180</v>
      </c>
      <c r="F887">
        <v>85</v>
      </c>
      <c r="G887" t="b">
        <v>1</v>
      </c>
      <c r="H887" t="b">
        <v>1</v>
      </c>
      <c r="I887" s="19" t="s">
        <v>27</v>
      </c>
      <c r="J887">
        <v>8</v>
      </c>
      <c r="K887">
        <v>2.84</v>
      </c>
      <c r="L887">
        <v>4200</v>
      </c>
      <c r="M887">
        <v>1</v>
      </c>
      <c r="N887">
        <v>65</v>
      </c>
      <c r="O887">
        <v>8</v>
      </c>
      <c r="P887">
        <v>128</v>
      </c>
      <c r="Q887">
        <v>6.44</v>
      </c>
      <c r="R887">
        <v>90</v>
      </c>
      <c r="S887" s="19" t="s">
        <v>1069</v>
      </c>
      <c r="T887">
        <v>4</v>
      </c>
      <c r="U887">
        <v>2</v>
      </c>
      <c r="V887" s="19" t="s">
        <v>1176</v>
      </c>
      <c r="W887">
        <v>64</v>
      </c>
      <c r="X887">
        <v>32</v>
      </c>
      <c r="Y887">
        <v>0</v>
      </c>
      <c r="Z887" t="b">
        <v>0</v>
      </c>
      <c r="AA887">
        <v>0</v>
      </c>
    </row>
    <row r="888" spans="1:27" x14ac:dyDescent="0.25">
      <c r="A888">
        <v>887</v>
      </c>
      <c r="B888" s="19" t="s">
        <v>969</v>
      </c>
      <c r="C888">
        <v>2</v>
      </c>
      <c r="D888" s="19" t="s">
        <v>30</v>
      </c>
      <c r="E888" s="19" t="s">
        <v>1537</v>
      </c>
      <c r="F888">
        <v>0</v>
      </c>
      <c r="G888" t="b">
        <v>1</v>
      </c>
      <c r="H888" t="b">
        <v>1</v>
      </c>
      <c r="I888" s="19" t="s">
        <v>32</v>
      </c>
      <c r="J888">
        <v>8</v>
      </c>
      <c r="K888">
        <v>2.73</v>
      </c>
      <c r="L888">
        <v>4500</v>
      </c>
      <c r="M888">
        <v>1</v>
      </c>
      <c r="N888">
        <v>25</v>
      </c>
      <c r="O888">
        <v>8</v>
      </c>
      <c r="P888">
        <v>128</v>
      </c>
      <c r="Q888">
        <v>6.7</v>
      </c>
      <c r="R888">
        <v>60</v>
      </c>
      <c r="S888" s="19" t="s">
        <v>1082</v>
      </c>
      <c r="T888">
        <v>4</v>
      </c>
      <c r="U888">
        <v>1</v>
      </c>
      <c r="V888" s="19" t="s">
        <v>1176</v>
      </c>
      <c r="W888">
        <v>64</v>
      </c>
      <c r="X888">
        <v>10</v>
      </c>
      <c r="Y888">
        <v>1</v>
      </c>
      <c r="Z888" t="b">
        <v>1</v>
      </c>
      <c r="AA888">
        <v>1024</v>
      </c>
    </row>
    <row r="889" spans="1:27" x14ac:dyDescent="0.25">
      <c r="A889">
        <v>888</v>
      </c>
      <c r="B889" s="19" t="s">
        <v>970</v>
      </c>
      <c r="C889">
        <v>6</v>
      </c>
      <c r="D889" s="19" t="s">
        <v>43</v>
      </c>
      <c r="E889" s="19" t="s">
        <v>1538</v>
      </c>
      <c r="F889">
        <v>88</v>
      </c>
      <c r="G889" t="b">
        <v>0</v>
      </c>
      <c r="H889" t="b">
        <v>1</v>
      </c>
      <c r="I889" s="19" t="s">
        <v>27</v>
      </c>
      <c r="J889">
        <v>8</v>
      </c>
      <c r="K889">
        <v>2.8</v>
      </c>
      <c r="L889">
        <v>4000</v>
      </c>
      <c r="M889">
        <v>1</v>
      </c>
      <c r="N889">
        <v>27</v>
      </c>
      <c r="O889">
        <v>8</v>
      </c>
      <c r="P889">
        <v>256</v>
      </c>
      <c r="Q889">
        <v>6.39</v>
      </c>
      <c r="R889">
        <v>60</v>
      </c>
      <c r="S889" s="19" t="s">
        <v>1077</v>
      </c>
      <c r="T889">
        <v>3</v>
      </c>
      <c r="U889">
        <v>1</v>
      </c>
      <c r="V889" s="19" t="s">
        <v>1176</v>
      </c>
      <c r="W889">
        <v>48</v>
      </c>
      <c r="X889">
        <v>20</v>
      </c>
      <c r="Y889">
        <v>0</v>
      </c>
      <c r="Z889" t="b">
        <v>0</v>
      </c>
      <c r="AA889">
        <v>0</v>
      </c>
    </row>
    <row r="890" spans="1:27" x14ac:dyDescent="0.25">
      <c r="A890">
        <v>889</v>
      </c>
      <c r="B890" s="19" t="s">
        <v>971</v>
      </c>
      <c r="C890">
        <v>6</v>
      </c>
      <c r="D890" s="19" t="s">
        <v>43</v>
      </c>
      <c r="E890" s="19" t="s">
        <v>1181</v>
      </c>
      <c r="F890">
        <v>78</v>
      </c>
      <c r="G890" t="b">
        <v>0</v>
      </c>
      <c r="H890" t="b">
        <v>0</v>
      </c>
      <c r="I890" s="19" t="s">
        <v>57</v>
      </c>
      <c r="J890">
        <v>8</v>
      </c>
      <c r="K890">
        <v>2.0499999999999998</v>
      </c>
      <c r="L890">
        <v>4500</v>
      </c>
      <c r="M890">
        <v>1</v>
      </c>
      <c r="N890">
        <v>18</v>
      </c>
      <c r="O890">
        <v>6</v>
      </c>
      <c r="P890">
        <v>64</v>
      </c>
      <c r="Q890">
        <v>6.53</v>
      </c>
      <c r="R890">
        <v>60</v>
      </c>
      <c r="S890" s="19" t="s">
        <v>1077</v>
      </c>
      <c r="T890">
        <v>4</v>
      </c>
      <c r="U890">
        <v>1</v>
      </c>
      <c r="V890" s="19" t="s">
        <v>1176</v>
      </c>
      <c r="W890">
        <v>64</v>
      </c>
      <c r="X890">
        <v>20</v>
      </c>
      <c r="Y890">
        <v>1</v>
      </c>
      <c r="Z890" t="b">
        <v>1</v>
      </c>
      <c r="AA890">
        <v>512</v>
      </c>
    </row>
    <row r="891" spans="1:27" x14ac:dyDescent="0.25">
      <c r="A891">
        <v>890</v>
      </c>
      <c r="B891" s="19" t="s">
        <v>972</v>
      </c>
      <c r="C891">
        <v>4</v>
      </c>
      <c r="D891" s="19" t="s">
        <v>35</v>
      </c>
      <c r="E891" s="19" t="s">
        <v>1313</v>
      </c>
      <c r="F891">
        <v>0</v>
      </c>
      <c r="G891" t="b">
        <v>0</v>
      </c>
      <c r="H891" t="b">
        <v>0</v>
      </c>
      <c r="I891" s="19" t="s">
        <v>57</v>
      </c>
      <c r="J891">
        <v>8</v>
      </c>
      <c r="K891">
        <v>2.1</v>
      </c>
      <c r="L891">
        <v>4000</v>
      </c>
      <c r="M891">
        <v>0</v>
      </c>
      <c r="N891">
        <v>0</v>
      </c>
      <c r="O891">
        <v>2</v>
      </c>
      <c r="P891">
        <v>16</v>
      </c>
      <c r="Q891">
        <v>6.2</v>
      </c>
      <c r="R891">
        <v>60</v>
      </c>
      <c r="S891" s="19" t="s">
        <v>1132</v>
      </c>
      <c r="T891">
        <v>2</v>
      </c>
      <c r="U891">
        <v>1</v>
      </c>
      <c r="V891" s="19" t="s">
        <v>1176</v>
      </c>
      <c r="W891">
        <v>13</v>
      </c>
      <c r="X891">
        <v>8</v>
      </c>
      <c r="Y891">
        <v>1</v>
      </c>
      <c r="Z891" t="b">
        <v>1</v>
      </c>
      <c r="AA891">
        <v>256</v>
      </c>
    </row>
    <row r="892" spans="1:27" x14ac:dyDescent="0.25">
      <c r="A892">
        <v>891</v>
      </c>
      <c r="B892" s="19" t="s">
        <v>973</v>
      </c>
      <c r="C892">
        <v>8</v>
      </c>
      <c r="D892" s="19" t="s">
        <v>49</v>
      </c>
      <c r="E892" s="19" t="s">
        <v>1251</v>
      </c>
      <c r="F892">
        <v>62</v>
      </c>
      <c r="G892" t="b">
        <v>0</v>
      </c>
      <c r="H892" t="b">
        <v>0</v>
      </c>
      <c r="I892" s="19" t="s">
        <v>57</v>
      </c>
      <c r="J892">
        <v>8</v>
      </c>
      <c r="K892">
        <v>2.5</v>
      </c>
      <c r="L892">
        <v>3200</v>
      </c>
      <c r="M892">
        <v>0</v>
      </c>
      <c r="N892">
        <v>0</v>
      </c>
      <c r="O892">
        <v>3</v>
      </c>
      <c r="P892">
        <v>32</v>
      </c>
      <c r="Q892">
        <v>6</v>
      </c>
      <c r="R892">
        <v>60</v>
      </c>
      <c r="S892" s="19" t="s">
        <v>1126</v>
      </c>
      <c r="T892">
        <v>1</v>
      </c>
      <c r="U892">
        <v>1</v>
      </c>
      <c r="V892" s="19" t="s">
        <v>1176</v>
      </c>
      <c r="W892">
        <v>13</v>
      </c>
      <c r="X892">
        <v>16</v>
      </c>
      <c r="Y892">
        <v>1</v>
      </c>
      <c r="Z892" t="b">
        <v>1</v>
      </c>
      <c r="AA892">
        <v>0</v>
      </c>
    </row>
    <row r="893" spans="1:27" x14ac:dyDescent="0.25">
      <c r="A893">
        <v>892</v>
      </c>
      <c r="B893" s="19" t="s">
        <v>974</v>
      </c>
      <c r="C893">
        <v>35</v>
      </c>
      <c r="D893" s="19" t="s">
        <v>544</v>
      </c>
      <c r="E893" s="19" t="s">
        <v>1539</v>
      </c>
      <c r="F893">
        <v>0</v>
      </c>
      <c r="G893" t="b">
        <v>0</v>
      </c>
      <c r="H893" t="b">
        <v>0</v>
      </c>
      <c r="I893" s="19" t="s">
        <v>27</v>
      </c>
      <c r="J893">
        <v>8</v>
      </c>
      <c r="K893">
        <v>1.5</v>
      </c>
      <c r="L893">
        <v>2500</v>
      </c>
      <c r="M893">
        <v>0</v>
      </c>
      <c r="N893">
        <v>0</v>
      </c>
      <c r="O893">
        <v>3</v>
      </c>
      <c r="P893">
        <v>32</v>
      </c>
      <c r="Q893">
        <v>5</v>
      </c>
      <c r="R893">
        <v>60</v>
      </c>
      <c r="S893" s="19" t="s">
        <v>1117</v>
      </c>
      <c r="T893">
        <v>1</v>
      </c>
      <c r="U893">
        <v>1</v>
      </c>
      <c r="V893" s="19" t="s">
        <v>1176</v>
      </c>
      <c r="W893">
        <v>13</v>
      </c>
      <c r="X893">
        <v>13</v>
      </c>
      <c r="Y893">
        <v>1</v>
      </c>
      <c r="Z893" t="b">
        <v>1</v>
      </c>
      <c r="AA893">
        <v>64</v>
      </c>
    </row>
    <row r="894" spans="1:27" x14ac:dyDescent="0.25">
      <c r="A894">
        <v>893</v>
      </c>
      <c r="B894" s="19" t="s">
        <v>975</v>
      </c>
      <c r="C894">
        <v>5</v>
      </c>
      <c r="D894" s="19" t="s">
        <v>39</v>
      </c>
      <c r="E894" s="19" t="s">
        <v>1225</v>
      </c>
      <c r="F894">
        <v>75</v>
      </c>
      <c r="G894" t="b">
        <v>1</v>
      </c>
      <c r="H894" t="b">
        <v>1</v>
      </c>
      <c r="I894" s="19" t="s">
        <v>41</v>
      </c>
      <c r="J894">
        <v>6</v>
      </c>
      <c r="K894">
        <v>1</v>
      </c>
      <c r="L894">
        <v>4532</v>
      </c>
      <c r="M894">
        <v>1</v>
      </c>
      <c r="N894">
        <v>0</v>
      </c>
      <c r="O894">
        <v>8</v>
      </c>
      <c r="P894">
        <v>128</v>
      </c>
      <c r="Q894">
        <v>6.71</v>
      </c>
      <c r="R894">
        <v>120</v>
      </c>
      <c r="S894" s="19" t="s">
        <v>1080</v>
      </c>
      <c r="T894">
        <v>2</v>
      </c>
      <c r="U894">
        <v>1</v>
      </c>
      <c r="V894" s="19" t="s">
        <v>1183</v>
      </c>
      <c r="W894">
        <v>12</v>
      </c>
      <c r="X894">
        <v>12</v>
      </c>
      <c r="Y894">
        <v>0</v>
      </c>
      <c r="Z894" t="b">
        <v>0</v>
      </c>
      <c r="AA894">
        <v>0</v>
      </c>
    </row>
    <row r="895" spans="1:27" x14ac:dyDescent="0.25">
      <c r="A895">
        <v>894</v>
      </c>
      <c r="B895" s="19" t="s">
        <v>976</v>
      </c>
      <c r="C895">
        <v>9</v>
      </c>
      <c r="D895" s="19" t="s">
        <v>52</v>
      </c>
      <c r="E895" s="19" t="s">
        <v>1213</v>
      </c>
      <c r="F895">
        <v>78</v>
      </c>
      <c r="G895" t="b">
        <v>1</v>
      </c>
      <c r="H895" t="b">
        <v>1</v>
      </c>
      <c r="I895" s="19" t="s">
        <v>37</v>
      </c>
      <c r="J895">
        <v>8</v>
      </c>
      <c r="K895">
        <v>2.2000000000000002</v>
      </c>
      <c r="L895">
        <v>5000</v>
      </c>
      <c r="M895">
        <v>1</v>
      </c>
      <c r="N895">
        <v>18</v>
      </c>
      <c r="O895">
        <v>4</v>
      </c>
      <c r="P895">
        <v>128</v>
      </c>
      <c r="Q895">
        <v>6.58</v>
      </c>
      <c r="R895">
        <v>60</v>
      </c>
      <c r="S895" s="19" t="s">
        <v>1068</v>
      </c>
      <c r="T895">
        <v>3</v>
      </c>
      <c r="U895">
        <v>1</v>
      </c>
      <c r="V895" s="19" t="s">
        <v>1176</v>
      </c>
      <c r="W895">
        <v>50</v>
      </c>
      <c r="X895">
        <v>8</v>
      </c>
      <c r="Y895">
        <v>1</v>
      </c>
      <c r="Z895" t="b">
        <v>1</v>
      </c>
      <c r="AA895">
        <v>0</v>
      </c>
    </row>
    <row r="896" spans="1:27" x14ac:dyDescent="0.25">
      <c r="A896">
        <v>895</v>
      </c>
      <c r="B896" s="19" t="s">
        <v>977</v>
      </c>
      <c r="C896">
        <v>24</v>
      </c>
      <c r="D896" s="19" t="s">
        <v>271</v>
      </c>
      <c r="E896" s="19" t="s">
        <v>1313</v>
      </c>
      <c r="F896">
        <v>66</v>
      </c>
      <c r="G896" t="b">
        <v>0</v>
      </c>
      <c r="H896" t="b">
        <v>0</v>
      </c>
      <c r="I896" s="19" t="s">
        <v>57</v>
      </c>
      <c r="J896">
        <v>8</v>
      </c>
      <c r="K896">
        <v>2.2999999999999998</v>
      </c>
      <c r="L896">
        <v>5000</v>
      </c>
      <c r="M896">
        <v>0</v>
      </c>
      <c r="N896">
        <v>0</v>
      </c>
      <c r="O896">
        <v>4</v>
      </c>
      <c r="P896">
        <v>64</v>
      </c>
      <c r="Q896">
        <v>6.5</v>
      </c>
      <c r="R896">
        <v>60</v>
      </c>
      <c r="S896" s="19" t="s">
        <v>1073</v>
      </c>
      <c r="T896">
        <v>3</v>
      </c>
      <c r="U896">
        <v>1</v>
      </c>
      <c r="V896" s="19" t="s">
        <v>1176</v>
      </c>
      <c r="W896">
        <v>13</v>
      </c>
      <c r="X896">
        <v>8</v>
      </c>
      <c r="Y896">
        <v>1</v>
      </c>
      <c r="Z896" t="b">
        <v>1</v>
      </c>
      <c r="AA896">
        <v>256</v>
      </c>
    </row>
    <row r="897" spans="1:27" x14ac:dyDescent="0.25">
      <c r="A897">
        <v>896</v>
      </c>
      <c r="B897" s="19" t="s">
        <v>978</v>
      </c>
      <c r="C897">
        <v>14</v>
      </c>
      <c r="D897" s="19" t="s">
        <v>158</v>
      </c>
      <c r="E897" s="19" t="s">
        <v>1206</v>
      </c>
      <c r="F897">
        <v>79</v>
      </c>
      <c r="G897" t="b">
        <v>1</v>
      </c>
      <c r="H897" t="b">
        <v>1</v>
      </c>
      <c r="I897" s="19" t="s">
        <v>37</v>
      </c>
      <c r="J897">
        <v>8</v>
      </c>
      <c r="K897">
        <v>2.2000000000000002</v>
      </c>
      <c r="L897">
        <v>5000</v>
      </c>
      <c r="M897">
        <v>1</v>
      </c>
      <c r="N897">
        <v>33</v>
      </c>
      <c r="O897">
        <v>6</v>
      </c>
      <c r="P897">
        <v>128</v>
      </c>
      <c r="Q897">
        <v>6.83</v>
      </c>
      <c r="R897">
        <v>120</v>
      </c>
      <c r="S897" s="19" t="s">
        <v>1079</v>
      </c>
      <c r="T897">
        <v>3</v>
      </c>
      <c r="U897">
        <v>1</v>
      </c>
      <c r="V897" s="19" t="s">
        <v>1176</v>
      </c>
      <c r="W897">
        <v>50</v>
      </c>
      <c r="X897">
        <v>16</v>
      </c>
      <c r="Y897">
        <v>0</v>
      </c>
      <c r="Z897" t="b">
        <v>0</v>
      </c>
      <c r="AA897">
        <v>0</v>
      </c>
    </row>
    <row r="898" spans="1:27" x14ac:dyDescent="0.25">
      <c r="A898">
        <v>897</v>
      </c>
      <c r="B898" s="19" t="s">
        <v>979</v>
      </c>
      <c r="C898">
        <v>8</v>
      </c>
      <c r="D898" s="19" t="s">
        <v>49</v>
      </c>
      <c r="E898" s="19" t="s">
        <v>1476</v>
      </c>
      <c r="F898">
        <v>84</v>
      </c>
      <c r="G898" t="b">
        <v>1</v>
      </c>
      <c r="H898" t="b">
        <v>1</v>
      </c>
      <c r="I898" s="19" t="s">
        <v>37</v>
      </c>
      <c r="J898">
        <v>8</v>
      </c>
      <c r="K898">
        <v>3</v>
      </c>
      <c r="L898">
        <v>4500</v>
      </c>
      <c r="M898">
        <v>1</v>
      </c>
      <c r="N898">
        <v>80</v>
      </c>
      <c r="O898">
        <v>8</v>
      </c>
      <c r="P898">
        <v>128</v>
      </c>
      <c r="Q898">
        <v>6.43</v>
      </c>
      <c r="R898">
        <v>90</v>
      </c>
      <c r="S898" s="19" t="s">
        <v>1069</v>
      </c>
      <c r="T898">
        <v>3</v>
      </c>
      <c r="U898">
        <v>1</v>
      </c>
      <c r="V898" s="19" t="s">
        <v>1176</v>
      </c>
      <c r="W898">
        <v>50</v>
      </c>
      <c r="X898">
        <v>32</v>
      </c>
      <c r="Y898">
        <v>0</v>
      </c>
      <c r="Z898" t="b">
        <v>0</v>
      </c>
      <c r="AA898">
        <v>0</v>
      </c>
    </row>
    <row r="899" spans="1:27" x14ac:dyDescent="0.25">
      <c r="A899">
        <v>898</v>
      </c>
      <c r="B899" s="19" t="s">
        <v>980</v>
      </c>
      <c r="C899">
        <v>3</v>
      </c>
      <c r="D899" s="19" t="s">
        <v>33</v>
      </c>
      <c r="E899" s="19" t="s">
        <v>1540</v>
      </c>
      <c r="F899">
        <v>70</v>
      </c>
      <c r="G899" t="b">
        <v>0</v>
      </c>
      <c r="H899" t="b">
        <v>0</v>
      </c>
      <c r="I899" s="19" t="s">
        <v>57</v>
      </c>
      <c r="J899">
        <v>8</v>
      </c>
      <c r="K899">
        <v>2.2999999999999998</v>
      </c>
      <c r="L899">
        <v>5000</v>
      </c>
      <c r="M899">
        <v>1</v>
      </c>
      <c r="N899">
        <v>10</v>
      </c>
      <c r="O899">
        <v>4</v>
      </c>
      <c r="P899">
        <v>64</v>
      </c>
      <c r="Q899">
        <v>6.5</v>
      </c>
      <c r="R899">
        <v>90</v>
      </c>
      <c r="S899" s="19" t="s">
        <v>1073</v>
      </c>
      <c r="T899">
        <v>2</v>
      </c>
      <c r="U899">
        <v>1</v>
      </c>
      <c r="V899" s="19" t="s">
        <v>1176</v>
      </c>
      <c r="W899">
        <v>16</v>
      </c>
      <c r="X899">
        <v>8</v>
      </c>
      <c r="Y899">
        <v>1</v>
      </c>
      <c r="Z899" t="b">
        <v>1</v>
      </c>
      <c r="AA899">
        <v>0</v>
      </c>
    </row>
    <row r="900" spans="1:27" x14ac:dyDescent="0.25">
      <c r="A900">
        <v>899</v>
      </c>
      <c r="B900" s="19" t="s">
        <v>981</v>
      </c>
      <c r="C900">
        <v>6</v>
      </c>
      <c r="D900" s="19" t="s">
        <v>43</v>
      </c>
      <c r="E900" s="19" t="s">
        <v>1541</v>
      </c>
      <c r="F900">
        <v>61</v>
      </c>
      <c r="G900" t="b">
        <v>0</v>
      </c>
      <c r="H900" t="b">
        <v>0</v>
      </c>
      <c r="I900" s="19" t="s">
        <v>57</v>
      </c>
      <c r="J900">
        <v>4</v>
      </c>
      <c r="K900">
        <v>2</v>
      </c>
      <c r="L900">
        <v>5000</v>
      </c>
      <c r="M900">
        <v>1</v>
      </c>
      <c r="N900">
        <v>10</v>
      </c>
      <c r="O900">
        <v>3</v>
      </c>
      <c r="P900">
        <v>32</v>
      </c>
      <c r="Q900">
        <v>6.52</v>
      </c>
      <c r="R900">
        <v>60</v>
      </c>
      <c r="S900" s="19" t="s">
        <v>1073</v>
      </c>
      <c r="T900">
        <v>2</v>
      </c>
      <c r="U900">
        <v>1</v>
      </c>
      <c r="V900" s="19" t="s">
        <v>1176</v>
      </c>
      <c r="W900">
        <v>8</v>
      </c>
      <c r="X900">
        <v>5</v>
      </c>
      <c r="Y900">
        <v>1</v>
      </c>
      <c r="Z900" t="b">
        <v>1</v>
      </c>
      <c r="AA900">
        <v>512</v>
      </c>
    </row>
    <row r="901" spans="1:27" x14ac:dyDescent="0.25">
      <c r="A901">
        <v>900</v>
      </c>
      <c r="B901" s="19" t="s">
        <v>982</v>
      </c>
      <c r="C901">
        <v>17</v>
      </c>
      <c r="D901" s="19" t="s">
        <v>174</v>
      </c>
      <c r="E901" s="19" t="s">
        <v>1192</v>
      </c>
      <c r="F901">
        <v>64</v>
      </c>
      <c r="G901" t="b">
        <v>0</v>
      </c>
      <c r="H901" t="b">
        <v>0</v>
      </c>
      <c r="I901" s="19" t="s">
        <v>57</v>
      </c>
      <c r="J901">
        <v>8</v>
      </c>
      <c r="K901">
        <v>2</v>
      </c>
      <c r="L901">
        <v>5000</v>
      </c>
      <c r="M901">
        <v>0</v>
      </c>
      <c r="N901">
        <v>0</v>
      </c>
      <c r="O901">
        <v>3</v>
      </c>
      <c r="P901">
        <v>64</v>
      </c>
      <c r="Q901">
        <v>6.6</v>
      </c>
      <c r="R901">
        <v>60</v>
      </c>
      <c r="S901" s="19" t="s">
        <v>1071</v>
      </c>
      <c r="T901">
        <v>2</v>
      </c>
      <c r="U901">
        <v>1</v>
      </c>
      <c r="V901" s="19" t="s">
        <v>1176</v>
      </c>
      <c r="W901">
        <v>13</v>
      </c>
      <c r="X901">
        <v>8</v>
      </c>
      <c r="Y901">
        <v>1</v>
      </c>
      <c r="Z901" t="b">
        <v>1</v>
      </c>
      <c r="AA901">
        <v>0</v>
      </c>
    </row>
    <row r="902" spans="1:27" x14ac:dyDescent="0.25">
      <c r="A902">
        <v>901</v>
      </c>
      <c r="B902" s="19" t="s">
        <v>983</v>
      </c>
      <c r="C902">
        <v>14</v>
      </c>
      <c r="D902" s="19" t="s">
        <v>158</v>
      </c>
      <c r="E902" s="19" t="s">
        <v>1542</v>
      </c>
      <c r="F902">
        <v>63</v>
      </c>
      <c r="G902" t="b">
        <v>0</v>
      </c>
      <c r="H902" t="b">
        <v>0</v>
      </c>
      <c r="I902" s="19" t="s">
        <v>57</v>
      </c>
      <c r="J902">
        <v>8</v>
      </c>
      <c r="K902">
        <v>2.2999999999999998</v>
      </c>
      <c r="L902">
        <v>5000</v>
      </c>
      <c r="M902">
        <v>0</v>
      </c>
      <c r="N902">
        <v>0</v>
      </c>
      <c r="O902">
        <v>3</v>
      </c>
      <c r="P902">
        <v>64</v>
      </c>
      <c r="Q902">
        <v>6.6</v>
      </c>
      <c r="R902">
        <v>90</v>
      </c>
      <c r="S902" s="19" t="s">
        <v>1073</v>
      </c>
      <c r="T902">
        <v>2</v>
      </c>
      <c r="U902">
        <v>1</v>
      </c>
      <c r="V902" s="19" t="s">
        <v>1176</v>
      </c>
      <c r="W902">
        <v>13</v>
      </c>
      <c r="X902">
        <v>8</v>
      </c>
      <c r="Y902">
        <v>1</v>
      </c>
      <c r="Z902" t="b">
        <v>1</v>
      </c>
      <c r="AA902">
        <v>256</v>
      </c>
    </row>
    <row r="903" spans="1:27" x14ac:dyDescent="0.25">
      <c r="A903">
        <v>902</v>
      </c>
      <c r="B903" s="19" t="s">
        <v>984</v>
      </c>
      <c r="C903">
        <v>37</v>
      </c>
      <c r="D903" s="19" t="s">
        <v>605</v>
      </c>
      <c r="E903" s="19" t="s">
        <v>1205</v>
      </c>
      <c r="F903">
        <v>82</v>
      </c>
      <c r="G903" t="b">
        <v>1</v>
      </c>
      <c r="H903" t="b">
        <v>1</v>
      </c>
      <c r="I903" s="19" t="s">
        <v>27</v>
      </c>
      <c r="J903">
        <v>8</v>
      </c>
      <c r="K903">
        <v>3.2</v>
      </c>
      <c r="L903">
        <v>4200</v>
      </c>
      <c r="M903">
        <v>1</v>
      </c>
      <c r="N903">
        <v>55</v>
      </c>
      <c r="O903">
        <v>6</v>
      </c>
      <c r="P903">
        <v>128</v>
      </c>
      <c r="Q903">
        <v>6.9</v>
      </c>
      <c r="R903">
        <v>120</v>
      </c>
      <c r="S903" s="19" t="s">
        <v>1079</v>
      </c>
      <c r="T903">
        <v>4</v>
      </c>
      <c r="U903">
        <v>1</v>
      </c>
      <c r="V903" s="19" t="s">
        <v>1176</v>
      </c>
      <c r="W903">
        <v>50</v>
      </c>
      <c r="X903">
        <v>16</v>
      </c>
      <c r="Y903">
        <v>1</v>
      </c>
      <c r="Z903" t="b">
        <v>1</v>
      </c>
      <c r="AA903">
        <v>0</v>
      </c>
    </row>
    <row r="904" spans="1:27" x14ac:dyDescent="0.25">
      <c r="A904">
        <v>903</v>
      </c>
      <c r="B904" s="19" t="s">
        <v>985</v>
      </c>
      <c r="C904">
        <v>25</v>
      </c>
      <c r="D904" s="19" t="s">
        <v>273</v>
      </c>
      <c r="E904" s="19" t="s">
        <v>1221</v>
      </c>
      <c r="F904">
        <v>71</v>
      </c>
      <c r="G904" t="b">
        <v>0</v>
      </c>
      <c r="H904" t="b">
        <v>0</v>
      </c>
      <c r="I904" s="19" t="s">
        <v>57</v>
      </c>
      <c r="J904">
        <v>8</v>
      </c>
      <c r="K904">
        <v>2</v>
      </c>
      <c r="L904">
        <v>5000</v>
      </c>
      <c r="M904">
        <v>1</v>
      </c>
      <c r="N904">
        <v>10</v>
      </c>
      <c r="O904">
        <v>4</v>
      </c>
      <c r="P904">
        <v>64</v>
      </c>
      <c r="Q904">
        <v>6.5</v>
      </c>
      <c r="R904">
        <v>60</v>
      </c>
      <c r="S904" s="19" t="s">
        <v>1073</v>
      </c>
      <c r="T904">
        <v>3</v>
      </c>
      <c r="U904">
        <v>1</v>
      </c>
      <c r="V904" s="19" t="s">
        <v>1176</v>
      </c>
      <c r="W904">
        <v>50</v>
      </c>
      <c r="X904">
        <v>5</v>
      </c>
      <c r="Y904">
        <v>1</v>
      </c>
      <c r="Z904" t="b">
        <v>1</v>
      </c>
      <c r="AA904">
        <v>0</v>
      </c>
    </row>
    <row r="905" spans="1:27" x14ac:dyDescent="0.25">
      <c r="A905">
        <v>904</v>
      </c>
      <c r="B905" s="19" t="s">
        <v>986</v>
      </c>
      <c r="C905">
        <v>6</v>
      </c>
      <c r="D905" s="19" t="s">
        <v>43</v>
      </c>
      <c r="E905" s="19" t="s">
        <v>1184</v>
      </c>
      <c r="F905">
        <v>85</v>
      </c>
      <c r="G905" t="b">
        <v>1</v>
      </c>
      <c r="H905" t="b">
        <v>1</v>
      </c>
      <c r="I905" s="19" t="s">
        <v>27</v>
      </c>
      <c r="J905">
        <v>8</v>
      </c>
      <c r="K905">
        <v>2.4</v>
      </c>
      <c r="L905">
        <v>4500</v>
      </c>
      <c r="M905">
        <v>1</v>
      </c>
      <c r="N905">
        <v>67</v>
      </c>
      <c r="O905">
        <v>8</v>
      </c>
      <c r="P905">
        <v>128</v>
      </c>
      <c r="Q905">
        <v>6.55</v>
      </c>
      <c r="R905">
        <v>120</v>
      </c>
      <c r="S905" s="19" t="s">
        <v>1069</v>
      </c>
      <c r="T905">
        <v>3</v>
      </c>
      <c r="U905">
        <v>2</v>
      </c>
      <c r="V905" s="19" t="s">
        <v>1176</v>
      </c>
      <c r="W905">
        <v>50</v>
      </c>
      <c r="X905">
        <v>32</v>
      </c>
      <c r="Y905">
        <v>0</v>
      </c>
      <c r="Z905" t="b">
        <v>0</v>
      </c>
      <c r="AA905">
        <v>0</v>
      </c>
    </row>
    <row r="906" spans="1:27" x14ac:dyDescent="0.25">
      <c r="A906">
        <v>905</v>
      </c>
      <c r="B906" s="19" t="s">
        <v>988</v>
      </c>
      <c r="C906">
        <v>44</v>
      </c>
      <c r="D906" s="19" t="s">
        <v>987</v>
      </c>
      <c r="E906" s="19" t="s">
        <v>1326</v>
      </c>
      <c r="F906">
        <v>60</v>
      </c>
      <c r="G906" t="b">
        <v>0</v>
      </c>
      <c r="H906" t="b">
        <v>0</v>
      </c>
      <c r="I906" s="19" t="s">
        <v>57</v>
      </c>
      <c r="J906">
        <v>8</v>
      </c>
      <c r="K906">
        <v>2</v>
      </c>
      <c r="L906">
        <v>3000</v>
      </c>
      <c r="M906">
        <v>1</v>
      </c>
      <c r="N906">
        <v>10</v>
      </c>
      <c r="O906">
        <v>3</v>
      </c>
      <c r="P906">
        <v>32</v>
      </c>
      <c r="Q906">
        <v>6</v>
      </c>
      <c r="R906">
        <v>60</v>
      </c>
      <c r="S906" s="19" t="s">
        <v>1106</v>
      </c>
      <c r="T906">
        <v>1</v>
      </c>
      <c r="U906">
        <v>1</v>
      </c>
      <c r="V906" s="19" t="s">
        <v>1176</v>
      </c>
      <c r="W906">
        <v>13</v>
      </c>
      <c r="X906">
        <v>5</v>
      </c>
      <c r="Y906">
        <v>1</v>
      </c>
      <c r="Z906" t="b">
        <v>1</v>
      </c>
      <c r="AA906">
        <v>0</v>
      </c>
    </row>
    <row r="907" spans="1:27" x14ac:dyDescent="0.25">
      <c r="A907">
        <v>906</v>
      </c>
      <c r="B907" s="19" t="s">
        <v>989</v>
      </c>
      <c r="C907">
        <v>2</v>
      </c>
      <c r="D907" s="19" t="s">
        <v>30</v>
      </c>
      <c r="E907" s="19" t="s">
        <v>1543</v>
      </c>
      <c r="F907">
        <v>0</v>
      </c>
      <c r="G907" t="b">
        <v>1</v>
      </c>
      <c r="H907" t="b">
        <v>1</v>
      </c>
      <c r="I907" s="19" t="s">
        <v>27</v>
      </c>
      <c r="J907">
        <v>8</v>
      </c>
      <c r="K907">
        <v>3.2</v>
      </c>
      <c r="L907">
        <v>4400</v>
      </c>
      <c r="M907">
        <v>1</v>
      </c>
      <c r="N907">
        <v>25</v>
      </c>
      <c r="O907">
        <v>12</v>
      </c>
      <c r="P907">
        <v>1024</v>
      </c>
      <c r="Q907">
        <v>7.6</v>
      </c>
      <c r="R907">
        <v>120</v>
      </c>
      <c r="S907" s="19" t="s">
        <v>1102</v>
      </c>
      <c r="T907">
        <v>3</v>
      </c>
      <c r="U907">
        <v>2</v>
      </c>
      <c r="V907" s="19" t="s">
        <v>1176</v>
      </c>
      <c r="W907">
        <v>50</v>
      </c>
      <c r="X907">
        <v>10</v>
      </c>
      <c r="Y907">
        <v>0</v>
      </c>
      <c r="Z907" t="b">
        <v>0</v>
      </c>
      <c r="AA907">
        <v>0</v>
      </c>
    </row>
    <row r="908" spans="1:27" x14ac:dyDescent="0.25">
      <c r="A908">
        <v>907</v>
      </c>
      <c r="B908" s="19" t="s">
        <v>990</v>
      </c>
      <c r="C908">
        <v>7</v>
      </c>
      <c r="D908" s="19" t="s">
        <v>45</v>
      </c>
      <c r="E908" s="19" t="s">
        <v>1281</v>
      </c>
      <c r="F908">
        <v>80</v>
      </c>
      <c r="G908" t="b">
        <v>1</v>
      </c>
      <c r="H908" t="b">
        <v>1</v>
      </c>
      <c r="I908" s="19" t="s">
        <v>27</v>
      </c>
      <c r="J908">
        <v>8</v>
      </c>
      <c r="K908">
        <v>2.5</v>
      </c>
      <c r="L908">
        <v>5000</v>
      </c>
      <c r="M908">
        <v>1</v>
      </c>
      <c r="N908">
        <v>33</v>
      </c>
      <c r="O908">
        <v>6</v>
      </c>
      <c r="P908">
        <v>128</v>
      </c>
      <c r="Q908">
        <v>6.55</v>
      </c>
      <c r="R908">
        <v>120</v>
      </c>
      <c r="S908" s="19" t="s">
        <v>1069</v>
      </c>
      <c r="T908">
        <v>2</v>
      </c>
      <c r="U908">
        <v>1</v>
      </c>
      <c r="V908" s="19" t="s">
        <v>1176</v>
      </c>
      <c r="W908">
        <v>50</v>
      </c>
      <c r="X908">
        <v>16</v>
      </c>
      <c r="Y908">
        <v>0</v>
      </c>
      <c r="Z908" t="b">
        <v>0</v>
      </c>
      <c r="AA908">
        <v>0</v>
      </c>
    </row>
    <row r="909" spans="1:27" x14ac:dyDescent="0.25">
      <c r="A909">
        <v>908</v>
      </c>
      <c r="B909" s="19" t="s">
        <v>991</v>
      </c>
      <c r="C909">
        <v>3</v>
      </c>
      <c r="D909" s="19" t="s">
        <v>33</v>
      </c>
      <c r="E909" s="19" t="s">
        <v>1372</v>
      </c>
      <c r="F909">
        <v>0</v>
      </c>
      <c r="G909" t="b">
        <v>1</v>
      </c>
      <c r="H909" t="b">
        <v>1</v>
      </c>
      <c r="I909" s="19" t="s">
        <v>27</v>
      </c>
      <c r="J909">
        <v>8</v>
      </c>
      <c r="K909">
        <v>3.2</v>
      </c>
      <c r="L909">
        <v>4450</v>
      </c>
      <c r="M909">
        <v>1</v>
      </c>
      <c r="N909">
        <v>125</v>
      </c>
      <c r="O909">
        <v>8</v>
      </c>
      <c r="P909">
        <v>128</v>
      </c>
      <c r="Q909">
        <v>6.67</v>
      </c>
      <c r="R909">
        <v>144</v>
      </c>
      <c r="S909" s="19" t="s">
        <v>1077</v>
      </c>
      <c r="T909">
        <v>3</v>
      </c>
      <c r="U909">
        <v>1</v>
      </c>
      <c r="V909" s="19" t="s">
        <v>1176</v>
      </c>
      <c r="W909">
        <v>200</v>
      </c>
      <c r="X909">
        <v>60</v>
      </c>
      <c r="Y909">
        <v>0</v>
      </c>
      <c r="Z909" t="b">
        <v>0</v>
      </c>
      <c r="AA909">
        <v>0</v>
      </c>
    </row>
    <row r="910" spans="1:27" x14ac:dyDescent="0.25">
      <c r="A910">
        <v>909</v>
      </c>
      <c r="B910" s="19" t="s">
        <v>992</v>
      </c>
      <c r="C910">
        <v>1</v>
      </c>
      <c r="D910" s="19" t="s">
        <v>25</v>
      </c>
      <c r="E910" s="19" t="s">
        <v>1464</v>
      </c>
      <c r="F910">
        <v>86</v>
      </c>
      <c r="G910" t="b">
        <v>1</v>
      </c>
      <c r="H910" t="b">
        <v>1</v>
      </c>
      <c r="I910" s="19" t="s">
        <v>27</v>
      </c>
      <c r="J910">
        <v>8</v>
      </c>
      <c r="K910">
        <v>3.2</v>
      </c>
      <c r="L910">
        <v>4800</v>
      </c>
      <c r="M910">
        <v>1</v>
      </c>
      <c r="N910">
        <v>150</v>
      </c>
      <c r="O910">
        <v>12</v>
      </c>
      <c r="P910">
        <v>256</v>
      </c>
      <c r="Q910">
        <v>6.7</v>
      </c>
      <c r="R910">
        <v>120</v>
      </c>
      <c r="S910" s="19" t="s">
        <v>1067</v>
      </c>
      <c r="T910">
        <v>3</v>
      </c>
      <c r="U910">
        <v>1</v>
      </c>
      <c r="V910" s="19" t="s">
        <v>1176</v>
      </c>
      <c r="W910">
        <v>50</v>
      </c>
      <c r="X910">
        <v>16</v>
      </c>
      <c r="Y910">
        <v>0</v>
      </c>
      <c r="Z910" t="b">
        <v>0</v>
      </c>
      <c r="AA910">
        <v>0</v>
      </c>
    </row>
    <row r="911" spans="1:27" x14ac:dyDescent="0.25">
      <c r="A911">
        <v>910</v>
      </c>
      <c r="B911" s="19" t="s">
        <v>993</v>
      </c>
      <c r="C911">
        <v>4</v>
      </c>
      <c r="D911" s="19" t="s">
        <v>35</v>
      </c>
      <c r="E911" s="19" t="s">
        <v>1544</v>
      </c>
      <c r="F911">
        <v>86</v>
      </c>
      <c r="G911" t="b">
        <v>1</v>
      </c>
      <c r="H911" t="b">
        <v>1</v>
      </c>
      <c r="I911" s="19" t="s">
        <v>27</v>
      </c>
      <c r="J911">
        <v>8</v>
      </c>
      <c r="K911">
        <v>3.2</v>
      </c>
      <c r="L911">
        <v>5000</v>
      </c>
      <c r="M911">
        <v>1</v>
      </c>
      <c r="N911">
        <v>100</v>
      </c>
      <c r="O911">
        <v>8</v>
      </c>
      <c r="P911">
        <v>128</v>
      </c>
      <c r="Q911">
        <v>6.7</v>
      </c>
      <c r="R911">
        <v>120</v>
      </c>
      <c r="S911" s="19" t="s">
        <v>1067</v>
      </c>
      <c r="T911">
        <v>3</v>
      </c>
      <c r="U911">
        <v>1</v>
      </c>
      <c r="V911" s="19" t="s">
        <v>1176</v>
      </c>
      <c r="W911">
        <v>50</v>
      </c>
      <c r="X911">
        <v>16</v>
      </c>
      <c r="Y911">
        <v>0</v>
      </c>
      <c r="Z911" t="b">
        <v>0</v>
      </c>
      <c r="AA911">
        <v>0</v>
      </c>
    </row>
    <row r="912" spans="1:27" x14ac:dyDescent="0.25">
      <c r="A912">
        <v>911</v>
      </c>
      <c r="B912" s="19" t="s">
        <v>994</v>
      </c>
      <c r="C912">
        <v>2</v>
      </c>
      <c r="D912" s="19" t="s">
        <v>30</v>
      </c>
      <c r="E912" s="19" t="s">
        <v>1242</v>
      </c>
      <c r="F912">
        <v>74</v>
      </c>
      <c r="G912" t="b">
        <v>0</v>
      </c>
      <c r="H912" t="b">
        <v>1</v>
      </c>
      <c r="I912" s="19" t="s">
        <v>1265</v>
      </c>
      <c r="J912">
        <v>8</v>
      </c>
      <c r="K912">
        <v>1</v>
      </c>
      <c r="L912">
        <v>6000</v>
      </c>
      <c r="M912">
        <v>1</v>
      </c>
      <c r="N912">
        <v>0</v>
      </c>
      <c r="O912">
        <v>8</v>
      </c>
      <c r="P912">
        <v>128</v>
      </c>
      <c r="Q912">
        <v>6.5</v>
      </c>
      <c r="R912">
        <v>60</v>
      </c>
      <c r="S912" s="19" t="s">
        <v>1069</v>
      </c>
      <c r="T912">
        <v>3</v>
      </c>
      <c r="U912">
        <v>1</v>
      </c>
      <c r="V912" s="19" t="s">
        <v>1176</v>
      </c>
      <c r="W912">
        <v>64</v>
      </c>
      <c r="X912">
        <v>32</v>
      </c>
      <c r="Y912">
        <v>1</v>
      </c>
      <c r="Z912" t="b">
        <v>1</v>
      </c>
      <c r="AA912">
        <v>1024</v>
      </c>
    </row>
    <row r="913" spans="1:27" x14ac:dyDescent="0.25">
      <c r="A913">
        <v>912</v>
      </c>
      <c r="B913" s="19" t="s">
        <v>995</v>
      </c>
      <c r="C913">
        <v>2</v>
      </c>
      <c r="D913" s="19" t="s">
        <v>30</v>
      </c>
      <c r="E913" s="19" t="s">
        <v>1385</v>
      </c>
      <c r="F913">
        <v>63</v>
      </c>
      <c r="G913" t="b">
        <v>0</v>
      </c>
      <c r="H913" t="b">
        <v>0</v>
      </c>
      <c r="I913" s="19" t="s">
        <v>1265</v>
      </c>
      <c r="J913">
        <v>8</v>
      </c>
      <c r="K913">
        <v>1</v>
      </c>
      <c r="L913">
        <v>5000</v>
      </c>
      <c r="M913">
        <v>1</v>
      </c>
      <c r="N913">
        <v>18</v>
      </c>
      <c r="O913">
        <v>4</v>
      </c>
      <c r="P913">
        <v>64</v>
      </c>
      <c r="Q913">
        <v>6.5</v>
      </c>
      <c r="R913">
        <v>60</v>
      </c>
      <c r="S913" s="19" t="s">
        <v>1088</v>
      </c>
      <c r="T913">
        <v>2</v>
      </c>
      <c r="U913">
        <v>1</v>
      </c>
      <c r="V913" s="19" t="s">
        <v>1176</v>
      </c>
      <c r="W913">
        <v>48</v>
      </c>
      <c r="X913">
        <v>5</v>
      </c>
      <c r="Y913">
        <v>1</v>
      </c>
      <c r="Z913" t="b">
        <v>1</v>
      </c>
      <c r="AA913">
        <v>1024</v>
      </c>
    </row>
    <row r="914" spans="1:27" x14ac:dyDescent="0.25">
      <c r="A914">
        <v>913</v>
      </c>
      <c r="B914" s="19" t="s">
        <v>996</v>
      </c>
      <c r="C914">
        <v>17</v>
      </c>
      <c r="D914" s="19" t="s">
        <v>174</v>
      </c>
      <c r="E914" s="19" t="s">
        <v>1179</v>
      </c>
      <c r="F914">
        <v>79</v>
      </c>
      <c r="G914" t="b">
        <v>0</v>
      </c>
      <c r="H914" t="b">
        <v>0</v>
      </c>
      <c r="I914" s="19" t="s">
        <v>57</v>
      </c>
      <c r="J914">
        <v>8</v>
      </c>
      <c r="K914">
        <v>2</v>
      </c>
      <c r="L914">
        <v>5000</v>
      </c>
      <c r="M914">
        <v>1</v>
      </c>
      <c r="N914">
        <v>33</v>
      </c>
      <c r="O914">
        <v>8</v>
      </c>
      <c r="P914">
        <v>128</v>
      </c>
      <c r="Q914">
        <v>6.7</v>
      </c>
      <c r="R914">
        <v>60</v>
      </c>
      <c r="S914" s="19" t="s">
        <v>1105</v>
      </c>
      <c r="T914">
        <v>3</v>
      </c>
      <c r="U914">
        <v>1</v>
      </c>
      <c r="V914" s="19" t="s">
        <v>1176</v>
      </c>
      <c r="W914">
        <v>50</v>
      </c>
      <c r="X914">
        <v>16</v>
      </c>
      <c r="Y914">
        <v>1</v>
      </c>
      <c r="Z914" t="b">
        <v>1</v>
      </c>
      <c r="AA914">
        <v>512</v>
      </c>
    </row>
    <row r="915" spans="1:27" x14ac:dyDescent="0.25">
      <c r="A915">
        <v>914</v>
      </c>
      <c r="B915" s="19" t="s">
        <v>997</v>
      </c>
      <c r="C915">
        <v>10</v>
      </c>
      <c r="D915" s="19" t="s">
        <v>63</v>
      </c>
      <c r="E915" s="19" t="s">
        <v>1219</v>
      </c>
      <c r="F915">
        <v>86</v>
      </c>
      <c r="G915" t="b">
        <v>1</v>
      </c>
      <c r="H915" t="b">
        <v>1</v>
      </c>
      <c r="I915" s="19" t="s">
        <v>37</v>
      </c>
      <c r="J915">
        <v>8</v>
      </c>
      <c r="K915">
        <v>3</v>
      </c>
      <c r="L915">
        <v>4500</v>
      </c>
      <c r="M915">
        <v>1</v>
      </c>
      <c r="N915">
        <v>150</v>
      </c>
      <c r="O915">
        <v>8</v>
      </c>
      <c r="P915">
        <v>128</v>
      </c>
      <c r="Q915">
        <v>6.67</v>
      </c>
      <c r="R915">
        <v>120</v>
      </c>
      <c r="S915" s="19" t="s">
        <v>1067</v>
      </c>
      <c r="T915">
        <v>3</v>
      </c>
      <c r="U915">
        <v>1</v>
      </c>
      <c r="V915" s="19" t="s">
        <v>1176</v>
      </c>
      <c r="W915">
        <v>64</v>
      </c>
      <c r="X915">
        <v>20</v>
      </c>
      <c r="Y915">
        <v>0</v>
      </c>
      <c r="Z915" t="b">
        <v>0</v>
      </c>
      <c r="AA915">
        <v>0</v>
      </c>
    </row>
    <row r="916" spans="1:27" x14ac:dyDescent="0.25">
      <c r="A916">
        <v>915</v>
      </c>
      <c r="B916" s="19" t="s">
        <v>998</v>
      </c>
      <c r="C916">
        <v>11</v>
      </c>
      <c r="D916" s="19" t="s">
        <v>94</v>
      </c>
      <c r="E916" s="19" t="s">
        <v>1179</v>
      </c>
      <c r="F916">
        <v>78</v>
      </c>
      <c r="G916" t="b">
        <v>1</v>
      </c>
      <c r="H916" t="b">
        <v>0</v>
      </c>
      <c r="I916" s="19" t="s">
        <v>27</v>
      </c>
      <c r="J916">
        <v>8</v>
      </c>
      <c r="K916">
        <v>2.2000000000000002</v>
      </c>
      <c r="L916">
        <v>5000</v>
      </c>
      <c r="M916">
        <v>1</v>
      </c>
      <c r="N916">
        <v>18</v>
      </c>
      <c r="O916">
        <v>4</v>
      </c>
      <c r="P916">
        <v>128</v>
      </c>
      <c r="Q916">
        <v>6.58</v>
      </c>
      <c r="R916">
        <v>120</v>
      </c>
      <c r="S916" s="19" t="s">
        <v>1067</v>
      </c>
      <c r="T916">
        <v>3</v>
      </c>
      <c r="U916">
        <v>1</v>
      </c>
      <c r="V916" s="19" t="s">
        <v>1176</v>
      </c>
      <c r="W916">
        <v>50</v>
      </c>
      <c r="X916">
        <v>16</v>
      </c>
      <c r="Y916">
        <v>1</v>
      </c>
      <c r="Z916" t="b">
        <v>1</v>
      </c>
      <c r="AA916">
        <v>1024</v>
      </c>
    </row>
    <row r="917" spans="1:27" x14ac:dyDescent="0.25">
      <c r="A917">
        <v>916</v>
      </c>
      <c r="B917" s="19" t="s">
        <v>999</v>
      </c>
      <c r="C917">
        <v>9</v>
      </c>
      <c r="D917" s="19" t="s">
        <v>52</v>
      </c>
      <c r="E917" s="19" t="s">
        <v>1246</v>
      </c>
      <c r="F917">
        <v>83</v>
      </c>
      <c r="G917" t="b">
        <v>0</v>
      </c>
      <c r="H917" t="b">
        <v>0</v>
      </c>
      <c r="I917" s="19" t="s">
        <v>27</v>
      </c>
      <c r="J917">
        <v>8</v>
      </c>
      <c r="K917">
        <v>2.4</v>
      </c>
      <c r="L917">
        <v>5000</v>
      </c>
      <c r="M917">
        <v>1</v>
      </c>
      <c r="N917">
        <v>44</v>
      </c>
      <c r="O917">
        <v>8</v>
      </c>
      <c r="P917">
        <v>128</v>
      </c>
      <c r="Q917">
        <v>6.44</v>
      </c>
      <c r="R917">
        <v>120</v>
      </c>
      <c r="S917" s="19" t="s">
        <v>1069</v>
      </c>
      <c r="T917">
        <v>3</v>
      </c>
      <c r="U917">
        <v>1</v>
      </c>
      <c r="V917" s="19" t="s">
        <v>1176</v>
      </c>
      <c r="W917">
        <v>50</v>
      </c>
      <c r="X917">
        <v>16</v>
      </c>
      <c r="Y917">
        <v>1</v>
      </c>
      <c r="Z917" t="b">
        <v>1</v>
      </c>
      <c r="AA917">
        <v>1024</v>
      </c>
    </row>
    <row r="918" spans="1:27" x14ac:dyDescent="0.25">
      <c r="A918">
        <v>917</v>
      </c>
      <c r="B918" s="19" t="s">
        <v>1000</v>
      </c>
      <c r="C918">
        <v>9</v>
      </c>
      <c r="D918" s="19" t="s">
        <v>52</v>
      </c>
      <c r="E918" s="19" t="s">
        <v>1545</v>
      </c>
      <c r="F918">
        <v>0</v>
      </c>
      <c r="G918" t="b">
        <v>1</v>
      </c>
      <c r="H918" t="b">
        <v>1</v>
      </c>
      <c r="I918" s="19" t="s">
        <v>27</v>
      </c>
      <c r="J918">
        <v>8</v>
      </c>
      <c r="K918">
        <v>3</v>
      </c>
      <c r="L918">
        <v>4600</v>
      </c>
      <c r="M918">
        <v>1</v>
      </c>
      <c r="N918">
        <v>66</v>
      </c>
      <c r="O918">
        <v>12</v>
      </c>
      <c r="P918">
        <v>512</v>
      </c>
      <c r="Q918">
        <v>8.0299999999999994</v>
      </c>
      <c r="R918">
        <v>120</v>
      </c>
      <c r="S918" s="19" t="s">
        <v>1083</v>
      </c>
      <c r="T918">
        <v>4</v>
      </c>
      <c r="U918">
        <v>1</v>
      </c>
      <c r="V918" s="19" t="s">
        <v>1176</v>
      </c>
      <c r="W918">
        <v>50</v>
      </c>
      <c r="X918">
        <v>16</v>
      </c>
      <c r="Y918">
        <v>0</v>
      </c>
      <c r="Z918" t="b">
        <v>0</v>
      </c>
      <c r="AA918">
        <v>0</v>
      </c>
    </row>
    <row r="919" spans="1:27" x14ac:dyDescent="0.25">
      <c r="A919">
        <v>918</v>
      </c>
      <c r="B919" s="19" t="s">
        <v>1001</v>
      </c>
      <c r="C919">
        <v>8</v>
      </c>
      <c r="D919" s="19" t="s">
        <v>49</v>
      </c>
      <c r="E919" s="19" t="s">
        <v>1210</v>
      </c>
      <c r="F919">
        <v>81</v>
      </c>
      <c r="G919" t="b">
        <v>1</v>
      </c>
      <c r="H919" t="b">
        <v>0</v>
      </c>
      <c r="I919" s="19" t="s">
        <v>27</v>
      </c>
      <c r="J919">
        <v>8</v>
      </c>
      <c r="K919">
        <v>2.84</v>
      </c>
      <c r="L919">
        <v>5000</v>
      </c>
      <c r="M919">
        <v>1</v>
      </c>
      <c r="N919">
        <v>80</v>
      </c>
      <c r="O919">
        <v>8</v>
      </c>
      <c r="P919">
        <v>128</v>
      </c>
      <c r="Q919">
        <v>6.62</v>
      </c>
      <c r="R919">
        <v>120</v>
      </c>
      <c r="S919" s="19" t="s">
        <v>1069</v>
      </c>
      <c r="T919">
        <v>3</v>
      </c>
      <c r="U919">
        <v>1</v>
      </c>
      <c r="V919" s="19" t="s">
        <v>1176</v>
      </c>
      <c r="W919">
        <v>50</v>
      </c>
      <c r="X919">
        <v>16</v>
      </c>
      <c r="Y919">
        <v>0</v>
      </c>
      <c r="Z919" t="b">
        <v>0</v>
      </c>
      <c r="AA919">
        <v>0</v>
      </c>
    </row>
    <row r="920" spans="1:27" x14ac:dyDescent="0.25">
      <c r="A920">
        <v>919</v>
      </c>
      <c r="B920" s="19" t="s">
        <v>1002</v>
      </c>
      <c r="C920">
        <v>14</v>
      </c>
      <c r="D920" s="19" t="s">
        <v>158</v>
      </c>
      <c r="E920" s="19" t="s">
        <v>1546</v>
      </c>
      <c r="F920">
        <v>62</v>
      </c>
      <c r="G920" t="b">
        <v>0</v>
      </c>
      <c r="H920" t="b">
        <v>0</v>
      </c>
      <c r="I920" s="19" t="s">
        <v>90</v>
      </c>
      <c r="J920">
        <v>8</v>
      </c>
      <c r="K920">
        <v>2</v>
      </c>
      <c r="L920">
        <v>5000</v>
      </c>
      <c r="M920">
        <v>0</v>
      </c>
      <c r="N920">
        <v>0</v>
      </c>
      <c r="O920">
        <v>3</v>
      </c>
      <c r="P920">
        <v>64</v>
      </c>
      <c r="Q920">
        <v>6.6</v>
      </c>
      <c r="R920">
        <v>90</v>
      </c>
      <c r="S920" s="19" t="s">
        <v>1071</v>
      </c>
      <c r="T920">
        <v>2</v>
      </c>
      <c r="U920">
        <v>1</v>
      </c>
      <c r="V920" s="19" t="s">
        <v>1176</v>
      </c>
      <c r="W920">
        <v>13</v>
      </c>
      <c r="X920">
        <v>8</v>
      </c>
      <c r="Y920">
        <v>1</v>
      </c>
      <c r="Z920" t="b">
        <v>1</v>
      </c>
      <c r="AA920">
        <v>256</v>
      </c>
    </row>
    <row r="921" spans="1:27" x14ac:dyDescent="0.25">
      <c r="A921">
        <v>920</v>
      </c>
      <c r="B921" s="19" t="s">
        <v>1003</v>
      </c>
      <c r="C921">
        <v>11</v>
      </c>
      <c r="D921" s="19" t="s">
        <v>94</v>
      </c>
      <c r="E921" s="19" t="s">
        <v>1293</v>
      </c>
      <c r="F921">
        <v>80</v>
      </c>
      <c r="G921" t="b">
        <v>1</v>
      </c>
      <c r="H921" t="b">
        <v>0</v>
      </c>
      <c r="I921" s="19" t="s">
        <v>27</v>
      </c>
      <c r="J921">
        <v>8</v>
      </c>
      <c r="K921">
        <v>2.2000000000000002</v>
      </c>
      <c r="L921">
        <v>4200</v>
      </c>
      <c r="M921">
        <v>1</v>
      </c>
      <c r="N921">
        <v>55</v>
      </c>
      <c r="O921">
        <v>8</v>
      </c>
      <c r="P921">
        <v>128</v>
      </c>
      <c r="Q921">
        <v>6.67</v>
      </c>
      <c r="R921">
        <v>120</v>
      </c>
      <c r="S921" s="19" t="s">
        <v>1069</v>
      </c>
      <c r="T921">
        <v>3</v>
      </c>
      <c r="U921">
        <v>1</v>
      </c>
      <c r="V921" s="19" t="s">
        <v>1176</v>
      </c>
      <c r="W921">
        <v>50</v>
      </c>
      <c r="X921">
        <v>16</v>
      </c>
      <c r="Y921">
        <v>0</v>
      </c>
      <c r="Z921" t="b">
        <v>0</v>
      </c>
      <c r="AA921">
        <v>0</v>
      </c>
    </row>
    <row r="922" spans="1:27" x14ac:dyDescent="0.25">
      <c r="A922">
        <v>921</v>
      </c>
      <c r="B922" s="19" t="s">
        <v>1004</v>
      </c>
      <c r="C922">
        <v>17</v>
      </c>
      <c r="D922" s="19" t="s">
        <v>174</v>
      </c>
      <c r="E922" s="19" t="s">
        <v>1511</v>
      </c>
      <c r="F922">
        <v>77</v>
      </c>
      <c r="G922" t="b">
        <v>0</v>
      </c>
      <c r="H922" t="b">
        <v>0</v>
      </c>
      <c r="I922" s="19" t="s">
        <v>57</v>
      </c>
      <c r="J922">
        <v>8</v>
      </c>
      <c r="K922">
        <v>2</v>
      </c>
      <c r="L922">
        <v>5000</v>
      </c>
      <c r="M922">
        <v>1</v>
      </c>
      <c r="N922">
        <v>33</v>
      </c>
      <c r="O922">
        <v>6</v>
      </c>
      <c r="P922">
        <v>128</v>
      </c>
      <c r="Q922">
        <v>6.7</v>
      </c>
      <c r="R922">
        <v>60</v>
      </c>
      <c r="S922" s="19" t="s">
        <v>1069</v>
      </c>
      <c r="T922">
        <v>3</v>
      </c>
      <c r="U922">
        <v>1</v>
      </c>
      <c r="V922" s="19" t="s">
        <v>1176</v>
      </c>
      <c r="W922">
        <v>50</v>
      </c>
      <c r="X922">
        <v>16</v>
      </c>
      <c r="Y922">
        <v>1</v>
      </c>
      <c r="Z922" t="b">
        <v>1</v>
      </c>
      <c r="AA922">
        <v>0</v>
      </c>
    </row>
    <row r="923" spans="1:27" x14ac:dyDescent="0.25">
      <c r="A923">
        <v>922</v>
      </c>
      <c r="B923" s="19" t="s">
        <v>1005</v>
      </c>
      <c r="C923">
        <v>6</v>
      </c>
      <c r="D923" s="19" t="s">
        <v>43</v>
      </c>
      <c r="E923" s="19" t="s">
        <v>1339</v>
      </c>
      <c r="F923">
        <v>86</v>
      </c>
      <c r="G923" t="b">
        <v>1</v>
      </c>
      <c r="H923" t="b">
        <v>0</v>
      </c>
      <c r="I923" s="19" t="s">
        <v>37</v>
      </c>
      <c r="J923">
        <v>8</v>
      </c>
      <c r="K923">
        <v>2.5</v>
      </c>
      <c r="L923">
        <v>4500</v>
      </c>
      <c r="M923">
        <v>1</v>
      </c>
      <c r="N923">
        <v>120</v>
      </c>
      <c r="O923">
        <v>8</v>
      </c>
      <c r="P923">
        <v>128</v>
      </c>
      <c r="Q923">
        <v>6.67</v>
      </c>
      <c r="R923">
        <v>120</v>
      </c>
      <c r="S923" s="19" t="s">
        <v>1105</v>
      </c>
      <c r="T923">
        <v>3</v>
      </c>
      <c r="U923">
        <v>1</v>
      </c>
      <c r="V923" s="19" t="s">
        <v>1176</v>
      </c>
      <c r="W923">
        <v>108</v>
      </c>
      <c r="X923">
        <v>16</v>
      </c>
      <c r="Y923">
        <v>1</v>
      </c>
      <c r="Z923" t="b">
        <v>1</v>
      </c>
      <c r="AA923">
        <v>1024</v>
      </c>
    </row>
    <row r="924" spans="1:27" x14ac:dyDescent="0.25">
      <c r="A924">
        <v>923</v>
      </c>
      <c r="B924" s="19" t="s">
        <v>1006</v>
      </c>
      <c r="C924">
        <v>2</v>
      </c>
      <c r="D924" s="19" t="s">
        <v>30</v>
      </c>
      <c r="E924" s="19" t="s">
        <v>1242</v>
      </c>
      <c r="F924">
        <v>82</v>
      </c>
      <c r="G924" t="b">
        <v>1</v>
      </c>
      <c r="H924" t="b">
        <v>0</v>
      </c>
      <c r="I924" s="19" t="s">
        <v>37</v>
      </c>
      <c r="J924">
        <v>8</v>
      </c>
      <c r="K924">
        <v>2.2000000000000002</v>
      </c>
      <c r="L924">
        <v>5000</v>
      </c>
      <c r="M924">
        <v>1</v>
      </c>
      <c r="N924">
        <v>15</v>
      </c>
      <c r="O924">
        <v>8</v>
      </c>
      <c r="P924">
        <v>128</v>
      </c>
      <c r="Q924">
        <v>6.6</v>
      </c>
      <c r="R924">
        <v>90</v>
      </c>
      <c r="S924" s="19" t="s">
        <v>1068</v>
      </c>
      <c r="T924">
        <v>3</v>
      </c>
      <c r="U924">
        <v>1</v>
      </c>
      <c r="V924" s="19" t="s">
        <v>1176</v>
      </c>
      <c r="W924">
        <v>64</v>
      </c>
      <c r="X924">
        <v>8</v>
      </c>
      <c r="Y924">
        <v>1</v>
      </c>
      <c r="Z924" t="b">
        <v>1</v>
      </c>
      <c r="AA924">
        <v>1024</v>
      </c>
    </row>
    <row r="925" spans="1:27" x14ac:dyDescent="0.25">
      <c r="A925">
        <v>924</v>
      </c>
      <c r="B925" s="19" t="s">
        <v>1007</v>
      </c>
      <c r="C925">
        <v>5</v>
      </c>
      <c r="D925" s="19" t="s">
        <v>39</v>
      </c>
      <c r="E925" s="19" t="s">
        <v>1547</v>
      </c>
      <c r="F925">
        <v>84</v>
      </c>
      <c r="G925" t="b">
        <v>1</v>
      </c>
      <c r="H925" t="b">
        <v>1</v>
      </c>
      <c r="I925" s="19" t="s">
        <v>41</v>
      </c>
      <c r="J925">
        <v>6</v>
      </c>
      <c r="K925">
        <v>3.22</v>
      </c>
      <c r="L925">
        <v>3095</v>
      </c>
      <c r="M925">
        <v>1</v>
      </c>
      <c r="N925">
        <v>0</v>
      </c>
      <c r="O925">
        <v>6</v>
      </c>
      <c r="P925">
        <v>1024</v>
      </c>
      <c r="Q925">
        <v>6.1</v>
      </c>
      <c r="R925">
        <v>120</v>
      </c>
      <c r="S925" s="19" t="s">
        <v>1070</v>
      </c>
      <c r="T925">
        <v>3</v>
      </c>
      <c r="U925">
        <v>1</v>
      </c>
      <c r="V925" s="19" t="s">
        <v>1183</v>
      </c>
      <c r="W925">
        <v>12</v>
      </c>
      <c r="X925">
        <v>12</v>
      </c>
      <c r="Y925">
        <v>0</v>
      </c>
      <c r="Z925" t="b">
        <v>0</v>
      </c>
      <c r="AA925">
        <v>0</v>
      </c>
    </row>
    <row r="926" spans="1:27" x14ac:dyDescent="0.25">
      <c r="A926">
        <v>925</v>
      </c>
      <c r="B926" s="19" t="s">
        <v>1008</v>
      </c>
      <c r="C926">
        <v>26</v>
      </c>
      <c r="D926" s="19" t="s">
        <v>308</v>
      </c>
      <c r="E926" s="19" t="s">
        <v>1236</v>
      </c>
      <c r="F926">
        <v>84</v>
      </c>
      <c r="G926" t="b">
        <v>1</v>
      </c>
      <c r="H926" t="b">
        <v>1</v>
      </c>
      <c r="I926" s="19" t="s">
        <v>27</v>
      </c>
      <c r="J926">
        <v>8</v>
      </c>
      <c r="K926">
        <v>2.9</v>
      </c>
      <c r="L926">
        <v>5050</v>
      </c>
      <c r="M926">
        <v>1</v>
      </c>
      <c r="N926">
        <v>30</v>
      </c>
      <c r="O926">
        <v>8</v>
      </c>
      <c r="P926">
        <v>128</v>
      </c>
      <c r="Q926">
        <v>6.8</v>
      </c>
      <c r="R926">
        <v>165</v>
      </c>
      <c r="S926" s="19" t="s">
        <v>1069</v>
      </c>
      <c r="T926">
        <v>3</v>
      </c>
      <c r="U926">
        <v>1</v>
      </c>
      <c r="V926" s="19" t="s">
        <v>1176</v>
      </c>
      <c r="W926">
        <v>64</v>
      </c>
      <c r="X926">
        <v>8</v>
      </c>
      <c r="Y926">
        <v>0</v>
      </c>
      <c r="Z926" t="b">
        <v>0</v>
      </c>
      <c r="AA926">
        <v>0</v>
      </c>
    </row>
    <row r="927" spans="1:27" x14ac:dyDescent="0.25">
      <c r="A927">
        <v>926</v>
      </c>
      <c r="B927" s="19" t="s">
        <v>1009</v>
      </c>
      <c r="C927">
        <v>40</v>
      </c>
      <c r="D927" s="19" t="s">
        <v>710</v>
      </c>
      <c r="E927" s="19" t="s">
        <v>1344</v>
      </c>
      <c r="F927">
        <v>68</v>
      </c>
      <c r="G927" t="b">
        <v>0</v>
      </c>
      <c r="H927" t="b">
        <v>0</v>
      </c>
      <c r="I927" s="19" t="s">
        <v>90</v>
      </c>
      <c r="J927">
        <v>8</v>
      </c>
      <c r="K927">
        <v>1.8</v>
      </c>
      <c r="L927">
        <v>5000</v>
      </c>
      <c r="M927">
        <v>0</v>
      </c>
      <c r="N927">
        <v>0</v>
      </c>
      <c r="O927">
        <v>6</v>
      </c>
      <c r="P927">
        <v>64</v>
      </c>
      <c r="Q927">
        <v>6.52</v>
      </c>
      <c r="R927">
        <v>60</v>
      </c>
      <c r="S927" s="19" t="s">
        <v>1073</v>
      </c>
      <c r="T927">
        <v>2</v>
      </c>
      <c r="U927">
        <v>1</v>
      </c>
      <c r="V927" s="19" t="s">
        <v>1176</v>
      </c>
      <c r="W927">
        <v>13</v>
      </c>
      <c r="X927">
        <v>5</v>
      </c>
      <c r="Y927">
        <v>1</v>
      </c>
      <c r="Z927" t="b">
        <v>1</v>
      </c>
      <c r="AA927">
        <v>256</v>
      </c>
    </row>
    <row r="928" spans="1:27" x14ac:dyDescent="0.25">
      <c r="A928">
        <v>927</v>
      </c>
      <c r="B928" s="19" t="s">
        <v>1010</v>
      </c>
      <c r="C928">
        <v>23</v>
      </c>
      <c r="D928" s="19" t="s">
        <v>249</v>
      </c>
      <c r="E928" s="19" t="s">
        <v>1330</v>
      </c>
      <c r="F928">
        <v>87</v>
      </c>
      <c r="G928" t="b">
        <v>1</v>
      </c>
      <c r="H928" t="b">
        <v>0</v>
      </c>
      <c r="I928" s="19" t="s">
        <v>27</v>
      </c>
      <c r="J928">
        <v>8</v>
      </c>
      <c r="K928">
        <v>3.2</v>
      </c>
      <c r="L928">
        <v>6000</v>
      </c>
      <c r="M928">
        <v>1</v>
      </c>
      <c r="N928">
        <v>33</v>
      </c>
      <c r="O928">
        <v>6</v>
      </c>
      <c r="P928">
        <v>128</v>
      </c>
      <c r="Q928">
        <v>6.51</v>
      </c>
      <c r="R928">
        <v>144</v>
      </c>
      <c r="S928" s="19" t="s">
        <v>1069</v>
      </c>
      <c r="T928">
        <v>4</v>
      </c>
      <c r="U928">
        <v>1</v>
      </c>
      <c r="V928" s="19" t="s">
        <v>1232</v>
      </c>
      <c r="W928">
        <v>200</v>
      </c>
      <c r="X928">
        <v>16</v>
      </c>
      <c r="Y928">
        <v>1</v>
      </c>
      <c r="Z928" t="b">
        <v>1</v>
      </c>
      <c r="AA928">
        <v>0</v>
      </c>
    </row>
    <row r="929" spans="1:27" x14ac:dyDescent="0.25">
      <c r="A929">
        <v>928</v>
      </c>
      <c r="B929" s="19" t="s">
        <v>1011</v>
      </c>
      <c r="C929">
        <v>9</v>
      </c>
      <c r="D929" s="19" t="s">
        <v>52</v>
      </c>
      <c r="E929" s="19" t="s">
        <v>1192</v>
      </c>
      <c r="F929">
        <v>65</v>
      </c>
      <c r="G929" t="b">
        <v>0</v>
      </c>
      <c r="H929" t="b">
        <v>0</v>
      </c>
      <c r="I929" s="19" t="s">
        <v>27</v>
      </c>
      <c r="J929">
        <v>8</v>
      </c>
      <c r="K929">
        <v>2</v>
      </c>
      <c r="L929">
        <v>5000</v>
      </c>
      <c r="M929">
        <v>0</v>
      </c>
      <c r="N929">
        <v>0</v>
      </c>
      <c r="O929">
        <v>3</v>
      </c>
      <c r="P929">
        <v>32</v>
      </c>
      <c r="Q929">
        <v>6.51</v>
      </c>
      <c r="R929">
        <v>60</v>
      </c>
      <c r="S929" s="19" t="s">
        <v>1073</v>
      </c>
      <c r="T929">
        <v>2</v>
      </c>
      <c r="U929">
        <v>1</v>
      </c>
      <c r="V929" s="19" t="s">
        <v>1176</v>
      </c>
      <c r="W929">
        <v>13</v>
      </c>
      <c r="X929">
        <v>8</v>
      </c>
      <c r="Y929">
        <v>1</v>
      </c>
      <c r="Z929" t="b">
        <v>1</v>
      </c>
      <c r="AA929">
        <v>0</v>
      </c>
    </row>
    <row r="930" spans="1:27" x14ac:dyDescent="0.25">
      <c r="A930">
        <v>929</v>
      </c>
      <c r="B930" s="19" t="s">
        <v>1012</v>
      </c>
      <c r="C930">
        <v>8</v>
      </c>
      <c r="D930" s="19" t="s">
        <v>49</v>
      </c>
      <c r="E930" s="19" t="s">
        <v>1246</v>
      </c>
      <c r="F930">
        <v>80</v>
      </c>
      <c r="G930" t="b">
        <v>1</v>
      </c>
      <c r="H930" t="b">
        <v>0</v>
      </c>
      <c r="I930" s="19" t="s">
        <v>27</v>
      </c>
      <c r="J930">
        <v>8</v>
      </c>
      <c r="K930">
        <v>2.4</v>
      </c>
      <c r="L930">
        <v>4000</v>
      </c>
      <c r="M930">
        <v>1</v>
      </c>
      <c r="N930">
        <v>18</v>
      </c>
      <c r="O930">
        <v>6</v>
      </c>
      <c r="P930">
        <v>128</v>
      </c>
      <c r="Q930">
        <v>6.5</v>
      </c>
      <c r="R930">
        <v>90</v>
      </c>
      <c r="S930" s="19" t="s">
        <v>1069</v>
      </c>
      <c r="T930">
        <v>4</v>
      </c>
      <c r="U930">
        <v>1</v>
      </c>
      <c r="V930" s="19" t="s">
        <v>1176</v>
      </c>
      <c r="W930">
        <v>64</v>
      </c>
      <c r="X930">
        <v>16</v>
      </c>
      <c r="Y930">
        <v>1</v>
      </c>
      <c r="Z930" t="b">
        <v>1</v>
      </c>
      <c r="AA930">
        <v>1024</v>
      </c>
    </row>
    <row r="931" spans="1:27" x14ac:dyDescent="0.25">
      <c r="A931">
        <v>930</v>
      </c>
      <c r="B931" s="19" t="s">
        <v>1013</v>
      </c>
      <c r="C931">
        <v>10</v>
      </c>
      <c r="D931" s="19" t="s">
        <v>63</v>
      </c>
      <c r="E931" s="19" t="s">
        <v>1194</v>
      </c>
      <c r="F931">
        <v>79</v>
      </c>
      <c r="G931" t="b">
        <v>1</v>
      </c>
      <c r="H931" t="b">
        <v>0</v>
      </c>
      <c r="I931" s="19" t="s">
        <v>37</v>
      </c>
      <c r="J931">
        <v>8</v>
      </c>
      <c r="K931">
        <v>3</v>
      </c>
      <c r="L931">
        <v>5065</v>
      </c>
      <c r="M931">
        <v>1</v>
      </c>
      <c r="N931">
        <v>67</v>
      </c>
      <c r="O931">
        <v>6</v>
      </c>
      <c r="P931">
        <v>128</v>
      </c>
      <c r="Q931">
        <v>6.67</v>
      </c>
      <c r="R931">
        <v>120</v>
      </c>
      <c r="S931" s="19" t="s">
        <v>1069</v>
      </c>
      <c r="T931">
        <v>3</v>
      </c>
      <c r="U931">
        <v>1</v>
      </c>
      <c r="V931" s="19" t="s">
        <v>1176</v>
      </c>
      <c r="W931">
        <v>64</v>
      </c>
      <c r="X931">
        <v>16</v>
      </c>
      <c r="Y931">
        <v>0</v>
      </c>
      <c r="Z931" t="b">
        <v>0</v>
      </c>
      <c r="AA931">
        <v>0</v>
      </c>
    </row>
    <row r="932" spans="1:27" x14ac:dyDescent="0.25">
      <c r="A932">
        <v>931</v>
      </c>
      <c r="B932" s="19" t="s">
        <v>1014</v>
      </c>
      <c r="C932">
        <v>25</v>
      </c>
      <c r="D932" s="19" t="s">
        <v>273</v>
      </c>
      <c r="E932" s="19" t="s">
        <v>1476</v>
      </c>
      <c r="F932">
        <v>85</v>
      </c>
      <c r="G932" t="b">
        <v>1</v>
      </c>
      <c r="H932" t="b">
        <v>1</v>
      </c>
      <c r="I932" s="19" t="s">
        <v>27</v>
      </c>
      <c r="J932">
        <v>8</v>
      </c>
      <c r="K932">
        <v>2.4</v>
      </c>
      <c r="L932">
        <v>4300</v>
      </c>
      <c r="M932">
        <v>1</v>
      </c>
      <c r="N932">
        <v>66</v>
      </c>
      <c r="O932">
        <v>6</v>
      </c>
      <c r="P932">
        <v>128</v>
      </c>
      <c r="Q932">
        <v>6.57</v>
      </c>
      <c r="R932">
        <v>120</v>
      </c>
      <c r="S932" s="19" t="s">
        <v>1077</v>
      </c>
      <c r="T932">
        <v>4</v>
      </c>
      <c r="U932">
        <v>1</v>
      </c>
      <c r="V932" s="19" t="s">
        <v>1176</v>
      </c>
      <c r="W932">
        <v>108</v>
      </c>
      <c r="X932">
        <v>32</v>
      </c>
      <c r="Y932">
        <v>0</v>
      </c>
      <c r="Z932" t="b">
        <v>0</v>
      </c>
      <c r="AA932">
        <v>0</v>
      </c>
    </row>
    <row r="933" spans="1:27" x14ac:dyDescent="0.25">
      <c r="A933">
        <v>932</v>
      </c>
      <c r="B933" s="19" t="s">
        <v>1015</v>
      </c>
      <c r="C933">
        <v>8</v>
      </c>
      <c r="D933" s="19" t="s">
        <v>49</v>
      </c>
      <c r="E933" s="19" t="s">
        <v>1179</v>
      </c>
      <c r="F933">
        <v>74</v>
      </c>
      <c r="G933" t="b">
        <v>0</v>
      </c>
      <c r="H933" t="b">
        <v>0</v>
      </c>
      <c r="I933" s="19" t="s">
        <v>57</v>
      </c>
      <c r="J933">
        <v>8</v>
      </c>
      <c r="K933">
        <v>2.2999999999999998</v>
      </c>
      <c r="L933">
        <v>5000</v>
      </c>
      <c r="M933">
        <v>1</v>
      </c>
      <c r="N933">
        <v>0</v>
      </c>
      <c r="O933">
        <v>6</v>
      </c>
      <c r="P933">
        <v>128</v>
      </c>
      <c r="Q933">
        <v>6.51</v>
      </c>
      <c r="R933">
        <v>60</v>
      </c>
      <c r="S933" s="19" t="s">
        <v>1095</v>
      </c>
      <c r="T933">
        <v>3</v>
      </c>
      <c r="U933">
        <v>1</v>
      </c>
      <c r="V933" s="19" t="s">
        <v>1176</v>
      </c>
      <c r="W933">
        <v>13</v>
      </c>
      <c r="X933">
        <v>16</v>
      </c>
      <c r="Y933">
        <v>1</v>
      </c>
      <c r="Z933" t="b">
        <v>1</v>
      </c>
      <c r="AA933">
        <v>256</v>
      </c>
    </row>
    <row r="934" spans="1:27" x14ac:dyDescent="0.25">
      <c r="A934">
        <v>933</v>
      </c>
      <c r="B934" s="19" t="s">
        <v>1016</v>
      </c>
      <c r="C934">
        <v>4</v>
      </c>
      <c r="D934" s="19" t="s">
        <v>35</v>
      </c>
      <c r="E934" s="19" t="s">
        <v>1248</v>
      </c>
      <c r="F934">
        <v>74</v>
      </c>
      <c r="G934" t="b">
        <v>0</v>
      </c>
      <c r="H934" t="b">
        <v>0</v>
      </c>
      <c r="I934" s="19" t="s">
        <v>57</v>
      </c>
      <c r="J934">
        <v>8</v>
      </c>
      <c r="K934">
        <v>2.0499999999999998</v>
      </c>
      <c r="L934">
        <v>5000</v>
      </c>
      <c r="M934">
        <v>1</v>
      </c>
      <c r="N934">
        <v>18</v>
      </c>
      <c r="O934">
        <v>4</v>
      </c>
      <c r="P934">
        <v>64</v>
      </c>
      <c r="Q934">
        <v>6.6</v>
      </c>
      <c r="R934">
        <v>120</v>
      </c>
      <c r="S934" s="19" t="s">
        <v>1067</v>
      </c>
      <c r="T934">
        <v>3</v>
      </c>
      <c r="U934">
        <v>1</v>
      </c>
      <c r="V934" s="19" t="s">
        <v>1176</v>
      </c>
      <c r="W934">
        <v>50</v>
      </c>
      <c r="X934">
        <v>16</v>
      </c>
      <c r="Y934">
        <v>1</v>
      </c>
      <c r="Z934" t="b">
        <v>1</v>
      </c>
      <c r="AA934">
        <v>256</v>
      </c>
    </row>
    <row r="935" spans="1:27" x14ac:dyDescent="0.25">
      <c r="A935">
        <v>934</v>
      </c>
      <c r="B935" s="19" t="s">
        <v>1017</v>
      </c>
      <c r="C935">
        <v>11</v>
      </c>
      <c r="D935" s="19" t="s">
        <v>94</v>
      </c>
      <c r="E935" s="19" t="s">
        <v>1330</v>
      </c>
      <c r="F935">
        <v>84</v>
      </c>
      <c r="G935" t="b">
        <v>1</v>
      </c>
      <c r="H935" t="b">
        <v>1</v>
      </c>
      <c r="I935" s="19" t="s">
        <v>27</v>
      </c>
      <c r="J935">
        <v>8</v>
      </c>
      <c r="K935">
        <v>2.84</v>
      </c>
      <c r="L935">
        <v>4000</v>
      </c>
      <c r="M935">
        <v>1</v>
      </c>
      <c r="N935">
        <v>66</v>
      </c>
      <c r="O935">
        <v>8</v>
      </c>
      <c r="P935">
        <v>128</v>
      </c>
      <c r="Q935">
        <v>6.62</v>
      </c>
      <c r="R935">
        <v>120</v>
      </c>
      <c r="S935" s="19" t="s">
        <v>1069</v>
      </c>
      <c r="T935">
        <v>3</v>
      </c>
      <c r="U935">
        <v>1</v>
      </c>
      <c r="V935" s="19" t="s">
        <v>1176</v>
      </c>
      <c r="W935">
        <v>48</v>
      </c>
      <c r="X935">
        <v>16</v>
      </c>
      <c r="Y935">
        <v>0</v>
      </c>
      <c r="Z935" t="b">
        <v>0</v>
      </c>
      <c r="AA935">
        <v>0</v>
      </c>
    </row>
    <row r="936" spans="1:27" x14ac:dyDescent="0.25">
      <c r="A936">
        <v>935</v>
      </c>
      <c r="B936" s="19" t="s">
        <v>1018</v>
      </c>
      <c r="C936">
        <v>4</v>
      </c>
      <c r="D936" s="19" t="s">
        <v>35</v>
      </c>
      <c r="E936" s="19" t="s">
        <v>1328</v>
      </c>
      <c r="F936">
        <v>61</v>
      </c>
      <c r="G936" t="b">
        <v>0</v>
      </c>
      <c r="H936" t="b">
        <v>0</v>
      </c>
      <c r="I936" s="19" t="s">
        <v>356</v>
      </c>
      <c r="J936">
        <v>8</v>
      </c>
      <c r="K936">
        <v>1.6</v>
      </c>
      <c r="L936">
        <v>5000</v>
      </c>
      <c r="M936">
        <v>0</v>
      </c>
      <c r="N936">
        <v>0</v>
      </c>
      <c r="O936">
        <v>2</v>
      </c>
      <c r="P936">
        <v>32</v>
      </c>
      <c r="Q936">
        <v>6.52</v>
      </c>
      <c r="R936">
        <v>60</v>
      </c>
      <c r="S936" s="19" t="s">
        <v>1073</v>
      </c>
      <c r="T936">
        <v>1</v>
      </c>
      <c r="U936">
        <v>1</v>
      </c>
      <c r="V936" s="19" t="s">
        <v>1176</v>
      </c>
      <c r="W936">
        <v>8</v>
      </c>
      <c r="X936">
        <v>5</v>
      </c>
      <c r="Y936">
        <v>1</v>
      </c>
      <c r="Z936" t="b">
        <v>1</v>
      </c>
      <c r="AA936">
        <v>0</v>
      </c>
    </row>
    <row r="937" spans="1:27" x14ac:dyDescent="0.25">
      <c r="A937">
        <v>936</v>
      </c>
      <c r="B937" s="19" t="s">
        <v>1019</v>
      </c>
      <c r="C937">
        <v>2</v>
      </c>
      <c r="D937" s="19" t="s">
        <v>30</v>
      </c>
      <c r="E937" s="19" t="s">
        <v>1214</v>
      </c>
      <c r="F937">
        <v>76</v>
      </c>
      <c r="G937" t="b">
        <v>0</v>
      </c>
      <c r="H937" t="b">
        <v>0</v>
      </c>
      <c r="I937" s="19" t="s">
        <v>57</v>
      </c>
      <c r="J937">
        <v>8</v>
      </c>
      <c r="K937">
        <v>2</v>
      </c>
      <c r="L937">
        <v>5000</v>
      </c>
      <c r="M937">
        <v>1</v>
      </c>
      <c r="N937">
        <v>15</v>
      </c>
      <c r="O937">
        <v>6</v>
      </c>
      <c r="P937">
        <v>128</v>
      </c>
      <c r="Q937">
        <v>6.4</v>
      </c>
      <c r="R937">
        <v>60</v>
      </c>
      <c r="S937" s="19" t="s">
        <v>1073</v>
      </c>
      <c r="T937">
        <v>4</v>
      </c>
      <c r="U937">
        <v>1</v>
      </c>
      <c r="V937" s="19" t="s">
        <v>1176</v>
      </c>
      <c r="W937">
        <v>48</v>
      </c>
      <c r="X937">
        <v>13</v>
      </c>
      <c r="Y937">
        <v>1</v>
      </c>
      <c r="Z937" t="b">
        <v>1</v>
      </c>
      <c r="AA937">
        <v>1024</v>
      </c>
    </row>
    <row r="938" spans="1:27" x14ac:dyDescent="0.25">
      <c r="A938">
        <v>937</v>
      </c>
      <c r="B938" s="19" t="s">
        <v>1020</v>
      </c>
      <c r="C938">
        <v>4</v>
      </c>
      <c r="D938" s="19" t="s">
        <v>35</v>
      </c>
      <c r="E938" s="19" t="s">
        <v>1548</v>
      </c>
      <c r="F938">
        <v>85</v>
      </c>
      <c r="G938" t="b">
        <v>1</v>
      </c>
      <c r="H938" t="b">
        <v>1</v>
      </c>
      <c r="I938" s="19" t="s">
        <v>27</v>
      </c>
      <c r="J938">
        <v>8</v>
      </c>
      <c r="K938">
        <v>2.84</v>
      </c>
      <c r="L938">
        <v>4500</v>
      </c>
      <c r="M938">
        <v>1</v>
      </c>
      <c r="N938">
        <v>65</v>
      </c>
      <c r="O938">
        <v>8</v>
      </c>
      <c r="P938">
        <v>128</v>
      </c>
      <c r="Q938">
        <v>6.43</v>
      </c>
      <c r="R938">
        <v>120</v>
      </c>
      <c r="S938" s="19" t="s">
        <v>1069</v>
      </c>
      <c r="T938">
        <v>3</v>
      </c>
      <c r="U938">
        <v>1</v>
      </c>
      <c r="V938" s="19" t="s">
        <v>1176</v>
      </c>
      <c r="W938">
        <v>64</v>
      </c>
      <c r="X938">
        <v>16</v>
      </c>
      <c r="Y938">
        <v>0</v>
      </c>
      <c r="Z938" t="b">
        <v>0</v>
      </c>
      <c r="AA938">
        <v>0</v>
      </c>
    </row>
    <row r="939" spans="1:27" x14ac:dyDescent="0.25">
      <c r="A939">
        <v>938</v>
      </c>
      <c r="B939" s="19" t="s">
        <v>1021</v>
      </c>
      <c r="C939">
        <v>16</v>
      </c>
      <c r="D939" s="19" t="s">
        <v>172</v>
      </c>
      <c r="E939" s="19" t="s">
        <v>1194</v>
      </c>
      <c r="F939">
        <v>78</v>
      </c>
      <c r="G939" t="b">
        <v>1</v>
      </c>
      <c r="H939" t="b">
        <v>1</v>
      </c>
      <c r="I939" s="19" t="s">
        <v>27</v>
      </c>
      <c r="J939">
        <v>8</v>
      </c>
      <c r="K939">
        <v>2.4</v>
      </c>
      <c r="L939">
        <v>4620</v>
      </c>
      <c r="M939">
        <v>1</v>
      </c>
      <c r="N939">
        <v>18</v>
      </c>
      <c r="O939">
        <v>6</v>
      </c>
      <c r="P939">
        <v>128</v>
      </c>
      <c r="Q939">
        <v>6.34</v>
      </c>
      <c r="R939">
        <v>60</v>
      </c>
      <c r="S939" s="19" t="s">
        <v>1069</v>
      </c>
      <c r="T939">
        <v>2</v>
      </c>
      <c r="U939">
        <v>1</v>
      </c>
      <c r="V939" s="19" t="s">
        <v>1176</v>
      </c>
      <c r="W939">
        <v>16</v>
      </c>
      <c r="X939">
        <v>8</v>
      </c>
      <c r="Y939">
        <v>0</v>
      </c>
      <c r="Z939" t="b">
        <v>0</v>
      </c>
      <c r="AA939">
        <v>0</v>
      </c>
    </row>
    <row r="940" spans="1:27" x14ac:dyDescent="0.25">
      <c r="A940">
        <v>939</v>
      </c>
      <c r="B940" s="19" t="s">
        <v>1022</v>
      </c>
      <c r="C940">
        <v>2</v>
      </c>
      <c r="D940" s="19" t="s">
        <v>30</v>
      </c>
      <c r="E940" s="19" t="s">
        <v>1226</v>
      </c>
      <c r="F940">
        <v>73</v>
      </c>
      <c r="G940" t="b">
        <v>0</v>
      </c>
      <c r="H940" t="b">
        <v>0</v>
      </c>
      <c r="I940" s="19" t="s">
        <v>32</v>
      </c>
      <c r="J940">
        <v>8</v>
      </c>
      <c r="K940">
        <v>2</v>
      </c>
      <c r="L940">
        <v>6000</v>
      </c>
      <c r="M940">
        <v>1</v>
      </c>
      <c r="N940">
        <v>15</v>
      </c>
      <c r="O940">
        <v>4</v>
      </c>
      <c r="P940">
        <v>64</v>
      </c>
      <c r="Q940">
        <v>6.5</v>
      </c>
      <c r="R940">
        <v>90</v>
      </c>
      <c r="S940" s="19" t="s">
        <v>1073</v>
      </c>
      <c r="T940">
        <v>4</v>
      </c>
      <c r="U940">
        <v>1</v>
      </c>
      <c r="V940" s="19" t="s">
        <v>1176</v>
      </c>
      <c r="W940">
        <v>48</v>
      </c>
      <c r="X940">
        <v>8</v>
      </c>
      <c r="Y940">
        <v>1</v>
      </c>
      <c r="Z940" t="b">
        <v>1</v>
      </c>
      <c r="AA940">
        <v>512</v>
      </c>
    </row>
    <row r="941" spans="1:27" x14ac:dyDescent="0.25">
      <c r="A941">
        <v>940</v>
      </c>
      <c r="B941" s="19" t="s">
        <v>1023</v>
      </c>
      <c r="C941">
        <v>2</v>
      </c>
      <c r="D941" s="19" t="s">
        <v>30</v>
      </c>
      <c r="E941" s="19" t="s">
        <v>1205</v>
      </c>
      <c r="F941">
        <v>82</v>
      </c>
      <c r="G941" t="b">
        <v>0</v>
      </c>
      <c r="H941" t="b">
        <v>0</v>
      </c>
      <c r="I941" s="19" t="s">
        <v>32</v>
      </c>
      <c r="J941">
        <v>8</v>
      </c>
      <c r="K941">
        <v>2.2999999999999998</v>
      </c>
      <c r="L941">
        <v>6000</v>
      </c>
      <c r="M941">
        <v>1</v>
      </c>
      <c r="N941">
        <v>15</v>
      </c>
      <c r="O941">
        <v>6</v>
      </c>
      <c r="P941">
        <v>128</v>
      </c>
      <c r="Q941">
        <v>6.4</v>
      </c>
      <c r="R941">
        <v>60</v>
      </c>
      <c r="S941" s="19" t="s">
        <v>1077</v>
      </c>
      <c r="T941">
        <v>3</v>
      </c>
      <c r="U941">
        <v>1</v>
      </c>
      <c r="V941" s="19" t="s">
        <v>1176</v>
      </c>
      <c r="W941">
        <v>64</v>
      </c>
      <c r="X941">
        <v>32</v>
      </c>
      <c r="Y941">
        <v>1</v>
      </c>
      <c r="Z941" t="b">
        <v>1</v>
      </c>
      <c r="AA941">
        <v>512</v>
      </c>
    </row>
    <row r="942" spans="1:27" x14ac:dyDescent="0.25">
      <c r="A942">
        <v>941</v>
      </c>
      <c r="B942" s="19" t="s">
        <v>1024</v>
      </c>
      <c r="C942">
        <v>2</v>
      </c>
      <c r="D942" s="19" t="s">
        <v>30</v>
      </c>
      <c r="E942" s="19" t="s">
        <v>1441</v>
      </c>
      <c r="F942">
        <v>75</v>
      </c>
      <c r="G942" t="b">
        <v>0</v>
      </c>
      <c r="H942" t="b">
        <v>0</v>
      </c>
      <c r="I942" s="19" t="s">
        <v>32</v>
      </c>
      <c r="J942">
        <v>8</v>
      </c>
      <c r="K942">
        <v>2</v>
      </c>
      <c r="L942">
        <v>5000</v>
      </c>
      <c r="M942">
        <v>0</v>
      </c>
      <c r="N942">
        <v>0</v>
      </c>
      <c r="O942">
        <v>6</v>
      </c>
      <c r="P942">
        <v>128</v>
      </c>
      <c r="Q942">
        <v>6.5</v>
      </c>
      <c r="R942">
        <v>60</v>
      </c>
      <c r="S942" s="19" t="s">
        <v>1073</v>
      </c>
      <c r="T942">
        <v>4</v>
      </c>
      <c r="U942">
        <v>1</v>
      </c>
      <c r="V942" s="19" t="s">
        <v>1176</v>
      </c>
      <c r="W942">
        <v>48</v>
      </c>
      <c r="X942">
        <v>13</v>
      </c>
      <c r="Y942">
        <v>1</v>
      </c>
      <c r="Z942" t="b">
        <v>1</v>
      </c>
      <c r="AA942">
        <v>512</v>
      </c>
    </row>
    <row r="943" spans="1:27" x14ac:dyDescent="0.25">
      <c r="A943">
        <v>942</v>
      </c>
      <c r="B943" s="19" t="s">
        <v>1025</v>
      </c>
      <c r="C943">
        <v>6</v>
      </c>
      <c r="D943" s="19" t="s">
        <v>43</v>
      </c>
      <c r="E943" s="19" t="s">
        <v>1505</v>
      </c>
      <c r="F943">
        <v>69</v>
      </c>
      <c r="G943" t="b">
        <v>0</v>
      </c>
      <c r="H943" t="b">
        <v>0</v>
      </c>
      <c r="I943" s="19" t="s">
        <v>57</v>
      </c>
      <c r="J943">
        <v>8</v>
      </c>
      <c r="K943">
        <v>2</v>
      </c>
      <c r="L943">
        <v>5000</v>
      </c>
      <c r="M943">
        <v>0</v>
      </c>
      <c r="N943">
        <v>0</v>
      </c>
      <c r="O943">
        <v>6</v>
      </c>
      <c r="P943">
        <v>128</v>
      </c>
      <c r="Q943">
        <v>6.53</v>
      </c>
      <c r="R943">
        <v>60</v>
      </c>
      <c r="S943" s="19" t="s">
        <v>1073</v>
      </c>
      <c r="T943">
        <v>1</v>
      </c>
      <c r="U943">
        <v>1</v>
      </c>
      <c r="V943" s="19" t="s">
        <v>1176</v>
      </c>
      <c r="W943">
        <v>13</v>
      </c>
      <c r="X943">
        <v>5</v>
      </c>
      <c r="Y943">
        <v>1</v>
      </c>
      <c r="Z943" t="b">
        <v>1</v>
      </c>
      <c r="AA943">
        <v>512</v>
      </c>
    </row>
    <row r="944" spans="1:27" x14ac:dyDescent="0.25">
      <c r="A944">
        <v>943</v>
      </c>
      <c r="B944" s="19" t="s">
        <v>1026</v>
      </c>
      <c r="C944">
        <v>9</v>
      </c>
      <c r="D944" s="19" t="s">
        <v>52</v>
      </c>
      <c r="E944" s="19" t="s">
        <v>1549</v>
      </c>
      <c r="F944">
        <v>82</v>
      </c>
      <c r="G944" t="b">
        <v>0</v>
      </c>
      <c r="H944" t="b">
        <v>0</v>
      </c>
      <c r="I944" s="19" t="s">
        <v>27</v>
      </c>
      <c r="J944">
        <v>8</v>
      </c>
      <c r="K944">
        <v>2</v>
      </c>
      <c r="L944">
        <v>4100</v>
      </c>
      <c r="M944">
        <v>1</v>
      </c>
      <c r="N944">
        <v>33</v>
      </c>
      <c r="O944">
        <v>8</v>
      </c>
      <c r="P944">
        <v>128</v>
      </c>
      <c r="Q944">
        <v>6.44</v>
      </c>
      <c r="R944">
        <v>60</v>
      </c>
      <c r="S944" s="19" t="s">
        <v>1069</v>
      </c>
      <c r="T944">
        <v>3</v>
      </c>
      <c r="U944">
        <v>1</v>
      </c>
      <c r="V944" s="19" t="s">
        <v>1176</v>
      </c>
      <c r="W944">
        <v>48</v>
      </c>
      <c r="X944">
        <v>32</v>
      </c>
      <c r="Y944">
        <v>1</v>
      </c>
      <c r="Z944" t="b">
        <v>1</v>
      </c>
      <c r="AA944">
        <v>0</v>
      </c>
    </row>
    <row r="945" spans="1:27" x14ac:dyDescent="0.25">
      <c r="A945">
        <v>944</v>
      </c>
      <c r="B945" s="19" t="s">
        <v>1027</v>
      </c>
      <c r="C945">
        <v>8</v>
      </c>
      <c r="D945" s="19" t="s">
        <v>49</v>
      </c>
      <c r="E945" s="19" t="s">
        <v>1400</v>
      </c>
      <c r="F945">
        <v>70</v>
      </c>
      <c r="G945" t="b">
        <v>0</v>
      </c>
      <c r="H945" t="b">
        <v>0</v>
      </c>
      <c r="I945" s="19" t="s">
        <v>27</v>
      </c>
      <c r="J945">
        <v>8</v>
      </c>
      <c r="K945">
        <v>1.8</v>
      </c>
      <c r="L945">
        <v>5000</v>
      </c>
      <c r="M945">
        <v>1</v>
      </c>
      <c r="N945">
        <v>18</v>
      </c>
      <c r="O945">
        <v>6</v>
      </c>
      <c r="P945">
        <v>128</v>
      </c>
      <c r="Q945">
        <v>6.5</v>
      </c>
      <c r="R945">
        <v>90</v>
      </c>
      <c r="S945" s="19" t="s">
        <v>1095</v>
      </c>
      <c r="T945">
        <v>3</v>
      </c>
      <c r="U945">
        <v>1</v>
      </c>
      <c r="V945" s="19" t="s">
        <v>1176</v>
      </c>
      <c r="W945">
        <v>13</v>
      </c>
      <c r="X945">
        <v>16</v>
      </c>
      <c r="Y945">
        <v>1</v>
      </c>
      <c r="Z945" t="b">
        <v>1</v>
      </c>
      <c r="AA945">
        <v>256</v>
      </c>
    </row>
    <row r="946" spans="1:27" x14ac:dyDescent="0.25">
      <c r="A946">
        <v>945</v>
      </c>
      <c r="B946" s="19" t="s">
        <v>1028</v>
      </c>
      <c r="C946">
        <v>4</v>
      </c>
      <c r="D946" s="19" t="s">
        <v>35</v>
      </c>
      <c r="E946" s="19" t="s">
        <v>1226</v>
      </c>
      <c r="F946">
        <v>72</v>
      </c>
      <c r="G946" t="b">
        <v>0</v>
      </c>
      <c r="H946" t="b">
        <v>0</v>
      </c>
      <c r="I946" s="19" t="s">
        <v>57</v>
      </c>
      <c r="J946">
        <v>8</v>
      </c>
      <c r="K946">
        <v>2</v>
      </c>
      <c r="L946">
        <v>6000</v>
      </c>
      <c r="M946">
        <v>1</v>
      </c>
      <c r="N946">
        <v>18</v>
      </c>
      <c r="O946">
        <v>4</v>
      </c>
      <c r="P946">
        <v>64</v>
      </c>
      <c r="Q946">
        <v>6.5</v>
      </c>
      <c r="R946">
        <v>60</v>
      </c>
      <c r="S946" s="19" t="s">
        <v>1073</v>
      </c>
      <c r="T946">
        <v>3</v>
      </c>
      <c r="U946">
        <v>1</v>
      </c>
      <c r="V946" s="19" t="s">
        <v>1176</v>
      </c>
      <c r="W946">
        <v>48</v>
      </c>
      <c r="X946">
        <v>8</v>
      </c>
      <c r="Y946">
        <v>1</v>
      </c>
      <c r="Z946" t="b">
        <v>1</v>
      </c>
      <c r="AA946">
        <v>256</v>
      </c>
    </row>
    <row r="947" spans="1:27" x14ac:dyDescent="0.25">
      <c r="A947">
        <v>946</v>
      </c>
      <c r="B947" s="19" t="s">
        <v>1029</v>
      </c>
      <c r="C947">
        <v>29</v>
      </c>
      <c r="D947" s="19" t="s">
        <v>377</v>
      </c>
      <c r="E947" s="19" t="s">
        <v>1550</v>
      </c>
      <c r="F947">
        <v>0</v>
      </c>
      <c r="G947" t="b">
        <v>0</v>
      </c>
      <c r="H947" t="b">
        <v>0</v>
      </c>
      <c r="I947" s="19" t="s">
        <v>90</v>
      </c>
      <c r="J947">
        <v>8</v>
      </c>
      <c r="K947">
        <v>1.6</v>
      </c>
      <c r="L947">
        <v>4000</v>
      </c>
      <c r="M947">
        <v>0</v>
      </c>
      <c r="N947">
        <v>0</v>
      </c>
      <c r="O947">
        <v>3</v>
      </c>
      <c r="P947">
        <v>32</v>
      </c>
      <c r="Q947">
        <v>6.09</v>
      </c>
      <c r="R947">
        <v>60</v>
      </c>
      <c r="S947" s="19" t="s">
        <v>1107</v>
      </c>
      <c r="T947">
        <v>2</v>
      </c>
      <c r="U947">
        <v>1</v>
      </c>
      <c r="V947" s="19" t="s">
        <v>1176</v>
      </c>
      <c r="W947">
        <v>8</v>
      </c>
      <c r="X947">
        <v>5</v>
      </c>
      <c r="Y947">
        <v>1</v>
      </c>
      <c r="Z947" t="b">
        <v>1</v>
      </c>
      <c r="AA947">
        <v>128</v>
      </c>
    </row>
    <row r="948" spans="1:27" x14ac:dyDescent="0.25">
      <c r="A948">
        <v>947</v>
      </c>
      <c r="B948" s="19" t="s">
        <v>1030</v>
      </c>
      <c r="C948">
        <v>4</v>
      </c>
      <c r="D948" s="19" t="s">
        <v>35</v>
      </c>
      <c r="E948" s="19" t="s">
        <v>1387</v>
      </c>
      <c r="F948">
        <v>61</v>
      </c>
      <c r="G948" t="b">
        <v>0</v>
      </c>
      <c r="H948" t="b">
        <v>0</v>
      </c>
      <c r="I948" s="19" t="s">
        <v>57</v>
      </c>
      <c r="J948">
        <v>8</v>
      </c>
      <c r="K948">
        <v>2.2999999999999998</v>
      </c>
      <c r="L948">
        <v>5000</v>
      </c>
      <c r="M948">
        <v>0</v>
      </c>
      <c r="N948">
        <v>0</v>
      </c>
      <c r="O948">
        <v>2</v>
      </c>
      <c r="P948">
        <v>32</v>
      </c>
      <c r="Q948">
        <v>6.5</v>
      </c>
      <c r="R948">
        <v>60</v>
      </c>
      <c r="S948" s="19" t="s">
        <v>1073</v>
      </c>
      <c r="T948">
        <v>2</v>
      </c>
      <c r="U948">
        <v>1</v>
      </c>
      <c r="V948" s="19" t="s">
        <v>1176</v>
      </c>
      <c r="W948">
        <v>13</v>
      </c>
      <c r="X948">
        <v>5</v>
      </c>
      <c r="Y948">
        <v>1</v>
      </c>
      <c r="Z948" t="b">
        <v>1</v>
      </c>
      <c r="AA948">
        <v>256</v>
      </c>
    </row>
    <row r="949" spans="1:27" x14ac:dyDescent="0.25">
      <c r="A949">
        <v>948</v>
      </c>
      <c r="B949" s="19" t="s">
        <v>1031</v>
      </c>
      <c r="C949">
        <v>6</v>
      </c>
      <c r="D949" s="19" t="s">
        <v>43</v>
      </c>
      <c r="E949" s="19" t="s">
        <v>1175</v>
      </c>
      <c r="F949">
        <v>88</v>
      </c>
      <c r="G949" t="b">
        <v>1</v>
      </c>
      <c r="H949" t="b">
        <v>1</v>
      </c>
      <c r="I949" s="19" t="s">
        <v>27</v>
      </c>
      <c r="J949">
        <v>8</v>
      </c>
      <c r="K949">
        <v>2.84</v>
      </c>
      <c r="L949">
        <v>4780</v>
      </c>
      <c r="M949">
        <v>1</v>
      </c>
      <c r="N949">
        <v>30</v>
      </c>
      <c r="O949">
        <v>8</v>
      </c>
      <c r="P949">
        <v>256</v>
      </c>
      <c r="Q949">
        <v>6.67</v>
      </c>
      <c r="R949">
        <v>90</v>
      </c>
      <c r="S949" s="19" t="s">
        <v>1077</v>
      </c>
      <c r="T949">
        <v>4</v>
      </c>
      <c r="U949">
        <v>1</v>
      </c>
      <c r="V949" s="19" t="s">
        <v>1176</v>
      </c>
      <c r="W949">
        <v>108</v>
      </c>
      <c r="X949">
        <v>20</v>
      </c>
      <c r="Y949">
        <v>0</v>
      </c>
      <c r="Z949" t="b">
        <v>0</v>
      </c>
      <c r="AA949">
        <v>0</v>
      </c>
    </row>
    <row r="950" spans="1:27" x14ac:dyDescent="0.25">
      <c r="A950">
        <v>949</v>
      </c>
      <c r="B950" s="19" t="s">
        <v>1032</v>
      </c>
      <c r="C950">
        <v>9</v>
      </c>
      <c r="D950" s="19" t="s">
        <v>52</v>
      </c>
      <c r="E950" s="19" t="s">
        <v>1302</v>
      </c>
      <c r="F950">
        <v>65</v>
      </c>
      <c r="G950" t="b">
        <v>0</v>
      </c>
      <c r="H950" t="b">
        <v>0</v>
      </c>
      <c r="I950" s="19" t="s">
        <v>27</v>
      </c>
      <c r="J950">
        <v>8</v>
      </c>
      <c r="K950">
        <v>1.8</v>
      </c>
      <c r="L950">
        <v>5000</v>
      </c>
      <c r="M950">
        <v>0</v>
      </c>
      <c r="N950">
        <v>0</v>
      </c>
      <c r="O950">
        <v>4</v>
      </c>
      <c r="P950">
        <v>64</v>
      </c>
      <c r="Q950">
        <v>6.5</v>
      </c>
      <c r="R950">
        <v>60</v>
      </c>
      <c r="S950" s="19" t="s">
        <v>1125</v>
      </c>
      <c r="T950">
        <v>2</v>
      </c>
      <c r="U950">
        <v>1</v>
      </c>
      <c r="V950" s="19" t="s">
        <v>1176</v>
      </c>
      <c r="W950">
        <v>13</v>
      </c>
      <c r="X950">
        <v>13</v>
      </c>
      <c r="Y950">
        <v>1</v>
      </c>
      <c r="Z950" t="b">
        <v>1</v>
      </c>
      <c r="AA950">
        <v>256</v>
      </c>
    </row>
    <row r="951" spans="1:27" x14ac:dyDescent="0.25">
      <c r="A951">
        <v>950</v>
      </c>
      <c r="B951" s="19" t="s">
        <v>1033</v>
      </c>
      <c r="C951">
        <v>1</v>
      </c>
      <c r="D951" s="19" t="s">
        <v>25</v>
      </c>
      <c r="E951" s="19" t="s">
        <v>1180</v>
      </c>
      <c r="F951">
        <v>79</v>
      </c>
      <c r="G951" t="b">
        <v>0</v>
      </c>
      <c r="H951" t="b">
        <v>0</v>
      </c>
      <c r="I951" s="19" t="s">
        <v>27</v>
      </c>
      <c r="J951">
        <v>8</v>
      </c>
      <c r="K951">
        <v>2.4</v>
      </c>
      <c r="L951">
        <v>4300</v>
      </c>
      <c r="M951">
        <v>1</v>
      </c>
      <c r="N951">
        <v>30</v>
      </c>
      <c r="O951">
        <v>8</v>
      </c>
      <c r="P951">
        <v>128</v>
      </c>
      <c r="Q951">
        <v>6.55</v>
      </c>
      <c r="R951">
        <v>90</v>
      </c>
      <c r="S951" s="19" t="s">
        <v>1069</v>
      </c>
      <c r="T951">
        <v>3</v>
      </c>
      <c r="U951">
        <v>1</v>
      </c>
      <c r="V951" s="19" t="s">
        <v>1176</v>
      </c>
      <c r="W951">
        <v>64</v>
      </c>
      <c r="X951">
        <v>16</v>
      </c>
      <c r="Y951">
        <v>0</v>
      </c>
      <c r="Z951" t="b">
        <v>0</v>
      </c>
      <c r="AA951">
        <v>0</v>
      </c>
    </row>
    <row r="952" spans="1:27" x14ac:dyDescent="0.25">
      <c r="A952">
        <v>951</v>
      </c>
      <c r="B952" s="19" t="s">
        <v>1035</v>
      </c>
      <c r="C952">
        <v>45</v>
      </c>
      <c r="D952" s="19" t="s">
        <v>1034</v>
      </c>
      <c r="E952" s="19" t="s">
        <v>1372</v>
      </c>
      <c r="F952">
        <v>88</v>
      </c>
      <c r="G952" t="b">
        <v>0</v>
      </c>
      <c r="H952" t="b">
        <v>1</v>
      </c>
      <c r="I952" s="19" t="s">
        <v>27</v>
      </c>
      <c r="J952">
        <v>8</v>
      </c>
      <c r="K952">
        <v>2.84</v>
      </c>
      <c r="L952">
        <v>3730</v>
      </c>
      <c r="M952">
        <v>1</v>
      </c>
      <c r="N952">
        <v>0</v>
      </c>
      <c r="O952">
        <v>12</v>
      </c>
      <c r="P952">
        <v>256</v>
      </c>
      <c r="Q952">
        <v>6.5</v>
      </c>
      <c r="R952">
        <v>60</v>
      </c>
      <c r="S952" s="19" t="s">
        <v>1145</v>
      </c>
      <c r="T952">
        <v>3</v>
      </c>
      <c r="U952">
        <v>1</v>
      </c>
      <c r="V952" s="19" t="s">
        <v>1176</v>
      </c>
      <c r="W952">
        <v>48</v>
      </c>
      <c r="X952">
        <v>16</v>
      </c>
      <c r="Y952">
        <v>1</v>
      </c>
      <c r="Z952" t="b">
        <v>1</v>
      </c>
      <c r="AA952">
        <v>1024</v>
      </c>
    </row>
    <row r="953" spans="1:27" x14ac:dyDescent="0.25">
      <c r="A953">
        <v>952</v>
      </c>
      <c r="B953" s="19" t="s">
        <v>1036</v>
      </c>
      <c r="C953">
        <v>36</v>
      </c>
      <c r="D953" s="19" t="s">
        <v>550</v>
      </c>
      <c r="E953" s="19" t="s">
        <v>1551</v>
      </c>
      <c r="F953">
        <v>0</v>
      </c>
      <c r="G953" t="b">
        <v>1</v>
      </c>
      <c r="H953" t="b">
        <v>1</v>
      </c>
      <c r="I953" s="19" t="s">
        <v>709</v>
      </c>
      <c r="J953">
        <v>8</v>
      </c>
      <c r="K953">
        <v>2.86</v>
      </c>
      <c r="L953">
        <v>4500</v>
      </c>
      <c r="M953">
        <v>1</v>
      </c>
      <c r="N953">
        <v>0</v>
      </c>
      <c r="O953">
        <v>12</v>
      </c>
      <c r="P953">
        <v>512</v>
      </c>
      <c r="Q953">
        <v>6.53</v>
      </c>
      <c r="R953">
        <v>60</v>
      </c>
      <c r="S953" s="19" t="s">
        <v>1146</v>
      </c>
      <c r="T953">
        <v>4</v>
      </c>
      <c r="U953">
        <v>2</v>
      </c>
      <c r="V953" s="19" t="s">
        <v>1176</v>
      </c>
      <c r="W953">
        <v>40</v>
      </c>
      <c r="X953">
        <v>32</v>
      </c>
      <c r="Y953">
        <v>1</v>
      </c>
      <c r="Z953" t="b">
        <v>1</v>
      </c>
      <c r="AA953">
        <v>256</v>
      </c>
    </row>
    <row r="954" spans="1:27" x14ac:dyDescent="0.25">
      <c r="A954">
        <v>953</v>
      </c>
      <c r="B954" s="19" t="s">
        <v>1037</v>
      </c>
      <c r="C954">
        <v>2</v>
      </c>
      <c r="D954" s="19" t="s">
        <v>30</v>
      </c>
      <c r="E954" s="19" t="s">
        <v>1302</v>
      </c>
      <c r="F954">
        <v>63</v>
      </c>
      <c r="G954" t="b">
        <v>0</v>
      </c>
      <c r="H954" t="b">
        <v>0</v>
      </c>
      <c r="I954" s="19" t="s">
        <v>1265</v>
      </c>
      <c r="J954">
        <v>8</v>
      </c>
      <c r="K954">
        <v>1.8</v>
      </c>
      <c r="L954">
        <v>4000</v>
      </c>
      <c r="M954">
        <v>1</v>
      </c>
      <c r="N954">
        <v>15</v>
      </c>
      <c r="O954">
        <v>2</v>
      </c>
      <c r="P954">
        <v>32</v>
      </c>
      <c r="Q954">
        <v>6.4</v>
      </c>
      <c r="R954">
        <v>60</v>
      </c>
      <c r="S954" s="19" t="s">
        <v>1088</v>
      </c>
      <c r="T954">
        <v>3</v>
      </c>
      <c r="U954">
        <v>1</v>
      </c>
      <c r="V954" s="19" t="s">
        <v>1176</v>
      </c>
      <c r="W954">
        <v>13</v>
      </c>
      <c r="X954">
        <v>8</v>
      </c>
      <c r="Y954">
        <v>1</v>
      </c>
      <c r="Z954" t="b">
        <v>1</v>
      </c>
      <c r="AA954">
        <v>512</v>
      </c>
    </row>
    <row r="955" spans="1:27" x14ac:dyDescent="0.25">
      <c r="A955">
        <v>954</v>
      </c>
      <c r="B955" s="19" t="s">
        <v>1038</v>
      </c>
      <c r="C955">
        <v>4</v>
      </c>
      <c r="D955" s="19" t="s">
        <v>35</v>
      </c>
      <c r="E955" s="19" t="s">
        <v>1299</v>
      </c>
      <c r="F955">
        <v>0</v>
      </c>
      <c r="G955" t="b">
        <v>0</v>
      </c>
      <c r="H955" t="b">
        <v>0</v>
      </c>
      <c r="I955" s="19" t="s">
        <v>57</v>
      </c>
      <c r="J955">
        <v>8</v>
      </c>
      <c r="K955">
        <v>2</v>
      </c>
      <c r="L955">
        <v>4000</v>
      </c>
      <c r="M955">
        <v>0</v>
      </c>
      <c r="N955">
        <v>0</v>
      </c>
      <c r="O955">
        <v>2</v>
      </c>
      <c r="P955">
        <v>16</v>
      </c>
      <c r="Q955">
        <v>6.1</v>
      </c>
      <c r="R955">
        <v>60</v>
      </c>
      <c r="S955" s="19" t="s">
        <v>1147</v>
      </c>
      <c r="T955">
        <v>2</v>
      </c>
      <c r="U955">
        <v>1</v>
      </c>
      <c r="V955" s="19" t="s">
        <v>1176</v>
      </c>
      <c r="W955">
        <v>13</v>
      </c>
      <c r="X955">
        <v>5</v>
      </c>
      <c r="Y955">
        <v>1</v>
      </c>
      <c r="Z955" t="b">
        <v>1</v>
      </c>
      <c r="AA955">
        <v>256</v>
      </c>
    </row>
    <row r="956" spans="1:27" x14ac:dyDescent="0.25">
      <c r="A956">
        <v>955</v>
      </c>
      <c r="B956" s="19" t="s">
        <v>1039</v>
      </c>
      <c r="C956">
        <v>36</v>
      </c>
      <c r="D956" s="19" t="s">
        <v>550</v>
      </c>
      <c r="E956" s="19" t="s">
        <v>1552</v>
      </c>
      <c r="F956">
        <v>0</v>
      </c>
      <c r="G956" t="b">
        <v>1</v>
      </c>
      <c r="H956" t="b">
        <v>1</v>
      </c>
      <c r="I956" s="19" t="s">
        <v>709</v>
      </c>
      <c r="J956">
        <v>8</v>
      </c>
      <c r="K956">
        <v>2.86</v>
      </c>
      <c r="L956">
        <v>4500</v>
      </c>
      <c r="M956">
        <v>1</v>
      </c>
      <c r="N956">
        <v>55</v>
      </c>
      <c r="O956">
        <v>8</v>
      </c>
      <c r="P956">
        <v>512</v>
      </c>
      <c r="Q956">
        <v>8</v>
      </c>
      <c r="R956">
        <v>60</v>
      </c>
      <c r="S956" s="19" t="s">
        <v>1133</v>
      </c>
      <c r="T956">
        <v>4</v>
      </c>
      <c r="V956" s="19"/>
      <c r="W956">
        <v>48</v>
      </c>
      <c r="Y956">
        <v>0</v>
      </c>
      <c r="Z956" t="b">
        <v>0</v>
      </c>
      <c r="AA956">
        <v>0</v>
      </c>
    </row>
    <row r="957" spans="1:27" x14ac:dyDescent="0.25">
      <c r="A957">
        <v>956</v>
      </c>
      <c r="B957" s="19" t="s">
        <v>1040</v>
      </c>
      <c r="C957">
        <v>2</v>
      </c>
      <c r="D957" s="19" t="s">
        <v>30</v>
      </c>
      <c r="E957" s="19" t="s">
        <v>1330</v>
      </c>
      <c r="F957">
        <v>78</v>
      </c>
      <c r="G957" t="b">
        <v>0</v>
      </c>
      <c r="H957" t="b">
        <v>1</v>
      </c>
      <c r="I957" s="19" t="s">
        <v>27</v>
      </c>
      <c r="J957">
        <v>8</v>
      </c>
      <c r="K957">
        <v>2.2000000000000002</v>
      </c>
      <c r="L957">
        <v>3400</v>
      </c>
      <c r="M957">
        <v>1</v>
      </c>
      <c r="N957">
        <v>0</v>
      </c>
      <c r="O957">
        <v>6</v>
      </c>
      <c r="P957">
        <v>128</v>
      </c>
      <c r="Q957">
        <v>6.4</v>
      </c>
      <c r="R957">
        <v>60</v>
      </c>
      <c r="S957" s="19" t="s">
        <v>1077</v>
      </c>
      <c r="T957">
        <v>3</v>
      </c>
      <c r="U957">
        <v>1</v>
      </c>
      <c r="V957" s="19" t="s">
        <v>1176</v>
      </c>
      <c r="W957">
        <v>24</v>
      </c>
      <c r="X957">
        <v>24</v>
      </c>
      <c r="Y957">
        <v>1</v>
      </c>
      <c r="Z957" t="b">
        <v>1</v>
      </c>
      <c r="AA957">
        <v>512</v>
      </c>
    </row>
    <row r="958" spans="1:27" x14ac:dyDescent="0.25">
      <c r="A958">
        <v>957</v>
      </c>
      <c r="B958" s="19" t="s">
        <v>1041</v>
      </c>
      <c r="C958">
        <v>2</v>
      </c>
      <c r="D958" s="19" t="s">
        <v>30</v>
      </c>
      <c r="E958" s="19" t="s">
        <v>1553</v>
      </c>
      <c r="F958">
        <v>70</v>
      </c>
      <c r="G958" t="b">
        <v>0</v>
      </c>
      <c r="H958" t="b">
        <v>0</v>
      </c>
      <c r="I958" s="19" t="s">
        <v>32</v>
      </c>
      <c r="J958">
        <v>8</v>
      </c>
      <c r="K958">
        <v>2.2000000000000002</v>
      </c>
      <c r="L958">
        <v>3300</v>
      </c>
      <c r="M958">
        <v>0</v>
      </c>
      <c r="N958">
        <v>0</v>
      </c>
      <c r="O958">
        <v>4</v>
      </c>
      <c r="P958">
        <v>64</v>
      </c>
      <c r="Q958">
        <v>6</v>
      </c>
      <c r="R958">
        <v>60</v>
      </c>
      <c r="S958" s="19" t="s">
        <v>1148</v>
      </c>
      <c r="T958">
        <v>3</v>
      </c>
      <c r="U958">
        <v>1</v>
      </c>
      <c r="V958" s="19" t="s">
        <v>1176</v>
      </c>
      <c r="W958">
        <v>24</v>
      </c>
      <c r="X958">
        <v>24</v>
      </c>
      <c r="Y958">
        <v>1</v>
      </c>
      <c r="Z958" t="b">
        <v>1</v>
      </c>
      <c r="AA958">
        <v>512</v>
      </c>
    </row>
    <row r="959" spans="1:27" x14ac:dyDescent="0.25">
      <c r="A959">
        <v>958</v>
      </c>
      <c r="B959" s="19" t="s">
        <v>1042</v>
      </c>
      <c r="C959">
        <v>9</v>
      </c>
      <c r="D959" s="19" t="s">
        <v>52</v>
      </c>
      <c r="E959" s="19" t="s">
        <v>1277</v>
      </c>
      <c r="F959">
        <v>0</v>
      </c>
      <c r="G959" t="b">
        <v>0</v>
      </c>
      <c r="H959" t="b">
        <v>0</v>
      </c>
      <c r="I959" s="19" t="s">
        <v>27</v>
      </c>
      <c r="J959">
        <v>4</v>
      </c>
      <c r="K959">
        <v>1.2</v>
      </c>
      <c r="L959">
        <v>2730</v>
      </c>
      <c r="M959">
        <v>0</v>
      </c>
      <c r="N959">
        <v>0</v>
      </c>
      <c r="O959">
        <v>3</v>
      </c>
      <c r="P959">
        <v>16</v>
      </c>
      <c r="Q959">
        <v>5.2</v>
      </c>
      <c r="R959">
        <v>60</v>
      </c>
      <c r="S959" s="19" t="s">
        <v>1087</v>
      </c>
      <c r="T959">
        <v>1</v>
      </c>
      <c r="U959">
        <v>1</v>
      </c>
      <c r="V959" s="19" t="s">
        <v>1176</v>
      </c>
      <c r="W959">
        <v>13</v>
      </c>
      <c r="X959">
        <v>5</v>
      </c>
      <c r="Y959">
        <v>1</v>
      </c>
      <c r="Z959" t="b">
        <v>1</v>
      </c>
      <c r="AA959">
        <v>0</v>
      </c>
    </row>
    <row r="960" spans="1:27" x14ac:dyDescent="0.25">
      <c r="A960">
        <v>959</v>
      </c>
      <c r="B960" s="19" t="s">
        <v>1043</v>
      </c>
      <c r="C960">
        <v>10</v>
      </c>
      <c r="D960" s="19" t="s">
        <v>63</v>
      </c>
      <c r="E960" s="19" t="s">
        <v>1274</v>
      </c>
      <c r="F960">
        <v>70</v>
      </c>
      <c r="G960" t="b">
        <v>0</v>
      </c>
      <c r="H960" t="b">
        <v>0</v>
      </c>
      <c r="I960" s="19" t="s">
        <v>57</v>
      </c>
      <c r="J960">
        <v>8</v>
      </c>
      <c r="K960">
        <v>2</v>
      </c>
      <c r="L960">
        <v>5000</v>
      </c>
      <c r="M960">
        <v>0</v>
      </c>
      <c r="N960">
        <v>0</v>
      </c>
      <c r="O960">
        <v>4</v>
      </c>
      <c r="P960">
        <v>64</v>
      </c>
      <c r="Q960">
        <v>6.71</v>
      </c>
      <c r="R960">
        <v>60</v>
      </c>
      <c r="S960" s="19" t="s">
        <v>1097</v>
      </c>
      <c r="T960">
        <v>2</v>
      </c>
      <c r="U960">
        <v>1</v>
      </c>
      <c r="V960" s="19" t="s">
        <v>1176</v>
      </c>
      <c r="W960">
        <v>50</v>
      </c>
      <c r="X960">
        <v>5</v>
      </c>
      <c r="Y960">
        <v>1</v>
      </c>
      <c r="Z960" t="b">
        <v>1</v>
      </c>
      <c r="AA960">
        <v>512</v>
      </c>
    </row>
    <row r="961" spans="1:27" x14ac:dyDescent="0.25">
      <c r="A961">
        <v>960</v>
      </c>
      <c r="B961" s="19" t="s">
        <v>1045</v>
      </c>
      <c r="C961">
        <v>46</v>
      </c>
      <c r="D961" s="19" t="s">
        <v>1044</v>
      </c>
      <c r="E961" s="19" t="s">
        <v>1326</v>
      </c>
      <c r="F961">
        <v>67</v>
      </c>
      <c r="G961" t="b">
        <v>1</v>
      </c>
      <c r="H961" t="b">
        <v>1</v>
      </c>
      <c r="I961" s="19" t="s">
        <v>57</v>
      </c>
      <c r="J961">
        <v>8</v>
      </c>
      <c r="K961">
        <v>2.2999999999999998</v>
      </c>
      <c r="L961">
        <v>5180</v>
      </c>
      <c r="M961">
        <v>1</v>
      </c>
      <c r="N961">
        <v>10</v>
      </c>
      <c r="O961">
        <v>4</v>
      </c>
      <c r="P961">
        <v>64</v>
      </c>
      <c r="Q961">
        <v>6.1</v>
      </c>
      <c r="R961">
        <v>60</v>
      </c>
      <c r="S961" s="19" t="s">
        <v>1088</v>
      </c>
      <c r="T961">
        <v>2</v>
      </c>
      <c r="U961">
        <v>1</v>
      </c>
      <c r="V961" s="19" t="s">
        <v>1176</v>
      </c>
      <c r="W961">
        <v>13</v>
      </c>
      <c r="X961">
        <v>8</v>
      </c>
      <c r="Y961">
        <v>1</v>
      </c>
      <c r="Z961" t="b">
        <v>1</v>
      </c>
      <c r="AA961">
        <v>0</v>
      </c>
    </row>
    <row r="962" spans="1:27" x14ac:dyDescent="0.25">
      <c r="A962">
        <v>961</v>
      </c>
      <c r="B962" s="19" t="s">
        <v>1046</v>
      </c>
      <c r="C962">
        <v>25</v>
      </c>
      <c r="D962" s="19" t="s">
        <v>273</v>
      </c>
      <c r="E962" s="19" t="s">
        <v>1221</v>
      </c>
      <c r="F962">
        <v>75</v>
      </c>
      <c r="G962" t="b">
        <v>0</v>
      </c>
      <c r="H962" t="b">
        <v>0</v>
      </c>
      <c r="I962" s="19" t="s">
        <v>57</v>
      </c>
      <c r="J962">
        <v>8</v>
      </c>
      <c r="K962">
        <v>2.2999999999999998</v>
      </c>
      <c r="L962">
        <v>5000</v>
      </c>
      <c r="M962">
        <v>1</v>
      </c>
      <c r="N962">
        <v>22</v>
      </c>
      <c r="O962">
        <v>6</v>
      </c>
      <c r="P962">
        <v>128</v>
      </c>
      <c r="Q962">
        <v>6.75</v>
      </c>
      <c r="R962">
        <v>90</v>
      </c>
      <c r="S962" s="19" t="s">
        <v>1073</v>
      </c>
      <c r="T962">
        <v>4</v>
      </c>
      <c r="U962">
        <v>1</v>
      </c>
      <c r="V962" s="19" t="s">
        <v>1176</v>
      </c>
      <c r="W962">
        <v>50</v>
      </c>
      <c r="X962">
        <v>8</v>
      </c>
      <c r="Y962">
        <v>1</v>
      </c>
      <c r="Z962" t="b">
        <v>1</v>
      </c>
      <c r="AA962">
        <v>0</v>
      </c>
    </row>
    <row r="963" spans="1:27" x14ac:dyDescent="0.25">
      <c r="A963">
        <v>962</v>
      </c>
      <c r="B963" s="19" t="s">
        <v>1047</v>
      </c>
      <c r="C963">
        <v>8</v>
      </c>
      <c r="D963" s="19" t="s">
        <v>49</v>
      </c>
      <c r="E963" s="19" t="s">
        <v>1400</v>
      </c>
      <c r="F963">
        <v>72</v>
      </c>
      <c r="G963" t="b">
        <v>1</v>
      </c>
      <c r="H963" t="b">
        <v>0</v>
      </c>
      <c r="I963" s="19" t="s">
        <v>37</v>
      </c>
      <c r="J963">
        <v>8</v>
      </c>
      <c r="K963">
        <v>2.2000000000000002</v>
      </c>
      <c r="L963">
        <v>5000</v>
      </c>
      <c r="M963">
        <v>1</v>
      </c>
      <c r="N963">
        <v>10</v>
      </c>
      <c r="O963">
        <v>6</v>
      </c>
      <c r="P963">
        <v>128</v>
      </c>
      <c r="Q963">
        <v>6.56</v>
      </c>
      <c r="R963">
        <v>90</v>
      </c>
      <c r="S963" s="19" t="s">
        <v>1071</v>
      </c>
      <c r="T963">
        <v>2</v>
      </c>
      <c r="U963">
        <v>1</v>
      </c>
      <c r="V963" s="19" t="s">
        <v>1176</v>
      </c>
      <c r="W963">
        <v>13</v>
      </c>
      <c r="X963">
        <v>8</v>
      </c>
      <c r="Y963">
        <v>1</v>
      </c>
      <c r="Z963" t="b">
        <v>1</v>
      </c>
      <c r="AA963">
        <v>1024</v>
      </c>
    </row>
    <row r="964" spans="1:27" x14ac:dyDescent="0.25">
      <c r="A964">
        <v>963</v>
      </c>
      <c r="B964" s="19" t="s">
        <v>1048</v>
      </c>
      <c r="C964">
        <v>43</v>
      </c>
      <c r="D964" s="19" t="s">
        <v>925</v>
      </c>
      <c r="E964" s="19" t="s">
        <v>1179</v>
      </c>
      <c r="F964">
        <v>84</v>
      </c>
      <c r="G964" t="b">
        <v>0</v>
      </c>
      <c r="H964" t="b">
        <v>1</v>
      </c>
      <c r="I964" s="19" t="s">
        <v>57</v>
      </c>
      <c r="J964">
        <v>8</v>
      </c>
      <c r="K964">
        <v>2.0499999999999998</v>
      </c>
      <c r="L964">
        <v>6000</v>
      </c>
      <c r="M964">
        <v>1</v>
      </c>
      <c r="N964">
        <v>33</v>
      </c>
      <c r="O964">
        <v>8</v>
      </c>
      <c r="P964">
        <v>128</v>
      </c>
      <c r="Q964">
        <v>6.3</v>
      </c>
      <c r="R964">
        <v>60</v>
      </c>
      <c r="S964" s="19" t="s">
        <v>1077</v>
      </c>
      <c r="T964">
        <v>3</v>
      </c>
      <c r="U964">
        <v>1</v>
      </c>
      <c r="V964" s="19" t="s">
        <v>1176</v>
      </c>
      <c r="W964">
        <v>108</v>
      </c>
      <c r="X964">
        <v>32</v>
      </c>
      <c r="Y964">
        <v>1</v>
      </c>
      <c r="Z964" t="b">
        <v>1</v>
      </c>
      <c r="AA964">
        <v>1024</v>
      </c>
    </row>
    <row r="965" spans="1:27" x14ac:dyDescent="0.25">
      <c r="A965">
        <v>964</v>
      </c>
      <c r="B965" s="19" t="s">
        <v>1049</v>
      </c>
      <c r="C965">
        <v>24</v>
      </c>
      <c r="D965" s="19" t="s">
        <v>271</v>
      </c>
      <c r="E965" s="19" t="s">
        <v>1299</v>
      </c>
      <c r="F965">
        <v>0</v>
      </c>
      <c r="G965" t="b">
        <v>0</v>
      </c>
      <c r="H965" t="b">
        <v>0</v>
      </c>
      <c r="I965" s="19" t="s">
        <v>57</v>
      </c>
      <c r="J965">
        <v>4</v>
      </c>
      <c r="K965">
        <v>2</v>
      </c>
      <c r="L965">
        <v>4000</v>
      </c>
      <c r="M965">
        <v>0</v>
      </c>
      <c r="N965">
        <v>0</v>
      </c>
      <c r="O965">
        <v>3</v>
      </c>
      <c r="P965">
        <v>32</v>
      </c>
      <c r="Q965">
        <v>6.5</v>
      </c>
      <c r="R965">
        <v>60</v>
      </c>
      <c r="S965" s="19" t="s">
        <v>1095</v>
      </c>
      <c r="T965">
        <v>2</v>
      </c>
      <c r="U965">
        <v>1</v>
      </c>
      <c r="V965" s="19" t="s">
        <v>1176</v>
      </c>
      <c r="W965">
        <v>8</v>
      </c>
      <c r="X965">
        <v>5</v>
      </c>
      <c r="Y965">
        <v>1</v>
      </c>
      <c r="Z965" t="b">
        <v>1</v>
      </c>
      <c r="AA965">
        <v>512</v>
      </c>
    </row>
    <row r="966" spans="1:27" x14ac:dyDescent="0.25">
      <c r="A966">
        <v>965</v>
      </c>
      <c r="B966" s="19" t="s">
        <v>1050</v>
      </c>
      <c r="C966">
        <v>3</v>
      </c>
      <c r="D966" s="19" t="s">
        <v>33</v>
      </c>
      <c r="E966" s="19" t="s">
        <v>1199</v>
      </c>
      <c r="F966">
        <v>87</v>
      </c>
      <c r="G966" t="b">
        <v>1</v>
      </c>
      <c r="H966" t="b">
        <v>1</v>
      </c>
      <c r="I966" s="19" t="s">
        <v>27</v>
      </c>
      <c r="J966">
        <v>8</v>
      </c>
      <c r="K966">
        <v>3.2</v>
      </c>
      <c r="L966">
        <v>4500</v>
      </c>
      <c r="M966">
        <v>1</v>
      </c>
      <c r="N966">
        <v>68</v>
      </c>
      <c r="O966">
        <v>8</v>
      </c>
      <c r="P966">
        <v>128</v>
      </c>
      <c r="Q966">
        <v>6.67</v>
      </c>
      <c r="R966">
        <v>144</v>
      </c>
      <c r="S966" s="19" t="s">
        <v>1069</v>
      </c>
      <c r="T966">
        <v>3</v>
      </c>
      <c r="U966">
        <v>1</v>
      </c>
      <c r="V966" s="19" t="s">
        <v>1176</v>
      </c>
      <c r="W966">
        <v>50</v>
      </c>
      <c r="X966">
        <v>32</v>
      </c>
      <c r="Y966">
        <v>0</v>
      </c>
      <c r="Z966" t="b">
        <v>0</v>
      </c>
      <c r="AA966">
        <v>0</v>
      </c>
    </row>
    <row r="967" spans="1:27" x14ac:dyDescent="0.25">
      <c r="A967">
        <v>966</v>
      </c>
      <c r="B967" s="19" t="s">
        <v>1051</v>
      </c>
      <c r="C967">
        <v>20</v>
      </c>
      <c r="D967" s="19" t="s">
        <v>241</v>
      </c>
      <c r="E967" s="19" t="s">
        <v>1554</v>
      </c>
      <c r="F967">
        <v>61</v>
      </c>
      <c r="G967" t="b">
        <v>0</v>
      </c>
      <c r="H967" t="b">
        <v>0</v>
      </c>
      <c r="I967" s="19" t="s">
        <v>1265</v>
      </c>
      <c r="J967">
        <v>4</v>
      </c>
      <c r="K967">
        <v>1.3</v>
      </c>
      <c r="L967">
        <v>5000</v>
      </c>
      <c r="M967">
        <v>0</v>
      </c>
      <c r="N967">
        <v>0</v>
      </c>
      <c r="O967">
        <v>4</v>
      </c>
      <c r="P967">
        <v>64</v>
      </c>
      <c r="Q967">
        <v>6.82</v>
      </c>
      <c r="R967">
        <v>60</v>
      </c>
      <c r="S967" s="19" t="s">
        <v>1088</v>
      </c>
      <c r="T967">
        <v>1</v>
      </c>
      <c r="U967">
        <v>1</v>
      </c>
      <c r="V967" s="19" t="s">
        <v>1176</v>
      </c>
      <c r="W967">
        <v>20</v>
      </c>
      <c r="X967">
        <v>13</v>
      </c>
      <c r="Y967">
        <v>1</v>
      </c>
      <c r="Z967" t="b">
        <v>1</v>
      </c>
      <c r="AA967">
        <v>64</v>
      </c>
    </row>
    <row r="968" spans="1:27" x14ac:dyDescent="0.25">
      <c r="A968">
        <v>967</v>
      </c>
      <c r="B968" s="19" t="s">
        <v>1052</v>
      </c>
      <c r="C968">
        <v>32</v>
      </c>
      <c r="D968" s="19" t="s">
        <v>458</v>
      </c>
      <c r="E968" s="19" t="s">
        <v>1555</v>
      </c>
      <c r="F968">
        <v>72</v>
      </c>
      <c r="G968" t="b">
        <v>0</v>
      </c>
      <c r="H968" t="b">
        <v>1</v>
      </c>
      <c r="I968" s="19" t="s">
        <v>57</v>
      </c>
      <c r="J968">
        <v>8</v>
      </c>
      <c r="K968">
        <v>2</v>
      </c>
      <c r="L968">
        <v>8000</v>
      </c>
      <c r="M968">
        <v>0</v>
      </c>
      <c r="N968">
        <v>0</v>
      </c>
      <c r="O968">
        <v>6</v>
      </c>
      <c r="P968">
        <v>128</v>
      </c>
      <c r="Q968">
        <v>5.86</v>
      </c>
      <c r="R968">
        <v>60</v>
      </c>
      <c r="S968" s="19" t="s">
        <v>1132</v>
      </c>
      <c r="T968">
        <v>3</v>
      </c>
      <c r="U968">
        <v>1</v>
      </c>
      <c r="V968" s="19" t="s">
        <v>1176</v>
      </c>
      <c r="W968">
        <v>16</v>
      </c>
      <c r="X968">
        <v>8</v>
      </c>
      <c r="Y968">
        <v>1</v>
      </c>
      <c r="Z968" t="b">
        <v>1</v>
      </c>
      <c r="AA968">
        <v>0</v>
      </c>
    </row>
    <row r="969" spans="1:27" x14ac:dyDescent="0.25">
      <c r="A969">
        <v>968</v>
      </c>
      <c r="B969" s="19" t="s">
        <v>1053</v>
      </c>
      <c r="C969">
        <v>6</v>
      </c>
      <c r="D969" s="19" t="s">
        <v>43</v>
      </c>
      <c r="E969" s="19" t="s">
        <v>1175</v>
      </c>
      <c r="F969">
        <v>89</v>
      </c>
      <c r="G969" t="b">
        <v>1</v>
      </c>
      <c r="H969" t="b">
        <v>1</v>
      </c>
      <c r="I969" s="19" t="s">
        <v>27</v>
      </c>
      <c r="J969">
        <v>8</v>
      </c>
      <c r="K969">
        <v>3.2</v>
      </c>
      <c r="L969">
        <v>5000</v>
      </c>
      <c r="M969">
        <v>1</v>
      </c>
      <c r="N969">
        <v>67</v>
      </c>
      <c r="O969">
        <v>12</v>
      </c>
      <c r="P969">
        <v>256</v>
      </c>
      <c r="Q969">
        <v>6.43</v>
      </c>
      <c r="R969">
        <v>120</v>
      </c>
      <c r="S969" s="19" t="s">
        <v>1082</v>
      </c>
      <c r="T969">
        <v>3</v>
      </c>
      <c r="U969">
        <v>1</v>
      </c>
      <c r="V969" s="19" t="s">
        <v>1176</v>
      </c>
      <c r="W969">
        <v>50</v>
      </c>
      <c r="X969">
        <v>32</v>
      </c>
      <c r="Y969">
        <v>0</v>
      </c>
      <c r="Z969" t="b">
        <v>0</v>
      </c>
      <c r="AA969">
        <v>0</v>
      </c>
    </row>
    <row r="970" spans="1:27" x14ac:dyDescent="0.25">
      <c r="A970">
        <v>969</v>
      </c>
      <c r="B970" s="19" t="s">
        <v>1054</v>
      </c>
      <c r="C970">
        <v>3</v>
      </c>
      <c r="D970" s="19" t="s">
        <v>33</v>
      </c>
      <c r="E970" s="19" t="s">
        <v>1442</v>
      </c>
      <c r="F970">
        <v>89</v>
      </c>
      <c r="G970" t="b">
        <v>1</v>
      </c>
      <c r="H970" t="b">
        <v>1</v>
      </c>
      <c r="I970" s="19" t="s">
        <v>27</v>
      </c>
      <c r="J970">
        <v>8</v>
      </c>
      <c r="K970">
        <v>3.2</v>
      </c>
      <c r="L970">
        <v>5000</v>
      </c>
      <c r="M970">
        <v>1</v>
      </c>
      <c r="N970">
        <v>68</v>
      </c>
      <c r="O970">
        <v>8</v>
      </c>
      <c r="P970">
        <v>128</v>
      </c>
      <c r="Q970">
        <v>6.6</v>
      </c>
      <c r="R970">
        <v>144</v>
      </c>
      <c r="S970" s="19" t="s">
        <v>1069</v>
      </c>
      <c r="T970">
        <v>3</v>
      </c>
      <c r="U970">
        <v>2</v>
      </c>
      <c r="V970" s="19" t="s">
        <v>1176</v>
      </c>
      <c r="W970">
        <v>50</v>
      </c>
      <c r="X970">
        <v>32</v>
      </c>
      <c r="Y970">
        <v>0</v>
      </c>
      <c r="Z970" t="b">
        <v>0</v>
      </c>
      <c r="AA970">
        <v>0</v>
      </c>
    </row>
    <row r="971" spans="1:27" x14ac:dyDescent="0.25">
      <c r="A971">
        <v>970</v>
      </c>
      <c r="B971" s="19" t="s">
        <v>1055</v>
      </c>
      <c r="C971">
        <v>6</v>
      </c>
      <c r="D971" s="19" t="s">
        <v>43</v>
      </c>
      <c r="E971" s="19" t="s">
        <v>1476</v>
      </c>
      <c r="F971">
        <v>86</v>
      </c>
      <c r="G971" t="b">
        <v>1</v>
      </c>
      <c r="H971" t="b">
        <v>1</v>
      </c>
      <c r="I971" s="19" t="s">
        <v>37</v>
      </c>
      <c r="J971">
        <v>8</v>
      </c>
      <c r="K971">
        <v>3.1</v>
      </c>
      <c r="L971">
        <v>5000</v>
      </c>
      <c r="M971">
        <v>1</v>
      </c>
      <c r="N971">
        <v>80</v>
      </c>
      <c r="O971">
        <v>8</v>
      </c>
      <c r="P971">
        <v>256</v>
      </c>
      <c r="Q971">
        <v>6.7</v>
      </c>
      <c r="R971">
        <v>120</v>
      </c>
      <c r="S971" s="19" t="s">
        <v>1069</v>
      </c>
      <c r="T971">
        <v>3</v>
      </c>
      <c r="U971">
        <v>2</v>
      </c>
      <c r="V971" s="19" t="s">
        <v>1176</v>
      </c>
      <c r="W971">
        <v>64</v>
      </c>
      <c r="X971">
        <v>32</v>
      </c>
      <c r="Y971">
        <v>0</v>
      </c>
      <c r="Z971" t="b">
        <v>0</v>
      </c>
      <c r="AA971">
        <v>0</v>
      </c>
    </row>
    <row r="972" spans="1:27" x14ac:dyDescent="0.25">
      <c r="A972">
        <v>971</v>
      </c>
      <c r="B972" s="19" t="s">
        <v>1056</v>
      </c>
      <c r="C972">
        <v>4</v>
      </c>
      <c r="D972" s="19" t="s">
        <v>35</v>
      </c>
      <c r="E972" s="19" t="s">
        <v>1556</v>
      </c>
      <c r="F972">
        <v>64</v>
      </c>
      <c r="G972" t="b">
        <v>0</v>
      </c>
      <c r="H972" t="b">
        <v>0</v>
      </c>
      <c r="I972" s="19" t="s">
        <v>123</v>
      </c>
      <c r="J972">
        <v>8</v>
      </c>
      <c r="K972">
        <v>1.82</v>
      </c>
      <c r="L972">
        <v>5000</v>
      </c>
      <c r="M972">
        <v>1</v>
      </c>
      <c r="N972">
        <v>10</v>
      </c>
      <c r="O972">
        <v>4</v>
      </c>
      <c r="P972">
        <v>64</v>
      </c>
      <c r="Q972">
        <v>6.5</v>
      </c>
      <c r="R972">
        <v>60</v>
      </c>
      <c r="S972" s="19" t="s">
        <v>1073</v>
      </c>
      <c r="T972">
        <v>1</v>
      </c>
      <c r="U972">
        <v>1</v>
      </c>
      <c r="V972" s="19" t="s">
        <v>1176</v>
      </c>
      <c r="W972">
        <v>8</v>
      </c>
      <c r="X972">
        <v>5</v>
      </c>
      <c r="Y972">
        <v>1</v>
      </c>
      <c r="Z972" t="b">
        <v>1</v>
      </c>
      <c r="AA972">
        <v>1024</v>
      </c>
    </row>
    <row r="973" spans="1:27" x14ac:dyDescent="0.25">
      <c r="A973">
        <v>972</v>
      </c>
      <c r="B973" s="19" t="s">
        <v>1057</v>
      </c>
      <c r="C973">
        <v>8</v>
      </c>
      <c r="D973" s="19" t="s">
        <v>49</v>
      </c>
      <c r="E973" s="19" t="s">
        <v>1338</v>
      </c>
      <c r="F973">
        <v>89</v>
      </c>
      <c r="G973" t="b">
        <v>1</v>
      </c>
      <c r="H973" t="b">
        <v>1</v>
      </c>
      <c r="I973" s="19" t="s">
        <v>27</v>
      </c>
      <c r="J973">
        <v>8</v>
      </c>
      <c r="K973">
        <v>3.2</v>
      </c>
      <c r="L973">
        <v>4700</v>
      </c>
      <c r="M973">
        <v>1</v>
      </c>
      <c r="N973">
        <v>120</v>
      </c>
      <c r="O973">
        <v>8</v>
      </c>
      <c r="P973">
        <v>256</v>
      </c>
      <c r="Q973">
        <v>6.73</v>
      </c>
      <c r="R973">
        <v>120</v>
      </c>
      <c r="S973" s="19" t="s">
        <v>1069</v>
      </c>
      <c r="T973">
        <v>3</v>
      </c>
      <c r="U973">
        <v>1</v>
      </c>
      <c r="V973" s="19" t="s">
        <v>1176</v>
      </c>
      <c r="W973">
        <v>50</v>
      </c>
      <c r="X973">
        <v>32</v>
      </c>
      <c r="Y973">
        <v>0</v>
      </c>
      <c r="Z973" t="b">
        <v>0</v>
      </c>
      <c r="AA973">
        <v>0</v>
      </c>
    </row>
    <row r="974" spans="1:27" x14ac:dyDescent="0.25">
      <c r="A974">
        <v>973</v>
      </c>
      <c r="B974" s="19" t="s">
        <v>1058</v>
      </c>
      <c r="C974">
        <v>29</v>
      </c>
      <c r="D974" s="19" t="s">
        <v>377</v>
      </c>
      <c r="E974" s="19" t="s">
        <v>1557</v>
      </c>
      <c r="F974">
        <v>0</v>
      </c>
      <c r="G974" t="b">
        <v>0</v>
      </c>
      <c r="H974" t="b">
        <v>0</v>
      </c>
      <c r="I974" s="19" t="s">
        <v>465</v>
      </c>
      <c r="J974">
        <v>4</v>
      </c>
      <c r="K974">
        <v>1.4</v>
      </c>
      <c r="L974">
        <v>3020</v>
      </c>
      <c r="M974">
        <v>0</v>
      </c>
      <c r="N974">
        <v>0</v>
      </c>
      <c r="O974">
        <v>2</v>
      </c>
      <c r="P974">
        <v>32</v>
      </c>
      <c r="Q974">
        <v>5</v>
      </c>
      <c r="R974">
        <v>60</v>
      </c>
      <c r="S974" s="19" t="s">
        <v>1123</v>
      </c>
      <c r="T974">
        <v>1</v>
      </c>
      <c r="V974" s="19" t="s">
        <v>1176</v>
      </c>
      <c r="W974">
        <v>2</v>
      </c>
      <c r="Y974">
        <v>0</v>
      </c>
      <c r="Z974" t="b">
        <v>0</v>
      </c>
      <c r="AA974">
        <v>0</v>
      </c>
    </row>
    <row r="975" spans="1:27" x14ac:dyDescent="0.25">
      <c r="A975">
        <v>974</v>
      </c>
      <c r="B975" s="19" t="s">
        <v>1059</v>
      </c>
      <c r="C975">
        <v>16</v>
      </c>
      <c r="D975" s="19" t="s">
        <v>172</v>
      </c>
      <c r="E975" s="19" t="s">
        <v>1266</v>
      </c>
      <c r="F975">
        <v>80</v>
      </c>
      <c r="G975" t="b">
        <v>1</v>
      </c>
      <c r="H975" t="b">
        <v>1</v>
      </c>
      <c r="I975" s="19" t="s">
        <v>172</v>
      </c>
      <c r="J975">
        <v>8</v>
      </c>
      <c r="K975">
        <v>1</v>
      </c>
      <c r="L975">
        <v>5000</v>
      </c>
      <c r="M975">
        <v>1</v>
      </c>
      <c r="N975">
        <v>67</v>
      </c>
      <c r="O975">
        <v>12</v>
      </c>
      <c r="P975">
        <v>256</v>
      </c>
      <c r="Q975">
        <v>6.73</v>
      </c>
      <c r="R975">
        <v>120</v>
      </c>
      <c r="S975" s="19" t="s">
        <v>1096</v>
      </c>
      <c r="T975">
        <v>3</v>
      </c>
      <c r="U975">
        <v>1</v>
      </c>
      <c r="V975" s="19" t="s">
        <v>1176</v>
      </c>
      <c r="W975">
        <v>50</v>
      </c>
      <c r="X975">
        <v>12</v>
      </c>
      <c r="Y975">
        <v>0</v>
      </c>
      <c r="Z975" t="b">
        <v>0</v>
      </c>
      <c r="AA975">
        <v>0</v>
      </c>
    </row>
    <row r="976" spans="1:27" x14ac:dyDescent="0.25">
      <c r="A976">
        <v>975</v>
      </c>
      <c r="B976" s="19" t="s">
        <v>1060</v>
      </c>
      <c r="C976">
        <v>9</v>
      </c>
      <c r="D976" s="19" t="s">
        <v>52</v>
      </c>
      <c r="E976" s="19" t="s">
        <v>1252</v>
      </c>
      <c r="F976">
        <v>0</v>
      </c>
      <c r="G976" t="b">
        <v>1</v>
      </c>
      <c r="H976" t="b">
        <v>1</v>
      </c>
      <c r="I976" s="19" t="s">
        <v>27</v>
      </c>
      <c r="J976">
        <v>8</v>
      </c>
      <c r="K976">
        <v>3.2</v>
      </c>
      <c r="L976">
        <v>4800</v>
      </c>
      <c r="M976">
        <v>1</v>
      </c>
      <c r="N976">
        <v>66</v>
      </c>
      <c r="O976">
        <v>12</v>
      </c>
      <c r="P976">
        <v>256</v>
      </c>
      <c r="Q976">
        <v>8.0299999999999994</v>
      </c>
      <c r="R976">
        <v>120</v>
      </c>
      <c r="S976" s="19" t="s">
        <v>1083</v>
      </c>
      <c r="T976">
        <v>3</v>
      </c>
      <c r="U976">
        <v>1</v>
      </c>
      <c r="V976" s="19" t="s">
        <v>1176</v>
      </c>
      <c r="W976">
        <v>50</v>
      </c>
      <c r="X976">
        <v>32</v>
      </c>
      <c r="Y976">
        <v>0</v>
      </c>
      <c r="Z976" t="b">
        <v>0</v>
      </c>
      <c r="AA976">
        <v>0</v>
      </c>
    </row>
    <row r="977" spans="1:27" x14ac:dyDescent="0.25">
      <c r="A977">
        <v>976</v>
      </c>
      <c r="B977" s="19" t="s">
        <v>1061</v>
      </c>
      <c r="C977">
        <v>3</v>
      </c>
      <c r="D977" s="19" t="s">
        <v>33</v>
      </c>
      <c r="E977" s="19" t="s">
        <v>1272</v>
      </c>
      <c r="F977">
        <v>83</v>
      </c>
      <c r="G977" t="b">
        <v>1</v>
      </c>
      <c r="H977" t="b">
        <v>0</v>
      </c>
      <c r="I977" s="19" t="s">
        <v>27</v>
      </c>
      <c r="J977">
        <v>8</v>
      </c>
      <c r="K977">
        <v>3</v>
      </c>
      <c r="L977">
        <v>5000</v>
      </c>
      <c r="M977">
        <v>1</v>
      </c>
      <c r="N977">
        <v>68</v>
      </c>
      <c r="O977">
        <v>8</v>
      </c>
      <c r="P977">
        <v>128</v>
      </c>
      <c r="Q977">
        <v>6.67</v>
      </c>
      <c r="R977">
        <v>120</v>
      </c>
      <c r="S977" s="19" t="s">
        <v>1079</v>
      </c>
      <c r="T977">
        <v>3</v>
      </c>
      <c r="U977">
        <v>1</v>
      </c>
      <c r="V977" s="19" t="s">
        <v>1176</v>
      </c>
      <c r="W977">
        <v>64</v>
      </c>
      <c r="X977">
        <v>16</v>
      </c>
      <c r="Y977">
        <v>0</v>
      </c>
      <c r="Z977" t="b">
        <v>0</v>
      </c>
      <c r="AA977">
        <v>0</v>
      </c>
    </row>
    <row r="978" spans="1:27" x14ac:dyDescent="0.25">
      <c r="A978">
        <v>977</v>
      </c>
      <c r="B978" s="19" t="s">
        <v>1062</v>
      </c>
      <c r="C978">
        <v>25</v>
      </c>
      <c r="D978" s="19" t="s">
        <v>273</v>
      </c>
      <c r="E978" s="19" t="s">
        <v>1371</v>
      </c>
      <c r="F978">
        <v>75</v>
      </c>
      <c r="G978" t="b">
        <v>1</v>
      </c>
      <c r="H978" t="b">
        <v>0</v>
      </c>
      <c r="I978" s="19" t="s">
        <v>27</v>
      </c>
      <c r="J978">
        <v>8</v>
      </c>
      <c r="K978">
        <v>2.2000000000000002</v>
      </c>
      <c r="L978">
        <v>5000</v>
      </c>
      <c r="M978">
        <v>1</v>
      </c>
      <c r="N978">
        <v>22</v>
      </c>
      <c r="O978">
        <v>6</v>
      </c>
      <c r="P978">
        <v>128</v>
      </c>
      <c r="Q978">
        <v>6.5</v>
      </c>
      <c r="R978">
        <v>60</v>
      </c>
      <c r="S978" s="19" t="s">
        <v>1073</v>
      </c>
      <c r="T978">
        <v>3</v>
      </c>
      <c r="U978">
        <v>1</v>
      </c>
      <c r="V978" s="19" t="s">
        <v>1176</v>
      </c>
      <c r="W978">
        <v>48</v>
      </c>
      <c r="X978">
        <v>8</v>
      </c>
      <c r="Y978">
        <v>1</v>
      </c>
      <c r="Z978" t="b">
        <v>1</v>
      </c>
      <c r="AA978">
        <v>1024</v>
      </c>
    </row>
    <row r="979" spans="1:27" x14ac:dyDescent="0.25">
      <c r="A979">
        <v>978</v>
      </c>
      <c r="B979" s="19" t="s">
        <v>1063</v>
      </c>
      <c r="C979">
        <v>10</v>
      </c>
      <c r="D979" s="19" t="s">
        <v>63</v>
      </c>
      <c r="E979" s="19" t="s">
        <v>1457</v>
      </c>
      <c r="F979">
        <v>85</v>
      </c>
      <c r="G979" t="b">
        <v>1</v>
      </c>
      <c r="H979" t="b">
        <v>1</v>
      </c>
      <c r="I979" s="19" t="s">
        <v>37</v>
      </c>
      <c r="J979">
        <v>8</v>
      </c>
      <c r="K979">
        <v>2.85</v>
      </c>
      <c r="L979">
        <v>5080</v>
      </c>
      <c r="M979">
        <v>1</v>
      </c>
      <c r="N979">
        <v>67</v>
      </c>
      <c r="O979">
        <v>8</v>
      </c>
      <c r="P979">
        <v>256</v>
      </c>
      <c r="Q979">
        <v>6.6</v>
      </c>
      <c r="R979">
        <v>144</v>
      </c>
      <c r="S979" s="19" t="s">
        <v>1079</v>
      </c>
      <c r="T979">
        <v>3</v>
      </c>
      <c r="U979">
        <v>1</v>
      </c>
      <c r="V979" s="19" t="s">
        <v>1176</v>
      </c>
      <c r="W979">
        <v>64</v>
      </c>
      <c r="X979">
        <v>16</v>
      </c>
      <c r="Y979">
        <v>0</v>
      </c>
      <c r="Z979" t="b">
        <v>0</v>
      </c>
      <c r="AA979">
        <v>0</v>
      </c>
    </row>
    <row r="980" spans="1:27" x14ac:dyDescent="0.25">
      <c r="A980">
        <v>979</v>
      </c>
      <c r="B980" s="19" t="s">
        <v>1064</v>
      </c>
      <c r="C980">
        <v>3</v>
      </c>
      <c r="D980" s="19" t="s">
        <v>33</v>
      </c>
      <c r="E980" s="19" t="s">
        <v>1241</v>
      </c>
      <c r="F980">
        <v>80</v>
      </c>
      <c r="G980" t="b">
        <v>1</v>
      </c>
      <c r="H980" t="b">
        <v>1</v>
      </c>
      <c r="I980" s="19" t="s">
        <v>27</v>
      </c>
      <c r="J980">
        <v>8</v>
      </c>
      <c r="K980">
        <v>2.2000000000000002</v>
      </c>
      <c r="L980">
        <v>5000</v>
      </c>
      <c r="M980">
        <v>1</v>
      </c>
      <c r="N980">
        <v>0</v>
      </c>
      <c r="O980">
        <v>6</v>
      </c>
      <c r="P980">
        <v>128</v>
      </c>
      <c r="Q980">
        <v>6.8</v>
      </c>
      <c r="R980">
        <v>60</v>
      </c>
      <c r="S980" s="19" t="s">
        <v>1069</v>
      </c>
      <c r="T980">
        <v>3</v>
      </c>
      <c r="U980">
        <v>1</v>
      </c>
      <c r="V980" s="19" t="s">
        <v>1176</v>
      </c>
      <c r="W980">
        <v>108</v>
      </c>
      <c r="X980">
        <v>32</v>
      </c>
      <c r="Y980">
        <v>1</v>
      </c>
      <c r="Z980" t="b">
        <v>1</v>
      </c>
      <c r="AA980">
        <v>1024</v>
      </c>
    </row>
    <row r="981" spans="1:27" x14ac:dyDescent="0.25">
      <c r="A981">
        <v>980</v>
      </c>
      <c r="B981" s="19" t="s">
        <v>1065</v>
      </c>
      <c r="C981">
        <v>2</v>
      </c>
      <c r="D981" s="19" t="s">
        <v>30</v>
      </c>
      <c r="E981" s="19" t="s">
        <v>1281</v>
      </c>
      <c r="F981">
        <v>74</v>
      </c>
      <c r="G981" t="b">
        <v>1</v>
      </c>
      <c r="H981" t="b">
        <v>0</v>
      </c>
      <c r="I981" s="19" t="s">
        <v>1265</v>
      </c>
      <c r="J981">
        <v>8</v>
      </c>
      <c r="K981">
        <v>1</v>
      </c>
      <c r="L981">
        <v>5000</v>
      </c>
      <c r="M981">
        <v>1</v>
      </c>
      <c r="N981">
        <v>0</v>
      </c>
      <c r="O981">
        <v>8</v>
      </c>
      <c r="P981">
        <v>128</v>
      </c>
      <c r="Q981">
        <v>6.5</v>
      </c>
      <c r="R981">
        <v>60</v>
      </c>
      <c r="S981" s="19" t="s">
        <v>1069</v>
      </c>
      <c r="T981">
        <v>3</v>
      </c>
      <c r="U981">
        <v>1</v>
      </c>
      <c r="V981" s="19" t="s">
        <v>1176</v>
      </c>
      <c r="W981">
        <v>64</v>
      </c>
      <c r="X981">
        <v>32</v>
      </c>
      <c r="Y981">
        <v>1</v>
      </c>
      <c r="Z981" t="b">
        <v>1</v>
      </c>
      <c r="AA981">
        <v>1024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BE6DB-94C9-47D5-9F71-616F5FFFE756}">
  <dimension ref="A1:I981"/>
  <sheetViews>
    <sheetView topLeftCell="A7" workbookViewId="0"/>
  </sheetViews>
  <sheetFormatPr defaultRowHeight="15" x14ac:dyDescent="0.25"/>
  <cols>
    <col min="1" max="1" width="11.7109375" bestFit="1" customWidth="1"/>
    <col min="2" max="2" width="18" bestFit="1" customWidth="1"/>
    <col min="3" max="3" width="24.42578125" bestFit="1" customWidth="1"/>
    <col min="4" max="4" width="15" bestFit="1" customWidth="1"/>
    <col min="5" max="5" width="14.85546875" bestFit="1" customWidth="1"/>
    <col min="6" max="6" width="18.85546875" bestFit="1" customWidth="1"/>
    <col min="7" max="7" width="13.5703125" bestFit="1" customWidth="1"/>
    <col min="8" max="8" width="14.28515625" bestFit="1" customWidth="1"/>
    <col min="9" max="9" width="12.42578125" bestFit="1" customWidth="1"/>
  </cols>
  <sheetData>
    <row r="1" spans="1:9" x14ac:dyDescent="0.25">
      <c r="A1" t="s">
        <v>1151</v>
      </c>
      <c r="B1" t="s">
        <v>10</v>
      </c>
      <c r="C1" t="s">
        <v>11</v>
      </c>
      <c r="D1" t="s">
        <v>12</v>
      </c>
      <c r="E1" t="s">
        <v>13</v>
      </c>
      <c r="F1" t="s">
        <v>14</v>
      </c>
      <c r="G1" t="s">
        <v>15</v>
      </c>
      <c r="H1" t="s">
        <v>16</v>
      </c>
      <c r="I1" t="s">
        <v>17</v>
      </c>
    </row>
    <row r="2" spans="1:9" x14ac:dyDescent="0.25">
      <c r="A2">
        <v>1</v>
      </c>
      <c r="B2">
        <v>5000</v>
      </c>
      <c r="C2">
        <v>1</v>
      </c>
      <c r="D2">
        <v>100</v>
      </c>
      <c r="E2">
        <v>12</v>
      </c>
      <c r="F2">
        <v>256</v>
      </c>
      <c r="G2">
        <v>6.7</v>
      </c>
      <c r="H2">
        <v>120</v>
      </c>
      <c r="I2" s="19" t="s">
        <v>1066</v>
      </c>
    </row>
    <row r="3" spans="1:9" x14ac:dyDescent="0.25">
      <c r="A3">
        <v>2</v>
      </c>
      <c r="B3">
        <v>5000</v>
      </c>
      <c r="C3">
        <v>1</v>
      </c>
      <c r="D3">
        <v>33</v>
      </c>
      <c r="E3">
        <v>6</v>
      </c>
      <c r="F3">
        <v>128</v>
      </c>
      <c r="G3">
        <v>6.59</v>
      </c>
      <c r="H3">
        <v>120</v>
      </c>
      <c r="I3" s="19" t="s">
        <v>1067</v>
      </c>
    </row>
    <row r="4" spans="1:9" x14ac:dyDescent="0.25">
      <c r="A4">
        <v>3</v>
      </c>
      <c r="B4">
        <v>5000</v>
      </c>
      <c r="C4">
        <v>1</v>
      </c>
      <c r="D4">
        <v>15</v>
      </c>
      <c r="E4">
        <v>4</v>
      </c>
      <c r="F4">
        <v>64</v>
      </c>
      <c r="G4">
        <v>6.6</v>
      </c>
      <c r="H4">
        <v>90</v>
      </c>
      <c r="I4" s="19" t="s">
        <v>1068</v>
      </c>
    </row>
    <row r="5" spans="1:9" x14ac:dyDescent="0.25">
      <c r="A5">
        <v>4</v>
      </c>
      <c r="B5">
        <v>5000</v>
      </c>
      <c r="C5">
        <v>1</v>
      </c>
      <c r="E5">
        <v>6</v>
      </c>
      <c r="F5">
        <v>128</v>
      </c>
      <c r="G5">
        <v>6.55</v>
      </c>
      <c r="H5">
        <v>120</v>
      </c>
      <c r="I5" s="19" t="s">
        <v>1069</v>
      </c>
    </row>
    <row r="6" spans="1:9" x14ac:dyDescent="0.25">
      <c r="A6">
        <v>5</v>
      </c>
      <c r="B6">
        <v>5000</v>
      </c>
      <c r="C6">
        <v>1</v>
      </c>
      <c r="D6">
        <v>67</v>
      </c>
      <c r="E6">
        <v>6</v>
      </c>
      <c r="F6">
        <v>128</v>
      </c>
      <c r="G6">
        <v>6.7</v>
      </c>
      <c r="H6">
        <v>120</v>
      </c>
      <c r="I6" s="19" t="s">
        <v>1067</v>
      </c>
    </row>
    <row r="7" spans="1:9" x14ac:dyDescent="0.25">
      <c r="A7">
        <v>6</v>
      </c>
      <c r="B7">
        <v>5000</v>
      </c>
      <c r="C7">
        <v>1</v>
      </c>
      <c r="D7">
        <v>25</v>
      </c>
      <c r="E7">
        <v>6</v>
      </c>
      <c r="F7">
        <v>128</v>
      </c>
      <c r="G7">
        <v>6.6</v>
      </c>
      <c r="H7">
        <v>120</v>
      </c>
      <c r="I7" s="19" t="s">
        <v>1068</v>
      </c>
    </row>
    <row r="8" spans="1:9" x14ac:dyDescent="0.25">
      <c r="A8">
        <v>7</v>
      </c>
      <c r="B8">
        <v>3279</v>
      </c>
      <c r="C8">
        <v>1</v>
      </c>
      <c r="E8">
        <v>6</v>
      </c>
      <c r="F8">
        <v>128</v>
      </c>
      <c r="G8">
        <v>6.1</v>
      </c>
      <c r="H8">
        <v>60</v>
      </c>
      <c r="I8" s="19" t="s">
        <v>1070</v>
      </c>
    </row>
    <row r="9" spans="1:9" x14ac:dyDescent="0.25">
      <c r="A9">
        <v>8</v>
      </c>
      <c r="B9">
        <v>4980</v>
      </c>
      <c r="C9">
        <v>1</v>
      </c>
      <c r="D9">
        <v>120</v>
      </c>
      <c r="E9">
        <v>8</v>
      </c>
      <c r="F9">
        <v>256</v>
      </c>
      <c r="G9">
        <v>6.67</v>
      </c>
      <c r="H9">
        <v>120</v>
      </c>
      <c r="I9" s="19" t="s">
        <v>1069</v>
      </c>
    </row>
    <row r="10" spans="1:9" x14ac:dyDescent="0.25">
      <c r="A10">
        <v>9</v>
      </c>
      <c r="B10">
        <v>4500</v>
      </c>
      <c r="C10">
        <v>1</v>
      </c>
      <c r="D10">
        <v>33</v>
      </c>
      <c r="E10">
        <v>8</v>
      </c>
      <c r="F10">
        <v>128</v>
      </c>
      <c r="G10">
        <v>6.55</v>
      </c>
      <c r="H10">
        <v>120</v>
      </c>
      <c r="I10" s="19" t="s">
        <v>1069</v>
      </c>
    </row>
    <row r="11" spans="1:9" x14ac:dyDescent="0.25">
      <c r="A11">
        <v>10</v>
      </c>
      <c r="B11">
        <v>4500</v>
      </c>
      <c r="C11">
        <v>1</v>
      </c>
      <c r="D11">
        <v>80</v>
      </c>
      <c r="E11">
        <v>8</v>
      </c>
      <c r="F11">
        <v>128</v>
      </c>
      <c r="G11">
        <v>6.43</v>
      </c>
      <c r="H11">
        <v>90</v>
      </c>
      <c r="I11" s="19" t="s">
        <v>1069</v>
      </c>
    </row>
    <row r="12" spans="1:9" x14ac:dyDescent="0.25">
      <c r="A12">
        <v>11</v>
      </c>
      <c r="B12">
        <v>5000</v>
      </c>
      <c r="C12">
        <v>1</v>
      </c>
      <c r="D12">
        <v>33</v>
      </c>
      <c r="E12">
        <v>6</v>
      </c>
      <c r="F12">
        <v>128</v>
      </c>
      <c r="G12">
        <v>6.72</v>
      </c>
      <c r="H12">
        <v>120</v>
      </c>
      <c r="I12" s="19" t="s">
        <v>1069</v>
      </c>
    </row>
    <row r="13" spans="1:9" x14ac:dyDescent="0.25">
      <c r="A13">
        <v>12</v>
      </c>
      <c r="B13">
        <v>5000</v>
      </c>
      <c r="C13">
        <v>1</v>
      </c>
      <c r="D13">
        <v>33</v>
      </c>
      <c r="E13">
        <v>8</v>
      </c>
      <c r="F13">
        <v>128</v>
      </c>
      <c r="G13">
        <v>6.56</v>
      </c>
      <c r="H13">
        <v>90</v>
      </c>
      <c r="I13" s="19" t="s">
        <v>1071</v>
      </c>
    </row>
    <row r="14" spans="1:9" x14ac:dyDescent="0.25">
      <c r="A14">
        <v>13</v>
      </c>
      <c r="B14">
        <v>5000</v>
      </c>
      <c r="C14">
        <v>1</v>
      </c>
      <c r="D14">
        <v>67</v>
      </c>
      <c r="E14">
        <v>6</v>
      </c>
      <c r="F14">
        <v>128</v>
      </c>
      <c r="G14">
        <v>6.67</v>
      </c>
      <c r="H14">
        <v>120</v>
      </c>
      <c r="I14" s="19" t="s">
        <v>1069</v>
      </c>
    </row>
    <row r="15" spans="1:9" x14ac:dyDescent="0.25">
      <c r="A15">
        <v>14</v>
      </c>
      <c r="B15">
        <v>5000</v>
      </c>
      <c r="C15">
        <v>1</v>
      </c>
      <c r="D15">
        <v>18</v>
      </c>
      <c r="E15">
        <v>6</v>
      </c>
      <c r="F15">
        <v>128</v>
      </c>
      <c r="G15">
        <v>6.58</v>
      </c>
      <c r="H15">
        <v>120</v>
      </c>
      <c r="I15" s="19" t="s">
        <v>1068</v>
      </c>
    </row>
    <row r="16" spans="1:9" x14ac:dyDescent="0.25">
      <c r="A16">
        <v>15</v>
      </c>
      <c r="B16">
        <v>5000</v>
      </c>
      <c r="C16">
        <v>1</v>
      </c>
      <c r="D16">
        <v>45</v>
      </c>
      <c r="E16">
        <v>8</v>
      </c>
      <c r="F16">
        <v>256</v>
      </c>
      <c r="G16">
        <v>6.8</v>
      </c>
      <c r="H16">
        <v>120</v>
      </c>
      <c r="I16" s="19" t="s">
        <v>1072</v>
      </c>
    </row>
    <row r="17" spans="1:9" x14ac:dyDescent="0.25">
      <c r="A17">
        <v>16</v>
      </c>
      <c r="B17">
        <v>3240</v>
      </c>
      <c r="C17">
        <v>1</v>
      </c>
      <c r="E17">
        <v>4</v>
      </c>
      <c r="F17">
        <v>128</v>
      </c>
      <c r="G17">
        <v>6.1</v>
      </c>
      <c r="H17">
        <v>60</v>
      </c>
      <c r="I17" s="19" t="s">
        <v>1070</v>
      </c>
    </row>
    <row r="18" spans="1:9" x14ac:dyDescent="0.25">
      <c r="A18">
        <v>17</v>
      </c>
      <c r="B18">
        <v>5000</v>
      </c>
      <c r="C18">
        <v>1</v>
      </c>
      <c r="D18">
        <v>10</v>
      </c>
      <c r="E18">
        <v>3</v>
      </c>
      <c r="F18">
        <v>32</v>
      </c>
      <c r="G18">
        <v>6.51</v>
      </c>
      <c r="H18">
        <v>60</v>
      </c>
      <c r="I18" s="19" t="s">
        <v>1073</v>
      </c>
    </row>
    <row r="19" spans="1:9" x14ac:dyDescent="0.25">
      <c r="A19">
        <v>18</v>
      </c>
      <c r="B19">
        <v>4700</v>
      </c>
      <c r="C19">
        <v>1</v>
      </c>
      <c r="D19">
        <v>80</v>
      </c>
      <c r="E19">
        <v>16</v>
      </c>
      <c r="F19">
        <v>256</v>
      </c>
      <c r="G19">
        <v>6.7</v>
      </c>
      <c r="H19">
        <v>120</v>
      </c>
      <c r="I19" s="19" t="s">
        <v>1067</v>
      </c>
    </row>
    <row r="20" spans="1:9" x14ac:dyDescent="0.25">
      <c r="A20">
        <v>19</v>
      </c>
      <c r="B20">
        <v>5000</v>
      </c>
      <c r="C20">
        <v>1</v>
      </c>
      <c r="D20">
        <v>80</v>
      </c>
      <c r="E20">
        <v>8</v>
      </c>
      <c r="F20">
        <v>128</v>
      </c>
      <c r="G20">
        <v>6.7</v>
      </c>
      <c r="H20">
        <v>120</v>
      </c>
      <c r="I20" s="19" t="s">
        <v>1067</v>
      </c>
    </row>
    <row r="21" spans="1:9" x14ac:dyDescent="0.25">
      <c r="A21">
        <v>20</v>
      </c>
      <c r="B21">
        <v>5000</v>
      </c>
      <c r="C21">
        <v>1</v>
      </c>
      <c r="D21">
        <v>18</v>
      </c>
      <c r="E21">
        <v>4</v>
      </c>
      <c r="F21">
        <v>64</v>
      </c>
      <c r="G21">
        <v>6.55</v>
      </c>
      <c r="H21">
        <v>60</v>
      </c>
      <c r="I21" s="19" t="s">
        <v>1071</v>
      </c>
    </row>
    <row r="22" spans="1:9" x14ac:dyDescent="0.25">
      <c r="A22">
        <v>21</v>
      </c>
      <c r="B22">
        <v>5000</v>
      </c>
      <c r="C22">
        <v>1</v>
      </c>
      <c r="D22">
        <v>100</v>
      </c>
      <c r="E22">
        <v>8</v>
      </c>
      <c r="F22">
        <v>128</v>
      </c>
      <c r="G22">
        <v>6.7</v>
      </c>
      <c r="H22">
        <v>120</v>
      </c>
      <c r="I22" s="19" t="s">
        <v>1067</v>
      </c>
    </row>
    <row r="23" spans="1:9" x14ac:dyDescent="0.25">
      <c r="A23">
        <v>22</v>
      </c>
      <c r="B23">
        <v>4830</v>
      </c>
      <c r="C23">
        <v>1</v>
      </c>
      <c r="D23">
        <v>66</v>
      </c>
      <c r="E23">
        <v>8</v>
      </c>
      <c r="F23">
        <v>128</v>
      </c>
      <c r="G23">
        <v>6.56</v>
      </c>
      <c r="H23">
        <v>120</v>
      </c>
      <c r="I23" s="19" t="s">
        <v>1074</v>
      </c>
    </row>
    <row r="24" spans="1:9" x14ac:dyDescent="0.25">
      <c r="A24">
        <v>23</v>
      </c>
      <c r="B24">
        <v>5000</v>
      </c>
      <c r="C24">
        <v>1</v>
      </c>
      <c r="D24">
        <v>67</v>
      </c>
      <c r="E24">
        <v>6</v>
      </c>
      <c r="F24">
        <v>64</v>
      </c>
      <c r="G24">
        <v>6.67</v>
      </c>
      <c r="H24">
        <v>120</v>
      </c>
      <c r="I24" s="19" t="s">
        <v>1069</v>
      </c>
    </row>
    <row r="25" spans="1:9" x14ac:dyDescent="0.25">
      <c r="A25">
        <v>24</v>
      </c>
      <c r="B25">
        <v>5000</v>
      </c>
      <c r="C25">
        <v>1</v>
      </c>
      <c r="D25">
        <v>33</v>
      </c>
      <c r="E25">
        <v>4</v>
      </c>
      <c r="F25">
        <v>128</v>
      </c>
      <c r="G25">
        <v>6.67</v>
      </c>
      <c r="H25">
        <v>120</v>
      </c>
      <c r="I25" s="19" t="s">
        <v>1069</v>
      </c>
    </row>
    <row r="26" spans="1:9" x14ac:dyDescent="0.25">
      <c r="A26">
        <v>25</v>
      </c>
      <c r="B26">
        <v>4800</v>
      </c>
      <c r="C26">
        <v>1</v>
      </c>
      <c r="D26">
        <v>100</v>
      </c>
      <c r="E26">
        <v>12</v>
      </c>
      <c r="F26">
        <v>256</v>
      </c>
      <c r="G26">
        <v>6.7</v>
      </c>
      <c r="H26">
        <v>120</v>
      </c>
      <c r="I26" s="19" t="s">
        <v>1069</v>
      </c>
    </row>
    <row r="27" spans="1:9" x14ac:dyDescent="0.25">
      <c r="A27">
        <v>26</v>
      </c>
      <c r="B27">
        <v>4500</v>
      </c>
      <c r="C27">
        <v>1</v>
      </c>
      <c r="E27">
        <v>8</v>
      </c>
      <c r="F27">
        <v>128</v>
      </c>
      <c r="G27">
        <v>6.5</v>
      </c>
      <c r="H27">
        <v>120</v>
      </c>
      <c r="I27" s="19" t="s">
        <v>1069</v>
      </c>
    </row>
    <row r="28" spans="1:9" x14ac:dyDescent="0.25">
      <c r="A28">
        <v>27</v>
      </c>
      <c r="B28">
        <v>5000</v>
      </c>
      <c r="C28">
        <v>1</v>
      </c>
      <c r="D28">
        <v>33</v>
      </c>
      <c r="E28">
        <v>8</v>
      </c>
      <c r="F28">
        <v>128</v>
      </c>
      <c r="G28">
        <v>6.59</v>
      </c>
      <c r="H28">
        <v>120</v>
      </c>
      <c r="I28" s="19" t="s">
        <v>1067</v>
      </c>
    </row>
    <row r="29" spans="1:9" x14ac:dyDescent="0.25">
      <c r="A29">
        <v>28</v>
      </c>
      <c r="B29">
        <v>4323</v>
      </c>
      <c r="C29">
        <v>1</v>
      </c>
      <c r="E29">
        <v>6</v>
      </c>
      <c r="F29">
        <v>128</v>
      </c>
      <c r="G29">
        <v>6.7</v>
      </c>
      <c r="H29">
        <v>120</v>
      </c>
      <c r="I29" s="19" t="s">
        <v>1075</v>
      </c>
    </row>
    <row r="30" spans="1:9" x14ac:dyDescent="0.25">
      <c r="A30">
        <v>29</v>
      </c>
      <c r="B30">
        <v>4500</v>
      </c>
      <c r="C30">
        <v>1</v>
      </c>
      <c r="D30">
        <v>44</v>
      </c>
      <c r="E30">
        <v>8</v>
      </c>
      <c r="F30">
        <v>128</v>
      </c>
      <c r="G30">
        <v>6.44</v>
      </c>
      <c r="H30">
        <v>90</v>
      </c>
      <c r="I30" s="19" t="s">
        <v>1068</v>
      </c>
    </row>
    <row r="31" spans="1:9" x14ac:dyDescent="0.25">
      <c r="A31">
        <v>30</v>
      </c>
      <c r="B31">
        <v>4500</v>
      </c>
      <c r="C31">
        <v>1</v>
      </c>
      <c r="D31">
        <v>100</v>
      </c>
      <c r="E31">
        <v>8</v>
      </c>
      <c r="F31">
        <v>128</v>
      </c>
      <c r="G31">
        <v>6.7</v>
      </c>
      <c r="H31">
        <v>120</v>
      </c>
      <c r="I31" s="19" t="s">
        <v>1066</v>
      </c>
    </row>
    <row r="32" spans="1:9" x14ac:dyDescent="0.25">
      <c r="A32">
        <v>31</v>
      </c>
      <c r="B32">
        <v>5000</v>
      </c>
      <c r="C32">
        <v>1</v>
      </c>
      <c r="D32">
        <v>33</v>
      </c>
      <c r="E32">
        <v>8</v>
      </c>
      <c r="F32">
        <v>128</v>
      </c>
      <c r="G32">
        <v>6.72</v>
      </c>
      <c r="H32">
        <v>120</v>
      </c>
      <c r="I32" s="19" t="s">
        <v>1069</v>
      </c>
    </row>
    <row r="33" spans="1:9" x14ac:dyDescent="0.25">
      <c r="A33">
        <v>32</v>
      </c>
      <c r="B33">
        <v>5000</v>
      </c>
      <c r="C33">
        <v>1</v>
      </c>
      <c r="D33">
        <v>67</v>
      </c>
      <c r="E33">
        <v>6</v>
      </c>
      <c r="F33">
        <v>128</v>
      </c>
      <c r="G33">
        <v>6.67</v>
      </c>
      <c r="H33">
        <v>120</v>
      </c>
      <c r="I33" s="19" t="s">
        <v>1069</v>
      </c>
    </row>
    <row r="34" spans="1:9" x14ac:dyDescent="0.25">
      <c r="A34">
        <v>33</v>
      </c>
      <c r="B34">
        <v>4700</v>
      </c>
      <c r="C34">
        <v>1</v>
      </c>
      <c r="D34">
        <v>67</v>
      </c>
      <c r="E34">
        <v>8</v>
      </c>
      <c r="F34">
        <v>256</v>
      </c>
      <c r="G34">
        <v>6.56</v>
      </c>
      <c r="H34">
        <v>120</v>
      </c>
      <c r="I34" s="19" t="s">
        <v>1069</v>
      </c>
    </row>
    <row r="35" spans="1:9" x14ac:dyDescent="0.25">
      <c r="A35">
        <v>34</v>
      </c>
      <c r="B35">
        <v>3110</v>
      </c>
      <c r="C35">
        <v>0</v>
      </c>
      <c r="E35">
        <v>4</v>
      </c>
      <c r="F35">
        <v>64</v>
      </c>
      <c r="G35">
        <v>6.1</v>
      </c>
      <c r="H35">
        <v>60</v>
      </c>
      <c r="I35" s="19" t="s">
        <v>1076</v>
      </c>
    </row>
    <row r="36" spans="1:9" x14ac:dyDescent="0.25">
      <c r="A36">
        <v>35</v>
      </c>
      <c r="B36">
        <v>5000</v>
      </c>
      <c r="C36">
        <v>1</v>
      </c>
      <c r="D36">
        <v>25</v>
      </c>
      <c r="E36">
        <v>6</v>
      </c>
      <c r="F36">
        <v>128</v>
      </c>
      <c r="G36">
        <v>6.7</v>
      </c>
      <c r="H36">
        <v>120</v>
      </c>
      <c r="I36" s="19" t="s">
        <v>1069</v>
      </c>
    </row>
    <row r="37" spans="1:9" x14ac:dyDescent="0.25">
      <c r="A37">
        <v>36</v>
      </c>
      <c r="B37">
        <v>4500</v>
      </c>
      <c r="C37">
        <v>1</v>
      </c>
      <c r="D37">
        <v>25</v>
      </c>
      <c r="E37">
        <v>8</v>
      </c>
      <c r="F37">
        <v>128</v>
      </c>
      <c r="G37">
        <v>6.4</v>
      </c>
      <c r="H37">
        <v>120</v>
      </c>
      <c r="I37" s="19" t="s">
        <v>1077</v>
      </c>
    </row>
    <row r="38" spans="1:9" x14ac:dyDescent="0.25">
      <c r="A38">
        <v>37</v>
      </c>
      <c r="B38">
        <v>5000</v>
      </c>
      <c r="C38">
        <v>1</v>
      </c>
      <c r="D38">
        <v>66</v>
      </c>
      <c r="E38">
        <v>8</v>
      </c>
      <c r="F38">
        <v>256</v>
      </c>
      <c r="G38">
        <v>6.67</v>
      </c>
      <c r="H38">
        <v>120</v>
      </c>
      <c r="I38" s="19" t="s">
        <v>1069</v>
      </c>
    </row>
    <row r="39" spans="1:9" x14ac:dyDescent="0.25">
      <c r="A39">
        <v>38</v>
      </c>
      <c r="B39">
        <v>5000</v>
      </c>
      <c r="C39">
        <v>1</v>
      </c>
      <c r="D39">
        <v>45</v>
      </c>
      <c r="E39">
        <v>12</v>
      </c>
      <c r="F39">
        <v>256</v>
      </c>
      <c r="G39">
        <v>6.8</v>
      </c>
      <c r="H39">
        <v>120</v>
      </c>
      <c r="I39" s="19" t="s">
        <v>1078</v>
      </c>
    </row>
    <row r="40" spans="1:9" x14ac:dyDescent="0.25">
      <c r="A40">
        <v>39</v>
      </c>
      <c r="B40">
        <v>5200</v>
      </c>
      <c r="C40">
        <v>1</v>
      </c>
      <c r="D40">
        <v>210</v>
      </c>
      <c r="E40">
        <v>6</v>
      </c>
      <c r="F40">
        <v>128</v>
      </c>
      <c r="G40">
        <v>6.67</v>
      </c>
      <c r="H40">
        <v>120</v>
      </c>
      <c r="I40" s="19" t="s">
        <v>1079</v>
      </c>
    </row>
    <row r="41" spans="1:9" x14ac:dyDescent="0.25">
      <c r="A41">
        <v>40</v>
      </c>
      <c r="B41">
        <v>4500</v>
      </c>
      <c r="C41">
        <v>1</v>
      </c>
      <c r="D41">
        <v>67</v>
      </c>
      <c r="E41">
        <v>8</v>
      </c>
      <c r="F41">
        <v>256</v>
      </c>
      <c r="G41">
        <v>6.7</v>
      </c>
      <c r="H41">
        <v>120</v>
      </c>
      <c r="I41" s="19" t="s">
        <v>1067</v>
      </c>
    </row>
    <row r="42" spans="1:9" x14ac:dyDescent="0.25">
      <c r="A42">
        <v>41</v>
      </c>
      <c r="B42">
        <v>5000</v>
      </c>
      <c r="C42">
        <v>1</v>
      </c>
      <c r="D42">
        <v>67</v>
      </c>
      <c r="E42">
        <v>6</v>
      </c>
      <c r="F42">
        <v>128</v>
      </c>
      <c r="G42">
        <v>6.7</v>
      </c>
      <c r="H42">
        <v>120</v>
      </c>
      <c r="I42" s="19" t="s">
        <v>1067</v>
      </c>
    </row>
    <row r="43" spans="1:9" x14ac:dyDescent="0.25">
      <c r="A43">
        <v>42</v>
      </c>
      <c r="B43">
        <v>5000</v>
      </c>
      <c r="C43">
        <v>1</v>
      </c>
      <c r="D43">
        <v>67</v>
      </c>
      <c r="E43">
        <v>6</v>
      </c>
      <c r="F43">
        <v>128</v>
      </c>
      <c r="G43">
        <v>6.67</v>
      </c>
      <c r="H43">
        <v>120</v>
      </c>
      <c r="I43" s="19" t="s">
        <v>1069</v>
      </c>
    </row>
    <row r="44" spans="1:9" x14ac:dyDescent="0.25">
      <c r="A44">
        <v>43</v>
      </c>
      <c r="B44">
        <v>5000</v>
      </c>
      <c r="C44">
        <v>1</v>
      </c>
      <c r="D44">
        <v>30</v>
      </c>
      <c r="E44">
        <v>6</v>
      </c>
      <c r="F44">
        <v>128</v>
      </c>
      <c r="G44">
        <v>6.67</v>
      </c>
      <c r="H44">
        <v>90</v>
      </c>
      <c r="I44" s="19" t="s">
        <v>1069</v>
      </c>
    </row>
    <row r="45" spans="1:9" x14ac:dyDescent="0.25">
      <c r="A45">
        <v>44</v>
      </c>
      <c r="B45">
        <v>5000</v>
      </c>
      <c r="C45">
        <v>1</v>
      </c>
      <c r="D45">
        <v>67</v>
      </c>
      <c r="E45">
        <v>8</v>
      </c>
      <c r="F45">
        <v>256</v>
      </c>
      <c r="G45">
        <v>6.7</v>
      </c>
      <c r="H45">
        <v>120</v>
      </c>
      <c r="I45" s="19" t="s">
        <v>1067</v>
      </c>
    </row>
    <row r="46" spans="1:9" x14ac:dyDescent="0.25">
      <c r="A46">
        <v>45</v>
      </c>
      <c r="B46">
        <v>5000</v>
      </c>
      <c r="C46">
        <v>1</v>
      </c>
      <c r="D46">
        <v>44</v>
      </c>
      <c r="E46">
        <v>8</v>
      </c>
      <c r="F46">
        <v>128</v>
      </c>
      <c r="G46">
        <v>6.58</v>
      </c>
      <c r="H46">
        <v>90</v>
      </c>
      <c r="I46" s="19" t="s">
        <v>1068</v>
      </c>
    </row>
    <row r="47" spans="1:9" x14ac:dyDescent="0.25">
      <c r="A47">
        <v>46</v>
      </c>
      <c r="B47">
        <v>6000</v>
      </c>
      <c r="C47">
        <v>1</v>
      </c>
      <c r="D47">
        <v>25</v>
      </c>
      <c r="E47">
        <v>6</v>
      </c>
      <c r="F47">
        <v>128</v>
      </c>
      <c r="G47">
        <v>6.6</v>
      </c>
      <c r="H47">
        <v>120</v>
      </c>
      <c r="I47" s="19" t="s">
        <v>1069</v>
      </c>
    </row>
    <row r="48" spans="1:9" x14ac:dyDescent="0.25">
      <c r="A48">
        <v>47</v>
      </c>
      <c r="B48">
        <v>5000</v>
      </c>
      <c r="C48">
        <v>1</v>
      </c>
      <c r="D48">
        <v>33</v>
      </c>
      <c r="E48">
        <v>4</v>
      </c>
      <c r="F48">
        <v>64</v>
      </c>
      <c r="G48">
        <v>6.43</v>
      </c>
      <c r="H48">
        <v>90</v>
      </c>
      <c r="I48" s="19" t="s">
        <v>1069</v>
      </c>
    </row>
    <row r="49" spans="1:9" x14ac:dyDescent="0.25">
      <c r="A49">
        <v>48</v>
      </c>
      <c r="B49">
        <v>5000</v>
      </c>
      <c r="C49">
        <v>0</v>
      </c>
      <c r="E49">
        <v>3</v>
      </c>
      <c r="F49">
        <v>32</v>
      </c>
      <c r="G49">
        <v>6.5</v>
      </c>
      <c r="H49">
        <v>60</v>
      </c>
      <c r="I49" s="19" t="s">
        <v>1073</v>
      </c>
    </row>
    <row r="50" spans="1:9" x14ac:dyDescent="0.25">
      <c r="A50">
        <v>49</v>
      </c>
      <c r="B50">
        <v>5000</v>
      </c>
      <c r="C50">
        <v>1</v>
      </c>
      <c r="D50">
        <v>10</v>
      </c>
      <c r="E50">
        <v>4</v>
      </c>
      <c r="F50">
        <v>64</v>
      </c>
      <c r="G50">
        <v>6.51</v>
      </c>
      <c r="H50">
        <v>60</v>
      </c>
      <c r="I50" s="19" t="s">
        <v>1073</v>
      </c>
    </row>
    <row r="51" spans="1:9" x14ac:dyDescent="0.25">
      <c r="A51">
        <v>50</v>
      </c>
      <c r="B51">
        <v>5000</v>
      </c>
      <c r="C51">
        <v>1</v>
      </c>
      <c r="D51">
        <v>33</v>
      </c>
      <c r="E51">
        <v>8</v>
      </c>
      <c r="F51">
        <v>128</v>
      </c>
      <c r="G51">
        <v>6.7</v>
      </c>
      <c r="H51">
        <v>120</v>
      </c>
      <c r="I51" s="19" t="s">
        <v>1067</v>
      </c>
    </row>
    <row r="52" spans="1:9" x14ac:dyDescent="0.25">
      <c r="A52">
        <v>51</v>
      </c>
      <c r="B52">
        <v>5000</v>
      </c>
      <c r="C52">
        <v>1</v>
      </c>
      <c r="D52">
        <v>15</v>
      </c>
      <c r="E52">
        <v>6</v>
      </c>
      <c r="F52">
        <v>128</v>
      </c>
      <c r="G52">
        <v>6.6</v>
      </c>
      <c r="H52">
        <v>90</v>
      </c>
      <c r="I52" s="19" t="s">
        <v>1068</v>
      </c>
    </row>
    <row r="53" spans="1:9" x14ac:dyDescent="0.25">
      <c r="A53">
        <v>52</v>
      </c>
      <c r="B53">
        <v>5000</v>
      </c>
      <c r="C53">
        <v>1</v>
      </c>
      <c r="D53">
        <v>120</v>
      </c>
      <c r="E53">
        <v>8</v>
      </c>
      <c r="F53">
        <v>128</v>
      </c>
      <c r="G53">
        <v>6.78</v>
      </c>
      <c r="H53">
        <v>120</v>
      </c>
      <c r="I53" s="19" t="s">
        <v>1069</v>
      </c>
    </row>
    <row r="54" spans="1:9" x14ac:dyDescent="0.25">
      <c r="A54">
        <v>53</v>
      </c>
      <c r="B54">
        <v>5000</v>
      </c>
      <c r="C54">
        <v>1</v>
      </c>
      <c r="D54">
        <v>18</v>
      </c>
      <c r="E54">
        <v>4</v>
      </c>
      <c r="F54">
        <v>32</v>
      </c>
      <c r="G54">
        <v>6.5</v>
      </c>
      <c r="H54">
        <v>90</v>
      </c>
      <c r="I54" s="19" t="s">
        <v>1073</v>
      </c>
    </row>
    <row r="55" spans="1:9" x14ac:dyDescent="0.25">
      <c r="A55">
        <v>54</v>
      </c>
      <c r="B55">
        <v>5000</v>
      </c>
      <c r="C55">
        <v>1</v>
      </c>
      <c r="D55">
        <v>30</v>
      </c>
      <c r="E55">
        <v>6</v>
      </c>
      <c r="F55">
        <v>128</v>
      </c>
      <c r="G55">
        <v>6.6</v>
      </c>
      <c r="H55">
        <v>120</v>
      </c>
      <c r="I55" s="19" t="s">
        <v>1069</v>
      </c>
    </row>
    <row r="56" spans="1:9" x14ac:dyDescent="0.25">
      <c r="A56">
        <v>55</v>
      </c>
      <c r="B56">
        <v>5000</v>
      </c>
      <c r="C56">
        <v>1</v>
      </c>
      <c r="D56">
        <v>33</v>
      </c>
      <c r="E56">
        <v>4</v>
      </c>
      <c r="F56">
        <v>64</v>
      </c>
      <c r="G56">
        <v>6.4</v>
      </c>
      <c r="H56">
        <v>90</v>
      </c>
      <c r="I56" s="19" t="s">
        <v>1069</v>
      </c>
    </row>
    <row r="57" spans="1:9" x14ac:dyDescent="0.25">
      <c r="A57">
        <v>56</v>
      </c>
      <c r="B57">
        <v>5000</v>
      </c>
      <c r="C57">
        <v>1</v>
      </c>
      <c r="D57">
        <v>18</v>
      </c>
      <c r="E57">
        <v>4</v>
      </c>
      <c r="F57">
        <v>64</v>
      </c>
      <c r="G57">
        <v>6.6</v>
      </c>
      <c r="H57">
        <v>90</v>
      </c>
      <c r="I57" s="19" t="s">
        <v>1068</v>
      </c>
    </row>
    <row r="58" spans="1:9" x14ac:dyDescent="0.25">
      <c r="A58">
        <v>57</v>
      </c>
      <c r="B58">
        <v>4325</v>
      </c>
      <c r="C58">
        <v>1</v>
      </c>
      <c r="E58">
        <v>6</v>
      </c>
      <c r="F58">
        <v>128</v>
      </c>
      <c r="G58">
        <v>6.7</v>
      </c>
      <c r="H58">
        <v>60</v>
      </c>
      <c r="I58" s="19" t="s">
        <v>1080</v>
      </c>
    </row>
    <row r="59" spans="1:9" x14ac:dyDescent="0.25">
      <c r="A59">
        <v>58</v>
      </c>
      <c r="B59">
        <v>5000</v>
      </c>
      <c r="C59">
        <v>1</v>
      </c>
      <c r="D59">
        <v>33</v>
      </c>
      <c r="E59">
        <v>6</v>
      </c>
      <c r="F59">
        <v>64</v>
      </c>
      <c r="G59">
        <v>6.43</v>
      </c>
      <c r="H59">
        <v>60</v>
      </c>
      <c r="I59" s="19" t="s">
        <v>1069</v>
      </c>
    </row>
    <row r="60" spans="1:9" x14ac:dyDescent="0.25">
      <c r="A60">
        <v>59</v>
      </c>
      <c r="B60">
        <v>4700</v>
      </c>
      <c r="C60">
        <v>1</v>
      </c>
      <c r="D60">
        <v>45</v>
      </c>
      <c r="E60">
        <v>8</v>
      </c>
      <c r="F60">
        <v>256</v>
      </c>
      <c r="G60">
        <v>6.6</v>
      </c>
      <c r="H60">
        <v>120</v>
      </c>
      <c r="I60" s="19" t="s">
        <v>1077</v>
      </c>
    </row>
    <row r="61" spans="1:9" x14ac:dyDescent="0.25">
      <c r="A61">
        <v>60</v>
      </c>
      <c r="B61">
        <v>5000</v>
      </c>
      <c r="C61">
        <v>1</v>
      </c>
      <c r="D61">
        <v>33</v>
      </c>
      <c r="E61">
        <v>4</v>
      </c>
      <c r="F61">
        <v>64</v>
      </c>
      <c r="G61">
        <v>6.55</v>
      </c>
      <c r="H61">
        <v>90</v>
      </c>
      <c r="I61" s="19" t="s">
        <v>1069</v>
      </c>
    </row>
    <row r="62" spans="1:9" x14ac:dyDescent="0.25">
      <c r="A62">
        <v>61</v>
      </c>
      <c r="B62">
        <v>5000</v>
      </c>
      <c r="C62">
        <v>1</v>
      </c>
      <c r="D62">
        <v>67</v>
      </c>
      <c r="E62">
        <v>6</v>
      </c>
      <c r="F62">
        <v>128</v>
      </c>
      <c r="G62">
        <v>6.67</v>
      </c>
      <c r="H62">
        <v>120</v>
      </c>
      <c r="I62" s="19" t="s">
        <v>1079</v>
      </c>
    </row>
    <row r="63" spans="1:9" x14ac:dyDescent="0.25">
      <c r="A63">
        <v>62</v>
      </c>
      <c r="B63">
        <v>4600</v>
      </c>
      <c r="C63">
        <v>1</v>
      </c>
      <c r="D63">
        <v>66</v>
      </c>
      <c r="E63">
        <v>8</v>
      </c>
      <c r="F63">
        <v>128</v>
      </c>
      <c r="G63">
        <v>6.78</v>
      </c>
      <c r="H63">
        <v>120</v>
      </c>
      <c r="I63" s="19" t="s">
        <v>1069</v>
      </c>
    </row>
    <row r="64" spans="1:9" x14ac:dyDescent="0.25">
      <c r="A64">
        <v>63</v>
      </c>
      <c r="B64">
        <v>5000</v>
      </c>
      <c r="C64">
        <v>1</v>
      </c>
      <c r="D64">
        <v>25</v>
      </c>
      <c r="E64">
        <v>6</v>
      </c>
      <c r="F64">
        <v>128</v>
      </c>
      <c r="G64">
        <v>6.6</v>
      </c>
      <c r="H64">
        <v>60</v>
      </c>
      <c r="I64" s="19" t="s">
        <v>1068</v>
      </c>
    </row>
    <row r="65" spans="1:9" x14ac:dyDescent="0.25">
      <c r="A65">
        <v>64</v>
      </c>
      <c r="B65">
        <v>5000</v>
      </c>
      <c r="C65">
        <v>1</v>
      </c>
      <c r="D65">
        <v>18</v>
      </c>
      <c r="E65">
        <v>6</v>
      </c>
      <c r="F65">
        <v>128</v>
      </c>
      <c r="G65">
        <v>6.55</v>
      </c>
      <c r="H65">
        <v>60</v>
      </c>
      <c r="I65" s="19" t="s">
        <v>1071</v>
      </c>
    </row>
    <row r="66" spans="1:9" x14ac:dyDescent="0.25">
      <c r="A66">
        <v>65</v>
      </c>
      <c r="B66">
        <v>5000</v>
      </c>
      <c r="C66">
        <v>1</v>
      </c>
      <c r="D66">
        <v>33</v>
      </c>
      <c r="E66">
        <v>6</v>
      </c>
      <c r="F66">
        <v>128</v>
      </c>
      <c r="G66">
        <v>6.6</v>
      </c>
      <c r="H66">
        <v>90</v>
      </c>
      <c r="I66" s="19" t="s">
        <v>1069</v>
      </c>
    </row>
    <row r="67" spans="1:9" x14ac:dyDescent="0.25">
      <c r="A67">
        <v>66</v>
      </c>
      <c r="B67">
        <v>4600</v>
      </c>
      <c r="C67">
        <v>1</v>
      </c>
      <c r="D67">
        <v>66</v>
      </c>
      <c r="E67">
        <v>8</v>
      </c>
      <c r="F67">
        <v>256</v>
      </c>
      <c r="G67">
        <v>6.78</v>
      </c>
      <c r="H67">
        <v>120</v>
      </c>
      <c r="I67" s="19" t="s">
        <v>1069</v>
      </c>
    </row>
    <row r="68" spans="1:9" x14ac:dyDescent="0.25">
      <c r="A68">
        <v>67</v>
      </c>
      <c r="B68">
        <v>5000</v>
      </c>
      <c r="C68">
        <v>1</v>
      </c>
      <c r="D68">
        <v>80</v>
      </c>
      <c r="E68">
        <v>8</v>
      </c>
      <c r="F68">
        <v>128</v>
      </c>
      <c r="G68">
        <v>6.7</v>
      </c>
      <c r="H68">
        <v>120</v>
      </c>
      <c r="I68" s="19" t="s">
        <v>1066</v>
      </c>
    </row>
    <row r="69" spans="1:9" x14ac:dyDescent="0.25">
      <c r="A69">
        <v>68</v>
      </c>
      <c r="B69">
        <v>4980</v>
      </c>
      <c r="C69">
        <v>1</v>
      </c>
      <c r="D69">
        <v>120</v>
      </c>
      <c r="E69">
        <v>12</v>
      </c>
      <c r="F69">
        <v>256</v>
      </c>
      <c r="G69">
        <v>6.67</v>
      </c>
      <c r="H69">
        <v>120</v>
      </c>
      <c r="I69" s="19" t="s">
        <v>1069</v>
      </c>
    </row>
    <row r="70" spans="1:9" x14ac:dyDescent="0.25">
      <c r="A70">
        <v>69</v>
      </c>
      <c r="B70">
        <v>5000</v>
      </c>
      <c r="C70">
        <v>1</v>
      </c>
      <c r="D70">
        <v>25</v>
      </c>
      <c r="E70">
        <v>4</v>
      </c>
      <c r="F70">
        <v>128</v>
      </c>
      <c r="G70">
        <v>6.6</v>
      </c>
      <c r="H70">
        <v>120</v>
      </c>
      <c r="I70" s="19" t="s">
        <v>1068</v>
      </c>
    </row>
    <row r="71" spans="1:9" x14ac:dyDescent="0.25">
      <c r="A71">
        <v>70</v>
      </c>
      <c r="B71">
        <v>5000</v>
      </c>
      <c r="C71">
        <v>1</v>
      </c>
      <c r="D71">
        <v>67</v>
      </c>
      <c r="E71">
        <v>8</v>
      </c>
      <c r="F71">
        <v>256</v>
      </c>
      <c r="G71">
        <v>7.1</v>
      </c>
      <c r="H71">
        <v>120</v>
      </c>
      <c r="I71" s="19" t="s">
        <v>1081</v>
      </c>
    </row>
    <row r="72" spans="1:9" x14ac:dyDescent="0.25">
      <c r="A72">
        <v>71</v>
      </c>
      <c r="B72">
        <v>5000</v>
      </c>
      <c r="C72">
        <v>0</v>
      </c>
      <c r="E72">
        <v>3</v>
      </c>
      <c r="F72">
        <v>64</v>
      </c>
      <c r="G72">
        <v>6.56</v>
      </c>
      <c r="H72">
        <v>60</v>
      </c>
      <c r="I72" s="19" t="s">
        <v>1071</v>
      </c>
    </row>
    <row r="73" spans="1:9" x14ac:dyDescent="0.25">
      <c r="A73">
        <v>72</v>
      </c>
      <c r="B73">
        <v>4200</v>
      </c>
      <c r="C73">
        <v>1</v>
      </c>
      <c r="D73">
        <v>44</v>
      </c>
      <c r="E73">
        <v>12</v>
      </c>
      <c r="F73">
        <v>256</v>
      </c>
      <c r="G73">
        <v>6.44</v>
      </c>
      <c r="H73">
        <v>90</v>
      </c>
      <c r="I73" s="19" t="s">
        <v>1069</v>
      </c>
    </row>
    <row r="74" spans="1:9" x14ac:dyDescent="0.25">
      <c r="A74">
        <v>73</v>
      </c>
      <c r="B74">
        <v>5000</v>
      </c>
      <c r="C74">
        <v>1</v>
      </c>
      <c r="D74">
        <v>18</v>
      </c>
      <c r="E74">
        <v>4</v>
      </c>
      <c r="F74">
        <v>64</v>
      </c>
      <c r="G74">
        <v>6.58</v>
      </c>
      <c r="H74">
        <v>120</v>
      </c>
      <c r="I74" s="19" t="s">
        <v>1068</v>
      </c>
    </row>
    <row r="75" spans="1:9" x14ac:dyDescent="0.25">
      <c r="A75">
        <v>74</v>
      </c>
      <c r="B75">
        <v>4800</v>
      </c>
      <c r="C75">
        <v>1</v>
      </c>
      <c r="D75">
        <v>150</v>
      </c>
      <c r="E75">
        <v>8</v>
      </c>
      <c r="F75">
        <v>128</v>
      </c>
      <c r="G75">
        <v>6.7</v>
      </c>
      <c r="H75">
        <v>120</v>
      </c>
      <c r="I75" s="19" t="s">
        <v>1067</v>
      </c>
    </row>
    <row r="76" spans="1:9" x14ac:dyDescent="0.25">
      <c r="A76">
        <v>75</v>
      </c>
      <c r="B76">
        <v>5000</v>
      </c>
      <c r="C76">
        <v>1</v>
      </c>
      <c r="D76">
        <v>18</v>
      </c>
      <c r="E76">
        <v>6</v>
      </c>
      <c r="F76">
        <v>128</v>
      </c>
      <c r="G76">
        <v>6.5</v>
      </c>
      <c r="H76">
        <v>90</v>
      </c>
      <c r="I76" s="19" t="s">
        <v>1069</v>
      </c>
    </row>
    <row r="77" spans="1:9" x14ac:dyDescent="0.25">
      <c r="A77">
        <v>76</v>
      </c>
      <c r="B77">
        <v>3500</v>
      </c>
      <c r="C77">
        <v>0</v>
      </c>
      <c r="E77">
        <v>4</v>
      </c>
      <c r="F77">
        <v>32</v>
      </c>
      <c r="G77">
        <v>6.26</v>
      </c>
      <c r="H77">
        <v>60</v>
      </c>
      <c r="I77" s="19" t="s">
        <v>1073</v>
      </c>
    </row>
    <row r="78" spans="1:9" x14ac:dyDescent="0.25">
      <c r="A78">
        <v>77</v>
      </c>
      <c r="B78">
        <v>3095</v>
      </c>
      <c r="C78">
        <v>1</v>
      </c>
      <c r="E78">
        <v>6</v>
      </c>
      <c r="F78">
        <v>128</v>
      </c>
      <c r="G78">
        <v>6.1</v>
      </c>
      <c r="H78">
        <v>120</v>
      </c>
      <c r="I78" s="19" t="s">
        <v>1070</v>
      </c>
    </row>
    <row r="79" spans="1:9" x14ac:dyDescent="0.25">
      <c r="A79">
        <v>78</v>
      </c>
      <c r="B79">
        <v>4800</v>
      </c>
      <c r="C79">
        <v>1</v>
      </c>
      <c r="D79">
        <v>67</v>
      </c>
      <c r="E79">
        <v>8</v>
      </c>
      <c r="F79">
        <v>128</v>
      </c>
      <c r="G79">
        <v>6.58</v>
      </c>
      <c r="H79">
        <v>120</v>
      </c>
      <c r="I79" s="19" t="s">
        <v>1069</v>
      </c>
    </row>
    <row r="80" spans="1:9" x14ac:dyDescent="0.25">
      <c r="A80">
        <v>79</v>
      </c>
      <c r="B80">
        <v>5000</v>
      </c>
      <c r="C80">
        <v>1</v>
      </c>
      <c r="D80">
        <v>33</v>
      </c>
      <c r="E80">
        <v>6</v>
      </c>
      <c r="F80">
        <v>128</v>
      </c>
      <c r="G80">
        <v>6.5</v>
      </c>
      <c r="H80">
        <v>90</v>
      </c>
      <c r="I80" s="19" t="s">
        <v>1069</v>
      </c>
    </row>
    <row r="81" spans="1:9" x14ac:dyDescent="0.25">
      <c r="A81">
        <v>80</v>
      </c>
      <c r="B81">
        <v>5000</v>
      </c>
      <c r="C81">
        <v>0</v>
      </c>
      <c r="E81">
        <v>4</v>
      </c>
      <c r="F81">
        <v>64</v>
      </c>
      <c r="G81">
        <v>6.53</v>
      </c>
      <c r="H81">
        <v>60</v>
      </c>
      <c r="I81" s="19" t="s">
        <v>1073</v>
      </c>
    </row>
    <row r="82" spans="1:9" x14ac:dyDescent="0.25">
      <c r="A82">
        <v>81</v>
      </c>
      <c r="B82">
        <v>5000</v>
      </c>
      <c r="C82">
        <v>1</v>
      </c>
      <c r="D82">
        <v>33</v>
      </c>
      <c r="E82">
        <v>6</v>
      </c>
      <c r="F82">
        <v>128</v>
      </c>
      <c r="G82">
        <v>6.55</v>
      </c>
      <c r="H82">
        <v>120</v>
      </c>
      <c r="I82" s="19" t="s">
        <v>1069</v>
      </c>
    </row>
    <row r="83" spans="1:9" x14ac:dyDescent="0.25">
      <c r="A83">
        <v>82</v>
      </c>
      <c r="B83">
        <v>5000</v>
      </c>
      <c r="C83">
        <v>1</v>
      </c>
      <c r="D83">
        <v>15</v>
      </c>
      <c r="E83">
        <v>8</v>
      </c>
      <c r="F83">
        <v>128</v>
      </c>
      <c r="G83">
        <v>6.6</v>
      </c>
      <c r="H83">
        <v>90</v>
      </c>
      <c r="I83" s="19" t="s">
        <v>1068</v>
      </c>
    </row>
    <row r="84" spans="1:9" x14ac:dyDescent="0.25">
      <c r="A84">
        <v>83</v>
      </c>
      <c r="B84">
        <v>5000</v>
      </c>
      <c r="C84">
        <v>1</v>
      </c>
      <c r="D84">
        <v>18</v>
      </c>
      <c r="E84">
        <v>4</v>
      </c>
      <c r="F84">
        <v>64</v>
      </c>
      <c r="G84">
        <v>6.5</v>
      </c>
      <c r="H84">
        <v>90</v>
      </c>
      <c r="I84" s="19" t="s">
        <v>1069</v>
      </c>
    </row>
    <row r="85" spans="1:9" x14ac:dyDescent="0.25">
      <c r="A85">
        <v>84</v>
      </c>
      <c r="B85">
        <v>5000</v>
      </c>
      <c r="C85">
        <v>1</v>
      </c>
      <c r="D85">
        <v>18</v>
      </c>
      <c r="E85">
        <v>8</v>
      </c>
      <c r="F85">
        <v>128</v>
      </c>
      <c r="G85">
        <v>6.58</v>
      </c>
      <c r="H85">
        <v>120</v>
      </c>
      <c r="I85" s="19" t="s">
        <v>1068</v>
      </c>
    </row>
    <row r="86" spans="1:9" x14ac:dyDescent="0.25">
      <c r="A86">
        <v>85</v>
      </c>
      <c r="B86">
        <v>5000</v>
      </c>
      <c r="C86">
        <v>1</v>
      </c>
      <c r="D86">
        <v>15</v>
      </c>
      <c r="E86">
        <v>6</v>
      </c>
      <c r="F86">
        <v>128</v>
      </c>
      <c r="G86">
        <v>6.5</v>
      </c>
      <c r="H86">
        <v>90</v>
      </c>
      <c r="I86" s="19" t="s">
        <v>1073</v>
      </c>
    </row>
    <row r="87" spans="1:9" x14ac:dyDescent="0.25">
      <c r="A87">
        <v>86</v>
      </c>
      <c r="B87">
        <v>4020</v>
      </c>
      <c r="C87">
        <v>1</v>
      </c>
      <c r="D87">
        <v>33</v>
      </c>
      <c r="E87">
        <v>6</v>
      </c>
      <c r="F87">
        <v>128</v>
      </c>
      <c r="G87">
        <v>6.5</v>
      </c>
      <c r="H87">
        <v>144</v>
      </c>
      <c r="I87" s="19" t="s">
        <v>1069</v>
      </c>
    </row>
    <row r="88" spans="1:9" x14ac:dyDescent="0.25">
      <c r="A88">
        <v>87</v>
      </c>
      <c r="B88">
        <v>5000</v>
      </c>
      <c r="C88">
        <v>1</v>
      </c>
      <c r="D88">
        <v>25</v>
      </c>
      <c r="E88">
        <v>6</v>
      </c>
      <c r="F88">
        <v>128</v>
      </c>
      <c r="G88">
        <v>6.6</v>
      </c>
      <c r="H88">
        <v>120</v>
      </c>
      <c r="I88" s="19" t="s">
        <v>1068</v>
      </c>
    </row>
    <row r="89" spans="1:9" x14ac:dyDescent="0.25">
      <c r="A89">
        <v>88</v>
      </c>
      <c r="B89">
        <v>5000</v>
      </c>
      <c r="C89">
        <v>1</v>
      </c>
      <c r="D89">
        <v>33</v>
      </c>
      <c r="E89">
        <v>8</v>
      </c>
      <c r="F89">
        <v>128</v>
      </c>
      <c r="G89">
        <v>6.56</v>
      </c>
      <c r="H89">
        <v>90</v>
      </c>
      <c r="I89" s="19" t="s">
        <v>1071</v>
      </c>
    </row>
    <row r="90" spans="1:9" x14ac:dyDescent="0.25">
      <c r="A90">
        <v>89</v>
      </c>
      <c r="B90">
        <v>5000</v>
      </c>
      <c r="C90">
        <v>1</v>
      </c>
      <c r="D90">
        <v>33</v>
      </c>
      <c r="E90">
        <v>6</v>
      </c>
      <c r="F90">
        <v>128</v>
      </c>
      <c r="G90">
        <v>6.43</v>
      </c>
      <c r="H90">
        <v>90</v>
      </c>
      <c r="I90" s="19" t="s">
        <v>1069</v>
      </c>
    </row>
    <row r="91" spans="1:9" x14ac:dyDescent="0.25">
      <c r="A91">
        <v>90</v>
      </c>
      <c r="B91">
        <v>5000</v>
      </c>
      <c r="C91">
        <v>1</v>
      </c>
      <c r="D91">
        <v>25</v>
      </c>
      <c r="E91">
        <v>8</v>
      </c>
      <c r="F91">
        <v>128</v>
      </c>
      <c r="G91">
        <v>6.7</v>
      </c>
      <c r="H91">
        <v>120</v>
      </c>
      <c r="I91" s="19" t="s">
        <v>1069</v>
      </c>
    </row>
    <row r="92" spans="1:9" x14ac:dyDescent="0.25">
      <c r="A92">
        <v>91</v>
      </c>
      <c r="B92">
        <v>5000</v>
      </c>
      <c r="C92">
        <v>1</v>
      </c>
      <c r="D92">
        <v>18</v>
      </c>
      <c r="E92">
        <v>4</v>
      </c>
      <c r="F92">
        <v>64</v>
      </c>
      <c r="G92">
        <v>6.51</v>
      </c>
      <c r="H92">
        <v>60</v>
      </c>
      <c r="I92" s="19" t="s">
        <v>1073</v>
      </c>
    </row>
    <row r="93" spans="1:9" x14ac:dyDescent="0.25">
      <c r="A93">
        <v>92</v>
      </c>
      <c r="B93">
        <v>5000</v>
      </c>
      <c r="C93">
        <v>1</v>
      </c>
      <c r="E93">
        <v>8</v>
      </c>
      <c r="F93">
        <v>128</v>
      </c>
      <c r="G93">
        <v>6.59</v>
      </c>
      <c r="H93">
        <v>120</v>
      </c>
      <c r="I93" s="19" t="s">
        <v>1067</v>
      </c>
    </row>
    <row r="94" spans="1:9" x14ac:dyDescent="0.25">
      <c r="A94">
        <v>93</v>
      </c>
      <c r="B94">
        <v>5000</v>
      </c>
      <c r="C94">
        <v>1</v>
      </c>
      <c r="E94">
        <v>8</v>
      </c>
      <c r="F94">
        <v>128</v>
      </c>
      <c r="G94">
        <v>6.55</v>
      </c>
      <c r="H94">
        <v>120</v>
      </c>
      <c r="I94" s="19" t="s">
        <v>1069</v>
      </c>
    </row>
    <row r="95" spans="1:9" x14ac:dyDescent="0.25">
      <c r="A95">
        <v>94</v>
      </c>
      <c r="B95">
        <v>4700</v>
      </c>
      <c r="C95">
        <v>1</v>
      </c>
      <c r="D95">
        <v>80</v>
      </c>
      <c r="E95">
        <v>12</v>
      </c>
      <c r="F95">
        <v>256</v>
      </c>
      <c r="G95">
        <v>6.78</v>
      </c>
      <c r="H95">
        <v>120</v>
      </c>
      <c r="I95" s="19" t="s">
        <v>1082</v>
      </c>
    </row>
    <row r="96" spans="1:9" x14ac:dyDescent="0.25">
      <c r="A96">
        <v>95</v>
      </c>
      <c r="B96">
        <v>5000</v>
      </c>
      <c r="C96">
        <v>0</v>
      </c>
      <c r="E96">
        <v>4</v>
      </c>
      <c r="F96">
        <v>64</v>
      </c>
      <c r="G96">
        <v>6.5</v>
      </c>
      <c r="H96">
        <v>60</v>
      </c>
      <c r="I96" s="19" t="s">
        <v>1073</v>
      </c>
    </row>
    <row r="97" spans="1:9" x14ac:dyDescent="0.25">
      <c r="A97">
        <v>96</v>
      </c>
      <c r="B97">
        <v>5000</v>
      </c>
      <c r="C97">
        <v>1</v>
      </c>
      <c r="D97">
        <v>33</v>
      </c>
      <c r="E97">
        <v>4</v>
      </c>
      <c r="F97">
        <v>64</v>
      </c>
      <c r="G97">
        <v>6.6</v>
      </c>
      <c r="H97">
        <v>90</v>
      </c>
      <c r="I97" s="19" t="s">
        <v>1067</v>
      </c>
    </row>
    <row r="98" spans="1:9" x14ac:dyDescent="0.25">
      <c r="A98">
        <v>97</v>
      </c>
      <c r="B98">
        <v>5000</v>
      </c>
      <c r="C98">
        <v>1</v>
      </c>
      <c r="E98">
        <v>4</v>
      </c>
      <c r="F98">
        <v>64</v>
      </c>
      <c r="G98">
        <v>6.56</v>
      </c>
      <c r="H98">
        <v>60</v>
      </c>
      <c r="I98" s="19" t="s">
        <v>1071</v>
      </c>
    </row>
    <row r="99" spans="1:9" x14ac:dyDescent="0.25">
      <c r="A99">
        <v>98</v>
      </c>
      <c r="B99">
        <v>5000</v>
      </c>
      <c r="C99">
        <v>1</v>
      </c>
      <c r="D99">
        <v>120</v>
      </c>
      <c r="E99">
        <v>8</v>
      </c>
      <c r="F99">
        <v>256</v>
      </c>
      <c r="G99">
        <v>6.78</v>
      </c>
      <c r="H99">
        <v>144</v>
      </c>
      <c r="I99" s="19" t="s">
        <v>1082</v>
      </c>
    </row>
    <row r="100" spans="1:9" x14ac:dyDescent="0.25">
      <c r="A100">
        <v>99</v>
      </c>
      <c r="B100">
        <v>4600</v>
      </c>
      <c r="C100">
        <v>1</v>
      </c>
      <c r="D100">
        <v>66</v>
      </c>
      <c r="E100">
        <v>12</v>
      </c>
      <c r="F100">
        <v>256</v>
      </c>
      <c r="G100">
        <v>8.0299999999999994</v>
      </c>
      <c r="H100">
        <v>120</v>
      </c>
      <c r="I100" s="19" t="s">
        <v>1083</v>
      </c>
    </row>
    <row r="101" spans="1:9" x14ac:dyDescent="0.25">
      <c r="A101">
        <v>100</v>
      </c>
      <c r="B101">
        <v>5000</v>
      </c>
      <c r="C101">
        <v>1</v>
      </c>
      <c r="D101">
        <v>18</v>
      </c>
      <c r="E101">
        <v>4</v>
      </c>
      <c r="F101">
        <v>128</v>
      </c>
      <c r="G101">
        <v>6.58</v>
      </c>
      <c r="H101">
        <v>120</v>
      </c>
      <c r="I101" s="19" t="s">
        <v>1068</v>
      </c>
    </row>
    <row r="102" spans="1:9" x14ac:dyDescent="0.25">
      <c r="A102">
        <v>101</v>
      </c>
      <c r="B102">
        <v>3200</v>
      </c>
      <c r="C102">
        <v>1</v>
      </c>
      <c r="E102">
        <v>6</v>
      </c>
      <c r="F102">
        <v>128</v>
      </c>
      <c r="G102">
        <v>6.1</v>
      </c>
      <c r="H102">
        <v>120</v>
      </c>
      <c r="I102" s="19" t="s">
        <v>1084</v>
      </c>
    </row>
    <row r="103" spans="1:9" x14ac:dyDescent="0.25">
      <c r="A103">
        <v>102</v>
      </c>
      <c r="B103">
        <v>5200</v>
      </c>
      <c r="C103">
        <v>1</v>
      </c>
      <c r="D103">
        <v>33</v>
      </c>
      <c r="E103">
        <v>6</v>
      </c>
      <c r="F103">
        <v>128</v>
      </c>
      <c r="G103">
        <v>6.67</v>
      </c>
      <c r="H103">
        <v>120</v>
      </c>
      <c r="I103" s="19" t="s">
        <v>1069</v>
      </c>
    </row>
    <row r="104" spans="1:9" x14ac:dyDescent="0.25">
      <c r="A104">
        <v>103</v>
      </c>
      <c r="B104">
        <v>4400</v>
      </c>
      <c r="C104">
        <v>1</v>
      </c>
      <c r="D104">
        <v>68</v>
      </c>
      <c r="E104">
        <v>8</v>
      </c>
      <c r="F104">
        <v>128</v>
      </c>
      <c r="G104">
        <v>6.55</v>
      </c>
      <c r="H104">
        <v>144</v>
      </c>
      <c r="I104" s="19" t="s">
        <v>1079</v>
      </c>
    </row>
    <row r="105" spans="1:9" x14ac:dyDescent="0.25">
      <c r="A105">
        <v>104</v>
      </c>
      <c r="B105">
        <v>5000</v>
      </c>
      <c r="C105">
        <v>1</v>
      </c>
      <c r="D105">
        <v>33</v>
      </c>
      <c r="E105">
        <v>8</v>
      </c>
      <c r="F105">
        <v>128</v>
      </c>
      <c r="G105">
        <v>6.6</v>
      </c>
      <c r="H105">
        <v>90</v>
      </c>
      <c r="I105" s="19" t="s">
        <v>1068</v>
      </c>
    </row>
    <row r="106" spans="1:9" x14ac:dyDescent="0.25">
      <c r="A106">
        <v>105</v>
      </c>
      <c r="B106">
        <v>4310</v>
      </c>
      <c r="C106">
        <v>1</v>
      </c>
      <c r="D106">
        <v>50</v>
      </c>
      <c r="E106">
        <v>8</v>
      </c>
      <c r="F106">
        <v>128</v>
      </c>
      <c r="G106">
        <v>6.43</v>
      </c>
      <c r="H106">
        <v>60</v>
      </c>
      <c r="I106" s="19" t="s">
        <v>1069</v>
      </c>
    </row>
    <row r="107" spans="1:9" x14ac:dyDescent="0.25">
      <c r="A107">
        <v>106</v>
      </c>
      <c r="B107">
        <v>4820</v>
      </c>
      <c r="C107">
        <v>1</v>
      </c>
      <c r="D107">
        <v>120</v>
      </c>
      <c r="E107">
        <v>8</v>
      </c>
      <c r="F107">
        <v>128</v>
      </c>
      <c r="G107">
        <v>6.73</v>
      </c>
      <c r="H107">
        <v>120</v>
      </c>
      <c r="I107" s="19" t="s">
        <v>1082</v>
      </c>
    </row>
    <row r="108" spans="1:9" x14ac:dyDescent="0.25">
      <c r="A108">
        <v>107</v>
      </c>
      <c r="B108">
        <v>5000</v>
      </c>
      <c r="C108">
        <v>1</v>
      </c>
      <c r="D108">
        <v>120</v>
      </c>
      <c r="E108">
        <v>12</v>
      </c>
      <c r="F108">
        <v>256</v>
      </c>
      <c r="G108">
        <v>6.73</v>
      </c>
      <c r="H108">
        <v>144</v>
      </c>
      <c r="I108" s="19" t="s">
        <v>1069</v>
      </c>
    </row>
    <row r="109" spans="1:9" x14ac:dyDescent="0.25">
      <c r="A109">
        <v>108</v>
      </c>
      <c r="B109">
        <v>3700</v>
      </c>
      <c r="C109">
        <v>1</v>
      </c>
      <c r="D109">
        <v>25</v>
      </c>
      <c r="E109">
        <v>8</v>
      </c>
      <c r="F109">
        <v>128</v>
      </c>
      <c r="G109">
        <v>6.1</v>
      </c>
      <c r="H109">
        <v>120</v>
      </c>
      <c r="I109" s="19" t="s">
        <v>1077</v>
      </c>
    </row>
    <row r="110" spans="1:9" x14ac:dyDescent="0.25">
      <c r="A110">
        <v>109</v>
      </c>
      <c r="B110">
        <v>5000</v>
      </c>
      <c r="C110">
        <v>1</v>
      </c>
      <c r="D110">
        <v>44</v>
      </c>
      <c r="E110">
        <v>6</v>
      </c>
      <c r="F110">
        <v>128</v>
      </c>
      <c r="G110">
        <v>6.44</v>
      </c>
      <c r="H110">
        <v>60</v>
      </c>
      <c r="I110" s="19" t="s">
        <v>1068</v>
      </c>
    </row>
    <row r="111" spans="1:9" x14ac:dyDescent="0.25">
      <c r="A111">
        <v>110</v>
      </c>
      <c r="B111">
        <v>5000</v>
      </c>
      <c r="C111">
        <v>1</v>
      </c>
      <c r="D111">
        <v>80</v>
      </c>
      <c r="E111">
        <v>12</v>
      </c>
      <c r="F111">
        <v>256</v>
      </c>
      <c r="G111">
        <v>6.7</v>
      </c>
      <c r="H111">
        <v>120</v>
      </c>
      <c r="I111" s="19" t="s">
        <v>1067</v>
      </c>
    </row>
    <row r="112" spans="1:9" x14ac:dyDescent="0.25">
      <c r="A112">
        <v>111</v>
      </c>
      <c r="B112">
        <v>5160</v>
      </c>
      <c r="C112">
        <v>1</v>
      </c>
      <c r="D112">
        <v>45</v>
      </c>
      <c r="E112">
        <v>8</v>
      </c>
      <c r="F112">
        <v>256</v>
      </c>
      <c r="G112">
        <v>6.8</v>
      </c>
      <c r="H112">
        <v>120</v>
      </c>
      <c r="I112" s="19" t="s">
        <v>1069</v>
      </c>
    </row>
    <row r="113" spans="1:9" x14ac:dyDescent="0.25">
      <c r="A113">
        <v>112</v>
      </c>
      <c r="C113">
        <v>0</v>
      </c>
      <c r="E113">
        <v>4</v>
      </c>
      <c r="F113">
        <v>64</v>
      </c>
      <c r="G113">
        <v>6.1</v>
      </c>
      <c r="H113">
        <v>60</v>
      </c>
      <c r="I113" s="19" t="s">
        <v>1070</v>
      </c>
    </row>
    <row r="114" spans="1:9" x14ac:dyDescent="0.25">
      <c r="A114">
        <v>113</v>
      </c>
      <c r="B114">
        <v>5080</v>
      </c>
      <c r="C114">
        <v>1</v>
      </c>
      <c r="D114">
        <v>67</v>
      </c>
      <c r="E114">
        <v>6</v>
      </c>
      <c r="F114">
        <v>128</v>
      </c>
      <c r="G114">
        <v>6.6</v>
      </c>
      <c r="H114">
        <v>144</v>
      </c>
      <c r="I114" s="19" t="s">
        <v>1079</v>
      </c>
    </row>
    <row r="115" spans="1:9" x14ac:dyDescent="0.25">
      <c r="A115">
        <v>114</v>
      </c>
      <c r="B115">
        <v>5000</v>
      </c>
      <c r="C115">
        <v>1</v>
      </c>
      <c r="D115">
        <v>25</v>
      </c>
      <c r="E115">
        <v>6</v>
      </c>
      <c r="F115">
        <v>128</v>
      </c>
      <c r="G115">
        <v>6.5</v>
      </c>
      <c r="H115">
        <v>120</v>
      </c>
      <c r="I115" s="19" t="s">
        <v>1069</v>
      </c>
    </row>
    <row r="116" spans="1:9" x14ac:dyDescent="0.25">
      <c r="A116">
        <v>115</v>
      </c>
      <c r="B116">
        <v>5000</v>
      </c>
      <c r="C116">
        <v>1</v>
      </c>
      <c r="D116">
        <v>10</v>
      </c>
      <c r="E116">
        <v>2</v>
      </c>
      <c r="F116">
        <v>32</v>
      </c>
      <c r="G116">
        <v>6.52</v>
      </c>
      <c r="H116">
        <v>60</v>
      </c>
      <c r="I116" s="19" t="s">
        <v>1073</v>
      </c>
    </row>
    <row r="117" spans="1:9" x14ac:dyDescent="0.25">
      <c r="A117">
        <v>116</v>
      </c>
      <c r="B117">
        <v>4500</v>
      </c>
      <c r="C117">
        <v>1</v>
      </c>
      <c r="D117">
        <v>80</v>
      </c>
      <c r="E117">
        <v>8</v>
      </c>
      <c r="F117">
        <v>128</v>
      </c>
      <c r="G117">
        <v>6.43</v>
      </c>
      <c r="H117">
        <v>90</v>
      </c>
      <c r="I117" s="19" t="s">
        <v>1069</v>
      </c>
    </row>
    <row r="118" spans="1:9" x14ac:dyDescent="0.25">
      <c r="A118">
        <v>117</v>
      </c>
      <c r="B118">
        <v>5000</v>
      </c>
      <c r="C118">
        <v>1</v>
      </c>
      <c r="D118">
        <v>25</v>
      </c>
      <c r="E118">
        <v>8</v>
      </c>
      <c r="F118">
        <v>128</v>
      </c>
      <c r="G118">
        <v>6.7</v>
      </c>
      <c r="H118">
        <v>120</v>
      </c>
      <c r="I118" s="19" t="s">
        <v>1069</v>
      </c>
    </row>
    <row r="119" spans="1:9" x14ac:dyDescent="0.25">
      <c r="A119">
        <v>118</v>
      </c>
      <c r="B119">
        <v>4700</v>
      </c>
      <c r="C119">
        <v>1</v>
      </c>
      <c r="D119">
        <v>66</v>
      </c>
      <c r="E119">
        <v>6</v>
      </c>
      <c r="F119">
        <v>128</v>
      </c>
      <c r="G119">
        <v>6.44</v>
      </c>
      <c r="H119">
        <v>90</v>
      </c>
      <c r="I119" s="19" t="s">
        <v>1085</v>
      </c>
    </row>
    <row r="120" spans="1:9" x14ac:dyDescent="0.25">
      <c r="A120">
        <v>119</v>
      </c>
      <c r="B120">
        <v>5000</v>
      </c>
      <c r="C120">
        <v>1</v>
      </c>
      <c r="D120">
        <v>120</v>
      </c>
      <c r="E120">
        <v>16</v>
      </c>
      <c r="F120">
        <v>512</v>
      </c>
      <c r="G120">
        <v>6.73</v>
      </c>
      <c r="H120">
        <v>165</v>
      </c>
      <c r="I120" s="19" t="s">
        <v>1086</v>
      </c>
    </row>
    <row r="121" spans="1:9" x14ac:dyDescent="0.25">
      <c r="A121">
        <v>120</v>
      </c>
      <c r="B121">
        <v>3900</v>
      </c>
      <c r="C121">
        <v>1</v>
      </c>
      <c r="D121">
        <v>25</v>
      </c>
      <c r="E121">
        <v>8</v>
      </c>
      <c r="F121">
        <v>128</v>
      </c>
      <c r="G121">
        <v>6.1</v>
      </c>
      <c r="H121">
        <v>120</v>
      </c>
      <c r="I121" s="19" t="s">
        <v>1077</v>
      </c>
    </row>
    <row r="122" spans="1:9" x14ac:dyDescent="0.25">
      <c r="A122">
        <v>121</v>
      </c>
      <c r="B122">
        <v>4800</v>
      </c>
      <c r="C122">
        <v>1</v>
      </c>
      <c r="D122">
        <v>68</v>
      </c>
      <c r="E122">
        <v>8</v>
      </c>
      <c r="F122">
        <v>128</v>
      </c>
      <c r="G122">
        <v>6.7</v>
      </c>
      <c r="H122">
        <v>144</v>
      </c>
      <c r="I122" s="19" t="s">
        <v>1069</v>
      </c>
    </row>
    <row r="123" spans="1:9" x14ac:dyDescent="0.25">
      <c r="A123">
        <v>122</v>
      </c>
      <c r="B123">
        <v>4500</v>
      </c>
      <c r="C123">
        <v>1</v>
      </c>
      <c r="D123">
        <v>80</v>
      </c>
      <c r="E123">
        <v>12</v>
      </c>
      <c r="F123">
        <v>256</v>
      </c>
      <c r="G123">
        <v>6.43</v>
      </c>
      <c r="H123">
        <v>90</v>
      </c>
      <c r="I123" s="19" t="s">
        <v>1069</v>
      </c>
    </row>
    <row r="124" spans="1:9" x14ac:dyDescent="0.25">
      <c r="A124">
        <v>123</v>
      </c>
      <c r="B124">
        <v>4410</v>
      </c>
      <c r="C124">
        <v>1</v>
      </c>
      <c r="E124">
        <v>6</v>
      </c>
      <c r="F124">
        <v>128</v>
      </c>
      <c r="G124">
        <v>6.14</v>
      </c>
      <c r="H124">
        <v>60</v>
      </c>
      <c r="I124" s="19" t="s">
        <v>1069</v>
      </c>
    </row>
    <row r="125" spans="1:9" x14ac:dyDescent="0.25">
      <c r="A125">
        <v>124</v>
      </c>
      <c r="B125">
        <v>5000</v>
      </c>
      <c r="C125">
        <v>1</v>
      </c>
      <c r="D125">
        <v>33</v>
      </c>
      <c r="E125">
        <v>8</v>
      </c>
      <c r="F125">
        <v>128</v>
      </c>
      <c r="G125">
        <v>6.7</v>
      </c>
      <c r="H125">
        <v>60</v>
      </c>
      <c r="I125" s="19" t="s">
        <v>1069</v>
      </c>
    </row>
    <row r="126" spans="1:9" x14ac:dyDescent="0.25">
      <c r="A126">
        <v>125</v>
      </c>
      <c r="B126">
        <v>6000</v>
      </c>
      <c r="C126">
        <v>1</v>
      </c>
      <c r="D126">
        <v>25</v>
      </c>
      <c r="E126">
        <v>8</v>
      </c>
      <c r="F126">
        <v>128</v>
      </c>
      <c r="G126">
        <v>6.6</v>
      </c>
      <c r="H126">
        <v>120</v>
      </c>
      <c r="I126" s="19" t="s">
        <v>1069</v>
      </c>
    </row>
    <row r="127" spans="1:9" x14ac:dyDescent="0.25">
      <c r="A127">
        <v>126</v>
      </c>
      <c r="B127">
        <v>4200</v>
      </c>
      <c r="C127">
        <v>1</v>
      </c>
      <c r="D127">
        <v>44</v>
      </c>
      <c r="E127">
        <v>8</v>
      </c>
      <c r="F127">
        <v>128</v>
      </c>
      <c r="G127">
        <v>6.44</v>
      </c>
      <c r="H127">
        <v>90</v>
      </c>
      <c r="I127" s="19" t="s">
        <v>1069</v>
      </c>
    </row>
    <row r="128" spans="1:9" x14ac:dyDescent="0.25">
      <c r="A128">
        <v>127</v>
      </c>
      <c r="B128">
        <v>5000</v>
      </c>
      <c r="C128">
        <v>1</v>
      </c>
      <c r="D128">
        <v>20</v>
      </c>
      <c r="E128">
        <v>4</v>
      </c>
      <c r="F128">
        <v>64</v>
      </c>
      <c r="G128">
        <v>6.47</v>
      </c>
      <c r="H128">
        <v>60</v>
      </c>
      <c r="I128" s="19" t="s">
        <v>1069</v>
      </c>
    </row>
    <row r="129" spans="1:9" x14ac:dyDescent="0.25">
      <c r="A129">
        <v>128</v>
      </c>
      <c r="B129">
        <v>5000</v>
      </c>
      <c r="C129">
        <v>1</v>
      </c>
      <c r="D129">
        <v>33</v>
      </c>
      <c r="E129">
        <v>8</v>
      </c>
      <c r="F129">
        <v>256</v>
      </c>
      <c r="G129">
        <v>6.59</v>
      </c>
      <c r="H129">
        <v>120</v>
      </c>
      <c r="I129" s="19" t="s">
        <v>1067</v>
      </c>
    </row>
    <row r="130" spans="1:9" x14ac:dyDescent="0.25">
      <c r="A130">
        <v>129</v>
      </c>
      <c r="B130">
        <v>5000</v>
      </c>
      <c r="C130">
        <v>1</v>
      </c>
      <c r="D130">
        <v>25</v>
      </c>
      <c r="E130">
        <v>6</v>
      </c>
      <c r="F130">
        <v>128</v>
      </c>
      <c r="G130">
        <v>6.4</v>
      </c>
      <c r="H130">
        <v>90</v>
      </c>
      <c r="I130" s="19" t="s">
        <v>1069</v>
      </c>
    </row>
    <row r="131" spans="1:9" x14ac:dyDescent="0.25">
      <c r="A131">
        <v>130</v>
      </c>
      <c r="B131">
        <v>4410</v>
      </c>
      <c r="C131">
        <v>1</v>
      </c>
      <c r="E131">
        <v>6</v>
      </c>
      <c r="F131">
        <v>128</v>
      </c>
      <c r="G131">
        <v>6.1</v>
      </c>
      <c r="H131">
        <v>90</v>
      </c>
      <c r="I131" s="19" t="s">
        <v>1069</v>
      </c>
    </row>
    <row r="132" spans="1:9" x14ac:dyDescent="0.25">
      <c r="A132">
        <v>131</v>
      </c>
      <c r="B132">
        <v>5000</v>
      </c>
      <c r="C132">
        <v>1</v>
      </c>
      <c r="D132">
        <v>18</v>
      </c>
      <c r="E132">
        <v>4</v>
      </c>
      <c r="F132">
        <v>64</v>
      </c>
      <c r="G132">
        <v>6.58</v>
      </c>
      <c r="H132">
        <v>90</v>
      </c>
      <c r="I132" s="19" t="s">
        <v>1068</v>
      </c>
    </row>
    <row r="133" spans="1:9" x14ac:dyDescent="0.25">
      <c r="A133">
        <v>132</v>
      </c>
      <c r="B133">
        <v>5020</v>
      </c>
      <c r="C133">
        <v>1</v>
      </c>
      <c r="D133">
        <v>18</v>
      </c>
      <c r="E133">
        <v>4</v>
      </c>
      <c r="F133">
        <v>64</v>
      </c>
      <c r="G133">
        <v>6.67</v>
      </c>
      <c r="H133">
        <v>60</v>
      </c>
      <c r="I133" s="19" t="s">
        <v>1069</v>
      </c>
    </row>
    <row r="134" spans="1:9" x14ac:dyDescent="0.25">
      <c r="A134">
        <v>133</v>
      </c>
      <c r="B134">
        <v>5000</v>
      </c>
      <c r="C134">
        <v>0</v>
      </c>
      <c r="E134">
        <v>4</v>
      </c>
      <c r="F134">
        <v>64</v>
      </c>
      <c r="G134">
        <v>6.5</v>
      </c>
      <c r="H134">
        <v>90</v>
      </c>
      <c r="I134" s="19" t="s">
        <v>1073</v>
      </c>
    </row>
    <row r="135" spans="1:9" x14ac:dyDescent="0.25">
      <c r="A135">
        <v>134</v>
      </c>
      <c r="B135">
        <v>4500</v>
      </c>
      <c r="C135">
        <v>1</v>
      </c>
      <c r="D135">
        <v>33</v>
      </c>
      <c r="E135">
        <v>8</v>
      </c>
      <c r="F135">
        <v>256</v>
      </c>
      <c r="G135">
        <v>6.55</v>
      </c>
      <c r="H135">
        <v>120</v>
      </c>
      <c r="I135" s="19" t="s">
        <v>1069</v>
      </c>
    </row>
    <row r="136" spans="1:9" x14ac:dyDescent="0.25">
      <c r="A136">
        <v>135</v>
      </c>
      <c r="B136">
        <v>5000</v>
      </c>
      <c r="C136">
        <v>1</v>
      </c>
      <c r="D136">
        <v>67</v>
      </c>
      <c r="E136">
        <v>6</v>
      </c>
      <c r="F136">
        <v>128</v>
      </c>
      <c r="G136">
        <v>6.67</v>
      </c>
      <c r="H136">
        <v>120</v>
      </c>
      <c r="I136" s="19" t="s">
        <v>1069</v>
      </c>
    </row>
    <row r="137" spans="1:9" x14ac:dyDescent="0.25">
      <c r="A137">
        <v>136</v>
      </c>
      <c r="B137">
        <v>5000</v>
      </c>
      <c r="C137">
        <v>1</v>
      </c>
      <c r="D137">
        <v>67</v>
      </c>
      <c r="E137">
        <v>8</v>
      </c>
      <c r="F137">
        <v>256</v>
      </c>
      <c r="G137">
        <v>6.67</v>
      </c>
      <c r="H137">
        <v>120</v>
      </c>
      <c r="I137" s="19" t="s">
        <v>1069</v>
      </c>
    </row>
    <row r="138" spans="1:9" x14ac:dyDescent="0.25">
      <c r="A138">
        <v>137</v>
      </c>
      <c r="B138">
        <v>3110</v>
      </c>
      <c r="C138">
        <v>0</v>
      </c>
      <c r="E138">
        <v>4</v>
      </c>
      <c r="F138">
        <v>128</v>
      </c>
      <c r="G138">
        <v>6.1</v>
      </c>
      <c r="H138">
        <v>60</v>
      </c>
      <c r="I138" s="19" t="s">
        <v>1076</v>
      </c>
    </row>
    <row r="139" spans="1:9" x14ac:dyDescent="0.25">
      <c r="A139">
        <v>138</v>
      </c>
      <c r="B139">
        <v>5000</v>
      </c>
      <c r="C139">
        <v>1</v>
      </c>
      <c r="D139">
        <v>18</v>
      </c>
      <c r="E139">
        <v>6</v>
      </c>
      <c r="F139">
        <v>128</v>
      </c>
      <c r="G139">
        <v>6.6</v>
      </c>
      <c r="H139">
        <v>90</v>
      </c>
      <c r="I139" s="19" t="s">
        <v>1068</v>
      </c>
    </row>
    <row r="140" spans="1:9" x14ac:dyDescent="0.25">
      <c r="A140">
        <v>139</v>
      </c>
      <c r="B140">
        <v>5000</v>
      </c>
      <c r="C140">
        <v>1</v>
      </c>
      <c r="D140">
        <v>33</v>
      </c>
      <c r="E140">
        <v>6</v>
      </c>
      <c r="F140">
        <v>128</v>
      </c>
      <c r="G140">
        <v>6.59</v>
      </c>
      <c r="H140">
        <v>90</v>
      </c>
      <c r="I140" s="19" t="s">
        <v>1067</v>
      </c>
    </row>
    <row r="141" spans="1:9" x14ac:dyDescent="0.25">
      <c r="A141">
        <v>140</v>
      </c>
      <c r="B141">
        <v>4700</v>
      </c>
      <c r="C141">
        <v>1</v>
      </c>
      <c r="D141">
        <v>80</v>
      </c>
      <c r="E141">
        <v>8</v>
      </c>
      <c r="F141">
        <v>128</v>
      </c>
      <c r="G141">
        <v>6.62</v>
      </c>
      <c r="H141">
        <v>120</v>
      </c>
      <c r="I141" s="19" t="s">
        <v>1069</v>
      </c>
    </row>
    <row r="142" spans="1:9" x14ac:dyDescent="0.25">
      <c r="A142">
        <v>141</v>
      </c>
      <c r="B142">
        <v>5000</v>
      </c>
      <c r="C142">
        <v>1</v>
      </c>
      <c r="D142">
        <v>18</v>
      </c>
      <c r="E142">
        <v>4</v>
      </c>
      <c r="F142">
        <v>128</v>
      </c>
      <c r="G142">
        <v>6.58</v>
      </c>
      <c r="H142">
        <v>120</v>
      </c>
      <c r="I142" s="19" t="s">
        <v>1068</v>
      </c>
    </row>
    <row r="143" spans="1:9" x14ac:dyDescent="0.25">
      <c r="A143">
        <v>142</v>
      </c>
      <c r="B143">
        <v>4500</v>
      </c>
      <c r="C143">
        <v>1</v>
      </c>
      <c r="D143">
        <v>67</v>
      </c>
      <c r="E143">
        <v>16</v>
      </c>
      <c r="F143">
        <v>256</v>
      </c>
      <c r="G143">
        <v>6.7</v>
      </c>
      <c r="H143">
        <v>120</v>
      </c>
      <c r="I143" s="19" t="s">
        <v>1067</v>
      </c>
    </row>
    <row r="144" spans="1:9" x14ac:dyDescent="0.25">
      <c r="A144">
        <v>143</v>
      </c>
      <c r="B144">
        <v>5000</v>
      </c>
      <c r="C144">
        <v>1</v>
      </c>
      <c r="D144">
        <v>33</v>
      </c>
      <c r="E144">
        <v>4</v>
      </c>
      <c r="F144">
        <v>64</v>
      </c>
      <c r="G144">
        <v>6.6</v>
      </c>
      <c r="H144">
        <v>90</v>
      </c>
      <c r="I144" s="19" t="s">
        <v>1069</v>
      </c>
    </row>
    <row r="145" spans="1:9" x14ac:dyDescent="0.25">
      <c r="A145">
        <v>144</v>
      </c>
      <c r="B145">
        <v>2800</v>
      </c>
      <c r="C145">
        <v>0</v>
      </c>
      <c r="E145">
        <v>2</v>
      </c>
      <c r="F145">
        <v>64</v>
      </c>
      <c r="G145">
        <v>5</v>
      </c>
      <c r="H145">
        <v>60</v>
      </c>
      <c r="I145" s="19" t="s">
        <v>1087</v>
      </c>
    </row>
    <row r="146" spans="1:9" x14ac:dyDescent="0.25">
      <c r="A146">
        <v>145</v>
      </c>
      <c r="B146">
        <v>6000</v>
      </c>
      <c r="C146">
        <v>1</v>
      </c>
      <c r="D146">
        <v>18</v>
      </c>
      <c r="E146">
        <v>4</v>
      </c>
      <c r="F146">
        <v>64</v>
      </c>
      <c r="G146">
        <v>6.52</v>
      </c>
      <c r="H146">
        <v>60</v>
      </c>
      <c r="I146" s="19" t="s">
        <v>1088</v>
      </c>
    </row>
    <row r="147" spans="1:9" x14ac:dyDescent="0.25">
      <c r="A147">
        <v>146</v>
      </c>
      <c r="B147">
        <v>5000</v>
      </c>
      <c r="C147">
        <v>1</v>
      </c>
      <c r="D147">
        <v>15</v>
      </c>
      <c r="E147">
        <v>4</v>
      </c>
      <c r="F147">
        <v>64</v>
      </c>
      <c r="G147">
        <v>6.5</v>
      </c>
      <c r="H147">
        <v>60</v>
      </c>
      <c r="I147" s="19" t="s">
        <v>1073</v>
      </c>
    </row>
    <row r="148" spans="1:9" x14ac:dyDescent="0.25">
      <c r="A148">
        <v>147</v>
      </c>
      <c r="B148">
        <v>4400</v>
      </c>
      <c r="C148">
        <v>1</v>
      </c>
      <c r="D148">
        <v>66</v>
      </c>
      <c r="E148">
        <v>8</v>
      </c>
      <c r="F148">
        <v>128</v>
      </c>
      <c r="G148">
        <v>6.62</v>
      </c>
      <c r="H148">
        <v>120</v>
      </c>
      <c r="I148" s="19" t="s">
        <v>1069</v>
      </c>
    </row>
    <row r="149" spans="1:9" x14ac:dyDescent="0.25">
      <c r="A149">
        <v>148</v>
      </c>
      <c r="B149">
        <v>6000</v>
      </c>
      <c r="C149">
        <v>1</v>
      </c>
      <c r="D149">
        <v>25</v>
      </c>
      <c r="E149">
        <v>6</v>
      </c>
      <c r="F149">
        <v>128</v>
      </c>
      <c r="G149">
        <v>6.5</v>
      </c>
      <c r="H149">
        <v>120</v>
      </c>
      <c r="I149" s="19" t="s">
        <v>1069</v>
      </c>
    </row>
    <row r="150" spans="1:9" x14ac:dyDescent="0.25">
      <c r="A150">
        <v>149</v>
      </c>
      <c r="B150">
        <v>6000</v>
      </c>
      <c r="C150">
        <v>1</v>
      </c>
      <c r="D150">
        <v>18</v>
      </c>
      <c r="E150">
        <v>4</v>
      </c>
      <c r="F150">
        <v>64</v>
      </c>
      <c r="G150">
        <v>6.7</v>
      </c>
      <c r="H150">
        <v>60</v>
      </c>
      <c r="I150" s="19" t="s">
        <v>1073</v>
      </c>
    </row>
    <row r="151" spans="1:9" x14ac:dyDescent="0.25">
      <c r="A151">
        <v>150</v>
      </c>
      <c r="C151">
        <v>0</v>
      </c>
      <c r="E151">
        <v>4</v>
      </c>
      <c r="F151">
        <v>64</v>
      </c>
      <c r="G151">
        <v>5.4</v>
      </c>
      <c r="H151">
        <v>60</v>
      </c>
      <c r="I151" s="19" t="s">
        <v>1077</v>
      </c>
    </row>
    <row r="152" spans="1:9" x14ac:dyDescent="0.25">
      <c r="A152">
        <v>151</v>
      </c>
      <c r="B152">
        <v>5000</v>
      </c>
      <c r="C152">
        <v>1</v>
      </c>
      <c r="D152">
        <v>33</v>
      </c>
      <c r="E152">
        <v>6</v>
      </c>
      <c r="F152">
        <v>128</v>
      </c>
      <c r="G152">
        <v>6.67</v>
      </c>
      <c r="H152">
        <v>120</v>
      </c>
      <c r="I152" s="19" t="s">
        <v>1069</v>
      </c>
    </row>
    <row r="153" spans="1:9" x14ac:dyDescent="0.25">
      <c r="A153">
        <v>152</v>
      </c>
      <c r="B153">
        <v>5000</v>
      </c>
      <c r="C153">
        <v>1</v>
      </c>
      <c r="D153">
        <v>33</v>
      </c>
      <c r="E153">
        <v>4</v>
      </c>
      <c r="F153">
        <v>64</v>
      </c>
      <c r="G153">
        <v>6.6</v>
      </c>
      <c r="H153">
        <v>90</v>
      </c>
      <c r="I153" s="19" t="s">
        <v>1089</v>
      </c>
    </row>
    <row r="154" spans="1:9" x14ac:dyDescent="0.25">
      <c r="A154">
        <v>153</v>
      </c>
      <c r="B154">
        <v>4352</v>
      </c>
      <c r="C154">
        <v>1</v>
      </c>
      <c r="D154">
        <v>25</v>
      </c>
      <c r="E154">
        <v>8</v>
      </c>
      <c r="F154">
        <v>256</v>
      </c>
      <c r="G154">
        <v>6.68</v>
      </c>
      <c r="H154">
        <v>120</v>
      </c>
      <c r="I154" s="19" t="s">
        <v>1080</v>
      </c>
    </row>
    <row r="155" spans="1:9" x14ac:dyDescent="0.25">
      <c r="A155">
        <v>154</v>
      </c>
      <c r="B155">
        <v>5000</v>
      </c>
      <c r="C155">
        <v>1</v>
      </c>
      <c r="D155">
        <v>67</v>
      </c>
      <c r="E155">
        <v>8</v>
      </c>
      <c r="F155">
        <v>128</v>
      </c>
      <c r="G155">
        <v>6.7</v>
      </c>
      <c r="H155">
        <v>120</v>
      </c>
      <c r="I155" s="19" t="s">
        <v>1067</v>
      </c>
    </row>
    <row r="156" spans="1:9" x14ac:dyDescent="0.25">
      <c r="A156">
        <v>155</v>
      </c>
      <c r="B156">
        <v>5000</v>
      </c>
      <c r="C156">
        <v>1</v>
      </c>
      <c r="D156">
        <v>33</v>
      </c>
      <c r="E156">
        <v>8</v>
      </c>
      <c r="F156">
        <v>256</v>
      </c>
      <c r="G156">
        <v>6.78</v>
      </c>
      <c r="H156">
        <v>120</v>
      </c>
      <c r="I156" s="19" t="s">
        <v>1079</v>
      </c>
    </row>
    <row r="157" spans="1:9" x14ac:dyDescent="0.25">
      <c r="A157">
        <v>156</v>
      </c>
      <c r="B157">
        <v>5000</v>
      </c>
      <c r="C157">
        <v>0</v>
      </c>
      <c r="E157">
        <v>2</v>
      </c>
      <c r="F157">
        <v>32</v>
      </c>
      <c r="G157">
        <v>6.5</v>
      </c>
      <c r="H157">
        <v>60</v>
      </c>
      <c r="I157" s="19" t="s">
        <v>1073</v>
      </c>
    </row>
    <row r="158" spans="1:9" x14ac:dyDescent="0.25">
      <c r="A158">
        <v>157</v>
      </c>
      <c r="B158">
        <v>4500</v>
      </c>
      <c r="C158">
        <v>1</v>
      </c>
      <c r="D158">
        <v>33</v>
      </c>
      <c r="E158">
        <v>8</v>
      </c>
      <c r="F158">
        <v>128</v>
      </c>
      <c r="G158">
        <v>6.43</v>
      </c>
      <c r="H158">
        <v>60</v>
      </c>
      <c r="I158" s="19" t="s">
        <v>1069</v>
      </c>
    </row>
    <row r="159" spans="1:9" x14ac:dyDescent="0.25">
      <c r="A159">
        <v>158</v>
      </c>
      <c r="B159">
        <v>5000</v>
      </c>
      <c r="C159">
        <v>1</v>
      </c>
      <c r="D159">
        <v>65</v>
      </c>
      <c r="E159">
        <v>6</v>
      </c>
      <c r="F159">
        <v>128</v>
      </c>
      <c r="G159">
        <v>6.4</v>
      </c>
      <c r="H159">
        <v>120</v>
      </c>
      <c r="I159" s="19" t="s">
        <v>1069</v>
      </c>
    </row>
    <row r="160" spans="1:9" x14ac:dyDescent="0.25">
      <c r="A160">
        <v>159</v>
      </c>
      <c r="B160">
        <v>4520</v>
      </c>
      <c r="C160">
        <v>1</v>
      </c>
      <c r="D160">
        <v>67</v>
      </c>
      <c r="E160">
        <v>12</v>
      </c>
      <c r="F160">
        <v>256</v>
      </c>
      <c r="G160">
        <v>7.1</v>
      </c>
      <c r="H160">
        <v>120</v>
      </c>
      <c r="I160" s="19" t="s">
        <v>1081</v>
      </c>
    </row>
    <row r="161" spans="1:9" x14ac:dyDescent="0.25">
      <c r="A161">
        <v>160</v>
      </c>
      <c r="B161">
        <v>5000</v>
      </c>
      <c r="C161">
        <v>1</v>
      </c>
      <c r="D161">
        <v>33</v>
      </c>
      <c r="E161">
        <v>6</v>
      </c>
      <c r="F161">
        <v>128</v>
      </c>
      <c r="G161">
        <v>6.4</v>
      </c>
      <c r="H161">
        <v>90</v>
      </c>
      <c r="I161" s="19" t="s">
        <v>1069</v>
      </c>
    </row>
    <row r="162" spans="1:9" x14ac:dyDescent="0.25">
      <c r="A162">
        <v>161</v>
      </c>
      <c r="B162">
        <v>5000</v>
      </c>
      <c r="C162">
        <v>1</v>
      </c>
      <c r="D162">
        <v>33</v>
      </c>
      <c r="E162">
        <v>4</v>
      </c>
      <c r="F162">
        <v>64</v>
      </c>
      <c r="G162">
        <v>6.4</v>
      </c>
      <c r="H162">
        <v>90</v>
      </c>
      <c r="I162" s="19" t="s">
        <v>1069</v>
      </c>
    </row>
    <row r="163" spans="1:9" x14ac:dyDescent="0.25">
      <c r="A163">
        <v>162</v>
      </c>
      <c r="B163">
        <v>4352</v>
      </c>
      <c r="C163">
        <v>1</v>
      </c>
      <c r="E163">
        <v>6</v>
      </c>
      <c r="F163">
        <v>128</v>
      </c>
      <c r="G163">
        <v>6.7</v>
      </c>
      <c r="H163">
        <v>120</v>
      </c>
      <c r="I163" s="19" t="s">
        <v>1080</v>
      </c>
    </row>
    <row r="164" spans="1:9" x14ac:dyDescent="0.25">
      <c r="A164">
        <v>163</v>
      </c>
      <c r="B164">
        <v>4700</v>
      </c>
      <c r="C164">
        <v>1</v>
      </c>
      <c r="D164">
        <v>80</v>
      </c>
      <c r="E164">
        <v>12</v>
      </c>
      <c r="F164">
        <v>256</v>
      </c>
      <c r="G164">
        <v>6.73</v>
      </c>
      <c r="H164">
        <v>120</v>
      </c>
      <c r="I164" s="19" t="s">
        <v>1067</v>
      </c>
    </row>
    <row r="165" spans="1:9" x14ac:dyDescent="0.25">
      <c r="A165">
        <v>164</v>
      </c>
      <c r="B165">
        <v>4810</v>
      </c>
      <c r="C165">
        <v>1</v>
      </c>
      <c r="D165">
        <v>120</v>
      </c>
      <c r="E165">
        <v>8</v>
      </c>
      <c r="F165">
        <v>128</v>
      </c>
      <c r="G165">
        <v>6.78</v>
      </c>
      <c r="H165">
        <v>120</v>
      </c>
      <c r="I165" s="19" t="s">
        <v>1090</v>
      </c>
    </row>
    <row r="166" spans="1:9" x14ac:dyDescent="0.25">
      <c r="A166">
        <v>165</v>
      </c>
      <c r="B166">
        <v>6000</v>
      </c>
      <c r="C166">
        <v>1</v>
      </c>
      <c r="D166">
        <v>15</v>
      </c>
      <c r="E166">
        <v>4</v>
      </c>
      <c r="F166">
        <v>64</v>
      </c>
      <c r="G166">
        <v>6.6</v>
      </c>
      <c r="H166">
        <v>60</v>
      </c>
      <c r="I166" s="19" t="s">
        <v>1091</v>
      </c>
    </row>
    <row r="167" spans="1:9" x14ac:dyDescent="0.25">
      <c r="A167">
        <v>166</v>
      </c>
      <c r="B167">
        <v>5000</v>
      </c>
      <c r="C167">
        <v>1</v>
      </c>
      <c r="D167">
        <v>33</v>
      </c>
      <c r="E167">
        <v>6</v>
      </c>
      <c r="F167">
        <v>128</v>
      </c>
      <c r="G167">
        <v>6.43</v>
      </c>
      <c r="H167">
        <v>60</v>
      </c>
      <c r="I167" s="19" t="s">
        <v>1069</v>
      </c>
    </row>
    <row r="168" spans="1:9" x14ac:dyDescent="0.25">
      <c r="A168">
        <v>167</v>
      </c>
      <c r="B168">
        <v>5000</v>
      </c>
      <c r="C168">
        <v>1</v>
      </c>
      <c r="D168">
        <v>33</v>
      </c>
      <c r="E168">
        <v>8</v>
      </c>
      <c r="F168">
        <v>128</v>
      </c>
      <c r="G168">
        <v>6.4</v>
      </c>
      <c r="H168">
        <v>90</v>
      </c>
      <c r="I168" s="19" t="s">
        <v>1069</v>
      </c>
    </row>
    <row r="169" spans="1:9" x14ac:dyDescent="0.25">
      <c r="A169">
        <v>168</v>
      </c>
      <c r="B169">
        <v>4500</v>
      </c>
      <c r="C169">
        <v>1</v>
      </c>
      <c r="D169">
        <v>66</v>
      </c>
      <c r="E169">
        <v>8</v>
      </c>
      <c r="F169">
        <v>128</v>
      </c>
      <c r="G169">
        <v>6.62</v>
      </c>
      <c r="H169">
        <v>120</v>
      </c>
      <c r="I169" s="19" t="s">
        <v>1069</v>
      </c>
    </row>
    <row r="170" spans="1:9" x14ac:dyDescent="0.25">
      <c r="A170">
        <v>169</v>
      </c>
      <c r="B170">
        <v>5000</v>
      </c>
      <c r="C170">
        <v>1</v>
      </c>
      <c r="D170">
        <v>18</v>
      </c>
      <c r="E170">
        <v>4</v>
      </c>
      <c r="F170">
        <v>64</v>
      </c>
      <c r="G170">
        <v>6.6</v>
      </c>
      <c r="H170">
        <v>120</v>
      </c>
      <c r="I170" s="19" t="s">
        <v>1068</v>
      </c>
    </row>
    <row r="171" spans="1:9" x14ac:dyDescent="0.25">
      <c r="A171">
        <v>170</v>
      </c>
      <c r="B171">
        <v>4000</v>
      </c>
      <c r="C171">
        <v>0</v>
      </c>
      <c r="E171">
        <v>4</v>
      </c>
      <c r="F171">
        <v>32</v>
      </c>
      <c r="G171">
        <v>6.54</v>
      </c>
      <c r="H171">
        <v>60</v>
      </c>
      <c r="I171" s="19" t="s">
        <v>1088</v>
      </c>
    </row>
    <row r="172" spans="1:9" x14ac:dyDescent="0.25">
      <c r="A172">
        <v>171</v>
      </c>
      <c r="B172">
        <v>5200</v>
      </c>
      <c r="C172">
        <v>1</v>
      </c>
      <c r="D172">
        <v>67</v>
      </c>
      <c r="E172">
        <v>6</v>
      </c>
      <c r="F172">
        <v>128</v>
      </c>
      <c r="G172">
        <v>6.67</v>
      </c>
      <c r="H172">
        <v>120</v>
      </c>
      <c r="I172" s="19" t="s">
        <v>1079</v>
      </c>
    </row>
    <row r="173" spans="1:9" x14ac:dyDescent="0.25">
      <c r="A173">
        <v>172</v>
      </c>
      <c r="B173">
        <v>5000</v>
      </c>
      <c r="C173">
        <v>1</v>
      </c>
      <c r="D173">
        <v>33</v>
      </c>
      <c r="E173">
        <v>6</v>
      </c>
      <c r="F173">
        <v>128</v>
      </c>
      <c r="G173">
        <v>6.4</v>
      </c>
      <c r="H173">
        <v>90</v>
      </c>
      <c r="I173" s="19" t="s">
        <v>1069</v>
      </c>
    </row>
    <row r="174" spans="1:9" x14ac:dyDescent="0.25">
      <c r="A174">
        <v>173</v>
      </c>
      <c r="B174">
        <v>5000</v>
      </c>
      <c r="C174">
        <v>1</v>
      </c>
      <c r="D174">
        <v>18</v>
      </c>
      <c r="E174">
        <v>6</v>
      </c>
      <c r="F174">
        <v>128</v>
      </c>
      <c r="G174">
        <v>6.5</v>
      </c>
      <c r="H174">
        <v>90</v>
      </c>
      <c r="I174" s="19" t="s">
        <v>1069</v>
      </c>
    </row>
    <row r="175" spans="1:9" x14ac:dyDescent="0.25">
      <c r="A175">
        <v>174</v>
      </c>
      <c r="B175">
        <v>2050</v>
      </c>
      <c r="C175">
        <v>1</v>
      </c>
      <c r="E175">
        <v>3</v>
      </c>
      <c r="F175">
        <v>64</v>
      </c>
      <c r="G175">
        <v>4.7</v>
      </c>
      <c r="H175">
        <v>60</v>
      </c>
      <c r="I175" s="19" t="s">
        <v>1092</v>
      </c>
    </row>
    <row r="176" spans="1:9" x14ac:dyDescent="0.25">
      <c r="A176">
        <v>175</v>
      </c>
      <c r="B176">
        <v>5000</v>
      </c>
      <c r="C176">
        <v>1</v>
      </c>
      <c r="D176">
        <v>18</v>
      </c>
      <c r="E176">
        <v>6</v>
      </c>
      <c r="F176">
        <v>128</v>
      </c>
      <c r="G176">
        <v>6.58</v>
      </c>
      <c r="H176">
        <v>120</v>
      </c>
      <c r="I176" s="19" t="s">
        <v>1068</v>
      </c>
    </row>
    <row r="177" spans="1:9" x14ac:dyDescent="0.25">
      <c r="A177">
        <v>176</v>
      </c>
      <c r="B177">
        <v>5000</v>
      </c>
      <c r="C177">
        <v>1</v>
      </c>
      <c r="D177">
        <v>33</v>
      </c>
      <c r="E177">
        <v>6</v>
      </c>
      <c r="F177">
        <v>64</v>
      </c>
      <c r="G177">
        <v>6.43</v>
      </c>
      <c r="H177">
        <v>60</v>
      </c>
      <c r="I177" s="19" t="s">
        <v>1069</v>
      </c>
    </row>
    <row r="178" spans="1:9" x14ac:dyDescent="0.25">
      <c r="A178">
        <v>177</v>
      </c>
      <c r="B178">
        <v>5000</v>
      </c>
      <c r="C178">
        <v>1</v>
      </c>
      <c r="D178">
        <v>33</v>
      </c>
      <c r="E178">
        <v>4</v>
      </c>
      <c r="F178">
        <v>64</v>
      </c>
      <c r="G178">
        <v>6.6</v>
      </c>
      <c r="H178">
        <v>120</v>
      </c>
      <c r="I178" s="19" t="s">
        <v>1067</v>
      </c>
    </row>
    <row r="179" spans="1:9" x14ac:dyDescent="0.25">
      <c r="A179">
        <v>178</v>
      </c>
      <c r="B179">
        <v>5000</v>
      </c>
      <c r="C179">
        <v>1</v>
      </c>
      <c r="D179">
        <v>18</v>
      </c>
      <c r="E179">
        <v>8</v>
      </c>
      <c r="F179">
        <v>128</v>
      </c>
      <c r="G179">
        <v>6.58</v>
      </c>
      <c r="H179">
        <v>60</v>
      </c>
      <c r="I179" s="19" t="s">
        <v>1068</v>
      </c>
    </row>
    <row r="180" spans="1:9" x14ac:dyDescent="0.25">
      <c r="A180">
        <v>179</v>
      </c>
      <c r="B180">
        <v>4500</v>
      </c>
      <c r="C180">
        <v>1</v>
      </c>
      <c r="D180">
        <v>44</v>
      </c>
      <c r="E180">
        <v>12</v>
      </c>
      <c r="F180">
        <v>256</v>
      </c>
      <c r="G180">
        <v>6.44</v>
      </c>
      <c r="H180">
        <v>90</v>
      </c>
      <c r="I180" s="19" t="s">
        <v>1068</v>
      </c>
    </row>
    <row r="181" spans="1:9" x14ac:dyDescent="0.25">
      <c r="A181">
        <v>180</v>
      </c>
      <c r="B181">
        <v>5000</v>
      </c>
      <c r="C181">
        <v>1</v>
      </c>
      <c r="D181">
        <v>33</v>
      </c>
      <c r="E181">
        <v>6</v>
      </c>
      <c r="F181">
        <v>64</v>
      </c>
      <c r="G181">
        <v>6.43</v>
      </c>
      <c r="H181">
        <v>90</v>
      </c>
      <c r="I181" s="19" t="s">
        <v>1069</v>
      </c>
    </row>
    <row r="182" spans="1:9" x14ac:dyDescent="0.25">
      <c r="A182">
        <v>181</v>
      </c>
      <c r="B182">
        <v>4500</v>
      </c>
      <c r="C182">
        <v>1</v>
      </c>
      <c r="D182">
        <v>180</v>
      </c>
      <c r="E182">
        <v>8</v>
      </c>
      <c r="F182">
        <v>256</v>
      </c>
      <c r="G182">
        <v>6.8</v>
      </c>
      <c r="H182">
        <v>120</v>
      </c>
      <c r="I182" s="19" t="s">
        <v>1069</v>
      </c>
    </row>
    <row r="183" spans="1:9" x14ac:dyDescent="0.25">
      <c r="A183">
        <v>182</v>
      </c>
      <c r="B183">
        <v>5000</v>
      </c>
      <c r="C183">
        <v>1</v>
      </c>
      <c r="D183">
        <v>10</v>
      </c>
      <c r="E183">
        <v>3</v>
      </c>
      <c r="F183">
        <v>32</v>
      </c>
      <c r="G183">
        <v>6.56</v>
      </c>
      <c r="H183">
        <v>60</v>
      </c>
      <c r="I183" s="19" t="s">
        <v>1073</v>
      </c>
    </row>
    <row r="184" spans="1:9" x14ac:dyDescent="0.25">
      <c r="A184">
        <v>183</v>
      </c>
      <c r="B184">
        <v>4600</v>
      </c>
      <c r="C184">
        <v>1</v>
      </c>
      <c r="D184">
        <v>125</v>
      </c>
      <c r="E184">
        <v>8</v>
      </c>
      <c r="F184">
        <v>128</v>
      </c>
      <c r="G184">
        <v>6.7</v>
      </c>
      <c r="H184">
        <v>165</v>
      </c>
      <c r="I184" s="19" t="s">
        <v>1069</v>
      </c>
    </row>
    <row r="185" spans="1:9" x14ac:dyDescent="0.25">
      <c r="A185">
        <v>184</v>
      </c>
      <c r="B185">
        <v>5000</v>
      </c>
      <c r="C185">
        <v>1</v>
      </c>
      <c r="D185">
        <v>25</v>
      </c>
      <c r="E185">
        <v>4</v>
      </c>
      <c r="F185">
        <v>128</v>
      </c>
      <c r="G185">
        <v>6.6</v>
      </c>
      <c r="H185">
        <v>120</v>
      </c>
      <c r="I185" s="19" t="s">
        <v>1068</v>
      </c>
    </row>
    <row r="186" spans="1:9" x14ac:dyDescent="0.25">
      <c r="A186">
        <v>185</v>
      </c>
      <c r="B186">
        <v>5000</v>
      </c>
      <c r="C186">
        <v>1</v>
      </c>
      <c r="D186">
        <v>33</v>
      </c>
      <c r="E186">
        <v>8</v>
      </c>
      <c r="F186">
        <v>128</v>
      </c>
      <c r="G186">
        <v>6.6</v>
      </c>
      <c r="H186">
        <v>90</v>
      </c>
      <c r="I186" s="19" t="s">
        <v>1068</v>
      </c>
    </row>
    <row r="187" spans="1:9" x14ac:dyDescent="0.25">
      <c r="A187">
        <v>186</v>
      </c>
      <c r="B187">
        <v>4200</v>
      </c>
      <c r="C187">
        <v>1</v>
      </c>
      <c r="D187">
        <v>120</v>
      </c>
      <c r="E187">
        <v>8</v>
      </c>
      <c r="F187">
        <v>128</v>
      </c>
      <c r="G187">
        <v>6.43</v>
      </c>
      <c r="H187">
        <v>90</v>
      </c>
      <c r="I187" s="19" t="s">
        <v>1069</v>
      </c>
    </row>
    <row r="188" spans="1:9" x14ac:dyDescent="0.25">
      <c r="A188">
        <v>187</v>
      </c>
      <c r="B188">
        <v>5000</v>
      </c>
      <c r="C188">
        <v>1</v>
      </c>
      <c r="D188">
        <v>30</v>
      </c>
      <c r="E188">
        <v>8</v>
      </c>
      <c r="F188">
        <v>128</v>
      </c>
      <c r="G188">
        <v>6.6</v>
      </c>
      <c r="H188">
        <v>120</v>
      </c>
      <c r="I188" s="19" t="s">
        <v>1069</v>
      </c>
    </row>
    <row r="189" spans="1:9" x14ac:dyDescent="0.25">
      <c r="A189">
        <v>188</v>
      </c>
      <c r="B189">
        <v>5000</v>
      </c>
      <c r="C189">
        <v>0</v>
      </c>
      <c r="E189">
        <v>4</v>
      </c>
      <c r="F189">
        <v>64</v>
      </c>
      <c r="G189">
        <v>6.5</v>
      </c>
      <c r="H189">
        <v>60</v>
      </c>
      <c r="I189" s="19" t="s">
        <v>1073</v>
      </c>
    </row>
    <row r="190" spans="1:9" x14ac:dyDescent="0.25">
      <c r="A190">
        <v>189</v>
      </c>
      <c r="B190">
        <v>5000</v>
      </c>
      <c r="C190">
        <v>1</v>
      </c>
      <c r="D190">
        <v>10</v>
      </c>
      <c r="E190">
        <v>8</v>
      </c>
      <c r="F190">
        <v>128</v>
      </c>
      <c r="G190">
        <v>6.5</v>
      </c>
      <c r="H190">
        <v>60</v>
      </c>
      <c r="I190" s="19" t="s">
        <v>1073</v>
      </c>
    </row>
    <row r="191" spans="1:9" x14ac:dyDescent="0.25">
      <c r="A191">
        <v>190</v>
      </c>
      <c r="B191">
        <v>4000</v>
      </c>
      <c r="C191">
        <v>0</v>
      </c>
      <c r="E191">
        <v>3</v>
      </c>
      <c r="F191">
        <v>32</v>
      </c>
      <c r="G191">
        <v>6.1</v>
      </c>
      <c r="H191">
        <v>60</v>
      </c>
      <c r="I191" s="19" t="s">
        <v>1088</v>
      </c>
    </row>
    <row r="192" spans="1:9" x14ac:dyDescent="0.25">
      <c r="A192">
        <v>191</v>
      </c>
      <c r="B192">
        <v>2150</v>
      </c>
      <c r="C192">
        <v>0</v>
      </c>
      <c r="E192">
        <v>4</v>
      </c>
      <c r="F192">
        <v>64</v>
      </c>
      <c r="G192">
        <v>3.54</v>
      </c>
      <c r="H192">
        <v>60</v>
      </c>
      <c r="I192" s="19" t="s">
        <v>1093</v>
      </c>
    </row>
    <row r="193" spans="1:9" x14ac:dyDescent="0.25">
      <c r="A193">
        <v>192</v>
      </c>
      <c r="B193">
        <v>6000</v>
      </c>
      <c r="C193">
        <v>1</v>
      </c>
      <c r="D193">
        <v>25</v>
      </c>
      <c r="E193">
        <v>6</v>
      </c>
      <c r="F193">
        <v>128</v>
      </c>
      <c r="G193">
        <v>6.67</v>
      </c>
      <c r="H193">
        <v>90</v>
      </c>
      <c r="I193" s="19" t="s">
        <v>1067</v>
      </c>
    </row>
    <row r="194" spans="1:9" x14ac:dyDescent="0.25">
      <c r="A194">
        <v>193</v>
      </c>
      <c r="B194">
        <v>6000</v>
      </c>
      <c r="C194">
        <v>1</v>
      </c>
      <c r="D194">
        <v>65</v>
      </c>
      <c r="E194">
        <v>12</v>
      </c>
      <c r="F194">
        <v>256</v>
      </c>
      <c r="G194">
        <v>6.9</v>
      </c>
      <c r="H194">
        <v>120</v>
      </c>
      <c r="I194" s="19" t="s">
        <v>1094</v>
      </c>
    </row>
    <row r="195" spans="1:9" x14ac:dyDescent="0.25">
      <c r="A195">
        <v>194</v>
      </c>
      <c r="B195">
        <v>4400</v>
      </c>
      <c r="C195">
        <v>1</v>
      </c>
      <c r="D195">
        <v>68</v>
      </c>
      <c r="E195">
        <v>8</v>
      </c>
      <c r="F195">
        <v>128</v>
      </c>
      <c r="G195">
        <v>6.55</v>
      </c>
      <c r="H195">
        <v>144</v>
      </c>
      <c r="I195" s="19" t="s">
        <v>1069</v>
      </c>
    </row>
    <row r="196" spans="1:9" x14ac:dyDescent="0.25">
      <c r="A196">
        <v>195</v>
      </c>
      <c r="B196">
        <v>5000</v>
      </c>
      <c r="C196">
        <v>1</v>
      </c>
      <c r="D196">
        <v>18</v>
      </c>
      <c r="E196">
        <v>4</v>
      </c>
      <c r="F196">
        <v>64</v>
      </c>
      <c r="G196">
        <v>6.6</v>
      </c>
      <c r="H196">
        <v>60</v>
      </c>
      <c r="I196" s="19" t="s">
        <v>1068</v>
      </c>
    </row>
    <row r="197" spans="1:9" x14ac:dyDescent="0.25">
      <c r="A197">
        <v>196</v>
      </c>
      <c r="B197">
        <v>4500</v>
      </c>
      <c r="C197">
        <v>1</v>
      </c>
      <c r="D197">
        <v>80</v>
      </c>
      <c r="E197">
        <v>12</v>
      </c>
      <c r="F197">
        <v>256</v>
      </c>
      <c r="G197">
        <v>6.7</v>
      </c>
      <c r="H197">
        <v>120</v>
      </c>
      <c r="I197" s="19" t="s">
        <v>1067</v>
      </c>
    </row>
    <row r="198" spans="1:9" x14ac:dyDescent="0.25">
      <c r="A198">
        <v>197</v>
      </c>
      <c r="B198">
        <v>5000</v>
      </c>
      <c r="C198">
        <v>1</v>
      </c>
      <c r="D198">
        <v>33</v>
      </c>
      <c r="E198">
        <v>6</v>
      </c>
      <c r="F198">
        <v>128</v>
      </c>
      <c r="G198">
        <v>6.59</v>
      </c>
      <c r="H198">
        <v>120</v>
      </c>
      <c r="I198" s="19" t="s">
        <v>1067</v>
      </c>
    </row>
    <row r="199" spans="1:9" x14ac:dyDescent="0.25">
      <c r="A199">
        <v>198</v>
      </c>
      <c r="B199">
        <v>5000</v>
      </c>
      <c r="C199">
        <v>1</v>
      </c>
      <c r="D199">
        <v>67</v>
      </c>
      <c r="E199">
        <v>8</v>
      </c>
      <c r="F199">
        <v>128</v>
      </c>
      <c r="G199">
        <v>6.67</v>
      </c>
      <c r="H199">
        <v>120</v>
      </c>
      <c r="I199" s="19" t="s">
        <v>1069</v>
      </c>
    </row>
    <row r="200" spans="1:9" x14ac:dyDescent="0.25">
      <c r="A200">
        <v>199</v>
      </c>
      <c r="B200">
        <v>5000</v>
      </c>
      <c r="C200">
        <v>1</v>
      </c>
      <c r="D200">
        <v>15</v>
      </c>
      <c r="E200">
        <v>4</v>
      </c>
      <c r="F200">
        <v>64</v>
      </c>
      <c r="G200">
        <v>6.5</v>
      </c>
      <c r="H200">
        <v>60</v>
      </c>
      <c r="I200" s="19" t="s">
        <v>1073</v>
      </c>
    </row>
    <row r="201" spans="1:9" x14ac:dyDescent="0.25">
      <c r="A201">
        <v>200</v>
      </c>
      <c r="B201">
        <v>5000</v>
      </c>
      <c r="C201">
        <v>1</v>
      </c>
      <c r="D201">
        <v>33</v>
      </c>
      <c r="E201">
        <v>8</v>
      </c>
      <c r="F201">
        <v>128</v>
      </c>
      <c r="G201">
        <v>6.56</v>
      </c>
      <c r="H201">
        <v>90</v>
      </c>
      <c r="I201" s="19" t="s">
        <v>1073</v>
      </c>
    </row>
    <row r="202" spans="1:9" x14ac:dyDescent="0.25">
      <c r="A202">
        <v>201</v>
      </c>
      <c r="B202">
        <v>5000</v>
      </c>
      <c r="C202">
        <v>1</v>
      </c>
      <c r="D202">
        <v>25</v>
      </c>
      <c r="E202">
        <v>4</v>
      </c>
      <c r="F202">
        <v>64</v>
      </c>
      <c r="G202">
        <v>6.6</v>
      </c>
      <c r="H202">
        <v>60</v>
      </c>
      <c r="I202" s="19" t="s">
        <v>1068</v>
      </c>
    </row>
    <row r="203" spans="1:9" x14ac:dyDescent="0.25">
      <c r="A203">
        <v>202</v>
      </c>
      <c r="B203">
        <v>4610</v>
      </c>
      <c r="C203">
        <v>1</v>
      </c>
      <c r="D203">
        <v>125</v>
      </c>
      <c r="E203">
        <v>8</v>
      </c>
      <c r="F203">
        <v>128</v>
      </c>
      <c r="G203">
        <v>6.67</v>
      </c>
      <c r="H203">
        <v>144</v>
      </c>
      <c r="I203" s="19" t="s">
        <v>1069</v>
      </c>
    </row>
    <row r="204" spans="1:9" x14ac:dyDescent="0.25">
      <c r="A204">
        <v>203</v>
      </c>
      <c r="B204">
        <v>5000</v>
      </c>
      <c r="C204">
        <v>1</v>
      </c>
      <c r="D204">
        <v>120</v>
      </c>
      <c r="E204">
        <v>12</v>
      </c>
      <c r="F204">
        <v>256</v>
      </c>
      <c r="G204">
        <v>6.6</v>
      </c>
      <c r="H204">
        <v>120</v>
      </c>
      <c r="I204" s="19" t="s">
        <v>1082</v>
      </c>
    </row>
    <row r="205" spans="1:9" x14ac:dyDescent="0.25">
      <c r="A205">
        <v>204</v>
      </c>
      <c r="B205">
        <v>5000</v>
      </c>
      <c r="C205">
        <v>1</v>
      </c>
      <c r="D205">
        <v>33</v>
      </c>
      <c r="E205">
        <v>6</v>
      </c>
      <c r="F205">
        <v>128</v>
      </c>
      <c r="G205">
        <v>6.6</v>
      </c>
      <c r="H205">
        <v>90</v>
      </c>
      <c r="I205" s="19" t="s">
        <v>1089</v>
      </c>
    </row>
    <row r="206" spans="1:9" x14ac:dyDescent="0.25">
      <c r="A206">
        <v>205</v>
      </c>
      <c r="B206">
        <v>5000</v>
      </c>
      <c r="C206">
        <v>1</v>
      </c>
      <c r="D206">
        <v>18</v>
      </c>
      <c r="E206">
        <v>4</v>
      </c>
      <c r="F206">
        <v>64</v>
      </c>
      <c r="G206">
        <v>6.58</v>
      </c>
      <c r="H206">
        <v>90</v>
      </c>
      <c r="I206" s="19" t="s">
        <v>1069</v>
      </c>
    </row>
    <row r="207" spans="1:9" x14ac:dyDescent="0.25">
      <c r="A207">
        <v>206</v>
      </c>
      <c r="B207">
        <v>4500</v>
      </c>
      <c r="C207">
        <v>1</v>
      </c>
      <c r="D207">
        <v>33</v>
      </c>
      <c r="E207">
        <v>12</v>
      </c>
      <c r="F207">
        <v>256</v>
      </c>
      <c r="G207">
        <v>6.55</v>
      </c>
      <c r="H207">
        <v>120</v>
      </c>
      <c r="I207" s="19" t="s">
        <v>1069</v>
      </c>
    </row>
    <row r="208" spans="1:9" x14ac:dyDescent="0.25">
      <c r="A208">
        <v>207</v>
      </c>
      <c r="B208">
        <v>5000</v>
      </c>
      <c r="C208">
        <v>1</v>
      </c>
      <c r="D208">
        <v>25</v>
      </c>
      <c r="E208">
        <v>6</v>
      </c>
      <c r="F208">
        <v>128</v>
      </c>
      <c r="G208">
        <v>6.4</v>
      </c>
      <c r="H208">
        <v>120</v>
      </c>
      <c r="I208" s="19" t="s">
        <v>1069</v>
      </c>
    </row>
    <row r="209" spans="1:9" x14ac:dyDescent="0.25">
      <c r="A209">
        <v>208</v>
      </c>
      <c r="B209">
        <v>6000</v>
      </c>
      <c r="C209">
        <v>1</v>
      </c>
      <c r="D209">
        <v>18</v>
      </c>
      <c r="E209">
        <v>8</v>
      </c>
      <c r="F209">
        <v>128</v>
      </c>
      <c r="G209">
        <v>6.82</v>
      </c>
      <c r="H209">
        <v>90</v>
      </c>
      <c r="I209" s="19" t="s">
        <v>1073</v>
      </c>
    </row>
    <row r="210" spans="1:9" x14ac:dyDescent="0.25">
      <c r="A210">
        <v>209</v>
      </c>
      <c r="B210">
        <v>5000</v>
      </c>
      <c r="C210">
        <v>1</v>
      </c>
      <c r="D210">
        <v>67</v>
      </c>
      <c r="E210">
        <v>8</v>
      </c>
      <c r="F210">
        <v>256</v>
      </c>
      <c r="G210">
        <v>6.67</v>
      </c>
      <c r="H210">
        <v>120</v>
      </c>
      <c r="I210" s="19" t="s">
        <v>1069</v>
      </c>
    </row>
    <row r="211" spans="1:9" x14ac:dyDescent="0.25">
      <c r="A211">
        <v>210</v>
      </c>
      <c r="B211">
        <v>4323</v>
      </c>
      <c r="C211">
        <v>1</v>
      </c>
      <c r="E211">
        <v>6</v>
      </c>
      <c r="F211">
        <v>256</v>
      </c>
      <c r="G211">
        <v>6.7</v>
      </c>
      <c r="H211">
        <v>120</v>
      </c>
      <c r="I211" s="19" t="s">
        <v>1075</v>
      </c>
    </row>
    <row r="212" spans="1:9" x14ac:dyDescent="0.25">
      <c r="A212">
        <v>211</v>
      </c>
      <c r="B212">
        <v>4830</v>
      </c>
      <c r="C212">
        <v>1</v>
      </c>
      <c r="D212">
        <v>66</v>
      </c>
      <c r="E212">
        <v>12</v>
      </c>
      <c r="F212">
        <v>256</v>
      </c>
      <c r="G212">
        <v>6.56</v>
      </c>
      <c r="H212">
        <v>120</v>
      </c>
      <c r="I212" s="19" t="s">
        <v>1074</v>
      </c>
    </row>
    <row r="213" spans="1:9" x14ac:dyDescent="0.25">
      <c r="A213">
        <v>212</v>
      </c>
      <c r="B213">
        <v>5000</v>
      </c>
      <c r="C213">
        <v>1</v>
      </c>
      <c r="D213">
        <v>18</v>
      </c>
      <c r="E213">
        <v>6</v>
      </c>
      <c r="F213">
        <v>128</v>
      </c>
      <c r="G213">
        <v>6.5</v>
      </c>
      <c r="H213">
        <v>90</v>
      </c>
      <c r="I213" s="19" t="s">
        <v>1069</v>
      </c>
    </row>
    <row r="214" spans="1:9" x14ac:dyDescent="0.25">
      <c r="A214">
        <v>213</v>
      </c>
      <c r="B214">
        <v>5000</v>
      </c>
      <c r="C214">
        <v>1</v>
      </c>
      <c r="D214">
        <v>33</v>
      </c>
      <c r="E214">
        <v>6</v>
      </c>
      <c r="F214">
        <v>128</v>
      </c>
      <c r="G214">
        <v>6.6</v>
      </c>
      <c r="H214">
        <v>120</v>
      </c>
      <c r="I214" s="19" t="s">
        <v>1067</v>
      </c>
    </row>
    <row r="215" spans="1:9" x14ac:dyDescent="0.25">
      <c r="A215">
        <v>214</v>
      </c>
      <c r="B215">
        <v>5000</v>
      </c>
      <c r="C215">
        <v>0</v>
      </c>
      <c r="E215">
        <v>4</v>
      </c>
      <c r="F215">
        <v>128</v>
      </c>
      <c r="G215">
        <v>6.5</v>
      </c>
      <c r="H215">
        <v>90</v>
      </c>
      <c r="I215" s="19" t="s">
        <v>1095</v>
      </c>
    </row>
    <row r="216" spans="1:9" x14ac:dyDescent="0.25">
      <c r="A216">
        <v>215</v>
      </c>
      <c r="B216">
        <v>5100</v>
      </c>
      <c r="C216">
        <v>1</v>
      </c>
      <c r="D216">
        <v>40</v>
      </c>
      <c r="E216">
        <v>8</v>
      </c>
      <c r="F216">
        <v>256</v>
      </c>
      <c r="G216">
        <v>6.67</v>
      </c>
      <c r="H216">
        <v>120</v>
      </c>
      <c r="I216" s="19" t="s">
        <v>1069</v>
      </c>
    </row>
    <row r="217" spans="1:9" x14ac:dyDescent="0.25">
      <c r="A217">
        <v>216</v>
      </c>
      <c r="B217">
        <v>5000</v>
      </c>
      <c r="C217">
        <v>1</v>
      </c>
      <c r="D217">
        <v>30</v>
      </c>
      <c r="E217">
        <v>12</v>
      </c>
      <c r="F217">
        <v>128</v>
      </c>
      <c r="G217">
        <v>6.7</v>
      </c>
      <c r="H217">
        <v>120</v>
      </c>
      <c r="I217" s="19" t="s">
        <v>1096</v>
      </c>
    </row>
    <row r="218" spans="1:9" x14ac:dyDescent="0.25">
      <c r="A218">
        <v>217</v>
      </c>
      <c r="B218">
        <v>7000</v>
      </c>
      <c r="C218">
        <v>1</v>
      </c>
      <c r="D218">
        <v>33</v>
      </c>
      <c r="E218">
        <v>4</v>
      </c>
      <c r="F218">
        <v>64</v>
      </c>
      <c r="G218">
        <v>6.95</v>
      </c>
      <c r="H218">
        <v>90</v>
      </c>
      <c r="I218" s="19" t="s">
        <v>1079</v>
      </c>
    </row>
    <row r="219" spans="1:9" x14ac:dyDescent="0.25">
      <c r="A219">
        <v>218</v>
      </c>
      <c r="B219">
        <v>4300</v>
      </c>
      <c r="C219">
        <v>1</v>
      </c>
      <c r="D219">
        <v>44</v>
      </c>
      <c r="E219">
        <v>8</v>
      </c>
      <c r="F219">
        <v>128</v>
      </c>
      <c r="G219">
        <v>6.56</v>
      </c>
      <c r="H219">
        <v>90</v>
      </c>
      <c r="I219" s="19" t="s">
        <v>1074</v>
      </c>
    </row>
    <row r="220" spans="1:9" x14ac:dyDescent="0.25">
      <c r="A220">
        <v>219</v>
      </c>
      <c r="B220">
        <v>5000</v>
      </c>
      <c r="C220">
        <v>0</v>
      </c>
      <c r="E220">
        <v>3</v>
      </c>
      <c r="F220">
        <v>32</v>
      </c>
      <c r="G220">
        <v>6.5</v>
      </c>
      <c r="H220">
        <v>60</v>
      </c>
      <c r="I220" s="19" t="s">
        <v>1073</v>
      </c>
    </row>
    <row r="221" spans="1:9" x14ac:dyDescent="0.25">
      <c r="A221">
        <v>220</v>
      </c>
      <c r="B221">
        <v>5500</v>
      </c>
      <c r="C221">
        <v>1</v>
      </c>
      <c r="D221">
        <v>67</v>
      </c>
      <c r="E221">
        <v>8</v>
      </c>
      <c r="F221">
        <v>128</v>
      </c>
      <c r="G221">
        <v>6.67</v>
      </c>
      <c r="H221">
        <v>120</v>
      </c>
      <c r="I221" s="19" t="s">
        <v>1082</v>
      </c>
    </row>
    <row r="222" spans="1:9" x14ac:dyDescent="0.25">
      <c r="A222">
        <v>221</v>
      </c>
      <c r="B222">
        <v>4500</v>
      </c>
      <c r="C222">
        <v>1</v>
      </c>
      <c r="D222">
        <v>60</v>
      </c>
      <c r="E222">
        <v>6</v>
      </c>
      <c r="F222">
        <v>128</v>
      </c>
      <c r="G222">
        <v>6.4</v>
      </c>
      <c r="H222">
        <v>90</v>
      </c>
      <c r="I222" s="19" t="s">
        <v>1069</v>
      </c>
    </row>
    <row r="223" spans="1:9" x14ac:dyDescent="0.25">
      <c r="A223">
        <v>222</v>
      </c>
      <c r="B223">
        <v>5000</v>
      </c>
      <c r="C223">
        <v>1</v>
      </c>
      <c r="D223">
        <v>18</v>
      </c>
      <c r="E223">
        <v>6</v>
      </c>
      <c r="F223">
        <v>128</v>
      </c>
      <c r="G223">
        <v>6.6</v>
      </c>
      <c r="H223">
        <v>90</v>
      </c>
      <c r="I223" s="19" t="s">
        <v>1068</v>
      </c>
    </row>
    <row r="224" spans="1:9" x14ac:dyDescent="0.25">
      <c r="A224">
        <v>223</v>
      </c>
      <c r="B224">
        <v>4020</v>
      </c>
      <c r="C224">
        <v>1</v>
      </c>
      <c r="D224">
        <v>33</v>
      </c>
      <c r="E224">
        <v>8</v>
      </c>
      <c r="F224">
        <v>128</v>
      </c>
      <c r="G224">
        <v>6.5</v>
      </c>
      <c r="H224">
        <v>144</v>
      </c>
      <c r="I224" s="19" t="s">
        <v>1069</v>
      </c>
    </row>
    <row r="225" spans="1:9" x14ac:dyDescent="0.25">
      <c r="A225">
        <v>224</v>
      </c>
      <c r="B225">
        <v>5000</v>
      </c>
      <c r="C225">
        <v>1</v>
      </c>
      <c r="D225">
        <v>33</v>
      </c>
      <c r="E225">
        <v>6</v>
      </c>
      <c r="F225">
        <v>64</v>
      </c>
      <c r="G225">
        <v>6.43</v>
      </c>
      <c r="H225">
        <v>90</v>
      </c>
      <c r="I225" s="19" t="s">
        <v>1069</v>
      </c>
    </row>
    <row r="226" spans="1:9" x14ac:dyDescent="0.25">
      <c r="A226">
        <v>225</v>
      </c>
      <c r="B226">
        <v>5000</v>
      </c>
      <c r="C226">
        <v>1</v>
      </c>
      <c r="D226">
        <v>10</v>
      </c>
      <c r="E226">
        <v>3</v>
      </c>
      <c r="F226">
        <v>32</v>
      </c>
      <c r="G226">
        <v>6.51</v>
      </c>
      <c r="H226">
        <v>60</v>
      </c>
      <c r="I226" s="19" t="s">
        <v>1073</v>
      </c>
    </row>
    <row r="227" spans="1:9" x14ac:dyDescent="0.25">
      <c r="A227">
        <v>226</v>
      </c>
      <c r="B227">
        <v>5000</v>
      </c>
      <c r="C227">
        <v>0</v>
      </c>
      <c r="E227">
        <v>4</v>
      </c>
      <c r="F227">
        <v>64</v>
      </c>
      <c r="G227">
        <v>6.53</v>
      </c>
      <c r="H227">
        <v>60</v>
      </c>
      <c r="I227" s="19" t="s">
        <v>1073</v>
      </c>
    </row>
    <row r="228" spans="1:9" x14ac:dyDescent="0.25">
      <c r="A228">
        <v>227</v>
      </c>
      <c r="B228">
        <v>5000</v>
      </c>
      <c r="C228">
        <v>1</v>
      </c>
      <c r="D228">
        <v>33</v>
      </c>
      <c r="E228">
        <v>6</v>
      </c>
      <c r="F228">
        <v>128</v>
      </c>
      <c r="G228">
        <v>6.6</v>
      </c>
      <c r="H228">
        <v>90</v>
      </c>
      <c r="I228" s="19" t="s">
        <v>1069</v>
      </c>
    </row>
    <row r="229" spans="1:9" x14ac:dyDescent="0.25">
      <c r="A229">
        <v>228</v>
      </c>
      <c r="B229">
        <v>5000</v>
      </c>
      <c r="C229">
        <v>1</v>
      </c>
      <c r="D229">
        <v>80</v>
      </c>
      <c r="E229">
        <v>6</v>
      </c>
      <c r="F229">
        <v>128</v>
      </c>
      <c r="G229">
        <v>6.62</v>
      </c>
      <c r="H229">
        <v>120</v>
      </c>
      <c r="I229" s="19" t="s">
        <v>1069</v>
      </c>
    </row>
    <row r="230" spans="1:9" x14ac:dyDescent="0.25">
      <c r="A230">
        <v>229</v>
      </c>
      <c r="B230">
        <v>4500</v>
      </c>
      <c r="C230">
        <v>1</v>
      </c>
      <c r="D230">
        <v>80</v>
      </c>
      <c r="E230">
        <v>12</v>
      </c>
      <c r="F230">
        <v>256</v>
      </c>
      <c r="G230">
        <v>6.7</v>
      </c>
      <c r="H230">
        <v>120</v>
      </c>
      <c r="I230" s="19" t="s">
        <v>1067</v>
      </c>
    </row>
    <row r="231" spans="1:9" x14ac:dyDescent="0.25">
      <c r="A231">
        <v>230</v>
      </c>
      <c r="B231">
        <v>5000</v>
      </c>
      <c r="C231">
        <v>1</v>
      </c>
      <c r="D231">
        <v>80</v>
      </c>
      <c r="E231">
        <v>12</v>
      </c>
      <c r="F231">
        <v>256</v>
      </c>
      <c r="G231">
        <v>6.7</v>
      </c>
      <c r="H231">
        <v>120</v>
      </c>
      <c r="I231" s="19" t="s">
        <v>1066</v>
      </c>
    </row>
    <row r="232" spans="1:9" x14ac:dyDescent="0.25">
      <c r="A232">
        <v>231</v>
      </c>
      <c r="B232">
        <v>4700</v>
      </c>
      <c r="C232">
        <v>1</v>
      </c>
      <c r="D232">
        <v>200</v>
      </c>
      <c r="E232">
        <v>8</v>
      </c>
      <c r="F232">
        <v>256</v>
      </c>
      <c r="G232">
        <v>6.78</v>
      </c>
      <c r="H232">
        <v>144</v>
      </c>
      <c r="I232" s="19" t="s">
        <v>1082</v>
      </c>
    </row>
    <row r="233" spans="1:9" x14ac:dyDescent="0.25">
      <c r="A233">
        <v>232</v>
      </c>
      <c r="B233">
        <v>5000</v>
      </c>
      <c r="C233">
        <v>1</v>
      </c>
      <c r="D233">
        <v>18</v>
      </c>
      <c r="E233">
        <v>4</v>
      </c>
      <c r="F233">
        <v>64</v>
      </c>
      <c r="G233">
        <v>6.58</v>
      </c>
      <c r="H233">
        <v>90</v>
      </c>
      <c r="I233" s="19" t="s">
        <v>1068</v>
      </c>
    </row>
    <row r="234" spans="1:9" x14ac:dyDescent="0.25">
      <c r="A234">
        <v>233</v>
      </c>
      <c r="B234">
        <v>6000</v>
      </c>
      <c r="C234">
        <v>1</v>
      </c>
      <c r="D234">
        <v>18</v>
      </c>
      <c r="E234">
        <v>8</v>
      </c>
      <c r="F234">
        <v>128</v>
      </c>
      <c r="G234">
        <v>6.7</v>
      </c>
      <c r="H234">
        <v>60</v>
      </c>
      <c r="I234" s="19" t="s">
        <v>1097</v>
      </c>
    </row>
    <row r="235" spans="1:9" x14ac:dyDescent="0.25">
      <c r="A235">
        <v>234</v>
      </c>
      <c r="B235">
        <v>5000</v>
      </c>
      <c r="C235">
        <v>1</v>
      </c>
      <c r="D235">
        <v>33</v>
      </c>
      <c r="E235">
        <v>6</v>
      </c>
      <c r="F235">
        <v>128</v>
      </c>
      <c r="G235">
        <v>6.56</v>
      </c>
      <c r="H235">
        <v>90</v>
      </c>
      <c r="I235" s="19" t="s">
        <v>1071</v>
      </c>
    </row>
    <row r="236" spans="1:9" x14ac:dyDescent="0.25">
      <c r="A236">
        <v>235</v>
      </c>
      <c r="B236">
        <v>5000</v>
      </c>
      <c r="C236">
        <v>1</v>
      </c>
      <c r="D236">
        <v>44</v>
      </c>
      <c r="E236">
        <v>4</v>
      </c>
      <c r="F236">
        <v>128</v>
      </c>
      <c r="G236">
        <v>6.44</v>
      </c>
      <c r="H236">
        <v>60</v>
      </c>
      <c r="I236" s="19" t="s">
        <v>1068</v>
      </c>
    </row>
    <row r="237" spans="1:9" x14ac:dyDescent="0.25">
      <c r="A237">
        <v>236</v>
      </c>
      <c r="B237">
        <v>4500</v>
      </c>
      <c r="C237">
        <v>1</v>
      </c>
      <c r="D237">
        <v>67</v>
      </c>
      <c r="E237">
        <v>12</v>
      </c>
      <c r="F237">
        <v>256</v>
      </c>
      <c r="G237">
        <v>8.02</v>
      </c>
      <c r="H237">
        <v>120</v>
      </c>
      <c r="I237" s="19" t="s">
        <v>1098</v>
      </c>
    </row>
    <row r="238" spans="1:9" x14ac:dyDescent="0.25">
      <c r="A238">
        <v>237</v>
      </c>
      <c r="B238">
        <v>5000</v>
      </c>
      <c r="C238">
        <v>1</v>
      </c>
      <c r="D238">
        <v>10</v>
      </c>
      <c r="E238">
        <v>3</v>
      </c>
      <c r="F238">
        <v>64</v>
      </c>
      <c r="G238">
        <v>6.51</v>
      </c>
      <c r="H238">
        <v>60</v>
      </c>
      <c r="I238" s="19" t="s">
        <v>1073</v>
      </c>
    </row>
    <row r="239" spans="1:9" x14ac:dyDescent="0.25">
      <c r="A239">
        <v>238</v>
      </c>
      <c r="B239">
        <v>4500</v>
      </c>
      <c r="C239">
        <v>1</v>
      </c>
      <c r="D239">
        <v>33</v>
      </c>
      <c r="E239">
        <v>8</v>
      </c>
      <c r="F239">
        <v>256</v>
      </c>
      <c r="G239">
        <v>6.43</v>
      </c>
      <c r="H239">
        <v>60</v>
      </c>
      <c r="I239" s="19" t="s">
        <v>1069</v>
      </c>
    </row>
    <row r="240" spans="1:9" x14ac:dyDescent="0.25">
      <c r="A240">
        <v>239</v>
      </c>
      <c r="B240">
        <v>4050</v>
      </c>
      <c r="C240">
        <v>1</v>
      </c>
      <c r="D240">
        <v>44</v>
      </c>
      <c r="E240">
        <v>8</v>
      </c>
      <c r="F240">
        <v>128</v>
      </c>
      <c r="G240">
        <v>6.44</v>
      </c>
      <c r="H240">
        <v>60</v>
      </c>
      <c r="I240" s="19" t="s">
        <v>1069</v>
      </c>
    </row>
    <row r="241" spans="1:9" x14ac:dyDescent="0.25">
      <c r="A241">
        <v>240</v>
      </c>
      <c r="B241">
        <v>4300</v>
      </c>
      <c r="C241">
        <v>1</v>
      </c>
      <c r="D241">
        <v>120</v>
      </c>
      <c r="E241">
        <v>8</v>
      </c>
      <c r="F241">
        <v>256</v>
      </c>
      <c r="G241">
        <v>6.67</v>
      </c>
      <c r="H241">
        <v>120</v>
      </c>
      <c r="I241" s="19" t="s">
        <v>1069</v>
      </c>
    </row>
    <row r="242" spans="1:9" x14ac:dyDescent="0.25">
      <c r="A242">
        <v>241</v>
      </c>
      <c r="B242">
        <v>5000</v>
      </c>
      <c r="C242">
        <v>1</v>
      </c>
      <c r="D242">
        <v>33</v>
      </c>
      <c r="E242">
        <v>4</v>
      </c>
      <c r="F242">
        <v>64</v>
      </c>
      <c r="G242">
        <v>6.56</v>
      </c>
      <c r="H242">
        <v>60</v>
      </c>
      <c r="I242" s="19" t="s">
        <v>1071</v>
      </c>
    </row>
    <row r="243" spans="1:9" x14ac:dyDescent="0.25">
      <c r="A243">
        <v>242</v>
      </c>
      <c r="B243">
        <v>5000</v>
      </c>
      <c r="C243">
        <v>1</v>
      </c>
      <c r="D243">
        <v>67</v>
      </c>
      <c r="E243">
        <v>8</v>
      </c>
      <c r="F243">
        <v>128</v>
      </c>
      <c r="G243">
        <v>6.7</v>
      </c>
      <c r="H243">
        <v>120</v>
      </c>
      <c r="I243" s="19" t="s">
        <v>1067</v>
      </c>
    </row>
    <row r="244" spans="1:9" x14ac:dyDescent="0.25">
      <c r="A244">
        <v>243</v>
      </c>
      <c r="B244">
        <v>4700</v>
      </c>
      <c r="C244">
        <v>1</v>
      </c>
      <c r="D244">
        <v>66</v>
      </c>
      <c r="E244">
        <v>8</v>
      </c>
      <c r="F244">
        <v>128</v>
      </c>
      <c r="G244">
        <v>6.44</v>
      </c>
      <c r="H244">
        <v>90</v>
      </c>
      <c r="I244" s="19" t="s">
        <v>1085</v>
      </c>
    </row>
    <row r="245" spans="1:9" x14ac:dyDescent="0.25">
      <c r="A245">
        <v>244</v>
      </c>
      <c r="B245">
        <v>4355</v>
      </c>
      <c r="C245">
        <v>1</v>
      </c>
      <c r="D245">
        <v>30</v>
      </c>
      <c r="E245">
        <v>8</v>
      </c>
      <c r="F245">
        <v>128</v>
      </c>
      <c r="G245">
        <v>6.3</v>
      </c>
      <c r="H245">
        <v>90</v>
      </c>
      <c r="I245" s="19" t="s">
        <v>1069</v>
      </c>
    </row>
    <row r="246" spans="1:9" x14ac:dyDescent="0.25">
      <c r="A246">
        <v>245</v>
      </c>
      <c r="B246">
        <v>5000</v>
      </c>
      <c r="C246">
        <v>1</v>
      </c>
      <c r="D246">
        <v>33</v>
      </c>
      <c r="E246">
        <v>6</v>
      </c>
      <c r="F246">
        <v>128</v>
      </c>
      <c r="G246">
        <v>6.6</v>
      </c>
      <c r="H246">
        <v>90</v>
      </c>
      <c r="I246" s="19" t="s">
        <v>1069</v>
      </c>
    </row>
    <row r="247" spans="1:9" x14ac:dyDescent="0.25">
      <c r="A247">
        <v>246</v>
      </c>
      <c r="B247">
        <v>4500</v>
      </c>
      <c r="C247">
        <v>1</v>
      </c>
      <c r="D247">
        <v>33</v>
      </c>
      <c r="E247">
        <v>8</v>
      </c>
      <c r="F247">
        <v>128</v>
      </c>
      <c r="G247">
        <v>6.43</v>
      </c>
      <c r="H247">
        <v>90</v>
      </c>
      <c r="I247" s="19" t="s">
        <v>1069</v>
      </c>
    </row>
    <row r="248" spans="1:9" x14ac:dyDescent="0.25">
      <c r="A248">
        <v>247</v>
      </c>
      <c r="B248">
        <v>3279</v>
      </c>
      <c r="C248">
        <v>1</v>
      </c>
      <c r="E248">
        <v>6</v>
      </c>
      <c r="F248">
        <v>256</v>
      </c>
      <c r="G248">
        <v>6.1</v>
      </c>
      <c r="H248">
        <v>60</v>
      </c>
      <c r="I248" s="19" t="s">
        <v>1070</v>
      </c>
    </row>
    <row r="249" spans="1:9" x14ac:dyDescent="0.25">
      <c r="A249">
        <v>248</v>
      </c>
      <c r="B249">
        <v>5000</v>
      </c>
      <c r="C249">
        <v>1</v>
      </c>
      <c r="D249">
        <v>30</v>
      </c>
      <c r="E249">
        <v>8</v>
      </c>
      <c r="F249">
        <v>256</v>
      </c>
      <c r="G249">
        <v>6.5</v>
      </c>
      <c r="H249">
        <v>120</v>
      </c>
      <c r="I249" s="19" t="s">
        <v>1069</v>
      </c>
    </row>
    <row r="250" spans="1:9" x14ac:dyDescent="0.25">
      <c r="A250">
        <v>249</v>
      </c>
      <c r="B250">
        <v>6000</v>
      </c>
      <c r="C250">
        <v>1</v>
      </c>
      <c r="D250">
        <v>80</v>
      </c>
      <c r="E250">
        <v>8</v>
      </c>
      <c r="F250">
        <v>128</v>
      </c>
      <c r="G250">
        <v>6.8</v>
      </c>
      <c r="H250">
        <v>120</v>
      </c>
      <c r="I250" s="19" t="s">
        <v>1099</v>
      </c>
    </row>
    <row r="251" spans="1:9" x14ac:dyDescent="0.25">
      <c r="A251">
        <v>250</v>
      </c>
      <c r="B251">
        <v>5000</v>
      </c>
      <c r="C251">
        <v>1</v>
      </c>
      <c r="D251">
        <v>20</v>
      </c>
      <c r="E251">
        <v>4</v>
      </c>
      <c r="F251">
        <v>64</v>
      </c>
      <c r="G251">
        <v>6.47</v>
      </c>
      <c r="H251">
        <v>60</v>
      </c>
      <c r="I251" s="19" t="s">
        <v>1069</v>
      </c>
    </row>
    <row r="252" spans="1:9" x14ac:dyDescent="0.25">
      <c r="A252">
        <v>251</v>
      </c>
      <c r="B252">
        <v>5160</v>
      </c>
      <c r="C252">
        <v>1</v>
      </c>
      <c r="D252">
        <v>45</v>
      </c>
      <c r="E252">
        <v>12</v>
      </c>
      <c r="F252">
        <v>256</v>
      </c>
      <c r="G252">
        <v>6.8</v>
      </c>
      <c r="H252">
        <v>120</v>
      </c>
      <c r="I252" s="19" t="s">
        <v>1069</v>
      </c>
    </row>
    <row r="253" spans="1:9" x14ac:dyDescent="0.25">
      <c r="A253">
        <v>252</v>
      </c>
      <c r="B253">
        <v>4500</v>
      </c>
      <c r="C253">
        <v>1</v>
      </c>
      <c r="D253">
        <v>45</v>
      </c>
      <c r="E253">
        <v>8</v>
      </c>
      <c r="F253">
        <v>128</v>
      </c>
      <c r="G253">
        <v>6.7</v>
      </c>
      <c r="H253">
        <v>90</v>
      </c>
      <c r="I253" s="19" t="s">
        <v>1069</v>
      </c>
    </row>
    <row r="254" spans="1:9" x14ac:dyDescent="0.25">
      <c r="A254">
        <v>253</v>
      </c>
      <c r="B254">
        <v>5000</v>
      </c>
      <c r="C254">
        <v>1</v>
      </c>
      <c r="D254">
        <v>18</v>
      </c>
      <c r="E254">
        <v>6</v>
      </c>
      <c r="F254">
        <v>128</v>
      </c>
      <c r="G254">
        <v>6.58</v>
      </c>
      <c r="H254">
        <v>120</v>
      </c>
      <c r="I254" s="19" t="s">
        <v>1068</v>
      </c>
    </row>
    <row r="255" spans="1:9" x14ac:dyDescent="0.25">
      <c r="A255">
        <v>254</v>
      </c>
      <c r="B255">
        <v>5000</v>
      </c>
      <c r="C255">
        <v>1</v>
      </c>
      <c r="D255">
        <v>67</v>
      </c>
      <c r="E255">
        <v>6</v>
      </c>
      <c r="F255">
        <v>64</v>
      </c>
      <c r="G255">
        <v>6.67</v>
      </c>
      <c r="H255">
        <v>120</v>
      </c>
      <c r="I255" s="19" t="s">
        <v>1069</v>
      </c>
    </row>
    <row r="256" spans="1:9" x14ac:dyDescent="0.25">
      <c r="A256">
        <v>255</v>
      </c>
      <c r="B256">
        <v>4800</v>
      </c>
      <c r="C256">
        <v>1</v>
      </c>
      <c r="D256">
        <v>67</v>
      </c>
      <c r="E256">
        <v>8</v>
      </c>
      <c r="F256">
        <v>128</v>
      </c>
      <c r="G256">
        <v>6.7</v>
      </c>
      <c r="H256">
        <v>120</v>
      </c>
      <c r="I256" s="19" t="s">
        <v>1067</v>
      </c>
    </row>
    <row r="257" spans="1:9" x14ac:dyDescent="0.25">
      <c r="A257">
        <v>256</v>
      </c>
      <c r="B257">
        <v>4200</v>
      </c>
      <c r="C257">
        <v>1</v>
      </c>
      <c r="D257">
        <v>33</v>
      </c>
      <c r="E257">
        <v>8</v>
      </c>
      <c r="F257">
        <v>128</v>
      </c>
      <c r="G257">
        <v>6.4</v>
      </c>
      <c r="H257">
        <v>120</v>
      </c>
      <c r="I257" s="19" t="s">
        <v>1069</v>
      </c>
    </row>
    <row r="258" spans="1:9" x14ac:dyDescent="0.25">
      <c r="A258">
        <v>257</v>
      </c>
      <c r="B258">
        <v>4500</v>
      </c>
      <c r="C258">
        <v>1</v>
      </c>
      <c r="D258">
        <v>45</v>
      </c>
      <c r="E258">
        <v>8</v>
      </c>
      <c r="F258">
        <v>128</v>
      </c>
      <c r="G258">
        <v>6.6</v>
      </c>
      <c r="H258">
        <v>120</v>
      </c>
      <c r="I258" s="19" t="s">
        <v>1077</v>
      </c>
    </row>
    <row r="259" spans="1:9" x14ac:dyDescent="0.25">
      <c r="A259">
        <v>258</v>
      </c>
      <c r="B259">
        <v>5000</v>
      </c>
      <c r="C259">
        <v>1</v>
      </c>
      <c r="D259">
        <v>18</v>
      </c>
      <c r="E259">
        <v>6</v>
      </c>
      <c r="F259">
        <v>64</v>
      </c>
      <c r="G259">
        <v>6.58</v>
      </c>
      <c r="H259">
        <v>90</v>
      </c>
      <c r="I259" s="19" t="s">
        <v>1068</v>
      </c>
    </row>
    <row r="260" spans="1:9" x14ac:dyDescent="0.25">
      <c r="A260">
        <v>259</v>
      </c>
      <c r="B260">
        <v>5000</v>
      </c>
      <c r="C260">
        <v>1</v>
      </c>
      <c r="D260">
        <v>30</v>
      </c>
      <c r="E260">
        <v>4</v>
      </c>
      <c r="F260">
        <v>128</v>
      </c>
      <c r="G260">
        <v>6.5</v>
      </c>
      <c r="H260">
        <v>90</v>
      </c>
      <c r="I260" s="19" t="s">
        <v>1073</v>
      </c>
    </row>
    <row r="261" spans="1:9" x14ac:dyDescent="0.25">
      <c r="A261">
        <v>260</v>
      </c>
      <c r="B261">
        <v>5000</v>
      </c>
      <c r="C261">
        <v>1</v>
      </c>
      <c r="D261">
        <v>18</v>
      </c>
      <c r="E261">
        <v>6</v>
      </c>
      <c r="F261">
        <v>128</v>
      </c>
      <c r="G261">
        <v>6.58</v>
      </c>
      <c r="H261">
        <v>90</v>
      </c>
      <c r="I261" s="19" t="s">
        <v>1069</v>
      </c>
    </row>
    <row r="262" spans="1:9" x14ac:dyDescent="0.25">
      <c r="A262">
        <v>261</v>
      </c>
      <c r="B262">
        <v>6000</v>
      </c>
      <c r="C262">
        <v>1</v>
      </c>
      <c r="D262">
        <v>18</v>
      </c>
      <c r="E262">
        <v>8</v>
      </c>
      <c r="F262">
        <v>128</v>
      </c>
      <c r="G262">
        <v>6.9</v>
      </c>
      <c r="H262">
        <v>120</v>
      </c>
      <c r="I262" s="19" t="s">
        <v>1079</v>
      </c>
    </row>
    <row r="263" spans="1:9" x14ac:dyDescent="0.25">
      <c r="A263">
        <v>262</v>
      </c>
      <c r="B263">
        <v>5000</v>
      </c>
      <c r="C263">
        <v>0</v>
      </c>
      <c r="E263">
        <v>3</v>
      </c>
      <c r="F263">
        <v>32</v>
      </c>
      <c r="G263">
        <v>6.53</v>
      </c>
      <c r="H263">
        <v>60</v>
      </c>
      <c r="I263" s="19" t="s">
        <v>1073</v>
      </c>
    </row>
    <row r="264" spans="1:9" x14ac:dyDescent="0.25">
      <c r="A264">
        <v>263</v>
      </c>
      <c r="B264">
        <v>3060</v>
      </c>
      <c r="C264">
        <v>1</v>
      </c>
      <c r="E264">
        <v>4</v>
      </c>
      <c r="F264">
        <v>64</v>
      </c>
      <c r="G264">
        <v>6.1</v>
      </c>
      <c r="H264">
        <v>60</v>
      </c>
      <c r="I264" s="19" t="s">
        <v>1076</v>
      </c>
    </row>
    <row r="265" spans="1:9" x14ac:dyDescent="0.25">
      <c r="A265">
        <v>264</v>
      </c>
      <c r="B265">
        <v>5000</v>
      </c>
      <c r="C265">
        <v>1</v>
      </c>
      <c r="D265">
        <v>25</v>
      </c>
      <c r="E265">
        <v>8</v>
      </c>
      <c r="F265">
        <v>256</v>
      </c>
      <c r="G265">
        <v>6.5</v>
      </c>
      <c r="H265">
        <v>120</v>
      </c>
      <c r="I265" s="19" t="s">
        <v>1069</v>
      </c>
    </row>
    <row r="266" spans="1:9" x14ac:dyDescent="0.25">
      <c r="A266">
        <v>265</v>
      </c>
      <c r="B266">
        <v>5000</v>
      </c>
      <c r="C266">
        <v>1</v>
      </c>
      <c r="D266">
        <v>33</v>
      </c>
      <c r="E266">
        <v>6</v>
      </c>
      <c r="F266">
        <v>64</v>
      </c>
      <c r="G266">
        <v>6.7</v>
      </c>
      <c r="H266">
        <v>60</v>
      </c>
      <c r="I266" s="19" t="s">
        <v>1069</v>
      </c>
    </row>
    <row r="267" spans="1:9" x14ac:dyDescent="0.25">
      <c r="A267">
        <v>266</v>
      </c>
      <c r="B267">
        <v>4500</v>
      </c>
      <c r="C267">
        <v>1</v>
      </c>
      <c r="D267">
        <v>65</v>
      </c>
      <c r="E267">
        <v>12</v>
      </c>
      <c r="F267">
        <v>256</v>
      </c>
      <c r="G267">
        <v>6.55</v>
      </c>
      <c r="H267">
        <v>90</v>
      </c>
      <c r="I267" s="19" t="s">
        <v>1069</v>
      </c>
    </row>
    <row r="268" spans="1:9" x14ac:dyDescent="0.25">
      <c r="A268">
        <v>267</v>
      </c>
      <c r="B268">
        <v>5000</v>
      </c>
      <c r="C268">
        <v>1</v>
      </c>
      <c r="D268">
        <v>100</v>
      </c>
      <c r="E268">
        <v>8</v>
      </c>
      <c r="F268">
        <v>128</v>
      </c>
      <c r="G268">
        <v>6.7</v>
      </c>
      <c r="H268">
        <v>120</v>
      </c>
      <c r="I268" s="19" t="s">
        <v>1067</v>
      </c>
    </row>
    <row r="269" spans="1:9" x14ac:dyDescent="0.25">
      <c r="A269">
        <v>268</v>
      </c>
      <c r="B269">
        <v>5000</v>
      </c>
      <c r="C269">
        <v>1</v>
      </c>
      <c r="D269">
        <v>67</v>
      </c>
      <c r="E269">
        <v>6</v>
      </c>
      <c r="F269">
        <v>128</v>
      </c>
      <c r="G269">
        <v>6.67</v>
      </c>
      <c r="H269">
        <v>120</v>
      </c>
      <c r="I269" s="19" t="s">
        <v>1069</v>
      </c>
    </row>
    <row r="270" spans="1:9" x14ac:dyDescent="0.25">
      <c r="A270">
        <v>269</v>
      </c>
      <c r="B270">
        <v>4700</v>
      </c>
      <c r="C270">
        <v>1</v>
      </c>
      <c r="D270">
        <v>66</v>
      </c>
      <c r="E270">
        <v>8</v>
      </c>
      <c r="F270">
        <v>128</v>
      </c>
      <c r="G270">
        <v>6.67</v>
      </c>
      <c r="H270">
        <v>120</v>
      </c>
      <c r="I270" s="19" t="s">
        <v>1069</v>
      </c>
    </row>
    <row r="271" spans="1:9" x14ac:dyDescent="0.25">
      <c r="A271">
        <v>270</v>
      </c>
      <c r="B271">
        <v>5000</v>
      </c>
      <c r="C271">
        <v>1</v>
      </c>
      <c r="D271">
        <v>15</v>
      </c>
      <c r="E271">
        <v>8</v>
      </c>
      <c r="F271">
        <v>128</v>
      </c>
      <c r="G271">
        <v>6.4</v>
      </c>
      <c r="H271">
        <v>90</v>
      </c>
      <c r="I271" s="19" t="s">
        <v>1069</v>
      </c>
    </row>
    <row r="272" spans="1:9" x14ac:dyDescent="0.25">
      <c r="A272">
        <v>271</v>
      </c>
      <c r="B272">
        <v>5003</v>
      </c>
      <c r="C272">
        <v>1</v>
      </c>
      <c r="D272">
        <v>30</v>
      </c>
      <c r="E272">
        <v>12</v>
      </c>
      <c r="F272">
        <v>128</v>
      </c>
      <c r="G272">
        <v>6.71</v>
      </c>
      <c r="H272">
        <v>120</v>
      </c>
      <c r="I272" s="19" t="s">
        <v>1096</v>
      </c>
    </row>
    <row r="273" spans="1:9" x14ac:dyDescent="0.25">
      <c r="A273">
        <v>272</v>
      </c>
      <c r="B273">
        <v>5000</v>
      </c>
      <c r="C273">
        <v>1</v>
      </c>
      <c r="D273">
        <v>33</v>
      </c>
      <c r="E273">
        <v>4</v>
      </c>
      <c r="F273">
        <v>64</v>
      </c>
      <c r="G273">
        <v>6.7</v>
      </c>
      <c r="H273">
        <v>60</v>
      </c>
      <c r="I273" s="19" t="s">
        <v>1069</v>
      </c>
    </row>
    <row r="274" spans="1:9" x14ac:dyDescent="0.25">
      <c r="A274">
        <v>273</v>
      </c>
      <c r="B274">
        <v>5000</v>
      </c>
      <c r="C274">
        <v>1</v>
      </c>
      <c r="D274">
        <v>18</v>
      </c>
      <c r="E274">
        <v>6</v>
      </c>
      <c r="F274">
        <v>128</v>
      </c>
      <c r="G274">
        <v>6.58</v>
      </c>
      <c r="H274">
        <v>90</v>
      </c>
      <c r="I274" s="19" t="s">
        <v>1068</v>
      </c>
    </row>
    <row r="275" spans="1:9" x14ac:dyDescent="0.25">
      <c r="A275">
        <v>274</v>
      </c>
      <c r="B275">
        <v>5000</v>
      </c>
      <c r="C275">
        <v>1</v>
      </c>
      <c r="D275">
        <v>67</v>
      </c>
      <c r="E275">
        <v>8</v>
      </c>
      <c r="F275">
        <v>128</v>
      </c>
      <c r="G275">
        <v>6.67</v>
      </c>
      <c r="H275">
        <v>120</v>
      </c>
      <c r="I275" s="19" t="s">
        <v>1069</v>
      </c>
    </row>
    <row r="276" spans="1:9" x14ac:dyDescent="0.25">
      <c r="A276">
        <v>275</v>
      </c>
      <c r="B276">
        <v>4600</v>
      </c>
      <c r="C276">
        <v>1</v>
      </c>
      <c r="D276">
        <v>120</v>
      </c>
      <c r="E276">
        <v>8</v>
      </c>
      <c r="F276">
        <v>256</v>
      </c>
      <c r="G276">
        <v>6.73</v>
      </c>
      <c r="H276">
        <v>120</v>
      </c>
      <c r="I276" s="19" t="s">
        <v>1082</v>
      </c>
    </row>
    <row r="277" spans="1:9" x14ac:dyDescent="0.25">
      <c r="A277">
        <v>276</v>
      </c>
      <c r="B277">
        <v>2438</v>
      </c>
      <c r="C277">
        <v>1</v>
      </c>
      <c r="E277">
        <v>4</v>
      </c>
      <c r="F277">
        <v>128</v>
      </c>
      <c r="G277">
        <v>5.4</v>
      </c>
      <c r="H277">
        <v>60</v>
      </c>
      <c r="I277" s="19" t="s">
        <v>1077</v>
      </c>
    </row>
    <row r="278" spans="1:9" x14ac:dyDescent="0.25">
      <c r="A278">
        <v>277</v>
      </c>
      <c r="B278">
        <v>7000</v>
      </c>
      <c r="C278">
        <v>1</v>
      </c>
      <c r="D278">
        <v>33</v>
      </c>
      <c r="E278">
        <v>6</v>
      </c>
      <c r="F278">
        <v>128</v>
      </c>
      <c r="G278">
        <v>6.9</v>
      </c>
      <c r="H278">
        <v>90</v>
      </c>
      <c r="I278" s="19" t="s">
        <v>1079</v>
      </c>
    </row>
    <row r="279" spans="1:9" x14ac:dyDescent="0.25">
      <c r="A279">
        <v>278</v>
      </c>
      <c r="B279">
        <v>5000</v>
      </c>
      <c r="C279">
        <v>0</v>
      </c>
      <c r="E279">
        <v>4</v>
      </c>
      <c r="F279">
        <v>64</v>
      </c>
      <c r="G279">
        <v>6.52</v>
      </c>
      <c r="H279">
        <v>60</v>
      </c>
      <c r="I279" s="19" t="s">
        <v>1073</v>
      </c>
    </row>
    <row r="280" spans="1:9" x14ac:dyDescent="0.25">
      <c r="A280">
        <v>279</v>
      </c>
      <c r="B280">
        <v>6000</v>
      </c>
      <c r="C280">
        <v>1</v>
      </c>
      <c r="D280">
        <v>65</v>
      </c>
      <c r="E280">
        <v>18</v>
      </c>
      <c r="F280">
        <v>512</v>
      </c>
      <c r="G280">
        <v>6.78</v>
      </c>
      <c r="H280">
        <v>165</v>
      </c>
      <c r="I280" s="19" t="s">
        <v>1086</v>
      </c>
    </row>
    <row r="281" spans="1:9" x14ac:dyDescent="0.25">
      <c r="A281">
        <v>280</v>
      </c>
      <c r="B281">
        <v>4050</v>
      </c>
      <c r="C281">
        <v>1</v>
      </c>
      <c r="D281">
        <v>44</v>
      </c>
      <c r="E281">
        <v>8</v>
      </c>
      <c r="F281">
        <v>128</v>
      </c>
      <c r="G281">
        <v>6.44</v>
      </c>
      <c r="H281">
        <v>60</v>
      </c>
      <c r="I281" s="19" t="s">
        <v>1069</v>
      </c>
    </row>
    <row r="282" spans="1:9" x14ac:dyDescent="0.25">
      <c r="A282">
        <v>281</v>
      </c>
      <c r="B282">
        <v>3500</v>
      </c>
      <c r="C282">
        <v>1</v>
      </c>
      <c r="E282">
        <v>6</v>
      </c>
      <c r="F282">
        <v>128</v>
      </c>
      <c r="G282">
        <v>5.42</v>
      </c>
      <c r="H282">
        <v>60</v>
      </c>
      <c r="I282" s="19" t="s">
        <v>1077</v>
      </c>
    </row>
    <row r="283" spans="1:9" x14ac:dyDescent="0.25">
      <c r="A283">
        <v>282</v>
      </c>
      <c r="B283">
        <v>5000</v>
      </c>
      <c r="C283">
        <v>1</v>
      </c>
      <c r="D283">
        <v>18</v>
      </c>
      <c r="E283">
        <v>4</v>
      </c>
      <c r="F283">
        <v>64</v>
      </c>
      <c r="G283">
        <v>6.5</v>
      </c>
      <c r="H283">
        <v>90</v>
      </c>
      <c r="I283" s="19" t="s">
        <v>1069</v>
      </c>
    </row>
    <row r="284" spans="1:9" x14ac:dyDescent="0.25">
      <c r="A284">
        <v>283</v>
      </c>
      <c r="B284">
        <v>5000</v>
      </c>
      <c r="C284">
        <v>1</v>
      </c>
      <c r="D284">
        <v>120</v>
      </c>
      <c r="E284">
        <v>8</v>
      </c>
      <c r="F284">
        <v>128</v>
      </c>
      <c r="G284">
        <v>6.78</v>
      </c>
      <c r="H284">
        <v>120</v>
      </c>
      <c r="I284" s="19" t="s">
        <v>1069</v>
      </c>
    </row>
    <row r="285" spans="1:9" x14ac:dyDescent="0.25">
      <c r="A285">
        <v>284</v>
      </c>
      <c r="B285">
        <v>5000</v>
      </c>
      <c r="C285">
        <v>1</v>
      </c>
      <c r="D285">
        <v>25</v>
      </c>
      <c r="E285">
        <v>8</v>
      </c>
      <c r="F285">
        <v>128</v>
      </c>
      <c r="G285">
        <v>6.6</v>
      </c>
      <c r="H285">
        <v>60</v>
      </c>
      <c r="I285" s="19" t="s">
        <v>1068</v>
      </c>
    </row>
    <row r="286" spans="1:9" x14ac:dyDescent="0.25">
      <c r="A286">
        <v>285</v>
      </c>
      <c r="B286">
        <v>5000</v>
      </c>
      <c r="C286">
        <v>1</v>
      </c>
      <c r="D286">
        <v>67</v>
      </c>
      <c r="E286">
        <v>8</v>
      </c>
      <c r="F286">
        <v>128</v>
      </c>
      <c r="G286">
        <v>6.67</v>
      </c>
      <c r="H286">
        <v>120</v>
      </c>
      <c r="I286" s="19" t="s">
        <v>1069</v>
      </c>
    </row>
    <row r="287" spans="1:9" x14ac:dyDescent="0.25">
      <c r="A287">
        <v>286</v>
      </c>
      <c r="B287">
        <v>5000</v>
      </c>
      <c r="C287">
        <v>1</v>
      </c>
      <c r="D287">
        <v>67</v>
      </c>
      <c r="E287">
        <v>8</v>
      </c>
      <c r="F287">
        <v>128</v>
      </c>
      <c r="G287">
        <v>6.67</v>
      </c>
      <c r="H287">
        <v>120</v>
      </c>
      <c r="I287" s="19" t="s">
        <v>1069</v>
      </c>
    </row>
    <row r="288" spans="1:9" x14ac:dyDescent="0.25">
      <c r="A288">
        <v>287</v>
      </c>
      <c r="B288">
        <v>5000</v>
      </c>
      <c r="C288">
        <v>1</v>
      </c>
      <c r="D288">
        <v>33</v>
      </c>
      <c r="E288">
        <v>8</v>
      </c>
      <c r="F288">
        <v>256</v>
      </c>
      <c r="G288">
        <v>6.7</v>
      </c>
      <c r="H288">
        <v>60</v>
      </c>
      <c r="I288" s="19" t="s">
        <v>1069</v>
      </c>
    </row>
    <row r="289" spans="1:9" x14ac:dyDescent="0.25">
      <c r="A289">
        <v>288</v>
      </c>
      <c r="B289">
        <v>5000</v>
      </c>
      <c r="C289">
        <v>1</v>
      </c>
      <c r="D289">
        <v>18</v>
      </c>
      <c r="E289">
        <v>6</v>
      </c>
      <c r="F289">
        <v>128</v>
      </c>
      <c r="G289">
        <v>6.6</v>
      </c>
      <c r="H289">
        <v>120</v>
      </c>
      <c r="I289" s="19" t="s">
        <v>1068</v>
      </c>
    </row>
    <row r="290" spans="1:9" x14ac:dyDescent="0.25">
      <c r="A290">
        <v>289</v>
      </c>
      <c r="B290">
        <v>4323</v>
      </c>
      <c r="C290">
        <v>1</v>
      </c>
      <c r="E290">
        <v>6</v>
      </c>
      <c r="F290">
        <v>1024</v>
      </c>
      <c r="G290">
        <v>6.7</v>
      </c>
      <c r="H290">
        <v>120</v>
      </c>
      <c r="I290" s="19" t="s">
        <v>1075</v>
      </c>
    </row>
    <row r="291" spans="1:9" x14ac:dyDescent="0.25">
      <c r="A291">
        <v>290</v>
      </c>
      <c r="B291">
        <v>6000</v>
      </c>
      <c r="C291">
        <v>1</v>
      </c>
      <c r="D291">
        <v>15</v>
      </c>
      <c r="E291">
        <v>6</v>
      </c>
      <c r="F291">
        <v>128</v>
      </c>
      <c r="G291">
        <v>6.6</v>
      </c>
      <c r="H291">
        <v>60</v>
      </c>
      <c r="I291" s="19" t="s">
        <v>1069</v>
      </c>
    </row>
    <row r="292" spans="1:9" x14ac:dyDescent="0.25">
      <c r="A292">
        <v>291</v>
      </c>
      <c r="B292">
        <v>5000</v>
      </c>
      <c r="C292">
        <v>1</v>
      </c>
      <c r="D292">
        <v>33</v>
      </c>
      <c r="E292">
        <v>8</v>
      </c>
      <c r="F292">
        <v>128</v>
      </c>
      <c r="G292">
        <v>6.6</v>
      </c>
      <c r="H292">
        <v>90</v>
      </c>
      <c r="I292" s="19" t="s">
        <v>1069</v>
      </c>
    </row>
    <row r="293" spans="1:9" x14ac:dyDescent="0.25">
      <c r="A293">
        <v>292</v>
      </c>
      <c r="B293">
        <v>5000</v>
      </c>
      <c r="C293">
        <v>1</v>
      </c>
      <c r="D293">
        <v>33</v>
      </c>
      <c r="E293">
        <v>8</v>
      </c>
      <c r="F293">
        <v>128</v>
      </c>
      <c r="G293">
        <v>6.43</v>
      </c>
      <c r="H293">
        <v>60</v>
      </c>
      <c r="I293" s="19" t="s">
        <v>1069</v>
      </c>
    </row>
    <row r="294" spans="1:9" x14ac:dyDescent="0.25">
      <c r="A294">
        <v>293</v>
      </c>
      <c r="B294">
        <v>5000</v>
      </c>
      <c r="C294">
        <v>0</v>
      </c>
      <c r="E294">
        <v>4</v>
      </c>
      <c r="F294">
        <v>64</v>
      </c>
      <c r="G294">
        <v>6.52</v>
      </c>
      <c r="H294">
        <v>60</v>
      </c>
      <c r="I294" s="19" t="s">
        <v>1073</v>
      </c>
    </row>
    <row r="295" spans="1:9" x14ac:dyDescent="0.25">
      <c r="A295">
        <v>294</v>
      </c>
      <c r="B295">
        <v>5000</v>
      </c>
      <c r="C295">
        <v>1</v>
      </c>
      <c r="D295">
        <v>25</v>
      </c>
      <c r="E295">
        <v>8</v>
      </c>
      <c r="F295">
        <v>128</v>
      </c>
      <c r="G295">
        <v>6.6</v>
      </c>
      <c r="H295">
        <v>120</v>
      </c>
      <c r="I295" s="19" t="s">
        <v>1068</v>
      </c>
    </row>
    <row r="296" spans="1:9" x14ac:dyDescent="0.25">
      <c r="A296">
        <v>295</v>
      </c>
      <c r="B296">
        <v>4610</v>
      </c>
      <c r="C296">
        <v>1</v>
      </c>
      <c r="D296">
        <v>125</v>
      </c>
      <c r="E296">
        <v>12</v>
      </c>
      <c r="F296">
        <v>256</v>
      </c>
      <c r="G296">
        <v>6.67</v>
      </c>
      <c r="H296">
        <v>144</v>
      </c>
      <c r="I296" s="19" t="s">
        <v>1069</v>
      </c>
    </row>
    <row r="297" spans="1:9" x14ac:dyDescent="0.25">
      <c r="A297">
        <v>296</v>
      </c>
      <c r="B297">
        <v>4500</v>
      </c>
      <c r="C297">
        <v>1</v>
      </c>
      <c r="D297">
        <v>33</v>
      </c>
      <c r="E297">
        <v>8</v>
      </c>
      <c r="F297">
        <v>128</v>
      </c>
      <c r="G297">
        <v>6.43</v>
      </c>
      <c r="H297">
        <v>60</v>
      </c>
      <c r="I297" s="19" t="s">
        <v>1069</v>
      </c>
    </row>
    <row r="298" spans="1:9" x14ac:dyDescent="0.25">
      <c r="A298">
        <v>297</v>
      </c>
      <c r="B298">
        <v>4500</v>
      </c>
      <c r="C298">
        <v>1</v>
      </c>
      <c r="D298">
        <v>67</v>
      </c>
      <c r="E298">
        <v>8</v>
      </c>
      <c r="F298">
        <v>128</v>
      </c>
      <c r="G298">
        <v>6.36</v>
      </c>
      <c r="H298">
        <v>120</v>
      </c>
      <c r="I298" s="19" t="s">
        <v>1069</v>
      </c>
    </row>
    <row r="299" spans="1:9" x14ac:dyDescent="0.25">
      <c r="A299">
        <v>298</v>
      </c>
      <c r="B299">
        <v>5000</v>
      </c>
      <c r="C299">
        <v>0</v>
      </c>
      <c r="E299">
        <v>3</v>
      </c>
      <c r="F299">
        <v>32</v>
      </c>
      <c r="G299">
        <v>6.53</v>
      </c>
      <c r="H299">
        <v>60</v>
      </c>
      <c r="I299" s="19" t="s">
        <v>1073</v>
      </c>
    </row>
    <row r="300" spans="1:9" x14ac:dyDescent="0.25">
      <c r="A300">
        <v>299</v>
      </c>
      <c r="B300">
        <v>5000</v>
      </c>
      <c r="C300">
        <v>1</v>
      </c>
      <c r="D300">
        <v>10</v>
      </c>
      <c r="E300">
        <v>2</v>
      </c>
      <c r="F300">
        <v>32</v>
      </c>
      <c r="G300">
        <v>6.51</v>
      </c>
      <c r="H300">
        <v>60</v>
      </c>
      <c r="I300" s="19" t="s">
        <v>1073</v>
      </c>
    </row>
    <row r="301" spans="1:9" x14ac:dyDescent="0.25">
      <c r="A301">
        <v>300</v>
      </c>
      <c r="B301">
        <v>5080</v>
      </c>
      <c r="C301">
        <v>1</v>
      </c>
      <c r="D301">
        <v>67</v>
      </c>
      <c r="E301">
        <v>8</v>
      </c>
      <c r="F301">
        <v>256</v>
      </c>
      <c r="G301">
        <v>6.6</v>
      </c>
      <c r="H301">
        <v>144</v>
      </c>
      <c r="I301" s="19" t="s">
        <v>1079</v>
      </c>
    </row>
    <row r="302" spans="1:9" x14ac:dyDescent="0.25">
      <c r="A302">
        <v>301</v>
      </c>
      <c r="B302">
        <v>5000</v>
      </c>
      <c r="C302">
        <v>0</v>
      </c>
      <c r="E302">
        <v>3</v>
      </c>
      <c r="F302">
        <v>32</v>
      </c>
      <c r="G302">
        <v>6.5</v>
      </c>
      <c r="H302">
        <v>60</v>
      </c>
      <c r="I302" s="19" t="s">
        <v>1073</v>
      </c>
    </row>
    <row r="303" spans="1:9" x14ac:dyDescent="0.25">
      <c r="A303">
        <v>302</v>
      </c>
      <c r="B303">
        <v>5000</v>
      </c>
      <c r="C303">
        <v>0</v>
      </c>
      <c r="E303">
        <v>4</v>
      </c>
      <c r="F303">
        <v>64</v>
      </c>
      <c r="G303">
        <v>6.8</v>
      </c>
      <c r="H303">
        <v>120</v>
      </c>
      <c r="I303" s="19" t="s">
        <v>1069</v>
      </c>
    </row>
    <row r="304" spans="1:9" x14ac:dyDescent="0.25">
      <c r="A304">
        <v>303</v>
      </c>
      <c r="B304">
        <v>6000</v>
      </c>
      <c r="C304">
        <v>1</v>
      </c>
      <c r="D304">
        <v>18</v>
      </c>
      <c r="E304">
        <v>6</v>
      </c>
      <c r="F304">
        <v>128</v>
      </c>
      <c r="G304">
        <v>6.7</v>
      </c>
      <c r="H304">
        <v>60</v>
      </c>
      <c r="I304" s="19" t="s">
        <v>1073</v>
      </c>
    </row>
    <row r="305" spans="1:9" x14ac:dyDescent="0.25">
      <c r="A305">
        <v>304</v>
      </c>
      <c r="B305">
        <v>4250</v>
      </c>
      <c r="C305">
        <v>1</v>
      </c>
      <c r="D305">
        <v>33</v>
      </c>
      <c r="E305">
        <v>6</v>
      </c>
      <c r="F305">
        <v>128</v>
      </c>
      <c r="G305">
        <v>6.55</v>
      </c>
      <c r="H305">
        <v>90</v>
      </c>
      <c r="I305" s="19" t="s">
        <v>1069</v>
      </c>
    </row>
    <row r="306" spans="1:9" x14ac:dyDescent="0.25">
      <c r="A306">
        <v>305</v>
      </c>
      <c r="B306">
        <v>3300</v>
      </c>
      <c r="C306">
        <v>1</v>
      </c>
      <c r="D306">
        <v>15</v>
      </c>
      <c r="E306">
        <v>8</v>
      </c>
      <c r="F306">
        <v>128</v>
      </c>
      <c r="G306">
        <v>6.7</v>
      </c>
      <c r="H306">
        <v>120</v>
      </c>
      <c r="I306" s="19" t="s">
        <v>1100</v>
      </c>
    </row>
    <row r="307" spans="1:9" x14ac:dyDescent="0.25">
      <c r="A307">
        <v>306</v>
      </c>
      <c r="C307">
        <v>0</v>
      </c>
      <c r="E307">
        <v>4</v>
      </c>
      <c r="F307">
        <v>128</v>
      </c>
      <c r="G307">
        <v>6.1</v>
      </c>
      <c r="H307">
        <v>60</v>
      </c>
      <c r="I307" s="19" t="s">
        <v>1070</v>
      </c>
    </row>
    <row r="308" spans="1:9" x14ac:dyDescent="0.25">
      <c r="A308">
        <v>307</v>
      </c>
      <c r="B308">
        <v>4800</v>
      </c>
      <c r="C308">
        <v>1</v>
      </c>
      <c r="D308">
        <v>150</v>
      </c>
      <c r="E308">
        <v>16</v>
      </c>
      <c r="F308">
        <v>256</v>
      </c>
      <c r="G308">
        <v>6.7</v>
      </c>
      <c r="H308">
        <v>120</v>
      </c>
      <c r="I308" s="19" t="s">
        <v>1067</v>
      </c>
    </row>
    <row r="309" spans="1:9" x14ac:dyDescent="0.25">
      <c r="A309">
        <v>308</v>
      </c>
      <c r="B309">
        <v>5000</v>
      </c>
      <c r="C309">
        <v>1</v>
      </c>
      <c r="D309">
        <v>25</v>
      </c>
      <c r="E309">
        <v>4</v>
      </c>
      <c r="F309">
        <v>128</v>
      </c>
      <c r="G309">
        <v>6.6</v>
      </c>
      <c r="H309">
        <v>60</v>
      </c>
      <c r="I309" s="19" t="s">
        <v>1068</v>
      </c>
    </row>
    <row r="310" spans="1:9" x14ac:dyDescent="0.25">
      <c r="A310">
        <v>309</v>
      </c>
      <c r="B310">
        <v>4500</v>
      </c>
      <c r="C310">
        <v>1</v>
      </c>
      <c r="D310">
        <v>65</v>
      </c>
      <c r="E310">
        <v>8</v>
      </c>
      <c r="F310">
        <v>256</v>
      </c>
      <c r="G310">
        <v>6.43</v>
      </c>
      <c r="H310">
        <v>90</v>
      </c>
      <c r="I310" s="19" t="s">
        <v>1069</v>
      </c>
    </row>
    <row r="311" spans="1:9" x14ac:dyDescent="0.25">
      <c r="A311">
        <v>310</v>
      </c>
      <c r="B311">
        <v>4500</v>
      </c>
      <c r="C311">
        <v>1</v>
      </c>
      <c r="E311">
        <v>8</v>
      </c>
      <c r="F311">
        <v>128</v>
      </c>
      <c r="G311">
        <v>6.62</v>
      </c>
      <c r="H311">
        <v>120</v>
      </c>
      <c r="I311" s="19" t="s">
        <v>1069</v>
      </c>
    </row>
    <row r="312" spans="1:9" x14ac:dyDescent="0.25">
      <c r="A312">
        <v>311</v>
      </c>
      <c r="B312">
        <v>5000</v>
      </c>
      <c r="C312">
        <v>1</v>
      </c>
      <c r="D312">
        <v>25</v>
      </c>
      <c r="E312">
        <v>8</v>
      </c>
      <c r="F312">
        <v>128</v>
      </c>
      <c r="G312">
        <v>6.5</v>
      </c>
      <c r="H312">
        <v>120</v>
      </c>
      <c r="I312" s="19" t="s">
        <v>1069</v>
      </c>
    </row>
    <row r="313" spans="1:9" x14ac:dyDescent="0.25">
      <c r="A313">
        <v>312</v>
      </c>
      <c r="B313">
        <v>5000</v>
      </c>
      <c r="C313">
        <v>1</v>
      </c>
      <c r="D313">
        <v>45</v>
      </c>
      <c r="E313">
        <v>12</v>
      </c>
      <c r="F313">
        <v>512</v>
      </c>
      <c r="G313">
        <v>6.8</v>
      </c>
      <c r="H313">
        <v>120</v>
      </c>
      <c r="I313" s="19" t="s">
        <v>1078</v>
      </c>
    </row>
    <row r="314" spans="1:9" x14ac:dyDescent="0.25">
      <c r="A314">
        <v>313</v>
      </c>
      <c r="B314">
        <v>5000</v>
      </c>
      <c r="C314">
        <v>1</v>
      </c>
      <c r="D314">
        <v>33</v>
      </c>
      <c r="E314">
        <v>6</v>
      </c>
      <c r="F314">
        <v>128</v>
      </c>
      <c r="G314">
        <v>6.4</v>
      </c>
      <c r="H314">
        <v>60</v>
      </c>
      <c r="I314" s="19" t="s">
        <v>1069</v>
      </c>
    </row>
    <row r="315" spans="1:9" x14ac:dyDescent="0.25">
      <c r="A315">
        <v>314</v>
      </c>
      <c r="B315">
        <v>4000</v>
      </c>
      <c r="C315">
        <v>0</v>
      </c>
      <c r="E315">
        <v>2</v>
      </c>
      <c r="F315">
        <v>32</v>
      </c>
      <c r="G315">
        <v>6.6</v>
      </c>
      <c r="H315">
        <v>60</v>
      </c>
      <c r="I315" s="19" t="s">
        <v>1095</v>
      </c>
    </row>
    <row r="316" spans="1:9" x14ac:dyDescent="0.25">
      <c r="A316">
        <v>315</v>
      </c>
      <c r="B316">
        <v>5000</v>
      </c>
      <c r="C316">
        <v>1</v>
      </c>
      <c r="D316">
        <v>66</v>
      </c>
      <c r="E316">
        <v>8</v>
      </c>
      <c r="F316">
        <v>128</v>
      </c>
      <c r="G316">
        <v>6</v>
      </c>
      <c r="H316">
        <v>120</v>
      </c>
      <c r="I316" s="19" t="s">
        <v>1069</v>
      </c>
    </row>
    <row r="317" spans="1:9" x14ac:dyDescent="0.25">
      <c r="A317">
        <v>316</v>
      </c>
      <c r="B317">
        <v>5000</v>
      </c>
      <c r="C317">
        <v>1</v>
      </c>
      <c r="D317">
        <v>15</v>
      </c>
      <c r="E317">
        <v>4</v>
      </c>
      <c r="F317">
        <v>64</v>
      </c>
      <c r="G317">
        <v>6.5</v>
      </c>
      <c r="H317">
        <v>90</v>
      </c>
      <c r="I317" s="19" t="s">
        <v>1073</v>
      </c>
    </row>
    <row r="318" spans="1:9" x14ac:dyDescent="0.25">
      <c r="A318">
        <v>317</v>
      </c>
      <c r="B318">
        <v>5000</v>
      </c>
      <c r="C318">
        <v>1</v>
      </c>
      <c r="D318">
        <v>80</v>
      </c>
      <c r="E318">
        <v>8</v>
      </c>
      <c r="F318">
        <v>128</v>
      </c>
      <c r="G318">
        <v>6.7</v>
      </c>
      <c r="H318">
        <v>144</v>
      </c>
      <c r="I318" s="19" t="s">
        <v>1069</v>
      </c>
    </row>
    <row r="319" spans="1:9" x14ac:dyDescent="0.25">
      <c r="A319">
        <v>318</v>
      </c>
      <c r="B319">
        <v>4800</v>
      </c>
      <c r="C319">
        <v>1</v>
      </c>
      <c r="D319">
        <v>66</v>
      </c>
      <c r="E319">
        <v>8</v>
      </c>
      <c r="F319">
        <v>128</v>
      </c>
      <c r="G319">
        <v>6.81</v>
      </c>
      <c r="H319">
        <v>60</v>
      </c>
      <c r="I319" s="19" t="s">
        <v>1101</v>
      </c>
    </row>
    <row r="320" spans="1:9" x14ac:dyDescent="0.25">
      <c r="A320">
        <v>319</v>
      </c>
      <c r="B320">
        <v>5000</v>
      </c>
      <c r="C320">
        <v>1</v>
      </c>
      <c r="D320">
        <v>120</v>
      </c>
      <c r="E320">
        <v>16</v>
      </c>
      <c r="F320">
        <v>256</v>
      </c>
      <c r="G320">
        <v>6.78</v>
      </c>
      <c r="H320">
        <v>144</v>
      </c>
      <c r="I320" s="19" t="s">
        <v>1082</v>
      </c>
    </row>
    <row r="321" spans="1:9" x14ac:dyDescent="0.25">
      <c r="A321">
        <v>320</v>
      </c>
      <c r="B321">
        <v>4400</v>
      </c>
      <c r="C321">
        <v>1</v>
      </c>
      <c r="D321">
        <v>25</v>
      </c>
      <c r="E321">
        <v>12</v>
      </c>
      <c r="F321">
        <v>256</v>
      </c>
      <c r="G321">
        <v>7.6</v>
      </c>
      <c r="H321">
        <v>120</v>
      </c>
      <c r="I321" s="19" t="s">
        <v>1102</v>
      </c>
    </row>
    <row r="322" spans="1:9" x14ac:dyDescent="0.25">
      <c r="A322">
        <v>321</v>
      </c>
      <c r="B322">
        <v>4450</v>
      </c>
      <c r="C322">
        <v>0</v>
      </c>
      <c r="E322">
        <v>8</v>
      </c>
      <c r="F322">
        <v>128</v>
      </c>
      <c r="G322">
        <v>7.8</v>
      </c>
      <c r="H322">
        <v>60</v>
      </c>
      <c r="I322" s="19" t="s">
        <v>1103</v>
      </c>
    </row>
    <row r="323" spans="1:9" x14ac:dyDescent="0.25">
      <c r="A323">
        <v>322</v>
      </c>
      <c r="B323">
        <v>4325</v>
      </c>
      <c r="C323">
        <v>1</v>
      </c>
      <c r="E323">
        <v>6</v>
      </c>
      <c r="F323">
        <v>256</v>
      </c>
      <c r="G323">
        <v>6.7</v>
      </c>
      <c r="H323">
        <v>60</v>
      </c>
      <c r="I323" s="19" t="s">
        <v>1080</v>
      </c>
    </row>
    <row r="324" spans="1:9" x14ac:dyDescent="0.25">
      <c r="A324">
        <v>323</v>
      </c>
      <c r="B324">
        <v>5000</v>
      </c>
      <c r="C324">
        <v>1</v>
      </c>
      <c r="D324">
        <v>25</v>
      </c>
      <c r="E324">
        <v>8</v>
      </c>
      <c r="F324">
        <v>128</v>
      </c>
      <c r="G324">
        <v>6.4</v>
      </c>
      <c r="H324">
        <v>90</v>
      </c>
      <c r="I324" s="19" t="s">
        <v>1069</v>
      </c>
    </row>
    <row r="325" spans="1:9" x14ac:dyDescent="0.25">
      <c r="A325">
        <v>324</v>
      </c>
      <c r="B325">
        <v>5000</v>
      </c>
      <c r="C325">
        <v>0</v>
      </c>
      <c r="E325">
        <v>6</v>
      </c>
      <c r="F325">
        <v>128</v>
      </c>
      <c r="G325">
        <v>6.6</v>
      </c>
      <c r="H325">
        <v>90</v>
      </c>
      <c r="I325" s="19" t="s">
        <v>1073</v>
      </c>
    </row>
    <row r="326" spans="1:9" x14ac:dyDescent="0.25">
      <c r="A326">
        <v>325</v>
      </c>
      <c r="B326">
        <v>4614</v>
      </c>
      <c r="C326">
        <v>1</v>
      </c>
      <c r="D326">
        <v>30</v>
      </c>
      <c r="E326">
        <v>8</v>
      </c>
      <c r="F326">
        <v>128</v>
      </c>
      <c r="G326">
        <v>6.4</v>
      </c>
      <c r="H326">
        <v>90</v>
      </c>
      <c r="I326" s="19" t="s">
        <v>1069</v>
      </c>
    </row>
    <row r="327" spans="1:9" x14ac:dyDescent="0.25">
      <c r="A327">
        <v>326</v>
      </c>
      <c r="B327">
        <v>5020</v>
      </c>
      <c r="C327">
        <v>1</v>
      </c>
      <c r="D327">
        <v>33</v>
      </c>
      <c r="E327">
        <v>6</v>
      </c>
      <c r="F327">
        <v>128</v>
      </c>
      <c r="G327">
        <v>6.67</v>
      </c>
      <c r="H327">
        <v>120</v>
      </c>
      <c r="I327" s="19" t="s">
        <v>1069</v>
      </c>
    </row>
    <row r="328" spans="1:9" x14ac:dyDescent="0.25">
      <c r="A328">
        <v>327</v>
      </c>
      <c r="B328">
        <v>5000</v>
      </c>
      <c r="C328">
        <v>1</v>
      </c>
      <c r="D328">
        <v>25</v>
      </c>
      <c r="E328">
        <v>12</v>
      </c>
      <c r="F328">
        <v>256</v>
      </c>
      <c r="G328">
        <v>6.8</v>
      </c>
      <c r="H328">
        <v>120</v>
      </c>
      <c r="I328" s="19" t="s">
        <v>1082</v>
      </c>
    </row>
    <row r="329" spans="1:9" x14ac:dyDescent="0.25">
      <c r="A329">
        <v>328</v>
      </c>
      <c r="B329">
        <v>6000</v>
      </c>
      <c r="C329">
        <v>1</v>
      </c>
      <c r="D329">
        <v>18</v>
      </c>
      <c r="E329">
        <v>4</v>
      </c>
      <c r="F329">
        <v>64</v>
      </c>
      <c r="G329">
        <v>6.82</v>
      </c>
      <c r="H329">
        <v>90</v>
      </c>
      <c r="I329" s="19" t="s">
        <v>1104</v>
      </c>
    </row>
    <row r="330" spans="1:9" x14ac:dyDescent="0.25">
      <c r="A330">
        <v>329</v>
      </c>
      <c r="B330">
        <v>5000</v>
      </c>
      <c r="C330">
        <v>1</v>
      </c>
      <c r="D330">
        <v>18</v>
      </c>
      <c r="E330">
        <v>6</v>
      </c>
      <c r="F330">
        <v>128</v>
      </c>
      <c r="G330">
        <v>6.58</v>
      </c>
      <c r="H330">
        <v>90</v>
      </c>
      <c r="I330" s="19" t="s">
        <v>1068</v>
      </c>
    </row>
    <row r="331" spans="1:9" x14ac:dyDescent="0.25">
      <c r="A331">
        <v>330</v>
      </c>
      <c r="B331">
        <v>4500</v>
      </c>
      <c r="C331">
        <v>1</v>
      </c>
      <c r="D331">
        <v>33</v>
      </c>
      <c r="E331">
        <v>8</v>
      </c>
      <c r="F331">
        <v>128</v>
      </c>
      <c r="G331">
        <v>6.5</v>
      </c>
      <c r="H331">
        <v>90</v>
      </c>
      <c r="I331" s="19" t="s">
        <v>1069</v>
      </c>
    </row>
    <row r="332" spans="1:9" x14ac:dyDescent="0.25">
      <c r="A332">
        <v>331</v>
      </c>
      <c r="B332">
        <v>4700</v>
      </c>
      <c r="C332">
        <v>1</v>
      </c>
      <c r="D332">
        <v>66</v>
      </c>
      <c r="E332">
        <v>8</v>
      </c>
      <c r="F332">
        <v>128</v>
      </c>
      <c r="G332">
        <v>6.44</v>
      </c>
      <c r="H332">
        <v>90</v>
      </c>
      <c r="I332" s="19" t="s">
        <v>1085</v>
      </c>
    </row>
    <row r="333" spans="1:9" x14ac:dyDescent="0.25">
      <c r="A333">
        <v>332</v>
      </c>
      <c r="B333">
        <v>5000</v>
      </c>
      <c r="C333">
        <v>1</v>
      </c>
      <c r="D333">
        <v>25</v>
      </c>
      <c r="E333">
        <v>8</v>
      </c>
      <c r="F333">
        <v>256</v>
      </c>
      <c r="G333">
        <v>6.7</v>
      </c>
      <c r="H333">
        <v>120</v>
      </c>
      <c r="I333" s="19" t="s">
        <v>1069</v>
      </c>
    </row>
    <row r="334" spans="1:9" x14ac:dyDescent="0.25">
      <c r="A334">
        <v>333</v>
      </c>
      <c r="B334">
        <v>5000</v>
      </c>
      <c r="C334">
        <v>1</v>
      </c>
      <c r="D334">
        <v>30</v>
      </c>
      <c r="E334">
        <v>8</v>
      </c>
      <c r="F334">
        <v>128</v>
      </c>
      <c r="G334">
        <v>6.6</v>
      </c>
      <c r="H334">
        <v>144</v>
      </c>
      <c r="I334" s="19" t="s">
        <v>1067</v>
      </c>
    </row>
    <row r="335" spans="1:9" x14ac:dyDescent="0.25">
      <c r="A335">
        <v>334</v>
      </c>
      <c r="B335">
        <v>4500</v>
      </c>
      <c r="C335">
        <v>1</v>
      </c>
      <c r="D335">
        <v>67</v>
      </c>
      <c r="E335">
        <v>6</v>
      </c>
      <c r="F335">
        <v>128</v>
      </c>
      <c r="G335">
        <v>6.67</v>
      </c>
      <c r="H335">
        <v>120</v>
      </c>
      <c r="I335" s="19" t="s">
        <v>1069</v>
      </c>
    </row>
    <row r="336" spans="1:9" x14ac:dyDescent="0.25">
      <c r="A336">
        <v>335</v>
      </c>
      <c r="B336">
        <v>5000</v>
      </c>
      <c r="C336">
        <v>1</v>
      </c>
      <c r="D336">
        <v>33</v>
      </c>
      <c r="E336">
        <v>4</v>
      </c>
      <c r="F336">
        <v>64</v>
      </c>
      <c r="G336">
        <v>6.7</v>
      </c>
      <c r="H336">
        <v>60</v>
      </c>
      <c r="I336" s="19" t="s">
        <v>1105</v>
      </c>
    </row>
    <row r="337" spans="1:9" x14ac:dyDescent="0.25">
      <c r="A337">
        <v>336</v>
      </c>
      <c r="B337">
        <v>5000</v>
      </c>
      <c r="C337">
        <v>0</v>
      </c>
      <c r="E337">
        <v>2</v>
      </c>
      <c r="F337">
        <v>32</v>
      </c>
      <c r="G337">
        <v>6.5</v>
      </c>
      <c r="H337">
        <v>60</v>
      </c>
      <c r="I337" s="19" t="s">
        <v>1073</v>
      </c>
    </row>
    <row r="338" spans="1:9" x14ac:dyDescent="0.25">
      <c r="A338">
        <v>337</v>
      </c>
      <c r="B338">
        <v>6000</v>
      </c>
      <c r="C338">
        <v>1</v>
      </c>
      <c r="D338">
        <v>20</v>
      </c>
      <c r="E338">
        <v>6</v>
      </c>
      <c r="F338">
        <v>128</v>
      </c>
      <c r="G338">
        <v>6.78</v>
      </c>
      <c r="H338">
        <v>120</v>
      </c>
      <c r="I338" s="19" t="s">
        <v>1079</v>
      </c>
    </row>
    <row r="339" spans="1:9" x14ac:dyDescent="0.25">
      <c r="A339">
        <v>338</v>
      </c>
      <c r="B339">
        <v>4500</v>
      </c>
      <c r="C339">
        <v>1</v>
      </c>
      <c r="D339">
        <v>65</v>
      </c>
      <c r="E339">
        <v>8</v>
      </c>
      <c r="F339">
        <v>128</v>
      </c>
      <c r="G339">
        <v>6.7</v>
      </c>
      <c r="H339">
        <v>120</v>
      </c>
      <c r="I339" s="19" t="s">
        <v>1066</v>
      </c>
    </row>
    <row r="340" spans="1:9" x14ac:dyDescent="0.25">
      <c r="A340">
        <v>339</v>
      </c>
      <c r="B340">
        <v>5000</v>
      </c>
      <c r="C340">
        <v>1</v>
      </c>
      <c r="D340">
        <v>33</v>
      </c>
      <c r="E340">
        <v>6</v>
      </c>
      <c r="F340">
        <v>64</v>
      </c>
      <c r="G340">
        <v>6.43</v>
      </c>
      <c r="H340">
        <v>90</v>
      </c>
      <c r="I340" s="19" t="s">
        <v>1069</v>
      </c>
    </row>
    <row r="341" spans="1:9" x14ac:dyDescent="0.25">
      <c r="A341">
        <v>340</v>
      </c>
      <c r="B341">
        <v>5000</v>
      </c>
      <c r="C341">
        <v>0</v>
      </c>
      <c r="E341">
        <v>4</v>
      </c>
      <c r="F341">
        <v>64</v>
      </c>
      <c r="G341">
        <v>6.53</v>
      </c>
      <c r="H341">
        <v>60</v>
      </c>
      <c r="I341" s="19" t="s">
        <v>1073</v>
      </c>
    </row>
    <row r="342" spans="1:9" x14ac:dyDescent="0.25">
      <c r="A342">
        <v>341</v>
      </c>
      <c r="B342">
        <v>5000</v>
      </c>
      <c r="C342">
        <v>1</v>
      </c>
      <c r="D342">
        <v>33</v>
      </c>
      <c r="E342">
        <v>8</v>
      </c>
      <c r="F342">
        <v>128</v>
      </c>
      <c r="G342">
        <v>6.8</v>
      </c>
      <c r="H342">
        <v>120</v>
      </c>
      <c r="I342" s="19" t="s">
        <v>1079</v>
      </c>
    </row>
    <row r="343" spans="1:9" x14ac:dyDescent="0.25">
      <c r="A343">
        <v>342</v>
      </c>
      <c r="B343">
        <v>5000</v>
      </c>
      <c r="C343">
        <v>1</v>
      </c>
      <c r="E343">
        <v>4</v>
      </c>
      <c r="F343">
        <v>64</v>
      </c>
      <c r="G343">
        <v>6.5</v>
      </c>
      <c r="H343">
        <v>60</v>
      </c>
      <c r="I343" s="19" t="s">
        <v>1073</v>
      </c>
    </row>
    <row r="344" spans="1:9" x14ac:dyDescent="0.25">
      <c r="A344">
        <v>343</v>
      </c>
      <c r="B344">
        <v>5000</v>
      </c>
      <c r="C344">
        <v>1</v>
      </c>
      <c r="D344">
        <v>33</v>
      </c>
      <c r="E344">
        <v>6</v>
      </c>
      <c r="F344">
        <v>128</v>
      </c>
      <c r="G344">
        <v>6.43</v>
      </c>
      <c r="H344">
        <v>90</v>
      </c>
      <c r="I344" s="19" t="s">
        <v>1069</v>
      </c>
    </row>
    <row r="345" spans="1:9" x14ac:dyDescent="0.25">
      <c r="A345">
        <v>344</v>
      </c>
      <c r="B345">
        <v>4500</v>
      </c>
      <c r="C345">
        <v>1</v>
      </c>
      <c r="D345">
        <v>33</v>
      </c>
      <c r="E345">
        <v>6</v>
      </c>
      <c r="F345">
        <v>128</v>
      </c>
      <c r="G345">
        <v>6.43</v>
      </c>
      <c r="H345">
        <v>60</v>
      </c>
      <c r="I345" s="19" t="s">
        <v>1069</v>
      </c>
    </row>
    <row r="346" spans="1:9" x14ac:dyDescent="0.25">
      <c r="A346">
        <v>345</v>
      </c>
      <c r="B346">
        <v>3240</v>
      </c>
      <c r="C346">
        <v>1</v>
      </c>
      <c r="E346">
        <v>4</v>
      </c>
      <c r="F346">
        <v>256</v>
      </c>
      <c r="G346">
        <v>6.1</v>
      </c>
      <c r="H346">
        <v>60</v>
      </c>
      <c r="I346" s="19" t="s">
        <v>1070</v>
      </c>
    </row>
    <row r="347" spans="1:9" x14ac:dyDescent="0.25">
      <c r="A347">
        <v>346</v>
      </c>
      <c r="B347">
        <v>4700</v>
      </c>
      <c r="C347">
        <v>1</v>
      </c>
      <c r="D347">
        <v>120</v>
      </c>
      <c r="E347">
        <v>12</v>
      </c>
      <c r="F347">
        <v>256</v>
      </c>
      <c r="G347">
        <v>6.78</v>
      </c>
      <c r="H347">
        <v>120</v>
      </c>
      <c r="I347" s="19" t="s">
        <v>1069</v>
      </c>
    </row>
    <row r="348" spans="1:9" x14ac:dyDescent="0.25">
      <c r="A348">
        <v>347</v>
      </c>
      <c r="B348">
        <v>4870</v>
      </c>
      <c r="C348">
        <v>1</v>
      </c>
      <c r="D348">
        <v>120</v>
      </c>
      <c r="E348">
        <v>8</v>
      </c>
      <c r="F348">
        <v>256</v>
      </c>
      <c r="G348">
        <v>6.78</v>
      </c>
      <c r="H348">
        <v>120</v>
      </c>
      <c r="I348" s="19" t="s">
        <v>1090</v>
      </c>
    </row>
    <row r="349" spans="1:9" x14ac:dyDescent="0.25">
      <c r="A349">
        <v>348</v>
      </c>
      <c r="B349">
        <v>5000</v>
      </c>
      <c r="C349">
        <v>1</v>
      </c>
      <c r="D349">
        <v>10</v>
      </c>
      <c r="E349">
        <v>4</v>
      </c>
      <c r="F349">
        <v>128</v>
      </c>
      <c r="G349">
        <v>6.5</v>
      </c>
      <c r="H349">
        <v>120</v>
      </c>
      <c r="I349" s="19" t="s">
        <v>1073</v>
      </c>
    </row>
    <row r="350" spans="1:9" x14ac:dyDescent="0.25">
      <c r="A350">
        <v>349</v>
      </c>
      <c r="B350">
        <v>5000</v>
      </c>
      <c r="C350">
        <v>1</v>
      </c>
      <c r="D350">
        <v>20</v>
      </c>
      <c r="E350">
        <v>4</v>
      </c>
      <c r="F350">
        <v>64</v>
      </c>
      <c r="G350">
        <v>6.53</v>
      </c>
      <c r="H350">
        <v>90</v>
      </c>
      <c r="I350" s="19" t="s">
        <v>1073</v>
      </c>
    </row>
    <row r="351" spans="1:9" x14ac:dyDescent="0.25">
      <c r="A351">
        <v>350</v>
      </c>
      <c r="B351">
        <v>5000</v>
      </c>
      <c r="C351">
        <v>1</v>
      </c>
      <c r="D351">
        <v>10</v>
      </c>
      <c r="E351">
        <v>4</v>
      </c>
      <c r="F351">
        <v>64</v>
      </c>
      <c r="G351">
        <v>6.53</v>
      </c>
      <c r="H351">
        <v>60</v>
      </c>
      <c r="I351" s="19" t="s">
        <v>1073</v>
      </c>
    </row>
    <row r="352" spans="1:9" x14ac:dyDescent="0.25">
      <c r="A352">
        <v>351</v>
      </c>
      <c r="B352">
        <v>3500</v>
      </c>
      <c r="C352">
        <v>0</v>
      </c>
      <c r="E352">
        <v>2</v>
      </c>
      <c r="F352">
        <v>32</v>
      </c>
      <c r="G352">
        <v>5.45</v>
      </c>
      <c r="H352">
        <v>60</v>
      </c>
      <c r="I352" s="19" t="s">
        <v>1106</v>
      </c>
    </row>
    <row r="353" spans="1:9" x14ac:dyDescent="0.25">
      <c r="A353">
        <v>352</v>
      </c>
      <c r="B353">
        <v>4030</v>
      </c>
      <c r="C353">
        <v>0</v>
      </c>
      <c r="E353">
        <v>4</v>
      </c>
      <c r="F353">
        <v>32</v>
      </c>
      <c r="G353">
        <v>6.2</v>
      </c>
      <c r="H353">
        <v>60</v>
      </c>
      <c r="I353" s="19" t="s">
        <v>1107</v>
      </c>
    </row>
    <row r="354" spans="1:9" x14ac:dyDescent="0.25">
      <c r="A354">
        <v>353</v>
      </c>
      <c r="B354">
        <v>5000</v>
      </c>
      <c r="C354">
        <v>1</v>
      </c>
      <c r="D354">
        <v>120</v>
      </c>
      <c r="E354">
        <v>8</v>
      </c>
      <c r="F354">
        <v>128</v>
      </c>
      <c r="G354">
        <v>6.67</v>
      </c>
      <c r="H354">
        <v>120</v>
      </c>
      <c r="I354" s="19" t="s">
        <v>1082</v>
      </c>
    </row>
    <row r="355" spans="1:9" x14ac:dyDescent="0.25">
      <c r="A355">
        <v>354</v>
      </c>
      <c r="B355">
        <v>5000</v>
      </c>
      <c r="C355">
        <v>1</v>
      </c>
      <c r="D355">
        <v>10</v>
      </c>
      <c r="E355">
        <v>2</v>
      </c>
      <c r="F355">
        <v>32</v>
      </c>
      <c r="G355">
        <v>6.5</v>
      </c>
      <c r="H355">
        <v>60</v>
      </c>
      <c r="I355" s="19" t="s">
        <v>1073</v>
      </c>
    </row>
    <row r="356" spans="1:9" x14ac:dyDescent="0.25">
      <c r="A356">
        <v>355</v>
      </c>
      <c r="B356">
        <v>5000</v>
      </c>
      <c r="C356">
        <v>1</v>
      </c>
      <c r="D356">
        <v>18</v>
      </c>
      <c r="E356">
        <v>8</v>
      </c>
      <c r="F356">
        <v>128</v>
      </c>
      <c r="G356">
        <v>6.55</v>
      </c>
      <c r="H356">
        <v>90</v>
      </c>
      <c r="I356" s="19" t="s">
        <v>1108</v>
      </c>
    </row>
    <row r="357" spans="1:9" x14ac:dyDescent="0.25">
      <c r="A357">
        <v>356</v>
      </c>
      <c r="B357">
        <v>5000</v>
      </c>
      <c r="C357">
        <v>1</v>
      </c>
      <c r="D357">
        <v>33</v>
      </c>
      <c r="E357">
        <v>4</v>
      </c>
      <c r="F357">
        <v>64</v>
      </c>
      <c r="G357">
        <v>6.56</v>
      </c>
      <c r="H357">
        <v>60</v>
      </c>
      <c r="I357" s="19" t="s">
        <v>1073</v>
      </c>
    </row>
    <row r="358" spans="1:9" x14ac:dyDescent="0.25">
      <c r="A358">
        <v>357</v>
      </c>
      <c r="B358">
        <v>5000</v>
      </c>
      <c r="C358">
        <v>0</v>
      </c>
      <c r="E358">
        <v>6</v>
      </c>
      <c r="F358">
        <v>128</v>
      </c>
      <c r="G358">
        <v>6.53</v>
      </c>
      <c r="H358">
        <v>60</v>
      </c>
      <c r="I358" s="19" t="s">
        <v>1073</v>
      </c>
    </row>
    <row r="359" spans="1:9" x14ac:dyDescent="0.25">
      <c r="A359">
        <v>358</v>
      </c>
      <c r="B359">
        <v>4500</v>
      </c>
      <c r="C359">
        <v>1</v>
      </c>
      <c r="D359">
        <v>67</v>
      </c>
      <c r="E359">
        <v>12</v>
      </c>
      <c r="F359">
        <v>256</v>
      </c>
      <c r="G359">
        <v>6.67</v>
      </c>
      <c r="H359">
        <v>120</v>
      </c>
      <c r="I359" s="19" t="s">
        <v>1069</v>
      </c>
    </row>
    <row r="360" spans="1:9" x14ac:dyDescent="0.25">
      <c r="A360">
        <v>359</v>
      </c>
      <c r="B360">
        <v>5000</v>
      </c>
      <c r="C360">
        <v>1</v>
      </c>
      <c r="D360">
        <v>33</v>
      </c>
      <c r="E360">
        <v>8</v>
      </c>
      <c r="F360">
        <v>128</v>
      </c>
      <c r="G360">
        <v>6.4</v>
      </c>
      <c r="H360">
        <v>90</v>
      </c>
      <c r="I360" s="19" t="s">
        <v>1069</v>
      </c>
    </row>
    <row r="361" spans="1:9" x14ac:dyDescent="0.25">
      <c r="A361">
        <v>360</v>
      </c>
      <c r="B361">
        <v>5000</v>
      </c>
      <c r="C361">
        <v>1</v>
      </c>
      <c r="D361">
        <v>120</v>
      </c>
      <c r="E361">
        <v>8</v>
      </c>
      <c r="F361">
        <v>128</v>
      </c>
      <c r="G361">
        <v>6.67</v>
      </c>
      <c r="H361">
        <v>120</v>
      </c>
      <c r="I361" s="19" t="s">
        <v>1109</v>
      </c>
    </row>
    <row r="362" spans="1:9" x14ac:dyDescent="0.25">
      <c r="A362">
        <v>361</v>
      </c>
      <c r="B362">
        <v>4350</v>
      </c>
      <c r="C362">
        <v>1</v>
      </c>
      <c r="D362">
        <v>120</v>
      </c>
      <c r="E362">
        <v>8</v>
      </c>
      <c r="F362">
        <v>128</v>
      </c>
      <c r="G362">
        <v>6.56</v>
      </c>
      <c r="H362">
        <v>120</v>
      </c>
      <c r="I362" s="19" t="s">
        <v>1074</v>
      </c>
    </row>
    <row r="363" spans="1:9" x14ac:dyDescent="0.25">
      <c r="A363">
        <v>362</v>
      </c>
      <c r="C363">
        <v>0</v>
      </c>
      <c r="E363">
        <v>4</v>
      </c>
      <c r="F363">
        <v>128</v>
      </c>
      <c r="G363">
        <v>5.4</v>
      </c>
      <c r="H363">
        <v>60</v>
      </c>
      <c r="I363" s="19" t="s">
        <v>1077</v>
      </c>
    </row>
    <row r="364" spans="1:9" x14ac:dyDescent="0.25">
      <c r="A364">
        <v>363</v>
      </c>
      <c r="B364">
        <v>5100</v>
      </c>
      <c r="C364">
        <v>1</v>
      </c>
      <c r="D364">
        <v>45</v>
      </c>
      <c r="E364">
        <v>12</v>
      </c>
      <c r="F364">
        <v>256</v>
      </c>
      <c r="G364">
        <v>6.83</v>
      </c>
      <c r="H364">
        <v>144</v>
      </c>
      <c r="I364" s="19" t="s">
        <v>1110</v>
      </c>
    </row>
    <row r="365" spans="1:9" x14ac:dyDescent="0.25">
      <c r="A365">
        <v>364</v>
      </c>
      <c r="B365">
        <v>4300</v>
      </c>
      <c r="C365">
        <v>1</v>
      </c>
      <c r="D365">
        <v>44</v>
      </c>
      <c r="E365">
        <v>8</v>
      </c>
      <c r="F365">
        <v>128</v>
      </c>
      <c r="G365">
        <v>6.8</v>
      </c>
      <c r="H365">
        <v>120</v>
      </c>
      <c r="I365" s="19" t="s">
        <v>1111</v>
      </c>
    </row>
    <row r="366" spans="1:9" x14ac:dyDescent="0.25">
      <c r="A366">
        <v>365</v>
      </c>
      <c r="B366">
        <v>4800</v>
      </c>
      <c r="C366">
        <v>1</v>
      </c>
      <c r="D366">
        <v>150</v>
      </c>
      <c r="E366">
        <v>12</v>
      </c>
      <c r="F366">
        <v>256</v>
      </c>
      <c r="G366">
        <v>6.7</v>
      </c>
      <c r="H366">
        <v>120</v>
      </c>
      <c r="I366" s="19" t="s">
        <v>1067</v>
      </c>
    </row>
    <row r="367" spans="1:9" x14ac:dyDescent="0.25">
      <c r="A367">
        <v>366</v>
      </c>
      <c r="B367">
        <v>5000</v>
      </c>
      <c r="C367">
        <v>0</v>
      </c>
      <c r="E367">
        <v>4</v>
      </c>
      <c r="F367">
        <v>64</v>
      </c>
      <c r="G367">
        <v>6.6</v>
      </c>
      <c r="H367">
        <v>90</v>
      </c>
      <c r="I367" s="19" t="s">
        <v>1073</v>
      </c>
    </row>
    <row r="368" spans="1:9" x14ac:dyDescent="0.25">
      <c r="A368">
        <v>367</v>
      </c>
      <c r="B368">
        <v>4500</v>
      </c>
      <c r="C368">
        <v>1</v>
      </c>
      <c r="D368">
        <v>25</v>
      </c>
      <c r="E368">
        <v>8</v>
      </c>
      <c r="F368">
        <v>256</v>
      </c>
      <c r="G368">
        <v>6.4</v>
      </c>
      <c r="H368">
        <v>120</v>
      </c>
      <c r="I368" s="19" t="s">
        <v>1077</v>
      </c>
    </row>
    <row r="369" spans="1:9" x14ac:dyDescent="0.25">
      <c r="A369">
        <v>368</v>
      </c>
      <c r="B369">
        <v>5000</v>
      </c>
      <c r="C369">
        <v>1</v>
      </c>
      <c r="D369">
        <v>33</v>
      </c>
      <c r="E369">
        <v>8</v>
      </c>
      <c r="F369">
        <v>128</v>
      </c>
      <c r="G369">
        <v>6.6</v>
      </c>
      <c r="H369">
        <v>90</v>
      </c>
      <c r="I369" s="19" t="s">
        <v>1069</v>
      </c>
    </row>
    <row r="370" spans="1:9" x14ac:dyDescent="0.25">
      <c r="A370">
        <v>369</v>
      </c>
      <c r="B370">
        <v>4500</v>
      </c>
      <c r="C370">
        <v>1</v>
      </c>
      <c r="D370">
        <v>30</v>
      </c>
      <c r="E370">
        <v>12</v>
      </c>
      <c r="F370">
        <v>512</v>
      </c>
      <c r="G370">
        <v>6.5</v>
      </c>
      <c r="H370">
        <v>120</v>
      </c>
      <c r="I370" s="19" t="s">
        <v>1112</v>
      </c>
    </row>
    <row r="371" spans="1:9" x14ac:dyDescent="0.25">
      <c r="A371">
        <v>370</v>
      </c>
      <c r="B371">
        <v>4300</v>
      </c>
      <c r="C371">
        <v>1</v>
      </c>
      <c r="D371">
        <v>33</v>
      </c>
      <c r="E371">
        <v>8</v>
      </c>
      <c r="F371">
        <v>128</v>
      </c>
      <c r="G371">
        <v>6.44</v>
      </c>
      <c r="H371">
        <v>60</v>
      </c>
      <c r="I371" s="19" t="s">
        <v>1069</v>
      </c>
    </row>
    <row r="372" spans="1:9" x14ac:dyDescent="0.25">
      <c r="A372">
        <v>371</v>
      </c>
      <c r="B372">
        <v>6000</v>
      </c>
      <c r="C372">
        <v>1</v>
      </c>
      <c r="D372">
        <v>33</v>
      </c>
      <c r="E372">
        <v>6</v>
      </c>
      <c r="F372">
        <v>64</v>
      </c>
      <c r="G372">
        <v>6.67</v>
      </c>
      <c r="H372">
        <v>120</v>
      </c>
      <c r="I372" s="19" t="s">
        <v>1069</v>
      </c>
    </row>
    <row r="373" spans="1:9" x14ac:dyDescent="0.25">
      <c r="A373">
        <v>372</v>
      </c>
      <c r="B373">
        <v>4500</v>
      </c>
      <c r="C373">
        <v>1</v>
      </c>
      <c r="D373">
        <v>25</v>
      </c>
      <c r="E373">
        <v>8</v>
      </c>
      <c r="F373">
        <v>128</v>
      </c>
      <c r="G373">
        <v>6.5</v>
      </c>
      <c r="H373">
        <v>120</v>
      </c>
      <c r="I373" s="19" t="s">
        <v>1069</v>
      </c>
    </row>
    <row r="374" spans="1:9" x14ac:dyDescent="0.25">
      <c r="A374">
        <v>373</v>
      </c>
      <c r="B374">
        <v>2800</v>
      </c>
      <c r="C374">
        <v>1</v>
      </c>
      <c r="E374">
        <v>6</v>
      </c>
      <c r="F374">
        <v>64</v>
      </c>
      <c r="G374">
        <v>5.7</v>
      </c>
      <c r="H374">
        <v>60</v>
      </c>
      <c r="I374" s="19" t="s">
        <v>1113</v>
      </c>
    </row>
    <row r="375" spans="1:9" x14ac:dyDescent="0.25">
      <c r="A375">
        <v>374</v>
      </c>
      <c r="B375">
        <v>4100</v>
      </c>
      <c r="C375">
        <v>1</v>
      </c>
      <c r="D375">
        <v>15</v>
      </c>
      <c r="E375">
        <v>8</v>
      </c>
      <c r="F375">
        <v>128</v>
      </c>
      <c r="G375">
        <v>6.4</v>
      </c>
      <c r="H375">
        <v>60</v>
      </c>
      <c r="I375" s="19" t="s">
        <v>1114</v>
      </c>
    </row>
    <row r="376" spans="1:9" x14ac:dyDescent="0.25">
      <c r="A376">
        <v>375</v>
      </c>
      <c r="B376">
        <v>4200</v>
      </c>
      <c r="C376">
        <v>1</v>
      </c>
      <c r="D376">
        <v>66</v>
      </c>
      <c r="E376">
        <v>6</v>
      </c>
      <c r="F376">
        <v>128</v>
      </c>
      <c r="G376">
        <v>6.4</v>
      </c>
      <c r="H376">
        <v>90</v>
      </c>
      <c r="I376" s="19" t="s">
        <v>1069</v>
      </c>
    </row>
    <row r="377" spans="1:9" x14ac:dyDescent="0.25">
      <c r="A377">
        <v>376</v>
      </c>
      <c r="B377">
        <v>4500</v>
      </c>
      <c r="C377">
        <v>1</v>
      </c>
      <c r="D377">
        <v>33</v>
      </c>
      <c r="E377">
        <v>8</v>
      </c>
      <c r="F377">
        <v>128</v>
      </c>
      <c r="G377">
        <v>6.5</v>
      </c>
      <c r="H377">
        <v>90</v>
      </c>
      <c r="I377" s="19" t="s">
        <v>1069</v>
      </c>
    </row>
    <row r="378" spans="1:9" x14ac:dyDescent="0.25">
      <c r="A378">
        <v>377</v>
      </c>
      <c r="B378">
        <v>5000</v>
      </c>
      <c r="C378">
        <v>1</v>
      </c>
      <c r="D378">
        <v>65</v>
      </c>
      <c r="E378">
        <v>8</v>
      </c>
      <c r="F378">
        <v>128</v>
      </c>
      <c r="G378">
        <v>6.62</v>
      </c>
      <c r="H378">
        <v>120</v>
      </c>
      <c r="I378" s="19" t="s">
        <v>1069</v>
      </c>
    </row>
    <row r="379" spans="1:9" x14ac:dyDescent="0.25">
      <c r="A379">
        <v>378</v>
      </c>
      <c r="B379">
        <v>4000</v>
      </c>
      <c r="C379">
        <v>1</v>
      </c>
      <c r="D379">
        <v>25</v>
      </c>
      <c r="E379">
        <v>8</v>
      </c>
      <c r="F379">
        <v>128</v>
      </c>
      <c r="G379">
        <v>6.2</v>
      </c>
      <c r="H379">
        <v>120</v>
      </c>
      <c r="I379" s="19" t="s">
        <v>1069</v>
      </c>
    </row>
    <row r="380" spans="1:9" x14ac:dyDescent="0.25">
      <c r="A380">
        <v>379</v>
      </c>
      <c r="B380">
        <v>4500</v>
      </c>
      <c r="C380">
        <v>1</v>
      </c>
      <c r="D380">
        <v>25</v>
      </c>
      <c r="E380">
        <v>8</v>
      </c>
      <c r="F380">
        <v>128</v>
      </c>
      <c r="G380">
        <v>6.7</v>
      </c>
      <c r="H380">
        <v>60</v>
      </c>
      <c r="I380" s="19" t="s">
        <v>1069</v>
      </c>
    </row>
    <row r="381" spans="1:9" x14ac:dyDescent="0.25">
      <c r="A381">
        <v>380</v>
      </c>
      <c r="B381">
        <v>5000</v>
      </c>
      <c r="C381">
        <v>1</v>
      </c>
      <c r="D381">
        <v>10</v>
      </c>
      <c r="E381">
        <v>3</v>
      </c>
      <c r="F381">
        <v>32</v>
      </c>
      <c r="G381">
        <v>6.51</v>
      </c>
      <c r="H381">
        <v>60</v>
      </c>
      <c r="I381" s="19" t="s">
        <v>1073</v>
      </c>
    </row>
    <row r="382" spans="1:9" x14ac:dyDescent="0.25">
      <c r="A382">
        <v>381</v>
      </c>
      <c r="B382">
        <v>4000</v>
      </c>
      <c r="C382">
        <v>0</v>
      </c>
      <c r="E382">
        <v>4</v>
      </c>
      <c r="F382">
        <v>32</v>
      </c>
      <c r="G382">
        <v>6.5</v>
      </c>
      <c r="H382">
        <v>60</v>
      </c>
      <c r="I382" s="19" t="s">
        <v>1088</v>
      </c>
    </row>
    <row r="383" spans="1:9" x14ac:dyDescent="0.25">
      <c r="A383">
        <v>382</v>
      </c>
      <c r="B383">
        <v>5000</v>
      </c>
      <c r="C383">
        <v>0</v>
      </c>
      <c r="E383">
        <v>4</v>
      </c>
      <c r="F383">
        <v>64</v>
      </c>
      <c r="G383">
        <v>6.6</v>
      </c>
      <c r="H383">
        <v>90</v>
      </c>
      <c r="I383" s="19" t="s">
        <v>1071</v>
      </c>
    </row>
    <row r="384" spans="1:9" x14ac:dyDescent="0.25">
      <c r="A384">
        <v>383</v>
      </c>
      <c r="B384">
        <v>5000</v>
      </c>
      <c r="C384">
        <v>1</v>
      </c>
      <c r="D384">
        <v>18</v>
      </c>
      <c r="E384">
        <v>8</v>
      </c>
      <c r="F384">
        <v>128</v>
      </c>
      <c r="G384">
        <v>6.58</v>
      </c>
      <c r="H384">
        <v>120</v>
      </c>
      <c r="I384" s="19" t="s">
        <v>1068</v>
      </c>
    </row>
    <row r="385" spans="1:9" x14ac:dyDescent="0.25">
      <c r="A385">
        <v>384</v>
      </c>
      <c r="B385">
        <v>4700</v>
      </c>
      <c r="C385">
        <v>1</v>
      </c>
      <c r="D385">
        <v>66</v>
      </c>
      <c r="E385">
        <v>6</v>
      </c>
      <c r="F385">
        <v>128</v>
      </c>
      <c r="G385">
        <v>6.44</v>
      </c>
      <c r="H385">
        <v>90</v>
      </c>
      <c r="I385" s="19" t="s">
        <v>1085</v>
      </c>
    </row>
    <row r="386" spans="1:9" x14ac:dyDescent="0.25">
      <c r="A386">
        <v>385</v>
      </c>
      <c r="B386">
        <v>4500</v>
      </c>
      <c r="C386">
        <v>1</v>
      </c>
      <c r="D386">
        <v>60</v>
      </c>
      <c r="E386">
        <v>8</v>
      </c>
      <c r="F386">
        <v>128</v>
      </c>
      <c r="G386">
        <v>6.4</v>
      </c>
      <c r="H386">
        <v>90</v>
      </c>
      <c r="I386" s="19" t="s">
        <v>1069</v>
      </c>
    </row>
    <row r="387" spans="1:9" x14ac:dyDescent="0.25">
      <c r="A387">
        <v>386</v>
      </c>
      <c r="B387">
        <v>5000</v>
      </c>
      <c r="C387">
        <v>1</v>
      </c>
      <c r="D387">
        <v>15</v>
      </c>
      <c r="E387">
        <v>4</v>
      </c>
      <c r="F387">
        <v>64</v>
      </c>
      <c r="G387">
        <v>6.5</v>
      </c>
      <c r="H387">
        <v>90</v>
      </c>
      <c r="I387" s="19" t="s">
        <v>1073</v>
      </c>
    </row>
    <row r="388" spans="1:9" x14ac:dyDescent="0.25">
      <c r="A388">
        <v>387</v>
      </c>
      <c r="B388">
        <v>5000</v>
      </c>
      <c r="C388">
        <v>1</v>
      </c>
      <c r="D388">
        <v>33</v>
      </c>
      <c r="E388">
        <v>6</v>
      </c>
      <c r="F388">
        <v>128</v>
      </c>
      <c r="G388">
        <v>6.6</v>
      </c>
      <c r="H388">
        <v>90</v>
      </c>
      <c r="I388" s="19" t="s">
        <v>1067</v>
      </c>
    </row>
    <row r="389" spans="1:9" x14ac:dyDescent="0.25">
      <c r="A389">
        <v>388</v>
      </c>
      <c r="B389">
        <v>5000</v>
      </c>
      <c r="C389">
        <v>1</v>
      </c>
      <c r="D389">
        <v>18</v>
      </c>
      <c r="E389">
        <v>8</v>
      </c>
      <c r="F389">
        <v>128</v>
      </c>
      <c r="G389">
        <v>6.5</v>
      </c>
      <c r="H389">
        <v>90</v>
      </c>
      <c r="I389" s="19" t="s">
        <v>1069</v>
      </c>
    </row>
    <row r="390" spans="1:9" x14ac:dyDescent="0.25">
      <c r="A390">
        <v>389</v>
      </c>
      <c r="B390">
        <v>5000</v>
      </c>
      <c r="C390">
        <v>1</v>
      </c>
      <c r="D390">
        <v>33</v>
      </c>
      <c r="E390">
        <v>6</v>
      </c>
      <c r="F390">
        <v>128</v>
      </c>
      <c r="G390">
        <v>6.4</v>
      </c>
      <c r="H390">
        <v>60</v>
      </c>
      <c r="I390" s="19" t="s">
        <v>1069</v>
      </c>
    </row>
    <row r="391" spans="1:9" x14ac:dyDescent="0.25">
      <c r="A391">
        <v>390</v>
      </c>
      <c r="B391">
        <v>4300</v>
      </c>
      <c r="C391">
        <v>1</v>
      </c>
      <c r="D391">
        <v>44</v>
      </c>
      <c r="E391">
        <v>8</v>
      </c>
      <c r="F391">
        <v>256</v>
      </c>
      <c r="G391">
        <v>6.8</v>
      </c>
      <c r="H391">
        <v>120</v>
      </c>
      <c r="I391" s="19" t="s">
        <v>1115</v>
      </c>
    </row>
    <row r="392" spans="1:9" x14ac:dyDescent="0.25">
      <c r="A392">
        <v>391</v>
      </c>
      <c r="B392">
        <v>6000</v>
      </c>
      <c r="C392">
        <v>1</v>
      </c>
      <c r="D392">
        <v>15</v>
      </c>
      <c r="E392">
        <v>4</v>
      </c>
      <c r="F392">
        <v>64</v>
      </c>
      <c r="G392">
        <v>6.4</v>
      </c>
      <c r="H392">
        <v>90</v>
      </c>
      <c r="I392" s="19" t="s">
        <v>1069</v>
      </c>
    </row>
    <row r="393" spans="1:9" x14ac:dyDescent="0.25">
      <c r="A393">
        <v>392</v>
      </c>
      <c r="B393">
        <v>21000</v>
      </c>
      <c r="C393">
        <v>1</v>
      </c>
      <c r="D393">
        <v>33</v>
      </c>
      <c r="E393">
        <v>8</v>
      </c>
      <c r="F393">
        <v>256</v>
      </c>
      <c r="G393">
        <v>6.78</v>
      </c>
      <c r="H393">
        <v>60</v>
      </c>
      <c r="I393" s="19" t="s">
        <v>1069</v>
      </c>
    </row>
    <row r="394" spans="1:9" x14ac:dyDescent="0.25">
      <c r="A394">
        <v>393</v>
      </c>
      <c r="B394">
        <v>5000</v>
      </c>
      <c r="C394">
        <v>1</v>
      </c>
      <c r="D394">
        <v>33</v>
      </c>
      <c r="E394">
        <v>8</v>
      </c>
      <c r="F394">
        <v>128</v>
      </c>
      <c r="G394">
        <v>6.6</v>
      </c>
      <c r="H394">
        <v>120</v>
      </c>
      <c r="I394" s="19" t="s">
        <v>1067</v>
      </c>
    </row>
    <row r="395" spans="1:9" x14ac:dyDescent="0.25">
      <c r="A395">
        <v>394</v>
      </c>
      <c r="B395">
        <v>5020</v>
      </c>
      <c r="C395">
        <v>1</v>
      </c>
      <c r="D395">
        <v>18</v>
      </c>
      <c r="E395">
        <v>6</v>
      </c>
      <c r="F395">
        <v>128</v>
      </c>
      <c r="G395">
        <v>6.67</v>
      </c>
      <c r="H395">
        <v>60</v>
      </c>
      <c r="I395" s="19" t="s">
        <v>1069</v>
      </c>
    </row>
    <row r="396" spans="1:9" x14ac:dyDescent="0.25">
      <c r="A396">
        <v>395</v>
      </c>
      <c r="B396">
        <v>5000</v>
      </c>
      <c r="C396">
        <v>1</v>
      </c>
      <c r="D396">
        <v>15</v>
      </c>
      <c r="E396">
        <v>4</v>
      </c>
      <c r="F396">
        <v>64</v>
      </c>
      <c r="G396">
        <v>6.5</v>
      </c>
      <c r="H396">
        <v>90</v>
      </c>
      <c r="I396" s="19" t="s">
        <v>1073</v>
      </c>
    </row>
    <row r="397" spans="1:9" x14ac:dyDescent="0.25">
      <c r="A397">
        <v>396</v>
      </c>
      <c r="B397">
        <v>5000</v>
      </c>
      <c r="C397">
        <v>1</v>
      </c>
      <c r="D397">
        <v>33</v>
      </c>
      <c r="E397">
        <v>4</v>
      </c>
      <c r="F397">
        <v>128</v>
      </c>
      <c r="G397">
        <v>6.6</v>
      </c>
      <c r="H397">
        <v>90</v>
      </c>
      <c r="I397" s="19" t="s">
        <v>1069</v>
      </c>
    </row>
    <row r="398" spans="1:9" x14ac:dyDescent="0.25">
      <c r="A398">
        <v>397</v>
      </c>
      <c r="B398">
        <v>5000</v>
      </c>
      <c r="C398">
        <v>0</v>
      </c>
      <c r="E398">
        <v>1</v>
      </c>
      <c r="F398">
        <v>16</v>
      </c>
      <c r="G398">
        <v>6.5</v>
      </c>
      <c r="H398">
        <v>60</v>
      </c>
      <c r="I398" s="19" t="s">
        <v>1095</v>
      </c>
    </row>
    <row r="399" spans="1:9" x14ac:dyDescent="0.25">
      <c r="A399">
        <v>398</v>
      </c>
      <c r="B399">
        <v>4600</v>
      </c>
      <c r="C399">
        <v>1</v>
      </c>
      <c r="D399">
        <v>240</v>
      </c>
      <c r="E399">
        <v>8</v>
      </c>
      <c r="F399">
        <v>128</v>
      </c>
      <c r="G399">
        <v>6.7</v>
      </c>
      <c r="H399">
        <v>120</v>
      </c>
      <c r="I399" s="19" t="s">
        <v>1067</v>
      </c>
    </row>
    <row r="400" spans="1:9" x14ac:dyDescent="0.25">
      <c r="A400">
        <v>399</v>
      </c>
      <c r="B400">
        <v>4700</v>
      </c>
      <c r="C400">
        <v>1</v>
      </c>
      <c r="E400">
        <v>8</v>
      </c>
      <c r="F400">
        <v>128</v>
      </c>
      <c r="G400">
        <v>6.73</v>
      </c>
      <c r="H400">
        <v>120</v>
      </c>
      <c r="I400" s="19" t="s">
        <v>1075</v>
      </c>
    </row>
    <row r="401" spans="1:9" x14ac:dyDescent="0.25">
      <c r="A401">
        <v>400</v>
      </c>
      <c r="B401">
        <v>5000</v>
      </c>
      <c r="C401">
        <v>1</v>
      </c>
      <c r="D401">
        <v>10</v>
      </c>
      <c r="E401">
        <v>2</v>
      </c>
      <c r="F401">
        <v>32</v>
      </c>
      <c r="G401">
        <v>6.52</v>
      </c>
      <c r="H401">
        <v>60</v>
      </c>
      <c r="I401" s="19" t="s">
        <v>1073</v>
      </c>
    </row>
    <row r="402" spans="1:9" x14ac:dyDescent="0.25">
      <c r="A402">
        <v>401</v>
      </c>
      <c r="B402">
        <v>4500</v>
      </c>
      <c r="C402">
        <v>1</v>
      </c>
      <c r="D402">
        <v>67</v>
      </c>
      <c r="E402">
        <v>12</v>
      </c>
      <c r="F402">
        <v>256</v>
      </c>
      <c r="G402">
        <v>6.71</v>
      </c>
      <c r="H402">
        <v>120</v>
      </c>
      <c r="I402" s="19" t="s">
        <v>1116</v>
      </c>
    </row>
    <row r="403" spans="1:9" x14ac:dyDescent="0.25">
      <c r="A403">
        <v>402</v>
      </c>
      <c r="B403">
        <v>5000</v>
      </c>
      <c r="C403">
        <v>1</v>
      </c>
      <c r="D403">
        <v>33</v>
      </c>
      <c r="E403">
        <v>4</v>
      </c>
      <c r="F403">
        <v>128</v>
      </c>
      <c r="G403">
        <v>6.6</v>
      </c>
      <c r="H403">
        <v>90</v>
      </c>
      <c r="I403" s="19" t="s">
        <v>1067</v>
      </c>
    </row>
    <row r="404" spans="1:9" x14ac:dyDescent="0.25">
      <c r="A404">
        <v>403</v>
      </c>
      <c r="B404">
        <v>5000</v>
      </c>
      <c r="C404">
        <v>1</v>
      </c>
      <c r="D404">
        <v>33</v>
      </c>
      <c r="E404">
        <v>6</v>
      </c>
      <c r="F404">
        <v>64</v>
      </c>
      <c r="G404">
        <v>6.6</v>
      </c>
      <c r="H404">
        <v>90</v>
      </c>
      <c r="I404" s="19" t="s">
        <v>1069</v>
      </c>
    </row>
    <row r="405" spans="1:9" x14ac:dyDescent="0.25">
      <c r="A405">
        <v>404</v>
      </c>
      <c r="B405">
        <v>4700</v>
      </c>
      <c r="C405">
        <v>1</v>
      </c>
      <c r="D405">
        <v>80</v>
      </c>
      <c r="E405">
        <v>12</v>
      </c>
      <c r="F405">
        <v>256</v>
      </c>
      <c r="G405">
        <v>6.78</v>
      </c>
      <c r="H405">
        <v>120</v>
      </c>
      <c r="I405" s="19" t="s">
        <v>1082</v>
      </c>
    </row>
    <row r="406" spans="1:9" x14ac:dyDescent="0.25">
      <c r="A406">
        <v>405</v>
      </c>
      <c r="B406">
        <v>4500</v>
      </c>
      <c r="C406">
        <v>1</v>
      </c>
      <c r="D406">
        <v>65</v>
      </c>
      <c r="E406">
        <v>12</v>
      </c>
      <c r="F406">
        <v>256</v>
      </c>
      <c r="G406">
        <v>6.55</v>
      </c>
      <c r="H406">
        <v>90</v>
      </c>
      <c r="I406" s="19" t="s">
        <v>1069</v>
      </c>
    </row>
    <row r="407" spans="1:9" x14ac:dyDescent="0.25">
      <c r="A407">
        <v>406</v>
      </c>
      <c r="B407">
        <v>5160</v>
      </c>
      <c r="C407">
        <v>1</v>
      </c>
      <c r="D407">
        <v>67</v>
      </c>
      <c r="E407">
        <v>6</v>
      </c>
      <c r="F407">
        <v>128</v>
      </c>
      <c r="G407">
        <v>6.67</v>
      </c>
      <c r="H407">
        <v>120</v>
      </c>
      <c r="I407" s="19" t="s">
        <v>1105</v>
      </c>
    </row>
    <row r="408" spans="1:9" x14ac:dyDescent="0.25">
      <c r="A408">
        <v>407</v>
      </c>
      <c r="B408">
        <v>6000</v>
      </c>
      <c r="C408">
        <v>1</v>
      </c>
      <c r="D408">
        <v>120</v>
      </c>
      <c r="E408">
        <v>18</v>
      </c>
      <c r="F408">
        <v>256</v>
      </c>
      <c r="G408">
        <v>6.8</v>
      </c>
      <c r="H408">
        <v>165</v>
      </c>
      <c r="I408" s="19" t="s">
        <v>1086</v>
      </c>
    </row>
    <row r="409" spans="1:9" x14ac:dyDescent="0.25">
      <c r="A409">
        <v>408</v>
      </c>
      <c r="B409">
        <v>5000</v>
      </c>
      <c r="C409">
        <v>1</v>
      </c>
      <c r="D409">
        <v>33</v>
      </c>
      <c r="E409">
        <v>6</v>
      </c>
      <c r="F409">
        <v>128</v>
      </c>
      <c r="G409">
        <v>6.56</v>
      </c>
      <c r="H409">
        <v>90</v>
      </c>
      <c r="I409" s="19" t="s">
        <v>1073</v>
      </c>
    </row>
    <row r="410" spans="1:9" x14ac:dyDescent="0.25">
      <c r="A410">
        <v>409</v>
      </c>
      <c r="B410">
        <v>5000</v>
      </c>
      <c r="C410">
        <v>1</v>
      </c>
      <c r="D410">
        <v>30</v>
      </c>
      <c r="E410">
        <v>6</v>
      </c>
      <c r="F410">
        <v>128</v>
      </c>
      <c r="G410">
        <v>6.6</v>
      </c>
      <c r="H410">
        <v>144</v>
      </c>
      <c r="I410" s="19" t="s">
        <v>1067</v>
      </c>
    </row>
    <row r="411" spans="1:9" x14ac:dyDescent="0.25">
      <c r="A411">
        <v>410</v>
      </c>
      <c r="B411">
        <v>5000</v>
      </c>
      <c r="C411">
        <v>1</v>
      </c>
      <c r="D411">
        <v>15</v>
      </c>
      <c r="E411">
        <v>3</v>
      </c>
      <c r="F411">
        <v>32</v>
      </c>
      <c r="G411">
        <v>6.5</v>
      </c>
      <c r="H411">
        <v>60</v>
      </c>
      <c r="I411" s="19" t="s">
        <v>1088</v>
      </c>
    </row>
    <row r="412" spans="1:9" x14ac:dyDescent="0.25">
      <c r="A412">
        <v>411</v>
      </c>
      <c r="B412">
        <v>5000</v>
      </c>
      <c r="C412">
        <v>1</v>
      </c>
      <c r="D412">
        <v>18</v>
      </c>
      <c r="E412">
        <v>4</v>
      </c>
      <c r="F412">
        <v>64</v>
      </c>
      <c r="G412">
        <v>6.49</v>
      </c>
      <c r="H412">
        <v>90</v>
      </c>
      <c r="I412" s="19" t="s">
        <v>1069</v>
      </c>
    </row>
    <row r="413" spans="1:9" x14ac:dyDescent="0.25">
      <c r="A413">
        <v>412</v>
      </c>
      <c r="B413">
        <v>4520</v>
      </c>
      <c r="C413">
        <v>1</v>
      </c>
      <c r="D413">
        <v>33</v>
      </c>
      <c r="E413">
        <v>6</v>
      </c>
      <c r="F413">
        <v>128</v>
      </c>
      <c r="G413">
        <v>6.67</v>
      </c>
      <c r="H413">
        <v>120</v>
      </c>
      <c r="I413" s="19" t="s">
        <v>1069</v>
      </c>
    </row>
    <row r="414" spans="1:9" x14ac:dyDescent="0.25">
      <c r="A414">
        <v>413</v>
      </c>
      <c r="B414">
        <v>4300</v>
      </c>
      <c r="C414">
        <v>1</v>
      </c>
      <c r="D414">
        <v>65</v>
      </c>
      <c r="E414">
        <v>8</v>
      </c>
      <c r="F414">
        <v>128</v>
      </c>
      <c r="G414">
        <v>6.43</v>
      </c>
      <c r="H414">
        <v>90</v>
      </c>
      <c r="I414" s="19" t="s">
        <v>1069</v>
      </c>
    </row>
    <row r="415" spans="1:9" x14ac:dyDescent="0.25">
      <c r="A415">
        <v>414</v>
      </c>
      <c r="B415">
        <v>4200</v>
      </c>
      <c r="C415">
        <v>1</v>
      </c>
      <c r="D415">
        <v>65</v>
      </c>
      <c r="E415">
        <v>12</v>
      </c>
      <c r="F415">
        <v>256</v>
      </c>
      <c r="G415">
        <v>6.44</v>
      </c>
      <c r="H415">
        <v>90</v>
      </c>
      <c r="I415" s="19" t="s">
        <v>1069</v>
      </c>
    </row>
    <row r="416" spans="1:9" x14ac:dyDescent="0.25">
      <c r="A416">
        <v>415</v>
      </c>
      <c r="B416">
        <v>5000</v>
      </c>
      <c r="C416">
        <v>0</v>
      </c>
      <c r="E416">
        <v>6</v>
      </c>
      <c r="F416">
        <v>128</v>
      </c>
      <c r="G416">
        <v>6.53</v>
      </c>
      <c r="H416">
        <v>60</v>
      </c>
      <c r="I416" s="19" t="s">
        <v>1073</v>
      </c>
    </row>
    <row r="417" spans="1:9" x14ac:dyDescent="0.25">
      <c r="A417">
        <v>416</v>
      </c>
      <c r="B417">
        <v>5000</v>
      </c>
      <c r="C417">
        <v>1</v>
      </c>
      <c r="D417">
        <v>67</v>
      </c>
      <c r="E417">
        <v>6</v>
      </c>
      <c r="F417">
        <v>128</v>
      </c>
      <c r="G417">
        <v>6.67</v>
      </c>
      <c r="H417">
        <v>120</v>
      </c>
      <c r="I417" s="19" t="s">
        <v>1069</v>
      </c>
    </row>
    <row r="418" spans="1:9" x14ac:dyDescent="0.25">
      <c r="A418">
        <v>417</v>
      </c>
      <c r="B418">
        <v>3200</v>
      </c>
      <c r="C418">
        <v>1</v>
      </c>
      <c r="E418">
        <v>6</v>
      </c>
      <c r="F418">
        <v>256</v>
      </c>
      <c r="G418">
        <v>6.1</v>
      </c>
      <c r="H418">
        <v>120</v>
      </c>
      <c r="I418" s="19" t="s">
        <v>1084</v>
      </c>
    </row>
    <row r="419" spans="1:9" x14ac:dyDescent="0.25">
      <c r="A419">
        <v>418</v>
      </c>
      <c r="B419">
        <v>5000</v>
      </c>
      <c r="C419">
        <v>1</v>
      </c>
      <c r="D419">
        <v>33</v>
      </c>
      <c r="E419">
        <v>6</v>
      </c>
      <c r="F419">
        <v>128</v>
      </c>
      <c r="G419">
        <v>6.5</v>
      </c>
      <c r="H419">
        <v>120</v>
      </c>
      <c r="I419" s="19" t="s">
        <v>1069</v>
      </c>
    </row>
    <row r="420" spans="1:9" x14ac:dyDescent="0.25">
      <c r="A420">
        <v>419</v>
      </c>
      <c r="B420">
        <v>4450</v>
      </c>
      <c r="C420">
        <v>1</v>
      </c>
      <c r="D420">
        <v>125</v>
      </c>
      <c r="E420">
        <v>8</v>
      </c>
      <c r="F420">
        <v>128</v>
      </c>
      <c r="G420">
        <v>6.67</v>
      </c>
      <c r="H420">
        <v>144</v>
      </c>
      <c r="I420" s="19" t="s">
        <v>1069</v>
      </c>
    </row>
    <row r="421" spans="1:9" x14ac:dyDescent="0.25">
      <c r="A421">
        <v>420</v>
      </c>
      <c r="B421">
        <v>4860</v>
      </c>
      <c r="C421">
        <v>1</v>
      </c>
      <c r="D421">
        <v>67</v>
      </c>
      <c r="E421">
        <v>8</v>
      </c>
      <c r="F421">
        <v>256</v>
      </c>
      <c r="G421">
        <v>6.73</v>
      </c>
      <c r="H421">
        <v>120</v>
      </c>
      <c r="I421" s="19" t="s">
        <v>1082</v>
      </c>
    </row>
    <row r="422" spans="1:9" x14ac:dyDescent="0.25">
      <c r="A422">
        <v>421</v>
      </c>
      <c r="B422">
        <v>4800</v>
      </c>
      <c r="C422">
        <v>1</v>
      </c>
      <c r="D422">
        <v>66</v>
      </c>
      <c r="E422">
        <v>12</v>
      </c>
      <c r="F422">
        <v>512</v>
      </c>
      <c r="G422">
        <v>6.67</v>
      </c>
      <c r="H422">
        <v>120</v>
      </c>
      <c r="I422" s="19" t="s">
        <v>1069</v>
      </c>
    </row>
    <row r="423" spans="1:9" x14ac:dyDescent="0.25">
      <c r="A423">
        <v>422</v>
      </c>
      <c r="B423">
        <v>5000</v>
      </c>
      <c r="C423">
        <v>1</v>
      </c>
      <c r="D423">
        <v>80</v>
      </c>
      <c r="E423">
        <v>12</v>
      </c>
      <c r="F423">
        <v>512</v>
      </c>
      <c r="G423">
        <v>6.7</v>
      </c>
      <c r="H423">
        <v>120</v>
      </c>
      <c r="I423" s="19" t="s">
        <v>1066</v>
      </c>
    </row>
    <row r="424" spans="1:9" x14ac:dyDescent="0.25">
      <c r="A424">
        <v>423</v>
      </c>
      <c r="B424">
        <v>4300</v>
      </c>
      <c r="C424">
        <v>1</v>
      </c>
      <c r="D424">
        <v>44</v>
      </c>
      <c r="E424">
        <v>12</v>
      </c>
      <c r="F424">
        <v>256</v>
      </c>
      <c r="G424">
        <v>6.56</v>
      </c>
      <c r="H424">
        <v>90</v>
      </c>
      <c r="I424" s="19" t="s">
        <v>1074</v>
      </c>
    </row>
    <row r="425" spans="1:9" x14ac:dyDescent="0.25">
      <c r="A425">
        <v>424</v>
      </c>
      <c r="B425">
        <v>5000</v>
      </c>
      <c r="C425">
        <v>1</v>
      </c>
      <c r="D425">
        <v>18</v>
      </c>
      <c r="E425">
        <v>6</v>
      </c>
      <c r="F425">
        <v>128</v>
      </c>
      <c r="G425">
        <v>6.51</v>
      </c>
      <c r="H425">
        <v>60</v>
      </c>
      <c r="I425" s="19" t="s">
        <v>1073</v>
      </c>
    </row>
    <row r="426" spans="1:9" x14ac:dyDescent="0.25">
      <c r="A426">
        <v>425</v>
      </c>
      <c r="B426">
        <v>5000</v>
      </c>
      <c r="C426">
        <v>1</v>
      </c>
      <c r="D426">
        <v>120</v>
      </c>
      <c r="E426">
        <v>8</v>
      </c>
      <c r="F426">
        <v>128</v>
      </c>
      <c r="G426">
        <v>6.67</v>
      </c>
      <c r="H426">
        <v>120</v>
      </c>
      <c r="I426" s="19" t="s">
        <v>1069</v>
      </c>
    </row>
    <row r="427" spans="1:9" x14ac:dyDescent="0.25">
      <c r="A427">
        <v>426</v>
      </c>
      <c r="B427">
        <v>6000</v>
      </c>
      <c r="C427">
        <v>1</v>
      </c>
      <c r="D427">
        <v>33</v>
      </c>
      <c r="E427">
        <v>6</v>
      </c>
      <c r="F427">
        <v>64</v>
      </c>
      <c r="G427">
        <v>6.81</v>
      </c>
      <c r="H427">
        <v>60</v>
      </c>
      <c r="I427" s="19" t="s">
        <v>1069</v>
      </c>
    </row>
    <row r="428" spans="1:9" x14ac:dyDescent="0.25">
      <c r="A428">
        <v>427</v>
      </c>
      <c r="B428">
        <v>5000</v>
      </c>
      <c r="C428">
        <v>1</v>
      </c>
      <c r="D428">
        <v>33</v>
      </c>
      <c r="E428">
        <v>4</v>
      </c>
      <c r="F428">
        <v>64</v>
      </c>
      <c r="G428">
        <v>6.43</v>
      </c>
      <c r="H428">
        <v>60</v>
      </c>
      <c r="I428" s="19" t="s">
        <v>1069</v>
      </c>
    </row>
    <row r="429" spans="1:9" x14ac:dyDescent="0.25">
      <c r="A429">
        <v>428</v>
      </c>
      <c r="B429">
        <v>2275</v>
      </c>
      <c r="C429">
        <v>0</v>
      </c>
      <c r="E429">
        <v>2</v>
      </c>
      <c r="F429">
        <v>64</v>
      </c>
      <c r="G429">
        <v>4.7</v>
      </c>
      <c r="H429">
        <v>60</v>
      </c>
      <c r="I429" s="19" t="s">
        <v>1117</v>
      </c>
    </row>
    <row r="430" spans="1:9" x14ac:dyDescent="0.25">
      <c r="A430">
        <v>429</v>
      </c>
      <c r="B430">
        <v>6000</v>
      </c>
      <c r="C430">
        <v>1</v>
      </c>
      <c r="D430">
        <v>15</v>
      </c>
      <c r="E430">
        <v>6</v>
      </c>
      <c r="F430">
        <v>128</v>
      </c>
      <c r="G430">
        <v>6.4</v>
      </c>
      <c r="H430">
        <v>90</v>
      </c>
      <c r="I430" s="19" t="s">
        <v>1069</v>
      </c>
    </row>
    <row r="431" spans="1:9" x14ac:dyDescent="0.25">
      <c r="A431">
        <v>430</v>
      </c>
      <c r="B431">
        <v>5000</v>
      </c>
      <c r="C431">
        <v>1</v>
      </c>
      <c r="D431">
        <v>33</v>
      </c>
      <c r="E431">
        <v>8</v>
      </c>
      <c r="F431">
        <v>128</v>
      </c>
      <c r="G431">
        <v>6.8</v>
      </c>
      <c r="H431">
        <v>120</v>
      </c>
      <c r="I431" s="19" t="s">
        <v>1079</v>
      </c>
    </row>
    <row r="432" spans="1:9" x14ac:dyDescent="0.25">
      <c r="A432">
        <v>431</v>
      </c>
      <c r="B432">
        <v>4700</v>
      </c>
      <c r="C432">
        <v>1</v>
      </c>
      <c r="D432">
        <v>67</v>
      </c>
      <c r="E432">
        <v>8</v>
      </c>
      <c r="F432">
        <v>128</v>
      </c>
      <c r="G432">
        <v>6.7</v>
      </c>
      <c r="H432">
        <v>120</v>
      </c>
      <c r="I432" s="19" t="s">
        <v>1069</v>
      </c>
    </row>
    <row r="433" spans="1:9" x14ac:dyDescent="0.25">
      <c r="A433">
        <v>432</v>
      </c>
      <c r="B433">
        <v>5000</v>
      </c>
      <c r="C433">
        <v>1</v>
      </c>
      <c r="E433">
        <v>8</v>
      </c>
      <c r="F433">
        <v>128</v>
      </c>
      <c r="G433">
        <v>6.8</v>
      </c>
      <c r="H433">
        <v>60</v>
      </c>
      <c r="I433" s="19" t="s">
        <v>1079</v>
      </c>
    </row>
    <row r="434" spans="1:9" x14ac:dyDescent="0.25">
      <c r="A434">
        <v>433</v>
      </c>
      <c r="B434">
        <v>4230</v>
      </c>
      <c r="C434">
        <v>0</v>
      </c>
      <c r="E434">
        <v>3</v>
      </c>
      <c r="F434">
        <v>32</v>
      </c>
      <c r="G434">
        <v>6.52</v>
      </c>
      <c r="H434">
        <v>60</v>
      </c>
      <c r="I434" s="19" t="s">
        <v>1073</v>
      </c>
    </row>
    <row r="435" spans="1:9" x14ac:dyDescent="0.25">
      <c r="A435">
        <v>434</v>
      </c>
      <c r="B435">
        <v>5000</v>
      </c>
      <c r="C435">
        <v>1</v>
      </c>
      <c r="D435">
        <v>10</v>
      </c>
      <c r="E435">
        <v>4</v>
      </c>
      <c r="F435">
        <v>64</v>
      </c>
      <c r="G435">
        <v>6.5</v>
      </c>
      <c r="H435">
        <v>90</v>
      </c>
      <c r="I435" s="19" t="s">
        <v>1073</v>
      </c>
    </row>
    <row r="436" spans="1:9" x14ac:dyDescent="0.25">
      <c r="A436">
        <v>435</v>
      </c>
      <c r="B436">
        <v>5000</v>
      </c>
      <c r="C436">
        <v>1</v>
      </c>
      <c r="D436">
        <v>33</v>
      </c>
      <c r="E436">
        <v>8</v>
      </c>
      <c r="F436">
        <v>128</v>
      </c>
      <c r="G436">
        <v>6.43</v>
      </c>
      <c r="H436">
        <v>90</v>
      </c>
      <c r="I436" s="19" t="s">
        <v>1069</v>
      </c>
    </row>
    <row r="437" spans="1:9" x14ac:dyDescent="0.25">
      <c r="A437">
        <v>436</v>
      </c>
      <c r="C437">
        <v>0</v>
      </c>
      <c r="E437">
        <v>4</v>
      </c>
      <c r="F437">
        <v>64</v>
      </c>
      <c r="G437">
        <v>4.7</v>
      </c>
      <c r="H437">
        <v>60</v>
      </c>
      <c r="I437" s="19" t="s">
        <v>1092</v>
      </c>
    </row>
    <row r="438" spans="1:9" x14ac:dyDescent="0.25">
      <c r="A438">
        <v>437</v>
      </c>
      <c r="B438">
        <v>4500</v>
      </c>
      <c r="C438">
        <v>1</v>
      </c>
      <c r="D438">
        <v>25</v>
      </c>
      <c r="E438">
        <v>8</v>
      </c>
      <c r="F438">
        <v>128</v>
      </c>
      <c r="G438">
        <v>6.5</v>
      </c>
      <c r="H438">
        <v>90</v>
      </c>
      <c r="I438" s="19" t="s">
        <v>1069</v>
      </c>
    </row>
    <row r="439" spans="1:9" x14ac:dyDescent="0.25">
      <c r="A439">
        <v>438</v>
      </c>
      <c r="B439">
        <v>5160</v>
      </c>
      <c r="C439">
        <v>1</v>
      </c>
      <c r="D439">
        <v>33</v>
      </c>
      <c r="E439">
        <v>6</v>
      </c>
      <c r="F439">
        <v>128</v>
      </c>
      <c r="G439">
        <v>6.67</v>
      </c>
      <c r="H439">
        <v>120</v>
      </c>
      <c r="I439" s="19" t="s">
        <v>1069</v>
      </c>
    </row>
    <row r="440" spans="1:9" x14ac:dyDescent="0.25">
      <c r="A440">
        <v>439</v>
      </c>
      <c r="B440">
        <v>5000</v>
      </c>
      <c r="C440">
        <v>0</v>
      </c>
      <c r="E440">
        <v>2</v>
      </c>
      <c r="F440">
        <v>32</v>
      </c>
      <c r="G440">
        <v>6.53</v>
      </c>
      <c r="H440">
        <v>60</v>
      </c>
      <c r="I440" s="19" t="s">
        <v>1073</v>
      </c>
    </row>
    <row r="441" spans="1:9" x14ac:dyDescent="0.25">
      <c r="A441">
        <v>440</v>
      </c>
      <c r="B441">
        <v>5000</v>
      </c>
      <c r="C441">
        <v>1</v>
      </c>
      <c r="D441">
        <v>15</v>
      </c>
      <c r="E441">
        <v>6</v>
      </c>
      <c r="F441">
        <v>128</v>
      </c>
      <c r="G441">
        <v>6.4</v>
      </c>
      <c r="H441">
        <v>90</v>
      </c>
      <c r="I441" s="19" t="s">
        <v>1069</v>
      </c>
    </row>
    <row r="442" spans="1:9" x14ac:dyDescent="0.25">
      <c r="A442">
        <v>441</v>
      </c>
      <c r="B442">
        <v>5000</v>
      </c>
      <c r="C442">
        <v>1</v>
      </c>
      <c r="D442">
        <v>10</v>
      </c>
      <c r="E442">
        <v>4</v>
      </c>
      <c r="F442">
        <v>128</v>
      </c>
      <c r="G442">
        <v>6.5</v>
      </c>
      <c r="H442">
        <v>90</v>
      </c>
      <c r="I442" s="19" t="s">
        <v>1073</v>
      </c>
    </row>
    <row r="443" spans="1:9" x14ac:dyDescent="0.25">
      <c r="A443">
        <v>442</v>
      </c>
      <c r="B443">
        <v>6000</v>
      </c>
      <c r="C443">
        <v>1</v>
      </c>
      <c r="D443">
        <v>65</v>
      </c>
      <c r="E443">
        <v>16</v>
      </c>
      <c r="F443">
        <v>256</v>
      </c>
      <c r="G443">
        <v>6.78</v>
      </c>
      <c r="H443">
        <v>165</v>
      </c>
      <c r="I443" s="19" t="s">
        <v>1086</v>
      </c>
    </row>
    <row r="444" spans="1:9" x14ac:dyDescent="0.25">
      <c r="A444">
        <v>443</v>
      </c>
      <c r="B444">
        <v>4980</v>
      </c>
      <c r="C444">
        <v>1</v>
      </c>
      <c r="D444">
        <v>120</v>
      </c>
      <c r="E444">
        <v>6</v>
      </c>
      <c r="F444">
        <v>128</v>
      </c>
      <c r="G444">
        <v>6.67</v>
      </c>
      <c r="H444">
        <v>120</v>
      </c>
      <c r="I444" s="19" t="s">
        <v>1069</v>
      </c>
    </row>
    <row r="445" spans="1:9" x14ac:dyDescent="0.25">
      <c r="A445">
        <v>444</v>
      </c>
      <c r="B445">
        <v>5000</v>
      </c>
      <c r="C445">
        <v>0</v>
      </c>
      <c r="E445">
        <v>2</v>
      </c>
      <c r="F445">
        <v>32</v>
      </c>
      <c r="G445">
        <v>6.6</v>
      </c>
      <c r="H445">
        <v>60</v>
      </c>
      <c r="I445" s="19" t="s">
        <v>1073</v>
      </c>
    </row>
    <row r="446" spans="1:9" x14ac:dyDescent="0.25">
      <c r="A446">
        <v>445</v>
      </c>
      <c r="C446">
        <v>0</v>
      </c>
      <c r="E446">
        <v>8</v>
      </c>
      <c r="F446">
        <v>128</v>
      </c>
      <c r="G446">
        <v>6.06</v>
      </c>
      <c r="H446">
        <v>120</v>
      </c>
      <c r="I446" s="19" t="s">
        <v>1070</v>
      </c>
    </row>
    <row r="447" spans="1:9" x14ac:dyDescent="0.25">
      <c r="A447">
        <v>446</v>
      </c>
      <c r="B447">
        <v>5000</v>
      </c>
      <c r="C447">
        <v>1</v>
      </c>
      <c r="D447">
        <v>18</v>
      </c>
      <c r="E447">
        <v>4</v>
      </c>
      <c r="F447">
        <v>128</v>
      </c>
      <c r="G447">
        <v>6.6</v>
      </c>
      <c r="H447">
        <v>90</v>
      </c>
      <c r="I447" s="19" t="s">
        <v>1068</v>
      </c>
    </row>
    <row r="448" spans="1:9" x14ac:dyDescent="0.25">
      <c r="A448">
        <v>447</v>
      </c>
      <c r="B448">
        <v>6000</v>
      </c>
      <c r="C448">
        <v>1</v>
      </c>
      <c r="D448">
        <v>18</v>
      </c>
      <c r="E448">
        <v>4</v>
      </c>
      <c r="F448">
        <v>64</v>
      </c>
      <c r="G448">
        <v>6.82</v>
      </c>
      <c r="H448">
        <v>90</v>
      </c>
      <c r="I448" s="19" t="s">
        <v>1104</v>
      </c>
    </row>
    <row r="449" spans="1:9" x14ac:dyDescent="0.25">
      <c r="A449">
        <v>448</v>
      </c>
      <c r="B449">
        <v>4500</v>
      </c>
      <c r="C449">
        <v>1</v>
      </c>
      <c r="D449">
        <v>80</v>
      </c>
      <c r="E449">
        <v>8</v>
      </c>
      <c r="F449">
        <v>128</v>
      </c>
      <c r="G449">
        <v>6.78</v>
      </c>
      <c r="H449">
        <v>120</v>
      </c>
      <c r="I449" s="19" t="s">
        <v>1069</v>
      </c>
    </row>
    <row r="450" spans="1:9" x14ac:dyDescent="0.25">
      <c r="A450">
        <v>449</v>
      </c>
      <c r="B450">
        <v>5000</v>
      </c>
      <c r="C450">
        <v>1</v>
      </c>
      <c r="D450">
        <v>19</v>
      </c>
      <c r="E450">
        <v>8</v>
      </c>
      <c r="F450">
        <v>128</v>
      </c>
      <c r="G450">
        <v>6.58</v>
      </c>
      <c r="H450">
        <v>60</v>
      </c>
      <c r="I450" s="19" t="s">
        <v>1068</v>
      </c>
    </row>
    <row r="451" spans="1:9" x14ac:dyDescent="0.25">
      <c r="A451">
        <v>450</v>
      </c>
      <c r="B451">
        <v>4700</v>
      </c>
      <c r="C451">
        <v>1</v>
      </c>
      <c r="D451">
        <v>33</v>
      </c>
      <c r="E451">
        <v>8</v>
      </c>
      <c r="F451">
        <v>256</v>
      </c>
      <c r="G451">
        <v>6.7</v>
      </c>
      <c r="H451">
        <v>90</v>
      </c>
      <c r="I451" s="19" t="s">
        <v>1077</v>
      </c>
    </row>
    <row r="452" spans="1:9" x14ac:dyDescent="0.25">
      <c r="A452">
        <v>451</v>
      </c>
      <c r="B452">
        <v>5000</v>
      </c>
      <c r="C452">
        <v>1</v>
      </c>
      <c r="D452">
        <v>15</v>
      </c>
      <c r="E452">
        <v>4</v>
      </c>
      <c r="F452">
        <v>128</v>
      </c>
      <c r="G452">
        <v>6.5</v>
      </c>
      <c r="H452">
        <v>60</v>
      </c>
      <c r="I452" s="19" t="s">
        <v>1073</v>
      </c>
    </row>
    <row r="453" spans="1:9" x14ac:dyDescent="0.25">
      <c r="A453">
        <v>452</v>
      </c>
      <c r="B453">
        <v>5000</v>
      </c>
      <c r="C453">
        <v>0</v>
      </c>
      <c r="E453">
        <v>4</v>
      </c>
      <c r="F453">
        <v>64</v>
      </c>
      <c r="G453">
        <v>6.71</v>
      </c>
      <c r="H453">
        <v>60</v>
      </c>
      <c r="I453" s="19" t="s">
        <v>1097</v>
      </c>
    </row>
    <row r="454" spans="1:9" x14ac:dyDescent="0.25">
      <c r="A454">
        <v>453</v>
      </c>
      <c r="B454">
        <v>4300</v>
      </c>
      <c r="C454">
        <v>1</v>
      </c>
      <c r="D454">
        <v>30</v>
      </c>
      <c r="E454">
        <v>8</v>
      </c>
      <c r="F454">
        <v>128</v>
      </c>
      <c r="G454">
        <v>5.9</v>
      </c>
      <c r="H454">
        <v>120</v>
      </c>
      <c r="I454" s="19" t="s">
        <v>1069</v>
      </c>
    </row>
    <row r="455" spans="1:9" x14ac:dyDescent="0.25">
      <c r="A455">
        <v>454</v>
      </c>
      <c r="B455">
        <v>4000</v>
      </c>
      <c r="C455">
        <v>1</v>
      </c>
      <c r="E455">
        <v>4</v>
      </c>
      <c r="F455">
        <v>64</v>
      </c>
      <c r="G455">
        <v>6.2</v>
      </c>
      <c r="H455">
        <v>60</v>
      </c>
      <c r="I455" s="19" t="s">
        <v>1118</v>
      </c>
    </row>
    <row r="456" spans="1:9" x14ac:dyDescent="0.25">
      <c r="A456">
        <v>455</v>
      </c>
      <c r="B456">
        <v>4500</v>
      </c>
      <c r="C456">
        <v>1</v>
      </c>
      <c r="D456">
        <v>66</v>
      </c>
      <c r="E456">
        <v>12</v>
      </c>
      <c r="F456">
        <v>256</v>
      </c>
      <c r="G456">
        <v>6.62</v>
      </c>
      <c r="H456">
        <v>120</v>
      </c>
      <c r="I456" s="19" t="s">
        <v>1069</v>
      </c>
    </row>
    <row r="457" spans="1:9" x14ac:dyDescent="0.25">
      <c r="A457">
        <v>456</v>
      </c>
      <c r="B457">
        <v>5000</v>
      </c>
      <c r="C457">
        <v>1</v>
      </c>
      <c r="D457">
        <v>33</v>
      </c>
      <c r="E457">
        <v>4</v>
      </c>
      <c r="F457">
        <v>64</v>
      </c>
      <c r="G457">
        <v>6.8</v>
      </c>
      <c r="H457">
        <v>60</v>
      </c>
      <c r="I457" s="19" t="s">
        <v>1079</v>
      </c>
    </row>
    <row r="458" spans="1:9" x14ac:dyDescent="0.25">
      <c r="A458">
        <v>457</v>
      </c>
      <c r="B458">
        <v>6000</v>
      </c>
      <c r="C458">
        <v>1</v>
      </c>
      <c r="D458">
        <v>18</v>
      </c>
      <c r="E458">
        <v>4</v>
      </c>
      <c r="F458">
        <v>64</v>
      </c>
      <c r="G458">
        <v>6.5</v>
      </c>
      <c r="H458">
        <v>90</v>
      </c>
      <c r="I458" s="19" t="s">
        <v>1069</v>
      </c>
    </row>
    <row r="459" spans="1:9" x14ac:dyDescent="0.25">
      <c r="A459">
        <v>458</v>
      </c>
      <c r="B459">
        <v>6000</v>
      </c>
      <c r="C459">
        <v>0</v>
      </c>
      <c r="E459">
        <v>4</v>
      </c>
      <c r="F459">
        <v>64</v>
      </c>
      <c r="G459">
        <v>6.4</v>
      </c>
      <c r="H459">
        <v>90</v>
      </c>
      <c r="I459" s="19" t="s">
        <v>1073</v>
      </c>
    </row>
    <row r="460" spans="1:9" x14ac:dyDescent="0.25">
      <c r="A460">
        <v>459</v>
      </c>
      <c r="B460">
        <v>4050</v>
      </c>
      <c r="C460">
        <v>1</v>
      </c>
      <c r="D460">
        <v>40</v>
      </c>
      <c r="E460">
        <v>12</v>
      </c>
      <c r="F460">
        <v>512</v>
      </c>
      <c r="G460">
        <v>7.92</v>
      </c>
      <c r="H460">
        <v>60</v>
      </c>
      <c r="I460" s="19" t="s">
        <v>1119</v>
      </c>
    </row>
    <row r="461" spans="1:9" x14ac:dyDescent="0.25">
      <c r="A461">
        <v>460</v>
      </c>
      <c r="B461">
        <v>5000</v>
      </c>
      <c r="C461">
        <v>1</v>
      </c>
      <c r="D461">
        <v>120</v>
      </c>
      <c r="E461">
        <v>16</v>
      </c>
      <c r="F461">
        <v>256</v>
      </c>
      <c r="G461">
        <v>6.73</v>
      </c>
      <c r="H461">
        <v>120</v>
      </c>
      <c r="I461" s="19" t="s">
        <v>1067</v>
      </c>
    </row>
    <row r="462" spans="1:9" x14ac:dyDescent="0.25">
      <c r="A462">
        <v>461</v>
      </c>
      <c r="B462">
        <v>5000</v>
      </c>
      <c r="C462">
        <v>1</v>
      </c>
      <c r="D462">
        <v>80</v>
      </c>
      <c r="E462">
        <v>8</v>
      </c>
      <c r="F462">
        <v>128</v>
      </c>
      <c r="G462">
        <v>6.67</v>
      </c>
      <c r="H462">
        <v>144</v>
      </c>
      <c r="I462" s="19" t="s">
        <v>1069</v>
      </c>
    </row>
    <row r="463" spans="1:9" x14ac:dyDescent="0.25">
      <c r="A463">
        <v>462</v>
      </c>
      <c r="B463">
        <v>6000</v>
      </c>
      <c r="C463">
        <v>1</v>
      </c>
      <c r="D463">
        <v>15</v>
      </c>
      <c r="E463">
        <v>4</v>
      </c>
      <c r="F463">
        <v>128</v>
      </c>
      <c r="G463">
        <v>6.6</v>
      </c>
      <c r="H463">
        <v>60</v>
      </c>
      <c r="I463" s="19" t="s">
        <v>1091</v>
      </c>
    </row>
    <row r="464" spans="1:9" x14ac:dyDescent="0.25">
      <c r="A464">
        <v>463</v>
      </c>
      <c r="B464">
        <v>5000</v>
      </c>
      <c r="C464">
        <v>1</v>
      </c>
      <c r="D464">
        <v>10</v>
      </c>
      <c r="E464">
        <v>4</v>
      </c>
      <c r="F464">
        <v>64</v>
      </c>
      <c r="G464">
        <v>6.52</v>
      </c>
      <c r="H464">
        <v>90</v>
      </c>
      <c r="I464" s="19" t="s">
        <v>1073</v>
      </c>
    </row>
    <row r="465" spans="1:9" x14ac:dyDescent="0.25">
      <c r="A465">
        <v>464</v>
      </c>
      <c r="B465">
        <v>6000</v>
      </c>
      <c r="C465">
        <v>1</v>
      </c>
      <c r="D465">
        <v>18</v>
      </c>
      <c r="E465">
        <v>4</v>
      </c>
      <c r="F465">
        <v>64</v>
      </c>
      <c r="G465">
        <v>6.82</v>
      </c>
      <c r="H465">
        <v>90</v>
      </c>
      <c r="I465" s="19" t="s">
        <v>1120</v>
      </c>
    </row>
    <row r="466" spans="1:9" x14ac:dyDescent="0.25">
      <c r="A466">
        <v>465</v>
      </c>
      <c r="B466">
        <v>4700</v>
      </c>
      <c r="C466">
        <v>1</v>
      </c>
      <c r="D466">
        <v>80</v>
      </c>
      <c r="E466">
        <v>8</v>
      </c>
      <c r="F466">
        <v>128</v>
      </c>
      <c r="G466">
        <v>6.62</v>
      </c>
      <c r="H466">
        <v>120</v>
      </c>
      <c r="I466" s="19" t="s">
        <v>1069</v>
      </c>
    </row>
    <row r="467" spans="1:9" x14ac:dyDescent="0.25">
      <c r="A467">
        <v>466</v>
      </c>
      <c r="B467">
        <v>4500</v>
      </c>
      <c r="C467">
        <v>1</v>
      </c>
      <c r="D467">
        <v>33</v>
      </c>
      <c r="E467">
        <v>8</v>
      </c>
      <c r="F467">
        <v>128</v>
      </c>
      <c r="G467">
        <v>6.43</v>
      </c>
      <c r="H467">
        <v>60</v>
      </c>
      <c r="I467" s="19" t="s">
        <v>1069</v>
      </c>
    </row>
    <row r="468" spans="1:9" x14ac:dyDescent="0.25">
      <c r="A468">
        <v>467</v>
      </c>
      <c r="B468">
        <v>4250</v>
      </c>
      <c r="C468">
        <v>1</v>
      </c>
      <c r="D468">
        <v>33</v>
      </c>
      <c r="E468">
        <v>8</v>
      </c>
      <c r="F468">
        <v>128</v>
      </c>
      <c r="G468">
        <v>6.55</v>
      </c>
      <c r="H468">
        <v>90</v>
      </c>
      <c r="I468" s="19" t="s">
        <v>1069</v>
      </c>
    </row>
    <row r="469" spans="1:9" x14ac:dyDescent="0.25">
      <c r="A469">
        <v>468</v>
      </c>
      <c r="B469">
        <v>5000</v>
      </c>
      <c r="C469">
        <v>0</v>
      </c>
      <c r="E469">
        <v>2</v>
      </c>
      <c r="F469">
        <v>32</v>
      </c>
      <c r="G469">
        <v>6.5</v>
      </c>
      <c r="H469">
        <v>60</v>
      </c>
      <c r="I469" s="19" t="s">
        <v>1073</v>
      </c>
    </row>
    <row r="470" spans="1:9" x14ac:dyDescent="0.25">
      <c r="A470">
        <v>469</v>
      </c>
      <c r="B470">
        <v>4500</v>
      </c>
      <c r="C470">
        <v>1</v>
      </c>
      <c r="D470">
        <v>45</v>
      </c>
      <c r="E470">
        <v>8</v>
      </c>
      <c r="F470">
        <v>128</v>
      </c>
      <c r="G470">
        <v>6.67</v>
      </c>
      <c r="H470">
        <v>120</v>
      </c>
      <c r="I470" s="19" t="s">
        <v>1069</v>
      </c>
    </row>
    <row r="471" spans="1:9" x14ac:dyDescent="0.25">
      <c r="A471">
        <v>470</v>
      </c>
      <c r="B471">
        <v>6000</v>
      </c>
      <c r="C471">
        <v>1</v>
      </c>
      <c r="D471">
        <v>15</v>
      </c>
      <c r="E471">
        <v>4</v>
      </c>
      <c r="F471">
        <v>64</v>
      </c>
      <c r="G471">
        <v>6.4</v>
      </c>
      <c r="H471">
        <v>90</v>
      </c>
      <c r="I471" s="19" t="s">
        <v>1069</v>
      </c>
    </row>
    <row r="472" spans="1:9" x14ac:dyDescent="0.25">
      <c r="A472">
        <v>471</v>
      </c>
      <c r="B472">
        <v>4500</v>
      </c>
      <c r="C472">
        <v>1</v>
      </c>
      <c r="D472">
        <v>25</v>
      </c>
      <c r="E472">
        <v>6</v>
      </c>
      <c r="F472">
        <v>128</v>
      </c>
      <c r="G472">
        <v>6.71</v>
      </c>
      <c r="H472">
        <v>120</v>
      </c>
      <c r="I472" s="19" t="s">
        <v>1082</v>
      </c>
    </row>
    <row r="473" spans="1:9" x14ac:dyDescent="0.25">
      <c r="A473">
        <v>472</v>
      </c>
      <c r="B473">
        <v>4000</v>
      </c>
      <c r="C473">
        <v>1</v>
      </c>
      <c r="E473">
        <v>6</v>
      </c>
      <c r="F473">
        <v>64</v>
      </c>
      <c r="G473">
        <v>6.18</v>
      </c>
      <c r="H473">
        <v>60</v>
      </c>
      <c r="I473" s="19" t="s">
        <v>1121</v>
      </c>
    </row>
    <row r="474" spans="1:9" x14ac:dyDescent="0.25">
      <c r="A474">
        <v>473</v>
      </c>
      <c r="B474">
        <v>1900</v>
      </c>
      <c r="C474">
        <v>0</v>
      </c>
      <c r="E474">
        <v>1</v>
      </c>
      <c r="F474">
        <v>16</v>
      </c>
      <c r="G474">
        <v>4.5</v>
      </c>
      <c r="H474">
        <v>60</v>
      </c>
      <c r="I474" s="19" t="s">
        <v>1122</v>
      </c>
    </row>
    <row r="475" spans="1:9" x14ac:dyDescent="0.25">
      <c r="A475">
        <v>474</v>
      </c>
      <c r="B475">
        <v>3500</v>
      </c>
      <c r="C475">
        <v>0</v>
      </c>
      <c r="E475">
        <v>3</v>
      </c>
      <c r="F475">
        <v>32</v>
      </c>
      <c r="G475">
        <v>5.5</v>
      </c>
      <c r="H475">
        <v>60</v>
      </c>
      <c r="I475" s="19" t="s">
        <v>1117</v>
      </c>
    </row>
    <row r="476" spans="1:9" x14ac:dyDescent="0.25">
      <c r="A476">
        <v>475</v>
      </c>
      <c r="B476">
        <v>5000</v>
      </c>
      <c r="C476">
        <v>1</v>
      </c>
      <c r="D476">
        <v>10</v>
      </c>
      <c r="E476">
        <v>2</v>
      </c>
      <c r="F476">
        <v>64</v>
      </c>
      <c r="G476">
        <v>6.5</v>
      </c>
      <c r="H476">
        <v>60</v>
      </c>
      <c r="I476" s="19" t="s">
        <v>1073</v>
      </c>
    </row>
    <row r="477" spans="1:9" x14ac:dyDescent="0.25">
      <c r="A477">
        <v>476</v>
      </c>
      <c r="B477">
        <v>5000</v>
      </c>
      <c r="C477">
        <v>0</v>
      </c>
      <c r="E477">
        <v>2</v>
      </c>
      <c r="F477">
        <v>32</v>
      </c>
      <c r="G477">
        <v>6.56</v>
      </c>
      <c r="H477">
        <v>60</v>
      </c>
      <c r="I477" s="19" t="s">
        <v>1073</v>
      </c>
    </row>
    <row r="478" spans="1:9" x14ac:dyDescent="0.25">
      <c r="A478">
        <v>477</v>
      </c>
      <c r="B478">
        <v>3020</v>
      </c>
      <c r="C478">
        <v>0</v>
      </c>
      <c r="E478">
        <v>2</v>
      </c>
      <c r="F478">
        <v>32</v>
      </c>
      <c r="G478">
        <v>5</v>
      </c>
      <c r="H478">
        <v>60</v>
      </c>
      <c r="I478" s="19" t="s">
        <v>1123</v>
      </c>
    </row>
    <row r="479" spans="1:9" x14ac:dyDescent="0.25">
      <c r="A479">
        <v>478</v>
      </c>
      <c r="B479">
        <v>4730</v>
      </c>
      <c r="C479">
        <v>1</v>
      </c>
      <c r="D479">
        <v>80</v>
      </c>
      <c r="E479">
        <v>12</v>
      </c>
      <c r="F479">
        <v>256</v>
      </c>
      <c r="G479">
        <v>8.0299999999999994</v>
      </c>
      <c r="H479">
        <v>120</v>
      </c>
      <c r="I479" s="19" t="s">
        <v>1083</v>
      </c>
    </row>
    <row r="480" spans="1:9" x14ac:dyDescent="0.25">
      <c r="A480">
        <v>479</v>
      </c>
      <c r="B480">
        <v>4700</v>
      </c>
      <c r="C480">
        <v>1</v>
      </c>
      <c r="D480">
        <v>66</v>
      </c>
      <c r="E480">
        <v>12</v>
      </c>
      <c r="F480">
        <v>512</v>
      </c>
      <c r="G480">
        <v>6.74</v>
      </c>
      <c r="H480">
        <v>120</v>
      </c>
      <c r="I480" s="19" t="s">
        <v>1124</v>
      </c>
    </row>
    <row r="481" spans="1:9" x14ac:dyDescent="0.25">
      <c r="A481">
        <v>480</v>
      </c>
      <c r="B481">
        <v>7000</v>
      </c>
      <c r="C481">
        <v>1</v>
      </c>
      <c r="D481">
        <v>33</v>
      </c>
      <c r="E481">
        <v>6</v>
      </c>
      <c r="F481">
        <v>128</v>
      </c>
      <c r="G481">
        <v>6.7</v>
      </c>
      <c r="H481">
        <v>60</v>
      </c>
      <c r="I481" s="19" t="s">
        <v>1069</v>
      </c>
    </row>
    <row r="482" spans="1:9" x14ac:dyDescent="0.25">
      <c r="A482">
        <v>481</v>
      </c>
      <c r="B482">
        <v>5000</v>
      </c>
      <c r="C482">
        <v>1</v>
      </c>
      <c r="D482">
        <v>44</v>
      </c>
      <c r="E482">
        <v>6</v>
      </c>
      <c r="F482">
        <v>128</v>
      </c>
      <c r="G482">
        <v>6.44</v>
      </c>
      <c r="H482">
        <v>120</v>
      </c>
      <c r="I482" s="19" t="s">
        <v>1069</v>
      </c>
    </row>
    <row r="483" spans="1:9" x14ac:dyDescent="0.25">
      <c r="A483">
        <v>482</v>
      </c>
      <c r="B483">
        <v>4000</v>
      </c>
      <c r="C483">
        <v>1</v>
      </c>
      <c r="D483">
        <v>21</v>
      </c>
      <c r="E483">
        <v>8</v>
      </c>
      <c r="F483">
        <v>128</v>
      </c>
      <c r="G483">
        <v>6.1</v>
      </c>
      <c r="H483">
        <v>120</v>
      </c>
      <c r="I483" s="19" t="s">
        <v>1115</v>
      </c>
    </row>
    <row r="484" spans="1:9" x14ac:dyDescent="0.25">
      <c r="A484">
        <v>483</v>
      </c>
      <c r="B484">
        <v>5000</v>
      </c>
      <c r="C484">
        <v>1</v>
      </c>
      <c r="E484">
        <v>4</v>
      </c>
      <c r="F484">
        <v>128</v>
      </c>
      <c r="G484">
        <v>6.35</v>
      </c>
      <c r="H484">
        <v>60</v>
      </c>
      <c r="I484" s="19" t="s">
        <v>1125</v>
      </c>
    </row>
    <row r="485" spans="1:9" x14ac:dyDescent="0.25">
      <c r="A485">
        <v>484</v>
      </c>
      <c r="B485">
        <v>5000</v>
      </c>
      <c r="C485">
        <v>1</v>
      </c>
      <c r="D485">
        <v>30</v>
      </c>
      <c r="E485">
        <v>12</v>
      </c>
      <c r="F485">
        <v>512</v>
      </c>
      <c r="G485">
        <v>6.5</v>
      </c>
      <c r="H485">
        <v>120</v>
      </c>
      <c r="I485" s="19" t="s">
        <v>1112</v>
      </c>
    </row>
    <row r="486" spans="1:9" x14ac:dyDescent="0.25">
      <c r="A486">
        <v>485</v>
      </c>
      <c r="B486">
        <v>6000</v>
      </c>
      <c r="C486">
        <v>1</v>
      </c>
      <c r="D486">
        <v>45</v>
      </c>
      <c r="E486">
        <v>8</v>
      </c>
      <c r="F486">
        <v>256</v>
      </c>
      <c r="G486">
        <v>6.66</v>
      </c>
      <c r="H486">
        <v>90</v>
      </c>
      <c r="I486" s="19" t="s">
        <v>1073</v>
      </c>
    </row>
    <row r="487" spans="1:9" x14ac:dyDescent="0.25">
      <c r="A487">
        <v>486</v>
      </c>
      <c r="B487">
        <v>4500</v>
      </c>
      <c r="C487">
        <v>1</v>
      </c>
      <c r="D487">
        <v>66</v>
      </c>
      <c r="E487">
        <v>8</v>
      </c>
      <c r="F487">
        <v>256</v>
      </c>
      <c r="G487">
        <v>6.67</v>
      </c>
      <c r="H487">
        <v>90</v>
      </c>
      <c r="I487" s="19" t="s">
        <v>1126</v>
      </c>
    </row>
    <row r="488" spans="1:9" x14ac:dyDescent="0.25">
      <c r="A488">
        <v>487</v>
      </c>
      <c r="B488">
        <v>5000</v>
      </c>
      <c r="C488">
        <v>1</v>
      </c>
      <c r="D488">
        <v>18</v>
      </c>
      <c r="E488">
        <v>4</v>
      </c>
      <c r="F488">
        <v>128</v>
      </c>
      <c r="G488">
        <v>6.58</v>
      </c>
      <c r="H488">
        <v>90</v>
      </c>
      <c r="I488" s="19" t="s">
        <v>1068</v>
      </c>
    </row>
    <row r="489" spans="1:9" x14ac:dyDescent="0.25">
      <c r="A489">
        <v>488</v>
      </c>
      <c r="B489">
        <v>5000</v>
      </c>
      <c r="C489">
        <v>1</v>
      </c>
      <c r="D489">
        <v>135</v>
      </c>
      <c r="E489">
        <v>12</v>
      </c>
      <c r="F489">
        <v>256</v>
      </c>
      <c r="G489">
        <v>6.8</v>
      </c>
      <c r="H489">
        <v>120</v>
      </c>
      <c r="I489" s="19" t="s">
        <v>1069</v>
      </c>
    </row>
    <row r="490" spans="1:9" x14ac:dyDescent="0.25">
      <c r="A490">
        <v>489</v>
      </c>
      <c r="B490">
        <v>5000</v>
      </c>
      <c r="C490">
        <v>1</v>
      </c>
      <c r="D490">
        <v>18</v>
      </c>
      <c r="E490">
        <v>4</v>
      </c>
      <c r="F490">
        <v>64</v>
      </c>
      <c r="G490">
        <v>6.5</v>
      </c>
      <c r="H490">
        <v>90</v>
      </c>
      <c r="I490" s="19" t="s">
        <v>1073</v>
      </c>
    </row>
    <row r="491" spans="1:9" x14ac:dyDescent="0.25">
      <c r="A491">
        <v>490</v>
      </c>
      <c r="B491">
        <v>4700</v>
      </c>
      <c r="C491">
        <v>1</v>
      </c>
      <c r="D491">
        <v>80</v>
      </c>
      <c r="E491">
        <v>12</v>
      </c>
      <c r="F491">
        <v>256</v>
      </c>
      <c r="G491">
        <v>6.62</v>
      </c>
      <c r="H491">
        <v>120</v>
      </c>
      <c r="I491" s="19" t="s">
        <v>1069</v>
      </c>
    </row>
    <row r="492" spans="1:9" x14ac:dyDescent="0.25">
      <c r="A492">
        <v>491</v>
      </c>
      <c r="B492">
        <v>5000</v>
      </c>
      <c r="C492">
        <v>1</v>
      </c>
      <c r="E492">
        <v>6</v>
      </c>
      <c r="F492">
        <v>64</v>
      </c>
      <c r="G492">
        <v>6.5</v>
      </c>
      <c r="H492">
        <v>60</v>
      </c>
      <c r="I492" s="19" t="s">
        <v>1073</v>
      </c>
    </row>
    <row r="493" spans="1:9" x14ac:dyDescent="0.25">
      <c r="A493">
        <v>492</v>
      </c>
      <c r="B493">
        <v>5080</v>
      </c>
      <c r="C493">
        <v>1</v>
      </c>
      <c r="D493">
        <v>67</v>
      </c>
      <c r="E493">
        <v>8</v>
      </c>
      <c r="F493">
        <v>128</v>
      </c>
      <c r="G493">
        <v>6.6</v>
      </c>
      <c r="H493">
        <v>144</v>
      </c>
      <c r="I493" s="19" t="s">
        <v>1079</v>
      </c>
    </row>
    <row r="494" spans="1:9" x14ac:dyDescent="0.25">
      <c r="A494">
        <v>493</v>
      </c>
      <c r="B494">
        <v>5000</v>
      </c>
      <c r="C494">
        <v>1</v>
      </c>
      <c r="D494">
        <v>33</v>
      </c>
      <c r="E494">
        <v>4</v>
      </c>
      <c r="F494">
        <v>128</v>
      </c>
      <c r="G494">
        <v>6.6</v>
      </c>
      <c r="H494">
        <v>90</v>
      </c>
      <c r="I494" s="19" t="s">
        <v>1069</v>
      </c>
    </row>
    <row r="495" spans="1:9" x14ac:dyDescent="0.25">
      <c r="A495">
        <v>494</v>
      </c>
      <c r="B495">
        <v>4500</v>
      </c>
      <c r="C495">
        <v>1</v>
      </c>
      <c r="D495">
        <v>80</v>
      </c>
      <c r="E495">
        <v>6</v>
      </c>
      <c r="F495">
        <v>128</v>
      </c>
      <c r="G495">
        <v>6.64</v>
      </c>
      <c r="H495">
        <v>120</v>
      </c>
      <c r="I495" s="19" t="s">
        <v>1101</v>
      </c>
    </row>
    <row r="496" spans="1:9" x14ac:dyDescent="0.25">
      <c r="A496">
        <v>495</v>
      </c>
      <c r="B496">
        <v>4300</v>
      </c>
      <c r="C496">
        <v>1</v>
      </c>
      <c r="D496">
        <v>66</v>
      </c>
      <c r="E496">
        <v>8</v>
      </c>
      <c r="F496">
        <v>128</v>
      </c>
      <c r="G496">
        <v>6.67</v>
      </c>
      <c r="H496">
        <v>120</v>
      </c>
      <c r="I496" s="19" t="s">
        <v>1077</v>
      </c>
    </row>
    <row r="497" spans="1:9" x14ac:dyDescent="0.25">
      <c r="A497">
        <v>496</v>
      </c>
      <c r="B497">
        <v>5000</v>
      </c>
      <c r="C497">
        <v>1</v>
      </c>
      <c r="D497">
        <v>18</v>
      </c>
      <c r="E497">
        <v>4</v>
      </c>
      <c r="F497">
        <v>64</v>
      </c>
      <c r="G497">
        <v>6.58</v>
      </c>
      <c r="H497">
        <v>90</v>
      </c>
      <c r="I497" s="19" t="s">
        <v>1069</v>
      </c>
    </row>
    <row r="498" spans="1:9" x14ac:dyDescent="0.25">
      <c r="A498">
        <v>497</v>
      </c>
      <c r="B498">
        <v>5000</v>
      </c>
      <c r="C498">
        <v>0</v>
      </c>
      <c r="E498">
        <v>3</v>
      </c>
      <c r="F498">
        <v>32</v>
      </c>
      <c r="G498">
        <v>6.52</v>
      </c>
      <c r="H498">
        <v>60</v>
      </c>
      <c r="I498" s="19" t="s">
        <v>1073</v>
      </c>
    </row>
    <row r="499" spans="1:9" x14ac:dyDescent="0.25">
      <c r="A499">
        <v>498</v>
      </c>
      <c r="B499">
        <v>5000</v>
      </c>
      <c r="C499">
        <v>1</v>
      </c>
      <c r="D499">
        <v>20</v>
      </c>
      <c r="E499">
        <v>6</v>
      </c>
      <c r="F499">
        <v>128</v>
      </c>
      <c r="G499">
        <v>6.47</v>
      </c>
      <c r="H499">
        <v>60</v>
      </c>
      <c r="I499" s="19" t="s">
        <v>1069</v>
      </c>
    </row>
    <row r="500" spans="1:9" x14ac:dyDescent="0.25">
      <c r="A500">
        <v>499</v>
      </c>
      <c r="B500">
        <v>3700</v>
      </c>
      <c r="C500">
        <v>1</v>
      </c>
      <c r="D500">
        <v>25</v>
      </c>
      <c r="E500">
        <v>8</v>
      </c>
      <c r="F500">
        <v>128</v>
      </c>
      <c r="G500">
        <v>6.7</v>
      </c>
      <c r="H500">
        <v>120</v>
      </c>
      <c r="I500" s="19" t="s">
        <v>1100</v>
      </c>
    </row>
    <row r="501" spans="1:9" x14ac:dyDescent="0.25">
      <c r="A501">
        <v>500</v>
      </c>
      <c r="B501">
        <v>3300</v>
      </c>
      <c r="C501">
        <v>0</v>
      </c>
      <c r="E501">
        <v>8</v>
      </c>
      <c r="F501">
        <v>128</v>
      </c>
      <c r="G501">
        <v>6.28</v>
      </c>
      <c r="H501">
        <v>60</v>
      </c>
      <c r="I501" s="19" t="s">
        <v>1113</v>
      </c>
    </row>
    <row r="502" spans="1:9" x14ac:dyDescent="0.25">
      <c r="A502">
        <v>501</v>
      </c>
      <c r="B502">
        <v>3520</v>
      </c>
      <c r="C502">
        <v>1</v>
      </c>
      <c r="E502">
        <v>4</v>
      </c>
      <c r="F502">
        <v>128</v>
      </c>
      <c r="G502">
        <v>6</v>
      </c>
      <c r="H502">
        <v>60</v>
      </c>
      <c r="I502" s="19" t="s">
        <v>1127</v>
      </c>
    </row>
    <row r="503" spans="1:9" x14ac:dyDescent="0.25">
      <c r="A503">
        <v>502</v>
      </c>
      <c r="B503">
        <v>5000</v>
      </c>
      <c r="C503">
        <v>1</v>
      </c>
      <c r="D503">
        <v>10</v>
      </c>
      <c r="E503">
        <v>2</v>
      </c>
      <c r="F503">
        <v>32</v>
      </c>
      <c r="G503">
        <v>6.52</v>
      </c>
      <c r="H503">
        <v>60</v>
      </c>
      <c r="I503" s="19" t="s">
        <v>1073</v>
      </c>
    </row>
    <row r="504" spans="1:9" x14ac:dyDescent="0.25">
      <c r="A504">
        <v>503</v>
      </c>
      <c r="B504">
        <v>4800</v>
      </c>
      <c r="C504">
        <v>1</v>
      </c>
      <c r="D504">
        <v>66</v>
      </c>
      <c r="E504">
        <v>8</v>
      </c>
      <c r="F504">
        <v>256</v>
      </c>
      <c r="G504">
        <v>6.67</v>
      </c>
      <c r="H504">
        <v>120</v>
      </c>
      <c r="I504" s="19" t="s">
        <v>1069</v>
      </c>
    </row>
    <row r="505" spans="1:9" x14ac:dyDescent="0.25">
      <c r="A505">
        <v>504</v>
      </c>
      <c r="B505">
        <v>5000</v>
      </c>
      <c r="C505">
        <v>1</v>
      </c>
      <c r="D505">
        <v>33</v>
      </c>
      <c r="E505">
        <v>6</v>
      </c>
      <c r="F505">
        <v>128</v>
      </c>
      <c r="G505">
        <v>6.6</v>
      </c>
      <c r="H505">
        <v>120</v>
      </c>
      <c r="I505" s="19" t="s">
        <v>1067</v>
      </c>
    </row>
    <row r="506" spans="1:9" x14ac:dyDescent="0.25">
      <c r="A506">
        <v>505</v>
      </c>
      <c r="B506">
        <v>5000</v>
      </c>
      <c r="C506">
        <v>0</v>
      </c>
      <c r="E506">
        <v>3</v>
      </c>
      <c r="F506">
        <v>32</v>
      </c>
      <c r="G506">
        <v>6.51</v>
      </c>
      <c r="H506">
        <v>60</v>
      </c>
      <c r="I506" s="19" t="s">
        <v>1073</v>
      </c>
    </row>
    <row r="507" spans="1:9" x14ac:dyDescent="0.25">
      <c r="A507">
        <v>506</v>
      </c>
      <c r="B507">
        <v>6000</v>
      </c>
      <c r="C507">
        <v>1</v>
      </c>
      <c r="D507">
        <v>15</v>
      </c>
      <c r="E507">
        <v>6</v>
      </c>
      <c r="F507">
        <v>128</v>
      </c>
      <c r="G507">
        <v>6.4</v>
      </c>
      <c r="H507">
        <v>90</v>
      </c>
      <c r="I507" s="19" t="s">
        <v>1069</v>
      </c>
    </row>
    <row r="508" spans="1:9" x14ac:dyDescent="0.25">
      <c r="A508">
        <v>507</v>
      </c>
      <c r="B508">
        <v>5000</v>
      </c>
      <c r="C508">
        <v>1</v>
      </c>
      <c r="D508">
        <v>15</v>
      </c>
      <c r="E508">
        <v>6</v>
      </c>
      <c r="F508">
        <v>128</v>
      </c>
      <c r="G508">
        <v>6.6</v>
      </c>
      <c r="H508">
        <v>90</v>
      </c>
      <c r="I508" s="19" t="s">
        <v>1068</v>
      </c>
    </row>
    <row r="509" spans="1:9" x14ac:dyDescent="0.25">
      <c r="A509">
        <v>508</v>
      </c>
      <c r="B509">
        <v>5000</v>
      </c>
      <c r="C509">
        <v>1</v>
      </c>
      <c r="D509">
        <v>60</v>
      </c>
      <c r="E509">
        <v>6</v>
      </c>
      <c r="F509">
        <v>128</v>
      </c>
      <c r="G509">
        <v>6.6</v>
      </c>
      <c r="H509">
        <v>120</v>
      </c>
      <c r="I509" s="19" t="s">
        <v>1067</v>
      </c>
    </row>
    <row r="510" spans="1:9" x14ac:dyDescent="0.25">
      <c r="A510">
        <v>509</v>
      </c>
      <c r="B510">
        <v>5000</v>
      </c>
      <c r="C510">
        <v>1</v>
      </c>
      <c r="D510">
        <v>18</v>
      </c>
      <c r="E510">
        <v>4</v>
      </c>
      <c r="F510">
        <v>64</v>
      </c>
      <c r="G510">
        <v>6.5</v>
      </c>
      <c r="H510">
        <v>90</v>
      </c>
      <c r="I510" s="19" t="s">
        <v>1069</v>
      </c>
    </row>
    <row r="511" spans="1:9" x14ac:dyDescent="0.25">
      <c r="A511">
        <v>510</v>
      </c>
      <c r="B511">
        <v>4080</v>
      </c>
      <c r="C511">
        <v>1</v>
      </c>
      <c r="D511">
        <v>18</v>
      </c>
      <c r="E511">
        <v>8</v>
      </c>
      <c r="F511">
        <v>128</v>
      </c>
      <c r="G511">
        <v>6</v>
      </c>
      <c r="H511">
        <v>90</v>
      </c>
      <c r="I511" s="19" t="s">
        <v>1077</v>
      </c>
    </row>
    <row r="512" spans="1:9" x14ac:dyDescent="0.25">
      <c r="A512">
        <v>511</v>
      </c>
      <c r="B512">
        <v>4800</v>
      </c>
      <c r="C512">
        <v>1</v>
      </c>
      <c r="D512">
        <v>150</v>
      </c>
      <c r="E512">
        <v>12</v>
      </c>
      <c r="F512">
        <v>256</v>
      </c>
      <c r="G512">
        <v>6.73</v>
      </c>
      <c r="H512">
        <v>144</v>
      </c>
      <c r="I512" s="19" t="s">
        <v>1128</v>
      </c>
    </row>
    <row r="513" spans="1:9" x14ac:dyDescent="0.25">
      <c r="A513">
        <v>512</v>
      </c>
      <c r="B513">
        <v>4300</v>
      </c>
      <c r="C513">
        <v>1</v>
      </c>
      <c r="D513">
        <v>210</v>
      </c>
      <c r="E513">
        <v>8</v>
      </c>
      <c r="F513">
        <v>256</v>
      </c>
      <c r="G513">
        <v>6.67</v>
      </c>
      <c r="H513">
        <v>120</v>
      </c>
      <c r="I513" s="19" t="s">
        <v>1069</v>
      </c>
    </row>
    <row r="514" spans="1:9" x14ac:dyDescent="0.25">
      <c r="A514">
        <v>513</v>
      </c>
      <c r="B514">
        <v>6000</v>
      </c>
      <c r="C514">
        <v>1</v>
      </c>
      <c r="D514">
        <v>15</v>
      </c>
      <c r="E514">
        <v>4</v>
      </c>
      <c r="F514">
        <v>64</v>
      </c>
      <c r="G514">
        <v>6.6</v>
      </c>
      <c r="H514">
        <v>60</v>
      </c>
      <c r="I514" s="19" t="s">
        <v>1069</v>
      </c>
    </row>
    <row r="515" spans="1:9" x14ac:dyDescent="0.25">
      <c r="A515">
        <v>514</v>
      </c>
      <c r="B515">
        <v>4500</v>
      </c>
      <c r="C515">
        <v>1</v>
      </c>
      <c r="D515">
        <v>80</v>
      </c>
      <c r="E515">
        <v>8</v>
      </c>
      <c r="F515">
        <v>256</v>
      </c>
      <c r="G515">
        <v>6.7</v>
      </c>
      <c r="H515">
        <v>120</v>
      </c>
      <c r="I515" s="19" t="s">
        <v>1067</v>
      </c>
    </row>
    <row r="516" spans="1:9" x14ac:dyDescent="0.25">
      <c r="A516">
        <v>515</v>
      </c>
      <c r="B516">
        <v>4500</v>
      </c>
      <c r="C516">
        <v>1</v>
      </c>
      <c r="E516">
        <v>8</v>
      </c>
      <c r="F516">
        <v>128</v>
      </c>
      <c r="G516">
        <v>6.58</v>
      </c>
      <c r="H516">
        <v>90</v>
      </c>
      <c r="I516" s="19" t="s">
        <v>1069</v>
      </c>
    </row>
    <row r="517" spans="1:9" x14ac:dyDescent="0.25">
      <c r="A517">
        <v>516</v>
      </c>
      <c r="B517">
        <v>5000</v>
      </c>
      <c r="C517">
        <v>1</v>
      </c>
      <c r="D517">
        <v>44</v>
      </c>
      <c r="E517">
        <v>4</v>
      </c>
      <c r="F517">
        <v>128</v>
      </c>
      <c r="G517">
        <v>6.44</v>
      </c>
      <c r="H517">
        <v>120</v>
      </c>
      <c r="I517" s="19" t="s">
        <v>1069</v>
      </c>
    </row>
    <row r="518" spans="1:9" x14ac:dyDescent="0.25">
      <c r="A518">
        <v>517</v>
      </c>
      <c r="B518">
        <v>5000</v>
      </c>
      <c r="C518">
        <v>1</v>
      </c>
      <c r="D518">
        <v>33</v>
      </c>
      <c r="E518">
        <v>6</v>
      </c>
      <c r="F518">
        <v>128</v>
      </c>
      <c r="G518">
        <v>6.56</v>
      </c>
      <c r="H518">
        <v>90</v>
      </c>
      <c r="I518" s="19" t="s">
        <v>1071</v>
      </c>
    </row>
    <row r="519" spans="1:9" x14ac:dyDescent="0.25">
      <c r="A519">
        <v>518</v>
      </c>
      <c r="B519">
        <v>4500</v>
      </c>
      <c r="C519">
        <v>1</v>
      </c>
      <c r="D519">
        <v>60</v>
      </c>
      <c r="E519">
        <v>8</v>
      </c>
      <c r="F519">
        <v>256</v>
      </c>
      <c r="G519">
        <v>6.4</v>
      </c>
      <c r="H519">
        <v>90</v>
      </c>
      <c r="I519" s="19" t="s">
        <v>1069</v>
      </c>
    </row>
    <row r="520" spans="1:9" x14ac:dyDescent="0.25">
      <c r="A520">
        <v>519</v>
      </c>
      <c r="B520">
        <v>5000</v>
      </c>
      <c r="C520">
        <v>0</v>
      </c>
      <c r="E520">
        <v>2</v>
      </c>
      <c r="F520">
        <v>32</v>
      </c>
      <c r="G520">
        <v>6.51</v>
      </c>
      <c r="H520">
        <v>60</v>
      </c>
      <c r="I520" s="19" t="s">
        <v>1073</v>
      </c>
    </row>
    <row r="521" spans="1:9" x14ac:dyDescent="0.25">
      <c r="A521">
        <v>520</v>
      </c>
      <c r="B521">
        <v>5000</v>
      </c>
      <c r="C521">
        <v>1</v>
      </c>
      <c r="D521">
        <v>33</v>
      </c>
      <c r="E521">
        <v>6</v>
      </c>
      <c r="F521">
        <v>128</v>
      </c>
      <c r="G521">
        <v>6.8</v>
      </c>
      <c r="H521">
        <v>144</v>
      </c>
      <c r="I521" s="19" t="s">
        <v>1079</v>
      </c>
    </row>
    <row r="522" spans="1:9" x14ac:dyDescent="0.25">
      <c r="A522">
        <v>521</v>
      </c>
      <c r="B522">
        <v>5000</v>
      </c>
      <c r="C522">
        <v>1</v>
      </c>
      <c r="D522">
        <v>65</v>
      </c>
      <c r="E522">
        <v>8</v>
      </c>
      <c r="F522">
        <v>128</v>
      </c>
      <c r="G522">
        <v>6.7</v>
      </c>
      <c r="H522">
        <v>120</v>
      </c>
      <c r="I522" s="19" t="s">
        <v>1066</v>
      </c>
    </row>
    <row r="523" spans="1:9" x14ac:dyDescent="0.25">
      <c r="A523">
        <v>522</v>
      </c>
      <c r="B523">
        <v>3095</v>
      </c>
      <c r="C523">
        <v>1</v>
      </c>
      <c r="E523">
        <v>6</v>
      </c>
      <c r="F523">
        <v>256</v>
      </c>
      <c r="G523">
        <v>6.1</v>
      </c>
      <c r="H523">
        <v>120</v>
      </c>
      <c r="I523" s="19" t="s">
        <v>1070</v>
      </c>
    </row>
    <row r="524" spans="1:9" x14ac:dyDescent="0.25">
      <c r="A524">
        <v>523</v>
      </c>
      <c r="B524">
        <v>4000</v>
      </c>
      <c r="C524">
        <v>1</v>
      </c>
      <c r="D524">
        <v>33</v>
      </c>
      <c r="E524">
        <v>8</v>
      </c>
      <c r="F524">
        <v>128</v>
      </c>
      <c r="G524">
        <v>6.44</v>
      </c>
      <c r="H524">
        <v>60</v>
      </c>
      <c r="I524" s="19" t="s">
        <v>1069</v>
      </c>
    </row>
    <row r="525" spans="1:9" x14ac:dyDescent="0.25">
      <c r="A525">
        <v>524</v>
      </c>
      <c r="B525">
        <v>5000</v>
      </c>
      <c r="C525">
        <v>1</v>
      </c>
      <c r="D525">
        <v>25</v>
      </c>
      <c r="E525">
        <v>4</v>
      </c>
      <c r="F525">
        <v>64</v>
      </c>
      <c r="G525">
        <v>6.62</v>
      </c>
      <c r="H525">
        <v>60</v>
      </c>
      <c r="I525" s="19" t="s">
        <v>1091</v>
      </c>
    </row>
    <row r="526" spans="1:9" x14ac:dyDescent="0.25">
      <c r="A526">
        <v>525</v>
      </c>
      <c r="B526">
        <v>4000</v>
      </c>
      <c r="C526">
        <v>1</v>
      </c>
      <c r="D526">
        <v>33</v>
      </c>
      <c r="E526">
        <v>8</v>
      </c>
      <c r="F526">
        <v>128</v>
      </c>
      <c r="G526">
        <v>6.44</v>
      </c>
      <c r="H526">
        <v>60</v>
      </c>
      <c r="I526" s="19" t="s">
        <v>1069</v>
      </c>
    </row>
    <row r="527" spans="1:9" x14ac:dyDescent="0.25">
      <c r="A527">
        <v>526</v>
      </c>
      <c r="B527">
        <v>5020</v>
      </c>
      <c r="C527">
        <v>1</v>
      </c>
      <c r="D527">
        <v>18</v>
      </c>
      <c r="E527">
        <v>4</v>
      </c>
      <c r="F527">
        <v>64</v>
      </c>
      <c r="G527">
        <v>6.67</v>
      </c>
      <c r="H527">
        <v>60</v>
      </c>
      <c r="I527" s="19" t="s">
        <v>1069</v>
      </c>
    </row>
    <row r="528" spans="1:9" x14ac:dyDescent="0.25">
      <c r="A528">
        <v>527</v>
      </c>
      <c r="B528">
        <v>5000</v>
      </c>
      <c r="C528">
        <v>1</v>
      </c>
      <c r="D528">
        <v>80</v>
      </c>
      <c r="E528">
        <v>8</v>
      </c>
      <c r="F528">
        <v>128</v>
      </c>
      <c r="G528">
        <v>6.7</v>
      </c>
      <c r="H528">
        <v>120</v>
      </c>
      <c r="I528" s="19" t="s">
        <v>1067</v>
      </c>
    </row>
    <row r="529" spans="1:9" x14ac:dyDescent="0.25">
      <c r="A529">
        <v>528</v>
      </c>
      <c r="B529">
        <v>5003</v>
      </c>
      <c r="C529">
        <v>1</v>
      </c>
      <c r="D529">
        <v>30</v>
      </c>
      <c r="E529">
        <v>12</v>
      </c>
      <c r="F529">
        <v>256</v>
      </c>
      <c r="G529">
        <v>6.71</v>
      </c>
      <c r="H529">
        <v>120</v>
      </c>
      <c r="I529" s="19" t="s">
        <v>1096</v>
      </c>
    </row>
    <row r="530" spans="1:9" x14ac:dyDescent="0.25">
      <c r="A530">
        <v>529</v>
      </c>
      <c r="B530">
        <v>5050</v>
      </c>
      <c r="C530">
        <v>1</v>
      </c>
      <c r="D530">
        <v>10</v>
      </c>
      <c r="E530">
        <v>3</v>
      </c>
      <c r="F530">
        <v>32</v>
      </c>
      <c r="G530">
        <v>6.74</v>
      </c>
      <c r="H530">
        <v>60</v>
      </c>
      <c r="I530" s="19" t="s">
        <v>1073</v>
      </c>
    </row>
    <row r="531" spans="1:9" x14ac:dyDescent="0.25">
      <c r="A531">
        <v>530</v>
      </c>
      <c r="B531">
        <v>5000</v>
      </c>
      <c r="C531">
        <v>1</v>
      </c>
      <c r="D531">
        <v>18</v>
      </c>
      <c r="E531">
        <v>8</v>
      </c>
      <c r="F531">
        <v>128</v>
      </c>
      <c r="G531">
        <v>6.6</v>
      </c>
      <c r="H531">
        <v>90</v>
      </c>
      <c r="I531" s="19" t="s">
        <v>1071</v>
      </c>
    </row>
    <row r="532" spans="1:9" x14ac:dyDescent="0.25">
      <c r="A532">
        <v>531</v>
      </c>
      <c r="B532">
        <v>5000</v>
      </c>
      <c r="C532">
        <v>1</v>
      </c>
      <c r="D532">
        <v>18</v>
      </c>
      <c r="E532">
        <v>4</v>
      </c>
      <c r="F532">
        <v>64</v>
      </c>
      <c r="G532">
        <v>6.58</v>
      </c>
      <c r="H532">
        <v>90</v>
      </c>
      <c r="I532" s="19" t="s">
        <v>1069</v>
      </c>
    </row>
    <row r="533" spans="1:9" x14ac:dyDescent="0.25">
      <c r="A533">
        <v>532</v>
      </c>
      <c r="B533">
        <v>6000</v>
      </c>
      <c r="C533">
        <v>1</v>
      </c>
      <c r="D533">
        <v>18</v>
      </c>
      <c r="E533">
        <v>4</v>
      </c>
      <c r="F533">
        <v>128</v>
      </c>
      <c r="G533">
        <v>6.7</v>
      </c>
      <c r="H533">
        <v>60</v>
      </c>
      <c r="I533" s="19" t="s">
        <v>1073</v>
      </c>
    </row>
    <row r="534" spans="1:9" x14ac:dyDescent="0.25">
      <c r="A534">
        <v>533</v>
      </c>
      <c r="B534">
        <v>5000</v>
      </c>
      <c r="C534">
        <v>1</v>
      </c>
      <c r="D534">
        <v>65</v>
      </c>
      <c r="E534">
        <v>8</v>
      </c>
      <c r="F534">
        <v>128</v>
      </c>
      <c r="G534">
        <v>6.8</v>
      </c>
      <c r="H534">
        <v>120</v>
      </c>
      <c r="I534" s="19" t="s">
        <v>1099</v>
      </c>
    </row>
    <row r="535" spans="1:9" x14ac:dyDescent="0.25">
      <c r="A535">
        <v>534</v>
      </c>
      <c r="B535">
        <v>4600</v>
      </c>
      <c r="C535">
        <v>1</v>
      </c>
      <c r="D535">
        <v>120</v>
      </c>
      <c r="E535">
        <v>12</v>
      </c>
      <c r="F535">
        <v>256</v>
      </c>
      <c r="G535">
        <v>6.73</v>
      </c>
      <c r="H535">
        <v>120</v>
      </c>
      <c r="I535" s="19" t="s">
        <v>1082</v>
      </c>
    </row>
    <row r="536" spans="1:9" x14ac:dyDescent="0.25">
      <c r="A536">
        <v>535</v>
      </c>
      <c r="B536">
        <v>5000</v>
      </c>
      <c r="C536">
        <v>1</v>
      </c>
      <c r="D536">
        <v>33</v>
      </c>
      <c r="E536">
        <v>8</v>
      </c>
      <c r="F536">
        <v>128</v>
      </c>
      <c r="G536">
        <v>6.59</v>
      </c>
      <c r="H536">
        <v>90</v>
      </c>
      <c r="I536" s="19" t="s">
        <v>1067</v>
      </c>
    </row>
    <row r="537" spans="1:9" x14ac:dyDescent="0.25">
      <c r="A537">
        <v>536</v>
      </c>
      <c r="B537">
        <v>4000</v>
      </c>
      <c r="C537">
        <v>1</v>
      </c>
      <c r="D537">
        <v>66</v>
      </c>
      <c r="E537">
        <v>8</v>
      </c>
      <c r="F537">
        <v>128</v>
      </c>
      <c r="G537">
        <v>6.78</v>
      </c>
      <c r="H537">
        <v>90</v>
      </c>
      <c r="I537" s="19" t="s">
        <v>1101</v>
      </c>
    </row>
    <row r="538" spans="1:9" x14ac:dyDescent="0.25">
      <c r="A538">
        <v>537</v>
      </c>
      <c r="B538">
        <v>3700</v>
      </c>
      <c r="C538">
        <v>1</v>
      </c>
      <c r="D538">
        <v>25</v>
      </c>
      <c r="E538">
        <v>8</v>
      </c>
      <c r="F538">
        <v>256</v>
      </c>
      <c r="G538">
        <v>6.1</v>
      </c>
      <c r="H538">
        <v>120</v>
      </c>
      <c r="I538" s="19" t="s">
        <v>1077</v>
      </c>
    </row>
    <row r="539" spans="1:9" x14ac:dyDescent="0.25">
      <c r="A539">
        <v>538</v>
      </c>
      <c r="B539">
        <v>5600</v>
      </c>
      <c r="C539">
        <v>1</v>
      </c>
      <c r="D539">
        <v>68</v>
      </c>
      <c r="E539">
        <v>12</v>
      </c>
      <c r="F539">
        <v>256</v>
      </c>
      <c r="G539">
        <v>6.92</v>
      </c>
      <c r="H539">
        <v>144</v>
      </c>
      <c r="I539" s="19" t="s">
        <v>1079</v>
      </c>
    </row>
    <row r="540" spans="1:9" x14ac:dyDescent="0.25">
      <c r="A540">
        <v>539</v>
      </c>
      <c r="B540">
        <v>5000</v>
      </c>
      <c r="C540">
        <v>1</v>
      </c>
      <c r="D540">
        <v>18</v>
      </c>
      <c r="E540">
        <v>4</v>
      </c>
      <c r="F540">
        <v>128</v>
      </c>
      <c r="G540">
        <v>6.58</v>
      </c>
      <c r="H540">
        <v>60</v>
      </c>
      <c r="I540" s="19" t="s">
        <v>1068</v>
      </c>
    </row>
    <row r="541" spans="1:9" x14ac:dyDescent="0.25">
      <c r="A541">
        <v>540</v>
      </c>
      <c r="B541">
        <v>4470</v>
      </c>
      <c r="C541">
        <v>1</v>
      </c>
      <c r="D541">
        <v>18</v>
      </c>
      <c r="E541">
        <v>6</v>
      </c>
      <c r="F541">
        <v>128</v>
      </c>
      <c r="G541">
        <v>6.67</v>
      </c>
      <c r="H541">
        <v>60</v>
      </c>
      <c r="I541" s="19" t="s">
        <v>1069</v>
      </c>
    </row>
    <row r="542" spans="1:9" x14ac:dyDescent="0.25">
      <c r="A542">
        <v>541</v>
      </c>
      <c r="B542">
        <v>5000</v>
      </c>
      <c r="C542">
        <v>1</v>
      </c>
      <c r="D542">
        <v>33</v>
      </c>
      <c r="E542">
        <v>8</v>
      </c>
      <c r="F542">
        <v>128</v>
      </c>
      <c r="G542">
        <v>6.5</v>
      </c>
      <c r="H542">
        <v>90</v>
      </c>
      <c r="I542" s="19" t="s">
        <v>1069</v>
      </c>
    </row>
    <row r="543" spans="1:9" x14ac:dyDescent="0.25">
      <c r="A543">
        <v>542</v>
      </c>
      <c r="B543">
        <v>5000</v>
      </c>
      <c r="C543">
        <v>1</v>
      </c>
      <c r="D543">
        <v>33</v>
      </c>
      <c r="E543">
        <v>6</v>
      </c>
      <c r="F543">
        <v>128</v>
      </c>
      <c r="G543">
        <v>6.5</v>
      </c>
      <c r="H543">
        <v>90</v>
      </c>
      <c r="I543" s="19" t="s">
        <v>1069</v>
      </c>
    </row>
    <row r="544" spans="1:9" x14ac:dyDescent="0.25">
      <c r="A544">
        <v>543</v>
      </c>
      <c r="B544">
        <v>6000</v>
      </c>
      <c r="C544">
        <v>1</v>
      </c>
      <c r="D544">
        <v>44</v>
      </c>
      <c r="E544">
        <v>8</v>
      </c>
      <c r="F544">
        <v>128</v>
      </c>
      <c r="G544">
        <v>6.51</v>
      </c>
      <c r="H544">
        <v>144</v>
      </c>
      <c r="I544" s="19" t="s">
        <v>1068</v>
      </c>
    </row>
    <row r="545" spans="1:9" x14ac:dyDescent="0.25">
      <c r="A545">
        <v>544</v>
      </c>
      <c r="B545">
        <v>5000</v>
      </c>
      <c r="C545">
        <v>1</v>
      </c>
      <c r="D545">
        <v>33</v>
      </c>
      <c r="E545">
        <v>4</v>
      </c>
      <c r="F545">
        <v>128</v>
      </c>
      <c r="G545">
        <v>6.67</v>
      </c>
      <c r="H545">
        <v>120</v>
      </c>
      <c r="I545" s="19" t="s">
        <v>1069</v>
      </c>
    </row>
    <row r="546" spans="1:9" x14ac:dyDescent="0.25">
      <c r="A546">
        <v>545</v>
      </c>
      <c r="B546">
        <v>5020</v>
      </c>
      <c r="C546">
        <v>1</v>
      </c>
      <c r="D546">
        <v>33</v>
      </c>
      <c r="E546">
        <v>6</v>
      </c>
      <c r="F546">
        <v>128</v>
      </c>
      <c r="G546">
        <v>6.67</v>
      </c>
      <c r="H546">
        <v>120</v>
      </c>
      <c r="I546" s="19" t="s">
        <v>1069</v>
      </c>
    </row>
    <row r="547" spans="1:9" x14ac:dyDescent="0.25">
      <c r="A547">
        <v>546</v>
      </c>
      <c r="B547">
        <v>4400</v>
      </c>
      <c r="C547">
        <v>1</v>
      </c>
      <c r="D547">
        <v>66</v>
      </c>
      <c r="E547">
        <v>12</v>
      </c>
      <c r="F547">
        <v>256</v>
      </c>
      <c r="G547">
        <v>6.62</v>
      </c>
      <c r="H547">
        <v>120</v>
      </c>
      <c r="I547" s="19" t="s">
        <v>1069</v>
      </c>
    </row>
    <row r="548" spans="1:9" x14ac:dyDescent="0.25">
      <c r="A548">
        <v>547</v>
      </c>
      <c r="B548">
        <v>5000</v>
      </c>
      <c r="C548">
        <v>1</v>
      </c>
      <c r="D548">
        <v>30</v>
      </c>
      <c r="E548">
        <v>4</v>
      </c>
      <c r="F548">
        <v>128</v>
      </c>
      <c r="G548">
        <v>6.4</v>
      </c>
      <c r="H548">
        <v>60</v>
      </c>
      <c r="I548" s="19" t="s">
        <v>1069</v>
      </c>
    </row>
    <row r="549" spans="1:9" x14ac:dyDescent="0.25">
      <c r="A549">
        <v>548</v>
      </c>
      <c r="B549">
        <v>4000</v>
      </c>
      <c r="C549">
        <v>1</v>
      </c>
      <c r="D549">
        <v>25</v>
      </c>
      <c r="E549">
        <v>8</v>
      </c>
      <c r="F549">
        <v>128</v>
      </c>
      <c r="G549">
        <v>6.2</v>
      </c>
      <c r="H549">
        <v>120</v>
      </c>
      <c r="I549" s="19" t="s">
        <v>1082</v>
      </c>
    </row>
    <row r="550" spans="1:9" x14ac:dyDescent="0.25">
      <c r="A550">
        <v>549</v>
      </c>
      <c r="B550">
        <v>5500</v>
      </c>
      <c r="C550">
        <v>1</v>
      </c>
      <c r="D550">
        <v>67</v>
      </c>
      <c r="E550">
        <v>8</v>
      </c>
      <c r="F550">
        <v>128</v>
      </c>
      <c r="G550">
        <v>6.67</v>
      </c>
      <c r="H550">
        <v>120</v>
      </c>
      <c r="I550" s="19" t="s">
        <v>1082</v>
      </c>
    </row>
    <row r="551" spans="1:9" x14ac:dyDescent="0.25">
      <c r="A551">
        <v>550</v>
      </c>
      <c r="B551">
        <v>5000</v>
      </c>
      <c r="C551">
        <v>1</v>
      </c>
      <c r="D551">
        <v>18</v>
      </c>
      <c r="E551">
        <v>3</v>
      </c>
      <c r="F551">
        <v>32</v>
      </c>
      <c r="G551">
        <v>6.5</v>
      </c>
      <c r="H551">
        <v>90</v>
      </c>
      <c r="I551" s="19" t="s">
        <v>1073</v>
      </c>
    </row>
    <row r="552" spans="1:9" x14ac:dyDescent="0.25">
      <c r="A552">
        <v>551</v>
      </c>
      <c r="B552">
        <v>4500</v>
      </c>
      <c r="C552">
        <v>1</v>
      </c>
      <c r="D552">
        <v>80</v>
      </c>
      <c r="E552">
        <v>8</v>
      </c>
      <c r="F552">
        <v>128</v>
      </c>
      <c r="G552">
        <v>6.43</v>
      </c>
      <c r="H552">
        <v>90</v>
      </c>
      <c r="I552" s="19" t="s">
        <v>1069</v>
      </c>
    </row>
    <row r="553" spans="1:9" x14ac:dyDescent="0.25">
      <c r="A553">
        <v>552</v>
      </c>
      <c r="B553">
        <v>4500</v>
      </c>
      <c r="C553">
        <v>1</v>
      </c>
      <c r="D553">
        <v>65</v>
      </c>
      <c r="E553">
        <v>8</v>
      </c>
      <c r="F553">
        <v>128</v>
      </c>
      <c r="G553">
        <v>6.43</v>
      </c>
      <c r="H553">
        <v>90</v>
      </c>
      <c r="I553" s="19" t="s">
        <v>1079</v>
      </c>
    </row>
    <row r="554" spans="1:9" x14ac:dyDescent="0.25">
      <c r="A554">
        <v>553</v>
      </c>
      <c r="B554">
        <v>5500</v>
      </c>
      <c r="C554">
        <v>1</v>
      </c>
      <c r="D554">
        <v>67</v>
      </c>
      <c r="E554">
        <v>8</v>
      </c>
      <c r="F554">
        <v>128</v>
      </c>
      <c r="G554">
        <v>6.67</v>
      </c>
      <c r="H554">
        <v>120</v>
      </c>
      <c r="I554" s="19" t="s">
        <v>1082</v>
      </c>
    </row>
    <row r="555" spans="1:9" x14ac:dyDescent="0.25">
      <c r="A555">
        <v>554</v>
      </c>
      <c r="B555">
        <v>4230</v>
      </c>
      <c r="C555">
        <v>0</v>
      </c>
      <c r="E555">
        <v>4</v>
      </c>
      <c r="F555">
        <v>64</v>
      </c>
      <c r="G555">
        <v>6.52</v>
      </c>
      <c r="H555">
        <v>60</v>
      </c>
      <c r="I555" s="19" t="s">
        <v>1073</v>
      </c>
    </row>
    <row r="556" spans="1:9" x14ac:dyDescent="0.25">
      <c r="A556">
        <v>555</v>
      </c>
      <c r="B556">
        <v>5000</v>
      </c>
      <c r="C556">
        <v>1</v>
      </c>
      <c r="D556">
        <v>33</v>
      </c>
      <c r="E556">
        <v>8</v>
      </c>
      <c r="F556">
        <v>128</v>
      </c>
      <c r="G556">
        <v>6.43</v>
      </c>
      <c r="H556">
        <v>90</v>
      </c>
      <c r="I556" s="19" t="s">
        <v>1069</v>
      </c>
    </row>
    <row r="557" spans="1:9" x14ac:dyDescent="0.25">
      <c r="A557">
        <v>556</v>
      </c>
      <c r="B557">
        <v>6000</v>
      </c>
      <c r="C557">
        <v>1</v>
      </c>
      <c r="D557">
        <v>18</v>
      </c>
      <c r="E557">
        <v>4</v>
      </c>
      <c r="F557">
        <v>64</v>
      </c>
      <c r="G557">
        <v>6.5</v>
      </c>
      <c r="H557">
        <v>60</v>
      </c>
      <c r="I557" s="19" t="s">
        <v>1073</v>
      </c>
    </row>
    <row r="558" spans="1:9" x14ac:dyDescent="0.25">
      <c r="A558">
        <v>557</v>
      </c>
      <c r="B558">
        <v>6000</v>
      </c>
      <c r="C558">
        <v>1</v>
      </c>
      <c r="D558">
        <v>65</v>
      </c>
      <c r="E558">
        <v>8</v>
      </c>
      <c r="F558">
        <v>128</v>
      </c>
      <c r="G558">
        <v>6.78</v>
      </c>
      <c r="H558">
        <v>144</v>
      </c>
      <c r="I558" s="19" t="s">
        <v>1086</v>
      </c>
    </row>
    <row r="559" spans="1:9" x14ac:dyDescent="0.25">
      <c r="A559">
        <v>558</v>
      </c>
      <c r="B559">
        <v>4300</v>
      </c>
      <c r="C559">
        <v>1</v>
      </c>
      <c r="D559">
        <v>65</v>
      </c>
      <c r="E559">
        <v>8</v>
      </c>
      <c r="F559">
        <v>128</v>
      </c>
      <c r="G559">
        <v>6.43</v>
      </c>
      <c r="H559">
        <v>120</v>
      </c>
      <c r="I559" s="19" t="s">
        <v>1069</v>
      </c>
    </row>
    <row r="560" spans="1:9" x14ac:dyDescent="0.25">
      <c r="A560">
        <v>559</v>
      </c>
      <c r="B560">
        <v>5000</v>
      </c>
      <c r="C560">
        <v>1</v>
      </c>
      <c r="D560">
        <v>15</v>
      </c>
      <c r="E560">
        <v>6</v>
      </c>
      <c r="F560">
        <v>128</v>
      </c>
      <c r="G560">
        <v>6.5</v>
      </c>
      <c r="H560">
        <v>90</v>
      </c>
      <c r="I560" s="19" t="s">
        <v>1073</v>
      </c>
    </row>
    <row r="561" spans="1:9" x14ac:dyDescent="0.25">
      <c r="A561">
        <v>560</v>
      </c>
      <c r="B561">
        <v>5000</v>
      </c>
      <c r="C561">
        <v>1</v>
      </c>
      <c r="D561">
        <v>165</v>
      </c>
      <c r="E561">
        <v>12</v>
      </c>
      <c r="F561">
        <v>256</v>
      </c>
      <c r="G561">
        <v>6.8</v>
      </c>
      <c r="H561">
        <v>120</v>
      </c>
      <c r="I561" s="19" t="s">
        <v>1099</v>
      </c>
    </row>
    <row r="562" spans="1:9" x14ac:dyDescent="0.25">
      <c r="A562">
        <v>561</v>
      </c>
      <c r="B562">
        <v>4400</v>
      </c>
      <c r="C562">
        <v>1</v>
      </c>
      <c r="D562">
        <v>25</v>
      </c>
      <c r="E562">
        <v>12</v>
      </c>
      <c r="F562">
        <v>256</v>
      </c>
      <c r="G562">
        <v>7.6</v>
      </c>
      <c r="H562">
        <v>120</v>
      </c>
      <c r="I562" s="19" t="s">
        <v>1129</v>
      </c>
    </row>
    <row r="563" spans="1:9" x14ac:dyDescent="0.25">
      <c r="A563">
        <v>562</v>
      </c>
      <c r="B563">
        <v>4000</v>
      </c>
      <c r="C563">
        <v>1</v>
      </c>
      <c r="E563">
        <v>8</v>
      </c>
      <c r="F563">
        <v>128</v>
      </c>
      <c r="G563">
        <v>6.8</v>
      </c>
      <c r="H563">
        <v>60</v>
      </c>
      <c r="I563" s="19" t="s">
        <v>1079</v>
      </c>
    </row>
    <row r="564" spans="1:9" x14ac:dyDescent="0.25">
      <c r="A564">
        <v>563</v>
      </c>
      <c r="B564">
        <v>5020</v>
      </c>
      <c r="C564">
        <v>1</v>
      </c>
      <c r="D564">
        <v>33</v>
      </c>
      <c r="E564">
        <v>6</v>
      </c>
      <c r="F564">
        <v>64</v>
      </c>
      <c r="G564">
        <v>6.67</v>
      </c>
      <c r="H564">
        <v>60</v>
      </c>
      <c r="I564" s="19" t="s">
        <v>1069</v>
      </c>
    </row>
    <row r="565" spans="1:9" x14ac:dyDescent="0.25">
      <c r="A565">
        <v>564</v>
      </c>
      <c r="B565">
        <v>4500</v>
      </c>
      <c r="C565">
        <v>1</v>
      </c>
      <c r="D565">
        <v>25</v>
      </c>
      <c r="E565">
        <v>6</v>
      </c>
      <c r="F565">
        <v>128</v>
      </c>
      <c r="G565">
        <v>6.5</v>
      </c>
      <c r="H565">
        <v>90</v>
      </c>
      <c r="I565" s="19" t="s">
        <v>1069</v>
      </c>
    </row>
    <row r="566" spans="1:9" x14ac:dyDescent="0.25">
      <c r="A566">
        <v>565</v>
      </c>
      <c r="B566">
        <v>3360</v>
      </c>
      <c r="C566">
        <v>0</v>
      </c>
      <c r="E566">
        <v>3</v>
      </c>
      <c r="F566">
        <v>16</v>
      </c>
      <c r="G566">
        <v>6</v>
      </c>
      <c r="H566">
        <v>60</v>
      </c>
      <c r="I566" s="19" t="s">
        <v>1106</v>
      </c>
    </row>
    <row r="567" spans="1:9" x14ac:dyDescent="0.25">
      <c r="A567">
        <v>566</v>
      </c>
      <c r="B567">
        <v>5000</v>
      </c>
      <c r="C567">
        <v>0</v>
      </c>
      <c r="E567">
        <v>3</v>
      </c>
      <c r="F567">
        <v>64</v>
      </c>
      <c r="G567">
        <v>6.5</v>
      </c>
      <c r="H567">
        <v>60</v>
      </c>
      <c r="I567" s="19" t="s">
        <v>1073</v>
      </c>
    </row>
    <row r="568" spans="1:9" x14ac:dyDescent="0.25">
      <c r="A568">
        <v>567</v>
      </c>
      <c r="B568">
        <v>5000</v>
      </c>
      <c r="C568">
        <v>0</v>
      </c>
      <c r="E568">
        <v>8</v>
      </c>
      <c r="F568">
        <v>128</v>
      </c>
      <c r="G568">
        <v>6.56</v>
      </c>
      <c r="H568">
        <v>60</v>
      </c>
      <c r="I568" s="19" t="s">
        <v>1071</v>
      </c>
    </row>
    <row r="569" spans="1:9" x14ac:dyDescent="0.25">
      <c r="A569">
        <v>568</v>
      </c>
      <c r="B569">
        <v>5000</v>
      </c>
      <c r="C569">
        <v>1</v>
      </c>
      <c r="D569">
        <v>66</v>
      </c>
      <c r="E569">
        <v>8</v>
      </c>
      <c r="F569">
        <v>256</v>
      </c>
      <c r="G569">
        <v>6.67</v>
      </c>
      <c r="H569">
        <v>120</v>
      </c>
      <c r="I569" s="19" t="s">
        <v>1069</v>
      </c>
    </row>
    <row r="570" spans="1:9" x14ac:dyDescent="0.25">
      <c r="A570">
        <v>569</v>
      </c>
      <c r="B570">
        <v>5000</v>
      </c>
      <c r="C570">
        <v>1</v>
      </c>
      <c r="D570">
        <v>120</v>
      </c>
      <c r="E570">
        <v>8</v>
      </c>
      <c r="F570">
        <v>256</v>
      </c>
      <c r="G570">
        <v>6.73</v>
      </c>
      <c r="H570">
        <v>120</v>
      </c>
      <c r="I570" s="19" t="s">
        <v>1067</v>
      </c>
    </row>
    <row r="571" spans="1:9" x14ac:dyDescent="0.25">
      <c r="A571">
        <v>570</v>
      </c>
      <c r="B571">
        <v>4500</v>
      </c>
      <c r="C571">
        <v>1</v>
      </c>
      <c r="D571">
        <v>20</v>
      </c>
      <c r="E571">
        <v>6</v>
      </c>
      <c r="F571">
        <v>128</v>
      </c>
      <c r="G571">
        <v>6.58</v>
      </c>
      <c r="H571">
        <v>120</v>
      </c>
      <c r="I571" s="19" t="s">
        <v>1069</v>
      </c>
    </row>
    <row r="572" spans="1:9" x14ac:dyDescent="0.25">
      <c r="A572">
        <v>571</v>
      </c>
      <c r="B572">
        <v>5000</v>
      </c>
      <c r="C572">
        <v>1</v>
      </c>
      <c r="D572">
        <v>33</v>
      </c>
      <c r="E572">
        <v>4</v>
      </c>
      <c r="F572">
        <v>128</v>
      </c>
      <c r="G572">
        <v>6.56</v>
      </c>
      <c r="H572">
        <v>60</v>
      </c>
      <c r="I572" s="19" t="s">
        <v>1073</v>
      </c>
    </row>
    <row r="573" spans="1:9" x14ac:dyDescent="0.25">
      <c r="A573">
        <v>572</v>
      </c>
      <c r="B573">
        <v>4800</v>
      </c>
      <c r="C573">
        <v>1</v>
      </c>
      <c r="D573">
        <v>125</v>
      </c>
      <c r="E573">
        <v>8</v>
      </c>
      <c r="F573">
        <v>128</v>
      </c>
      <c r="G573">
        <v>6.7</v>
      </c>
      <c r="H573">
        <v>165</v>
      </c>
      <c r="I573" s="19" t="s">
        <v>1079</v>
      </c>
    </row>
    <row r="574" spans="1:9" x14ac:dyDescent="0.25">
      <c r="A574">
        <v>573</v>
      </c>
      <c r="B574">
        <v>5000</v>
      </c>
      <c r="C574">
        <v>1</v>
      </c>
      <c r="D574">
        <v>67</v>
      </c>
      <c r="E574">
        <v>6</v>
      </c>
      <c r="F574">
        <v>128</v>
      </c>
      <c r="G574">
        <v>6.59</v>
      </c>
      <c r="H574">
        <v>120</v>
      </c>
      <c r="I574" s="19" t="s">
        <v>1067</v>
      </c>
    </row>
    <row r="575" spans="1:9" x14ac:dyDescent="0.25">
      <c r="A575">
        <v>574</v>
      </c>
      <c r="B575">
        <v>4700</v>
      </c>
      <c r="C575">
        <v>1</v>
      </c>
      <c r="D575">
        <v>66</v>
      </c>
      <c r="E575">
        <v>12</v>
      </c>
      <c r="F575">
        <v>256</v>
      </c>
      <c r="G575">
        <v>6.44</v>
      </c>
      <c r="H575">
        <v>90</v>
      </c>
      <c r="I575" s="19" t="s">
        <v>1085</v>
      </c>
    </row>
    <row r="576" spans="1:9" x14ac:dyDescent="0.25">
      <c r="A576">
        <v>575</v>
      </c>
      <c r="B576">
        <v>5050</v>
      </c>
      <c r="C576">
        <v>1</v>
      </c>
      <c r="D576">
        <v>18</v>
      </c>
      <c r="E576">
        <v>6</v>
      </c>
      <c r="F576">
        <v>128</v>
      </c>
      <c r="G576">
        <v>6.5</v>
      </c>
      <c r="H576">
        <v>90</v>
      </c>
      <c r="I576" s="19" t="s">
        <v>1073</v>
      </c>
    </row>
    <row r="577" spans="1:9" x14ac:dyDescent="0.25">
      <c r="A577">
        <v>576</v>
      </c>
      <c r="B577">
        <v>5000</v>
      </c>
      <c r="C577">
        <v>1</v>
      </c>
      <c r="D577">
        <v>25</v>
      </c>
      <c r="E577">
        <v>6</v>
      </c>
      <c r="F577">
        <v>128</v>
      </c>
      <c r="G577">
        <v>6.6</v>
      </c>
      <c r="H577">
        <v>60</v>
      </c>
      <c r="I577" s="19" t="s">
        <v>1068</v>
      </c>
    </row>
    <row r="578" spans="1:9" x14ac:dyDescent="0.25">
      <c r="A578">
        <v>577</v>
      </c>
      <c r="B578">
        <v>4230</v>
      </c>
      <c r="C578">
        <v>0</v>
      </c>
      <c r="E578">
        <v>4</v>
      </c>
      <c r="F578">
        <v>64</v>
      </c>
      <c r="G578">
        <v>6.52</v>
      </c>
      <c r="H578">
        <v>60</v>
      </c>
      <c r="I578" s="19" t="s">
        <v>1073</v>
      </c>
    </row>
    <row r="579" spans="1:9" x14ac:dyDescent="0.25">
      <c r="A579">
        <v>578</v>
      </c>
      <c r="B579">
        <v>6000</v>
      </c>
      <c r="C579">
        <v>1</v>
      </c>
      <c r="D579">
        <v>18</v>
      </c>
      <c r="E579">
        <v>4</v>
      </c>
      <c r="F579">
        <v>64</v>
      </c>
      <c r="G579">
        <v>6.7</v>
      </c>
      <c r="H579">
        <v>60</v>
      </c>
      <c r="I579" s="19" t="s">
        <v>1073</v>
      </c>
    </row>
    <row r="580" spans="1:9" x14ac:dyDescent="0.25">
      <c r="A580">
        <v>579</v>
      </c>
      <c r="B580">
        <v>5000</v>
      </c>
      <c r="C580">
        <v>1</v>
      </c>
      <c r="D580">
        <v>18</v>
      </c>
      <c r="E580">
        <v>4</v>
      </c>
      <c r="F580">
        <v>64</v>
      </c>
      <c r="G580">
        <v>6.6</v>
      </c>
      <c r="H580">
        <v>90</v>
      </c>
      <c r="I580" s="19" t="s">
        <v>1079</v>
      </c>
    </row>
    <row r="581" spans="1:9" x14ac:dyDescent="0.25">
      <c r="A581">
        <v>580</v>
      </c>
      <c r="B581">
        <v>5000</v>
      </c>
      <c r="C581">
        <v>1</v>
      </c>
      <c r="D581">
        <v>80</v>
      </c>
      <c r="E581">
        <v>8</v>
      </c>
      <c r="F581">
        <v>128</v>
      </c>
      <c r="G581">
        <v>6.7</v>
      </c>
      <c r="H581">
        <v>120</v>
      </c>
      <c r="I581" s="19" t="s">
        <v>1067</v>
      </c>
    </row>
    <row r="582" spans="1:9" x14ac:dyDescent="0.25">
      <c r="A582">
        <v>581</v>
      </c>
      <c r="B582">
        <v>4500</v>
      </c>
      <c r="C582">
        <v>1</v>
      </c>
      <c r="D582">
        <v>120</v>
      </c>
      <c r="E582">
        <v>6</v>
      </c>
      <c r="F582">
        <v>128</v>
      </c>
      <c r="G582">
        <v>6.67</v>
      </c>
      <c r="H582">
        <v>120</v>
      </c>
      <c r="I582" s="19" t="s">
        <v>1105</v>
      </c>
    </row>
    <row r="583" spans="1:9" x14ac:dyDescent="0.25">
      <c r="A583">
        <v>582</v>
      </c>
      <c r="B583">
        <v>4700</v>
      </c>
      <c r="C583">
        <v>1</v>
      </c>
      <c r="D583">
        <v>80</v>
      </c>
      <c r="E583">
        <v>8</v>
      </c>
      <c r="F583">
        <v>128</v>
      </c>
      <c r="G583">
        <v>6.62</v>
      </c>
      <c r="H583">
        <v>120</v>
      </c>
      <c r="I583" s="19" t="s">
        <v>1069</v>
      </c>
    </row>
    <row r="584" spans="1:9" x14ac:dyDescent="0.25">
      <c r="A584">
        <v>583</v>
      </c>
      <c r="B584">
        <v>4700</v>
      </c>
      <c r="C584">
        <v>1</v>
      </c>
      <c r="D584">
        <v>120</v>
      </c>
      <c r="E584">
        <v>8</v>
      </c>
      <c r="F584">
        <v>256</v>
      </c>
      <c r="G584">
        <v>6.78</v>
      </c>
      <c r="H584">
        <v>120</v>
      </c>
      <c r="I584" s="19" t="s">
        <v>1082</v>
      </c>
    </row>
    <row r="585" spans="1:9" x14ac:dyDescent="0.25">
      <c r="A585">
        <v>584</v>
      </c>
      <c r="B585">
        <v>5000</v>
      </c>
      <c r="C585">
        <v>0</v>
      </c>
      <c r="E585">
        <v>4</v>
      </c>
      <c r="F585">
        <v>64</v>
      </c>
      <c r="G585">
        <v>6.5</v>
      </c>
      <c r="H585">
        <v>60</v>
      </c>
      <c r="I585" s="19" t="s">
        <v>1073</v>
      </c>
    </row>
    <row r="586" spans="1:9" x14ac:dyDescent="0.25">
      <c r="A586">
        <v>585</v>
      </c>
      <c r="B586">
        <v>5000</v>
      </c>
      <c r="C586">
        <v>0</v>
      </c>
      <c r="E586">
        <v>6</v>
      </c>
      <c r="F586">
        <v>128</v>
      </c>
      <c r="G586">
        <v>6.53</v>
      </c>
      <c r="H586">
        <v>60</v>
      </c>
      <c r="I586" s="19" t="s">
        <v>1073</v>
      </c>
    </row>
    <row r="587" spans="1:9" x14ac:dyDescent="0.25">
      <c r="A587">
        <v>586</v>
      </c>
      <c r="B587">
        <v>3000</v>
      </c>
      <c r="C587">
        <v>0</v>
      </c>
      <c r="E587">
        <v>3</v>
      </c>
      <c r="F587">
        <v>32</v>
      </c>
      <c r="G587">
        <v>5.5</v>
      </c>
      <c r="H587">
        <v>60</v>
      </c>
      <c r="I587" s="19" t="s">
        <v>1106</v>
      </c>
    </row>
    <row r="588" spans="1:9" x14ac:dyDescent="0.25">
      <c r="A588">
        <v>587</v>
      </c>
      <c r="B588">
        <v>4000</v>
      </c>
      <c r="C588">
        <v>1</v>
      </c>
      <c r="D588">
        <v>18</v>
      </c>
      <c r="E588">
        <v>4</v>
      </c>
      <c r="F588">
        <v>64</v>
      </c>
      <c r="G588">
        <v>6.3</v>
      </c>
      <c r="H588">
        <v>60</v>
      </c>
      <c r="I588" s="19" t="s">
        <v>1077</v>
      </c>
    </row>
    <row r="589" spans="1:9" x14ac:dyDescent="0.25">
      <c r="A589">
        <v>588</v>
      </c>
      <c r="B589">
        <v>5000</v>
      </c>
      <c r="C589">
        <v>1</v>
      </c>
      <c r="D589">
        <v>18</v>
      </c>
      <c r="E589">
        <v>4</v>
      </c>
      <c r="F589">
        <v>128</v>
      </c>
      <c r="G589">
        <v>6.5</v>
      </c>
      <c r="H589">
        <v>90</v>
      </c>
      <c r="I589" s="19" t="s">
        <v>1069</v>
      </c>
    </row>
    <row r="590" spans="1:9" x14ac:dyDescent="0.25">
      <c r="A590">
        <v>589</v>
      </c>
      <c r="B590">
        <v>5000</v>
      </c>
      <c r="C590">
        <v>1</v>
      </c>
      <c r="D590">
        <v>18</v>
      </c>
      <c r="E590">
        <v>4</v>
      </c>
      <c r="F590">
        <v>64</v>
      </c>
      <c r="G590">
        <v>6.51</v>
      </c>
      <c r="H590">
        <v>60</v>
      </c>
      <c r="I590" s="19" t="s">
        <v>1073</v>
      </c>
    </row>
    <row r="591" spans="1:9" x14ac:dyDescent="0.25">
      <c r="A591">
        <v>590</v>
      </c>
      <c r="B591">
        <v>5000</v>
      </c>
      <c r="C591">
        <v>1</v>
      </c>
      <c r="D591">
        <v>15</v>
      </c>
      <c r="E591">
        <v>6</v>
      </c>
      <c r="F591">
        <v>128</v>
      </c>
      <c r="G591">
        <v>6.6</v>
      </c>
      <c r="H591">
        <v>90</v>
      </c>
      <c r="I591" s="19" t="s">
        <v>1068</v>
      </c>
    </row>
    <row r="592" spans="1:9" x14ac:dyDescent="0.25">
      <c r="A592">
        <v>591</v>
      </c>
      <c r="B592">
        <v>4000</v>
      </c>
      <c r="C592">
        <v>1</v>
      </c>
      <c r="D592">
        <v>33</v>
      </c>
      <c r="E592">
        <v>8</v>
      </c>
      <c r="F592">
        <v>128</v>
      </c>
      <c r="G592">
        <v>6.44</v>
      </c>
      <c r="H592">
        <v>90</v>
      </c>
      <c r="I592" s="19" t="s">
        <v>1069</v>
      </c>
    </row>
    <row r="593" spans="1:9" x14ac:dyDescent="0.25">
      <c r="A593">
        <v>592</v>
      </c>
      <c r="B593">
        <v>4500</v>
      </c>
      <c r="C593">
        <v>1</v>
      </c>
      <c r="D593">
        <v>65</v>
      </c>
      <c r="E593">
        <v>8</v>
      </c>
      <c r="F593">
        <v>128</v>
      </c>
      <c r="G593">
        <v>6.4</v>
      </c>
      <c r="H593">
        <v>60</v>
      </c>
      <c r="I593" s="19" t="s">
        <v>1069</v>
      </c>
    </row>
    <row r="594" spans="1:9" x14ac:dyDescent="0.25">
      <c r="A594">
        <v>593</v>
      </c>
      <c r="B594">
        <v>4300</v>
      </c>
      <c r="C594">
        <v>1</v>
      </c>
      <c r="D594">
        <v>30</v>
      </c>
      <c r="E594">
        <v>8</v>
      </c>
      <c r="F594">
        <v>128</v>
      </c>
      <c r="G594">
        <v>6.55</v>
      </c>
      <c r="H594">
        <v>90</v>
      </c>
      <c r="I594" s="19" t="s">
        <v>1069</v>
      </c>
    </row>
    <row r="595" spans="1:9" x14ac:dyDescent="0.25">
      <c r="A595">
        <v>594</v>
      </c>
      <c r="B595">
        <v>5000</v>
      </c>
      <c r="C595">
        <v>1</v>
      </c>
      <c r="D595">
        <v>45</v>
      </c>
      <c r="E595">
        <v>12</v>
      </c>
      <c r="F595">
        <v>128</v>
      </c>
      <c r="G595">
        <v>6.9</v>
      </c>
      <c r="H595">
        <v>60</v>
      </c>
      <c r="I595" s="19" t="s">
        <v>1082</v>
      </c>
    </row>
    <row r="596" spans="1:9" x14ac:dyDescent="0.25">
      <c r="A596">
        <v>595</v>
      </c>
      <c r="B596">
        <v>3500</v>
      </c>
      <c r="C596">
        <v>1</v>
      </c>
      <c r="D596">
        <v>18</v>
      </c>
      <c r="E596">
        <v>4</v>
      </c>
      <c r="F596">
        <v>64</v>
      </c>
      <c r="G596">
        <v>6.5</v>
      </c>
      <c r="H596">
        <v>60</v>
      </c>
      <c r="I596" s="19" t="s">
        <v>1130</v>
      </c>
    </row>
    <row r="597" spans="1:9" x14ac:dyDescent="0.25">
      <c r="A597">
        <v>596</v>
      </c>
      <c r="B597">
        <v>2230</v>
      </c>
      <c r="C597">
        <v>0</v>
      </c>
      <c r="E597">
        <v>3</v>
      </c>
      <c r="F597">
        <v>32</v>
      </c>
      <c r="G597">
        <v>4.7</v>
      </c>
      <c r="H597">
        <v>60</v>
      </c>
      <c r="I597" s="19" t="s">
        <v>1092</v>
      </c>
    </row>
    <row r="598" spans="1:9" x14ac:dyDescent="0.25">
      <c r="A598">
        <v>597</v>
      </c>
      <c r="B598">
        <v>5000</v>
      </c>
      <c r="C598">
        <v>1</v>
      </c>
      <c r="D598">
        <v>33</v>
      </c>
      <c r="E598">
        <v>8</v>
      </c>
      <c r="F598">
        <v>128</v>
      </c>
      <c r="G598">
        <v>6.5</v>
      </c>
      <c r="H598">
        <v>120</v>
      </c>
      <c r="I598" s="19" t="s">
        <v>1069</v>
      </c>
    </row>
    <row r="599" spans="1:9" x14ac:dyDescent="0.25">
      <c r="A599">
        <v>598</v>
      </c>
      <c r="B599">
        <v>5000</v>
      </c>
      <c r="C599">
        <v>0</v>
      </c>
      <c r="E599">
        <v>4</v>
      </c>
      <c r="F599">
        <v>128</v>
      </c>
      <c r="G599">
        <v>6.5</v>
      </c>
      <c r="H599">
        <v>60</v>
      </c>
      <c r="I599" s="19" t="s">
        <v>1073</v>
      </c>
    </row>
    <row r="600" spans="1:9" x14ac:dyDescent="0.25">
      <c r="A600">
        <v>599</v>
      </c>
      <c r="B600">
        <v>5000</v>
      </c>
      <c r="C600">
        <v>1</v>
      </c>
      <c r="D600">
        <v>33</v>
      </c>
      <c r="E600">
        <v>4</v>
      </c>
      <c r="F600">
        <v>64</v>
      </c>
      <c r="G600">
        <v>6.67</v>
      </c>
      <c r="H600">
        <v>120</v>
      </c>
      <c r="I600" s="19" t="s">
        <v>1069</v>
      </c>
    </row>
    <row r="601" spans="1:9" x14ac:dyDescent="0.25">
      <c r="A601">
        <v>600</v>
      </c>
      <c r="B601">
        <v>9800</v>
      </c>
      <c r="C601">
        <v>1</v>
      </c>
      <c r="D601">
        <v>66</v>
      </c>
      <c r="E601">
        <v>12</v>
      </c>
      <c r="F601">
        <v>256</v>
      </c>
      <c r="G601">
        <v>6.78</v>
      </c>
      <c r="H601">
        <v>120</v>
      </c>
      <c r="I601" s="19" t="s">
        <v>1069</v>
      </c>
    </row>
    <row r="602" spans="1:9" x14ac:dyDescent="0.25">
      <c r="A602">
        <v>601</v>
      </c>
      <c r="B602">
        <v>5000</v>
      </c>
      <c r="C602">
        <v>1</v>
      </c>
      <c r="D602">
        <v>80</v>
      </c>
      <c r="E602">
        <v>8</v>
      </c>
      <c r="F602">
        <v>256</v>
      </c>
      <c r="G602">
        <v>6.7</v>
      </c>
      <c r="H602">
        <v>120</v>
      </c>
      <c r="I602" s="19" t="s">
        <v>1069</v>
      </c>
    </row>
    <row r="603" spans="1:9" x14ac:dyDescent="0.25">
      <c r="A603">
        <v>602</v>
      </c>
      <c r="B603">
        <v>4500</v>
      </c>
      <c r="C603">
        <v>1</v>
      </c>
      <c r="D603">
        <v>67</v>
      </c>
      <c r="E603">
        <v>8</v>
      </c>
      <c r="F603">
        <v>128</v>
      </c>
      <c r="G603">
        <v>6.67</v>
      </c>
      <c r="H603">
        <v>120</v>
      </c>
      <c r="I603" s="19" t="s">
        <v>1069</v>
      </c>
    </row>
    <row r="604" spans="1:9" x14ac:dyDescent="0.25">
      <c r="A604">
        <v>603</v>
      </c>
      <c r="B604">
        <v>5080</v>
      </c>
      <c r="C604">
        <v>1</v>
      </c>
      <c r="D604">
        <v>67</v>
      </c>
      <c r="E604">
        <v>6</v>
      </c>
      <c r="F604">
        <v>128</v>
      </c>
      <c r="G604">
        <v>6.6</v>
      </c>
      <c r="H604">
        <v>144</v>
      </c>
      <c r="I604" s="19" t="s">
        <v>1079</v>
      </c>
    </row>
    <row r="605" spans="1:9" x14ac:dyDescent="0.25">
      <c r="A605">
        <v>604</v>
      </c>
      <c r="B605">
        <v>5000</v>
      </c>
      <c r="C605">
        <v>1</v>
      </c>
      <c r="D605">
        <v>33</v>
      </c>
      <c r="E605">
        <v>8</v>
      </c>
      <c r="F605">
        <v>128</v>
      </c>
      <c r="G605">
        <v>6.4</v>
      </c>
      <c r="H605">
        <v>90</v>
      </c>
      <c r="I605" s="19" t="s">
        <v>1069</v>
      </c>
    </row>
    <row r="606" spans="1:9" x14ac:dyDescent="0.25">
      <c r="A606">
        <v>605</v>
      </c>
      <c r="B606">
        <v>5000</v>
      </c>
      <c r="C606">
        <v>1</v>
      </c>
      <c r="D606">
        <v>44</v>
      </c>
      <c r="E606">
        <v>8</v>
      </c>
      <c r="F606">
        <v>128</v>
      </c>
      <c r="G606">
        <v>6.44</v>
      </c>
      <c r="H606">
        <v>60</v>
      </c>
      <c r="I606" s="19" t="s">
        <v>1068</v>
      </c>
    </row>
    <row r="607" spans="1:9" x14ac:dyDescent="0.25">
      <c r="A607">
        <v>606</v>
      </c>
      <c r="B607">
        <v>5000</v>
      </c>
      <c r="C607">
        <v>1</v>
      </c>
      <c r="D607">
        <v>33</v>
      </c>
      <c r="E607">
        <v>6</v>
      </c>
      <c r="F607">
        <v>128</v>
      </c>
      <c r="G607">
        <v>6.43</v>
      </c>
      <c r="H607">
        <v>90</v>
      </c>
      <c r="I607" s="19" t="s">
        <v>1069</v>
      </c>
    </row>
    <row r="608" spans="1:9" x14ac:dyDescent="0.25">
      <c r="A608">
        <v>607</v>
      </c>
      <c r="B608">
        <v>5000</v>
      </c>
      <c r="C608">
        <v>1</v>
      </c>
      <c r="D608">
        <v>30</v>
      </c>
      <c r="E608">
        <v>8</v>
      </c>
      <c r="F608">
        <v>128</v>
      </c>
      <c r="G608">
        <v>6.78</v>
      </c>
      <c r="H608">
        <v>90</v>
      </c>
      <c r="I608" s="19" t="s">
        <v>1079</v>
      </c>
    </row>
    <row r="609" spans="1:9" x14ac:dyDescent="0.25">
      <c r="A609">
        <v>608</v>
      </c>
      <c r="B609">
        <v>5000</v>
      </c>
      <c r="C609">
        <v>1</v>
      </c>
      <c r="D609">
        <v>18</v>
      </c>
      <c r="E609">
        <v>6</v>
      </c>
      <c r="F609">
        <v>128</v>
      </c>
      <c r="G609">
        <v>6.6</v>
      </c>
      <c r="H609">
        <v>120</v>
      </c>
      <c r="I609" s="19" t="s">
        <v>1067</v>
      </c>
    </row>
    <row r="610" spans="1:9" x14ac:dyDescent="0.25">
      <c r="A610">
        <v>609</v>
      </c>
      <c r="B610">
        <v>5000</v>
      </c>
      <c r="C610">
        <v>1</v>
      </c>
      <c r="D610">
        <v>18</v>
      </c>
      <c r="E610">
        <v>4</v>
      </c>
      <c r="F610">
        <v>64</v>
      </c>
      <c r="G610">
        <v>6.51</v>
      </c>
      <c r="H610">
        <v>60</v>
      </c>
      <c r="I610" s="19" t="s">
        <v>1073</v>
      </c>
    </row>
    <row r="611" spans="1:9" x14ac:dyDescent="0.25">
      <c r="A611">
        <v>610</v>
      </c>
      <c r="B611">
        <v>5000</v>
      </c>
      <c r="C611">
        <v>1</v>
      </c>
      <c r="D611">
        <v>18</v>
      </c>
      <c r="E611">
        <v>6</v>
      </c>
      <c r="F611">
        <v>128</v>
      </c>
      <c r="G611">
        <v>6.5</v>
      </c>
      <c r="H611">
        <v>90</v>
      </c>
      <c r="I611" s="19" t="s">
        <v>1069</v>
      </c>
    </row>
    <row r="612" spans="1:9" x14ac:dyDescent="0.25">
      <c r="A612">
        <v>611</v>
      </c>
      <c r="B612">
        <v>5000</v>
      </c>
      <c r="C612">
        <v>0</v>
      </c>
      <c r="E612">
        <v>3</v>
      </c>
      <c r="F612">
        <v>32</v>
      </c>
      <c r="G612">
        <v>6.5</v>
      </c>
      <c r="H612">
        <v>60</v>
      </c>
      <c r="I612" s="19" t="s">
        <v>1073</v>
      </c>
    </row>
    <row r="613" spans="1:9" x14ac:dyDescent="0.25">
      <c r="A613">
        <v>612</v>
      </c>
      <c r="B613">
        <v>5000</v>
      </c>
      <c r="C613">
        <v>0</v>
      </c>
      <c r="E613">
        <v>4</v>
      </c>
      <c r="F613">
        <v>64</v>
      </c>
      <c r="G613">
        <v>6.52</v>
      </c>
      <c r="H613">
        <v>60</v>
      </c>
      <c r="I613" s="19" t="s">
        <v>1073</v>
      </c>
    </row>
    <row r="614" spans="1:9" x14ac:dyDescent="0.25">
      <c r="A614">
        <v>613</v>
      </c>
      <c r="B614">
        <v>4000</v>
      </c>
      <c r="C614">
        <v>1</v>
      </c>
      <c r="D614">
        <v>33</v>
      </c>
      <c r="E614">
        <v>8</v>
      </c>
      <c r="F614">
        <v>128</v>
      </c>
      <c r="G614">
        <v>6.44</v>
      </c>
      <c r="H614">
        <v>90</v>
      </c>
      <c r="I614" s="19" t="s">
        <v>1069</v>
      </c>
    </row>
    <row r="615" spans="1:9" x14ac:dyDescent="0.25">
      <c r="A615">
        <v>614</v>
      </c>
      <c r="C615">
        <v>0</v>
      </c>
      <c r="E615">
        <v>6</v>
      </c>
      <c r="F615">
        <v>512</v>
      </c>
      <c r="G615">
        <v>6.1</v>
      </c>
      <c r="H615">
        <v>60</v>
      </c>
      <c r="I615" s="19" t="s">
        <v>1070</v>
      </c>
    </row>
    <row r="616" spans="1:9" x14ac:dyDescent="0.25">
      <c r="A616">
        <v>615</v>
      </c>
      <c r="B616">
        <v>4000</v>
      </c>
      <c r="C616">
        <v>1</v>
      </c>
      <c r="D616">
        <v>21</v>
      </c>
      <c r="E616">
        <v>8</v>
      </c>
      <c r="F616">
        <v>256</v>
      </c>
      <c r="G616">
        <v>6.5</v>
      </c>
      <c r="H616">
        <v>60</v>
      </c>
      <c r="I616" s="19" t="s">
        <v>1112</v>
      </c>
    </row>
    <row r="617" spans="1:9" x14ac:dyDescent="0.25">
      <c r="A617">
        <v>616</v>
      </c>
      <c r="B617">
        <v>5000</v>
      </c>
      <c r="C617">
        <v>1</v>
      </c>
      <c r="D617">
        <v>18</v>
      </c>
      <c r="E617">
        <v>12</v>
      </c>
      <c r="F617">
        <v>256</v>
      </c>
      <c r="G617">
        <v>6.7</v>
      </c>
      <c r="H617">
        <v>90</v>
      </c>
      <c r="I617" s="19" t="s">
        <v>1077</v>
      </c>
    </row>
    <row r="618" spans="1:9" x14ac:dyDescent="0.25">
      <c r="A618">
        <v>617</v>
      </c>
      <c r="B618">
        <v>4300</v>
      </c>
      <c r="C618">
        <v>1</v>
      </c>
      <c r="D618">
        <v>25</v>
      </c>
      <c r="E618">
        <v>8</v>
      </c>
      <c r="F618">
        <v>256</v>
      </c>
      <c r="G618">
        <v>6.7</v>
      </c>
      <c r="H618">
        <v>60</v>
      </c>
      <c r="I618" s="19" t="s">
        <v>1069</v>
      </c>
    </row>
    <row r="619" spans="1:9" x14ac:dyDescent="0.25">
      <c r="A619">
        <v>618</v>
      </c>
      <c r="B619">
        <v>5000</v>
      </c>
      <c r="C619">
        <v>1</v>
      </c>
      <c r="D619">
        <v>15</v>
      </c>
      <c r="E619">
        <v>4</v>
      </c>
      <c r="F619">
        <v>64</v>
      </c>
      <c r="G619">
        <v>6.5</v>
      </c>
      <c r="H619">
        <v>60</v>
      </c>
      <c r="I619" s="19" t="s">
        <v>1088</v>
      </c>
    </row>
    <row r="620" spans="1:9" x14ac:dyDescent="0.25">
      <c r="A620">
        <v>619</v>
      </c>
      <c r="B620">
        <v>5000</v>
      </c>
      <c r="C620">
        <v>1</v>
      </c>
      <c r="D620">
        <v>67</v>
      </c>
      <c r="E620">
        <v>6</v>
      </c>
      <c r="F620">
        <v>128</v>
      </c>
      <c r="G620">
        <v>6.67</v>
      </c>
      <c r="H620">
        <v>120</v>
      </c>
      <c r="I620" s="19" t="s">
        <v>1069</v>
      </c>
    </row>
    <row r="621" spans="1:9" x14ac:dyDescent="0.25">
      <c r="A621">
        <v>620</v>
      </c>
      <c r="B621">
        <v>5000</v>
      </c>
      <c r="C621">
        <v>1</v>
      </c>
      <c r="D621">
        <v>80</v>
      </c>
      <c r="E621">
        <v>8</v>
      </c>
      <c r="F621">
        <v>128</v>
      </c>
      <c r="G621">
        <v>6.62</v>
      </c>
      <c r="H621">
        <v>120</v>
      </c>
      <c r="I621" s="19" t="s">
        <v>1069</v>
      </c>
    </row>
    <row r="622" spans="1:9" x14ac:dyDescent="0.25">
      <c r="A622">
        <v>621</v>
      </c>
      <c r="B622">
        <v>5000</v>
      </c>
      <c r="C622">
        <v>1</v>
      </c>
      <c r="D622">
        <v>10</v>
      </c>
      <c r="E622">
        <v>4</v>
      </c>
      <c r="F622">
        <v>64</v>
      </c>
      <c r="G622">
        <v>6.5</v>
      </c>
      <c r="H622">
        <v>60</v>
      </c>
      <c r="I622" s="19" t="s">
        <v>1073</v>
      </c>
    </row>
    <row r="623" spans="1:9" x14ac:dyDescent="0.25">
      <c r="A623">
        <v>622</v>
      </c>
      <c r="B623">
        <v>3279</v>
      </c>
      <c r="C623">
        <v>1</v>
      </c>
      <c r="E623">
        <v>6</v>
      </c>
      <c r="F623">
        <v>512</v>
      </c>
      <c r="G623">
        <v>6.1</v>
      </c>
      <c r="H623">
        <v>60</v>
      </c>
      <c r="I623" s="19" t="s">
        <v>1070</v>
      </c>
    </row>
    <row r="624" spans="1:9" x14ac:dyDescent="0.25">
      <c r="A624">
        <v>623</v>
      </c>
      <c r="B624">
        <v>4700</v>
      </c>
      <c r="C624">
        <v>1</v>
      </c>
      <c r="D624">
        <v>120</v>
      </c>
      <c r="E624">
        <v>8</v>
      </c>
      <c r="F624">
        <v>128</v>
      </c>
      <c r="G624">
        <v>6.78</v>
      </c>
      <c r="H624">
        <v>120</v>
      </c>
      <c r="I624" s="19" t="s">
        <v>1069</v>
      </c>
    </row>
    <row r="625" spans="1:9" x14ac:dyDescent="0.25">
      <c r="A625">
        <v>624</v>
      </c>
      <c r="B625">
        <v>5000</v>
      </c>
      <c r="C625">
        <v>1</v>
      </c>
      <c r="D625">
        <v>33</v>
      </c>
      <c r="E625">
        <v>8</v>
      </c>
      <c r="F625">
        <v>128</v>
      </c>
      <c r="G625">
        <v>6.8</v>
      </c>
      <c r="H625">
        <v>120</v>
      </c>
      <c r="I625" s="19" t="s">
        <v>1079</v>
      </c>
    </row>
    <row r="626" spans="1:9" x14ac:dyDescent="0.25">
      <c r="A626">
        <v>625</v>
      </c>
      <c r="B626">
        <v>5000</v>
      </c>
      <c r="C626">
        <v>1</v>
      </c>
      <c r="D626">
        <v>33</v>
      </c>
      <c r="E626">
        <v>8</v>
      </c>
      <c r="F626">
        <v>128</v>
      </c>
      <c r="G626">
        <v>6.59</v>
      </c>
      <c r="H626">
        <v>120</v>
      </c>
      <c r="I626" s="19" t="s">
        <v>1067</v>
      </c>
    </row>
    <row r="627" spans="1:9" x14ac:dyDescent="0.25">
      <c r="A627">
        <v>626</v>
      </c>
      <c r="B627">
        <v>5000</v>
      </c>
      <c r="C627">
        <v>1</v>
      </c>
      <c r="D627">
        <v>45</v>
      </c>
      <c r="E627">
        <v>8</v>
      </c>
      <c r="F627">
        <v>128</v>
      </c>
      <c r="G627">
        <v>6.8</v>
      </c>
      <c r="H627">
        <v>120</v>
      </c>
      <c r="I627" s="19" t="s">
        <v>1078</v>
      </c>
    </row>
    <row r="628" spans="1:9" x14ac:dyDescent="0.25">
      <c r="A628">
        <v>627</v>
      </c>
      <c r="B628">
        <v>4700</v>
      </c>
      <c r="C628">
        <v>1</v>
      </c>
      <c r="D628">
        <v>120</v>
      </c>
      <c r="E628">
        <v>8</v>
      </c>
      <c r="F628">
        <v>128</v>
      </c>
      <c r="G628">
        <v>6.67</v>
      </c>
      <c r="H628">
        <v>120</v>
      </c>
      <c r="I628" s="19" t="s">
        <v>1069</v>
      </c>
    </row>
    <row r="629" spans="1:9" x14ac:dyDescent="0.25">
      <c r="A629">
        <v>628</v>
      </c>
      <c r="B629">
        <v>5000</v>
      </c>
      <c r="C629">
        <v>1</v>
      </c>
      <c r="D629">
        <v>120</v>
      </c>
      <c r="E629">
        <v>12</v>
      </c>
      <c r="F629">
        <v>256</v>
      </c>
      <c r="G629">
        <v>6.67</v>
      </c>
      <c r="H629">
        <v>120</v>
      </c>
      <c r="I629" s="19" t="s">
        <v>1069</v>
      </c>
    </row>
    <row r="630" spans="1:9" x14ac:dyDescent="0.25">
      <c r="A630">
        <v>629</v>
      </c>
      <c r="B630">
        <v>5000</v>
      </c>
      <c r="C630">
        <v>0</v>
      </c>
      <c r="E630">
        <v>4</v>
      </c>
      <c r="F630">
        <v>128</v>
      </c>
      <c r="G630">
        <v>6.51</v>
      </c>
      <c r="H630">
        <v>60</v>
      </c>
      <c r="I630" s="19" t="s">
        <v>1073</v>
      </c>
    </row>
    <row r="631" spans="1:9" x14ac:dyDescent="0.25">
      <c r="A631">
        <v>630</v>
      </c>
      <c r="B631">
        <v>4500</v>
      </c>
      <c r="C631">
        <v>1</v>
      </c>
      <c r="D631">
        <v>25</v>
      </c>
      <c r="E631">
        <v>6</v>
      </c>
      <c r="F631">
        <v>128</v>
      </c>
      <c r="G631">
        <v>6.71</v>
      </c>
      <c r="H631">
        <v>120</v>
      </c>
      <c r="I631" s="19" t="s">
        <v>1082</v>
      </c>
    </row>
    <row r="632" spans="1:9" x14ac:dyDescent="0.25">
      <c r="A632">
        <v>631</v>
      </c>
      <c r="B632">
        <v>5000</v>
      </c>
      <c r="C632">
        <v>1</v>
      </c>
      <c r="D632">
        <v>18</v>
      </c>
      <c r="E632">
        <v>8</v>
      </c>
      <c r="F632">
        <v>128</v>
      </c>
      <c r="G632">
        <v>6.58</v>
      </c>
      <c r="H632">
        <v>60</v>
      </c>
      <c r="I632" s="19" t="s">
        <v>1068</v>
      </c>
    </row>
    <row r="633" spans="1:9" x14ac:dyDescent="0.25">
      <c r="A633">
        <v>632</v>
      </c>
      <c r="B633">
        <v>4400</v>
      </c>
      <c r="C633">
        <v>1</v>
      </c>
      <c r="D633">
        <v>66</v>
      </c>
      <c r="E633">
        <v>8</v>
      </c>
      <c r="F633">
        <v>128</v>
      </c>
      <c r="G633">
        <v>6.76</v>
      </c>
      <c r="H633">
        <v>90</v>
      </c>
      <c r="I633" s="19" t="s">
        <v>1131</v>
      </c>
    </row>
    <row r="634" spans="1:9" x14ac:dyDescent="0.25">
      <c r="A634">
        <v>633</v>
      </c>
      <c r="B634">
        <v>5000</v>
      </c>
      <c r="C634">
        <v>0</v>
      </c>
      <c r="E634">
        <v>4</v>
      </c>
      <c r="F634">
        <v>64</v>
      </c>
      <c r="G634">
        <v>6.52</v>
      </c>
      <c r="H634">
        <v>60</v>
      </c>
      <c r="I634" s="19" t="s">
        <v>1073</v>
      </c>
    </row>
    <row r="635" spans="1:9" x14ac:dyDescent="0.25">
      <c r="A635">
        <v>634</v>
      </c>
      <c r="B635">
        <v>6000</v>
      </c>
      <c r="C635">
        <v>1</v>
      </c>
      <c r="D635">
        <v>65</v>
      </c>
      <c r="E635">
        <v>12</v>
      </c>
      <c r="F635">
        <v>256</v>
      </c>
      <c r="G635">
        <v>6.78</v>
      </c>
      <c r="H635">
        <v>165</v>
      </c>
      <c r="I635" s="19" t="s">
        <v>1086</v>
      </c>
    </row>
    <row r="636" spans="1:9" x14ac:dyDescent="0.25">
      <c r="A636">
        <v>635</v>
      </c>
      <c r="B636">
        <v>4500</v>
      </c>
      <c r="C636">
        <v>1</v>
      </c>
      <c r="D636">
        <v>50</v>
      </c>
      <c r="E636">
        <v>8</v>
      </c>
      <c r="F636">
        <v>128</v>
      </c>
      <c r="G636">
        <v>6.43</v>
      </c>
      <c r="H636">
        <v>120</v>
      </c>
      <c r="I636" s="19" t="s">
        <v>1069</v>
      </c>
    </row>
    <row r="637" spans="1:9" x14ac:dyDescent="0.25">
      <c r="A637">
        <v>636</v>
      </c>
      <c r="B637">
        <v>5000</v>
      </c>
      <c r="C637">
        <v>1</v>
      </c>
      <c r="D637">
        <v>18</v>
      </c>
      <c r="E637">
        <v>4</v>
      </c>
      <c r="F637">
        <v>128</v>
      </c>
      <c r="G637">
        <v>6.5</v>
      </c>
      <c r="H637">
        <v>90</v>
      </c>
      <c r="I637" s="19" t="s">
        <v>1069</v>
      </c>
    </row>
    <row r="638" spans="1:9" x14ac:dyDescent="0.25">
      <c r="A638">
        <v>637</v>
      </c>
      <c r="B638">
        <v>5000</v>
      </c>
      <c r="C638">
        <v>0</v>
      </c>
      <c r="E638">
        <v>6</v>
      </c>
      <c r="F638">
        <v>128</v>
      </c>
      <c r="G638">
        <v>6.5</v>
      </c>
      <c r="H638">
        <v>60</v>
      </c>
      <c r="I638" s="19" t="s">
        <v>1073</v>
      </c>
    </row>
    <row r="639" spans="1:9" x14ac:dyDescent="0.25">
      <c r="A639">
        <v>638</v>
      </c>
      <c r="B639">
        <v>5000</v>
      </c>
      <c r="C639">
        <v>0</v>
      </c>
      <c r="E639">
        <v>4</v>
      </c>
      <c r="F639">
        <v>64</v>
      </c>
      <c r="G639">
        <v>6.53</v>
      </c>
      <c r="H639">
        <v>60</v>
      </c>
      <c r="I639" s="19" t="s">
        <v>1073</v>
      </c>
    </row>
    <row r="640" spans="1:9" x14ac:dyDescent="0.25">
      <c r="A640">
        <v>639</v>
      </c>
      <c r="B640">
        <v>1821</v>
      </c>
      <c r="C640">
        <v>1</v>
      </c>
      <c r="D640">
        <v>18</v>
      </c>
      <c r="E640">
        <v>3</v>
      </c>
      <c r="F640">
        <v>64</v>
      </c>
      <c r="G640">
        <v>4.7</v>
      </c>
      <c r="H640">
        <v>60</v>
      </c>
      <c r="I640" s="19" t="s">
        <v>1092</v>
      </c>
    </row>
    <row r="641" spans="1:9" x14ac:dyDescent="0.25">
      <c r="A641">
        <v>640</v>
      </c>
      <c r="B641">
        <v>4000</v>
      </c>
      <c r="C641">
        <v>1</v>
      </c>
      <c r="D641">
        <v>10</v>
      </c>
      <c r="E641">
        <v>6</v>
      </c>
      <c r="F641">
        <v>64</v>
      </c>
      <c r="G641">
        <v>6.5</v>
      </c>
      <c r="H641">
        <v>60</v>
      </c>
      <c r="I641" s="19" t="s">
        <v>1088</v>
      </c>
    </row>
    <row r="642" spans="1:9" x14ac:dyDescent="0.25">
      <c r="A642">
        <v>641</v>
      </c>
      <c r="B642">
        <v>5000</v>
      </c>
      <c r="C642">
        <v>1</v>
      </c>
      <c r="D642">
        <v>120</v>
      </c>
      <c r="E642">
        <v>8</v>
      </c>
      <c r="F642">
        <v>128</v>
      </c>
      <c r="G642">
        <v>6.57</v>
      </c>
      <c r="H642">
        <v>120</v>
      </c>
      <c r="I642" s="19" t="s">
        <v>1069</v>
      </c>
    </row>
    <row r="643" spans="1:9" x14ac:dyDescent="0.25">
      <c r="A643">
        <v>642</v>
      </c>
      <c r="B643">
        <v>6000</v>
      </c>
      <c r="C643">
        <v>1</v>
      </c>
      <c r="D643">
        <v>44</v>
      </c>
      <c r="E643">
        <v>8</v>
      </c>
      <c r="F643">
        <v>128</v>
      </c>
      <c r="G643">
        <v>6.58</v>
      </c>
      <c r="H643">
        <v>60</v>
      </c>
      <c r="I643" s="19" t="s">
        <v>1068</v>
      </c>
    </row>
    <row r="644" spans="1:9" x14ac:dyDescent="0.25">
      <c r="A644">
        <v>643</v>
      </c>
      <c r="B644">
        <v>4800</v>
      </c>
      <c r="C644">
        <v>1</v>
      </c>
      <c r="D644">
        <v>33</v>
      </c>
      <c r="E644">
        <v>8</v>
      </c>
      <c r="F644">
        <v>128</v>
      </c>
      <c r="G644">
        <v>6.58</v>
      </c>
      <c r="H644">
        <v>120</v>
      </c>
      <c r="I644" s="19" t="s">
        <v>1069</v>
      </c>
    </row>
    <row r="645" spans="1:9" x14ac:dyDescent="0.25">
      <c r="A645">
        <v>644</v>
      </c>
      <c r="B645">
        <v>4500</v>
      </c>
      <c r="C645">
        <v>1</v>
      </c>
      <c r="D645">
        <v>44</v>
      </c>
      <c r="E645">
        <v>8</v>
      </c>
      <c r="F645">
        <v>256</v>
      </c>
      <c r="G645">
        <v>6.44</v>
      </c>
      <c r="H645">
        <v>90</v>
      </c>
      <c r="I645" s="19" t="s">
        <v>1069</v>
      </c>
    </row>
    <row r="646" spans="1:9" x14ac:dyDescent="0.25">
      <c r="A646">
        <v>645</v>
      </c>
      <c r="B646">
        <v>5000</v>
      </c>
      <c r="C646">
        <v>1</v>
      </c>
      <c r="D646">
        <v>18</v>
      </c>
      <c r="E646">
        <v>6</v>
      </c>
      <c r="F646">
        <v>64</v>
      </c>
      <c r="G646">
        <v>6.6</v>
      </c>
      <c r="H646">
        <v>90</v>
      </c>
      <c r="I646" s="19" t="s">
        <v>1071</v>
      </c>
    </row>
    <row r="647" spans="1:9" x14ac:dyDescent="0.25">
      <c r="A647">
        <v>646</v>
      </c>
      <c r="B647">
        <v>5000</v>
      </c>
      <c r="C647">
        <v>1</v>
      </c>
      <c r="D647">
        <v>33</v>
      </c>
      <c r="E647">
        <v>4</v>
      </c>
      <c r="F647">
        <v>64</v>
      </c>
      <c r="G647">
        <v>6.6</v>
      </c>
      <c r="H647">
        <v>90</v>
      </c>
      <c r="I647" s="19" t="s">
        <v>1069</v>
      </c>
    </row>
    <row r="648" spans="1:9" x14ac:dyDescent="0.25">
      <c r="A648">
        <v>647</v>
      </c>
      <c r="B648">
        <v>5000</v>
      </c>
      <c r="C648">
        <v>1</v>
      </c>
      <c r="D648">
        <v>18</v>
      </c>
      <c r="E648">
        <v>3</v>
      </c>
      <c r="F648">
        <v>64</v>
      </c>
      <c r="G648">
        <v>6.6</v>
      </c>
      <c r="H648">
        <v>60</v>
      </c>
      <c r="I648" s="19" t="s">
        <v>1108</v>
      </c>
    </row>
    <row r="649" spans="1:9" x14ac:dyDescent="0.25">
      <c r="A649">
        <v>648</v>
      </c>
      <c r="B649">
        <v>5000</v>
      </c>
      <c r="C649">
        <v>1</v>
      </c>
      <c r="D649">
        <v>33</v>
      </c>
      <c r="E649">
        <v>8</v>
      </c>
      <c r="F649">
        <v>128</v>
      </c>
      <c r="G649">
        <v>6.59</v>
      </c>
      <c r="H649">
        <v>90</v>
      </c>
      <c r="I649" s="19" t="s">
        <v>1067</v>
      </c>
    </row>
    <row r="650" spans="1:9" x14ac:dyDescent="0.25">
      <c r="A650">
        <v>649</v>
      </c>
      <c r="B650">
        <v>5000</v>
      </c>
      <c r="C650">
        <v>1</v>
      </c>
      <c r="D650">
        <v>18</v>
      </c>
      <c r="E650">
        <v>4</v>
      </c>
      <c r="F650">
        <v>128</v>
      </c>
      <c r="G650">
        <v>6.58</v>
      </c>
      <c r="H650">
        <v>90</v>
      </c>
      <c r="I650" s="19" t="s">
        <v>1068</v>
      </c>
    </row>
    <row r="651" spans="1:9" x14ac:dyDescent="0.25">
      <c r="A651">
        <v>650</v>
      </c>
      <c r="B651">
        <v>4600</v>
      </c>
      <c r="C651">
        <v>1</v>
      </c>
      <c r="D651">
        <v>120</v>
      </c>
      <c r="E651">
        <v>12</v>
      </c>
      <c r="F651">
        <v>512</v>
      </c>
      <c r="G651">
        <v>6.76</v>
      </c>
      <c r="H651">
        <v>120</v>
      </c>
      <c r="I651" s="19" t="s">
        <v>1131</v>
      </c>
    </row>
    <row r="652" spans="1:9" x14ac:dyDescent="0.25">
      <c r="A652">
        <v>651</v>
      </c>
      <c r="B652">
        <v>5000</v>
      </c>
      <c r="C652">
        <v>1</v>
      </c>
      <c r="D652">
        <v>18</v>
      </c>
      <c r="E652">
        <v>4</v>
      </c>
      <c r="F652">
        <v>64</v>
      </c>
      <c r="G652">
        <v>6.6</v>
      </c>
      <c r="H652">
        <v>60</v>
      </c>
      <c r="I652" s="19" t="s">
        <v>1068</v>
      </c>
    </row>
    <row r="653" spans="1:9" x14ac:dyDescent="0.25">
      <c r="A653">
        <v>652</v>
      </c>
      <c r="B653">
        <v>5000</v>
      </c>
      <c r="C653">
        <v>0</v>
      </c>
      <c r="E653">
        <v>2</v>
      </c>
      <c r="F653">
        <v>64</v>
      </c>
      <c r="G653">
        <v>6.6</v>
      </c>
      <c r="H653">
        <v>60</v>
      </c>
      <c r="I653" s="19" t="s">
        <v>1073</v>
      </c>
    </row>
    <row r="654" spans="1:9" x14ac:dyDescent="0.25">
      <c r="A654">
        <v>653</v>
      </c>
      <c r="B654">
        <v>5000</v>
      </c>
      <c r="C654">
        <v>1</v>
      </c>
      <c r="D654">
        <v>18</v>
      </c>
      <c r="E654">
        <v>4</v>
      </c>
      <c r="F654">
        <v>64</v>
      </c>
      <c r="G654">
        <v>6.5</v>
      </c>
      <c r="H654">
        <v>60</v>
      </c>
      <c r="I654" s="19" t="s">
        <v>1095</v>
      </c>
    </row>
    <row r="655" spans="1:9" x14ac:dyDescent="0.25">
      <c r="A655">
        <v>654</v>
      </c>
      <c r="B655">
        <v>5000</v>
      </c>
      <c r="C655">
        <v>1</v>
      </c>
      <c r="D655">
        <v>15</v>
      </c>
      <c r="E655">
        <v>6</v>
      </c>
      <c r="F655">
        <v>128</v>
      </c>
      <c r="G655">
        <v>6.5</v>
      </c>
      <c r="H655">
        <v>60</v>
      </c>
      <c r="I655" s="19" t="s">
        <v>1088</v>
      </c>
    </row>
    <row r="656" spans="1:9" x14ac:dyDescent="0.25">
      <c r="A656">
        <v>655</v>
      </c>
      <c r="B656">
        <v>5000</v>
      </c>
      <c r="C656">
        <v>1</v>
      </c>
      <c r="D656">
        <v>18</v>
      </c>
      <c r="E656">
        <v>6</v>
      </c>
      <c r="F656">
        <v>128</v>
      </c>
      <c r="G656">
        <v>6.8</v>
      </c>
      <c r="H656">
        <v>60</v>
      </c>
      <c r="I656" s="19" t="s">
        <v>1079</v>
      </c>
    </row>
    <row r="657" spans="1:9" x14ac:dyDescent="0.25">
      <c r="A657">
        <v>656</v>
      </c>
      <c r="B657">
        <v>5000</v>
      </c>
      <c r="C657">
        <v>1</v>
      </c>
      <c r="D657">
        <v>67</v>
      </c>
      <c r="E657">
        <v>6</v>
      </c>
      <c r="F657">
        <v>128</v>
      </c>
      <c r="G657">
        <v>6.6</v>
      </c>
      <c r="H657">
        <v>120</v>
      </c>
      <c r="I657" s="19" t="s">
        <v>1069</v>
      </c>
    </row>
    <row r="658" spans="1:9" x14ac:dyDescent="0.25">
      <c r="A658">
        <v>657</v>
      </c>
      <c r="B658">
        <v>4520</v>
      </c>
      <c r="C658">
        <v>1</v>
      </c>
      <c r="D658">
        <v>33</v>
      </c>
      <c r="E658">
        <v>8</v>
      </c>
      <c r="F658">
        <v>128</v>
      </c>
      <c r="G658">
        <v>6.67</v>
      </c>
      <c r="H658">
        <v>120</v>
      </c>
      <c r="I658" s="19" t="s">
        <v>1069</v>
      </c>
    </row>
    <row r="659" spans="1:9" x14ac:dyDescent="0.25">
      <c r="A659">
        <v>658</v>
      </c>
      <c r="B659">
        <v>5000</v>
      </c>
      <c r="C659">
        <v>1</v>
      </c>
      <c r="D659">
        <v>33</v>
      </c>
      <c r="E659">
        <v>6</v>
      </c>
      <c r="F659">
        <v>128</v>
      </c>
      <c r="G659">
        <v>6.43</v>
      </c>
      <c r="H659">
        <v>60</v>
      </c>
      <c r="I659" s="19" t="s">
        <v>1069</v>
      </c>
    </row>
    <row r="660" spans="1:9" x14ac:dyDescent="0.25">
      <c r="A660">
        <v>659</v>
      </c>
      <c r="B660">
        <v>5020</v>
      </c>
      <c r="C660">
        <v>1</v>
      </c>
      <c r="D660">
        <v>33</v>
      </c>
      <c r="E660">
        <v>6</v>
      </c>
      <c r="F660">
        <v>64</v>
      </c>
      <c r="G660">
        <v>6.67</v>
      </c>
      <c r="H660">
        <v>120</v>
      </c>
      <c r="I660" s="19" t="s">
        <v>1069</v>
      </c>
    </row>
    <row r="661" spans="1:9" x14ac:dyDescent="0.25">
      <c r="A661">
        <v>660</v>
      </c>
      <c r="B661">
        <v>5000</v>
      </c>
      <c r="C661">
        <v>1</v>
      </c>
      <c r="D661">
        <v>33</v>
      </c>
      <c r="E661">
        <v>6</v>
      </c>
      <c r="F661">
        <v>128</v>
      </c>
      <c r="G661">
        <v>6.67</v>
      </c>
      <c r="H661">
        <v>144</v>
      </c>
      <c r="I661" s="19" t="s">
        <v>1105</v>
      </c>
    </row>
    <row r="662" spans="1:9" x14ac:dyDescent="0.25">
      <c r="A662">
        <v>661</v>
      </c>
      <c r="B662">
        <v>4300</v>
      </c>
      <c r="C662">
        <v>1</v>
      </c>
      <c r="D662">
        <v>25</v>
      </c>
      <c r="E662">
        <v>6</v>
      </c>
      <c r="F662">
        <v>128</v>
      </c>
      <c r="G662">
        <v>6.8</v>
      </c>
      <c r="H662">
        <v>60</v>
      </c>
      <c r="I662" s="19" t="s">
        <v>1079</v>
      </c>
    </row>
    <row r="663" spans="1:9" x14ac:dyDescent="0.25">
      <c r="A663">
        <v>662</v>
      </c>
      <c r="B663">
        <v>5000</v>
      </c>
      <c r="C663">
        <v>1</v>
      </c>
      <c r="D663">
        <v>18</v>
      </c>
      <c r="E663">
        <v>6</v>
      </c>
      <c r="F663">
        <v>128</v>
      </c>
      <c r="G663">
        <v>6.5</v>
      </c>
      <c r="H663">
        <v>60</v>
      </c>
      <c r="I663" s="19" t="s">
        <v>1077</v>
      </c>
    </row>
    <row r="664" spans="1:9" x14ac:dyDescent="0.25">
      <c r="A664">
        <v>663</v>
      </c>
      <c r="B664">
        <v>5000</v>
      </c>
      <c r="C664">
        <v>1</v>
      </c>
      <c r="E664">
        <v>8</v>
      </c>
      <c r="F664">
        <v>128</v>
      </c>
      <c r="G664">
        <v>6.8</v>
      </c>
      <c r="H664">
        <v>60</v>
      </c>
      <c r="I664" s="19" t="s">
        <v>1079</v>
      </c>
    </row>
    <row r="665" spans="1:9" x14ac:dyDescent="0.25">
      <c r="A665">
        <v>664</v>
      </c>
      <c r="B665">
        <v>4500</v>
      </c>
      <c r="C665">
        <v>1</v>
      </c>
      <c r="D665">
        <v>25</v>
      </c>
      <c r="E665">
        <v>6</v>
      </c>
      <c r="F665">
        <v>128</v>
      </c>
      <c r="G665">
        <v>6.7</v>
      </c>
      <c r="H665">
        <v>60</v>
      </c>
      <c r="I665" s="19" t="s">
        <v>1069</v>
      </c>
    </row>
    <row r="666" spans="1:9" x14ac:dyDescent="0.25">
      <c r="A666">
        <v>665</v>
      </c>
      <c r="B666">
        <v>4300</v>
      </c>
      <c r="C666">
        <v>1</v>
      </c>
      <c r="E666">
        <v>12</v>
      </c>
      <c r="F666">
        <v>256</v>
      </c>
      <c r="G666">
        <v>6.8</v>
      </c>
      <c r="H666">
        <v>60</v>
      </c>
      <c r="I666" s="19" t="s">
        <v>1114</v>
      </c>
    </row>
    <row r="667" spans="1:9" x14ac:dyDescent="0.25">
      <c r="A667">
        <v>666</v>
      </c>
      <c r="B667">
        <v>5000</v>
      </c>
      <c r="C667">
        <v>1</v>
      </c>
      <c r="D667">
        <v>120</v>
      </c>
      <c r="E667">
        <v>8</v>
      </c>
      <c r="F667">
        <v>256</v>
      </c>
      <c r="G667">
        <v>6.78</v>
      </c>
      <c r="H667">
        <v>120</v>
      </c>
      <c r="I667" s="19" t="s">
        <v>1069</v>
      </c>
    </row>
    <row r="668" spans="1:9" x14ac:dyDescent="0.25">
      <c r="A668">
        <v>667</v>
      </c>
      <c r="B668">
        <v>5000</v>
      </c>
      <c r="C668">
        <v>1</v>
      </c>
      <c r="D668">
        <v>15</v>
      </c>
      <c r="E668">
        <v>4</v>
      </c>
      <c r="F668">
        <v>128</v>
      </c>
      <c r="G668">
        <v>6.5</v>
      </c>
      <c r="H668">
        <v>90</v>
      </c>
      <c r="I668" s="19" t="s">
        <v>1073</v>
      </c>
    </row>
    <row r="669" spans="1:9" x14ac:dyDescent="0.25">
      <c r="A669">
        <v>668</v>
      </c>
      <c r="B669">
        <v>5000</v>
      </c>
      <c r="C669">
        <v>1</v>
      </c>
      <c r="D669">
        <v>15</v>
      </c>
      <c r="E669">
        <v>4</v>
      </c>
      <c r="F669">
        <v>128</v>
      </c>
      <c r="G669">
        <v>6.51</v>
      </c>
      <c r="H669">
        <v>60</v>
      </c>
      <c r="I669" s="19" t="s">
        <v>1073</v>
      </c>
    </row>
    <row r="670" spans="1:9" x14ac:dyDescent="0.25">
      <c r="A670">
        <v>669</v>
      </c>
      <c r="B670">
        <v>5000</v>
      </c>
      <c r="C670">
        <v>1</v>
      </c>
      <c r="D670">
        <v>10</v>
      </c>
      <c r="E670">
        <v>2</v>
      </c>
      <c r="F670">
        <v>32</v>
      </c>
      <c r="G670">
        <v>6.51</v>
      </c>
      <c r="H670">
        <v>60</v>
      </c>
      <c r="I670" s="19" t="s">
        <v>1073</v>
      </c>
    </row>
    <row r="671" spans="1:9" x14ac:dyDescent="0.25">
      <c r="A671">
        <v>670</v>
      </c>
      <c r="B671">
        <v>5000</v>
      </c>
      <c r="C671">
        <v>1</v>
      </c>
      <c r="D671">
        <v>18</v>
      </c>
      <c r="E671">
        <v>2</v>
      </c>
      <c r="F671">
        <v>32</v>
      </c>
      <c r="G671">
        <v>6.6</v>
      </c>
      <c r="H671">
        <v>60</v>
      </c>
      <c r="I671" s="19" t="s">
        <v>1108</v>
      </c>
    </row>
    <row r="672" spans="1:9" x14ac:dyDescent="0.25">
      <c r="A672">
        <v>671</v>
      </c>
      <c r="B672">
        <v>5000</v>
      </c>
      <c r="C672">
        <v>1</v>
      </c>
      <c r="D672">
        <v>18</v>
      </c>
      <c r="E672">
        <v>4</v>
      </c>
      <c r="F672">
        <v>128</v>
      </c>
      <c r="G672">
        <v>6.58</v>
      </c>
      <c r="H672">
        <v>90</v>
      </c>
      <c r="I672" s="19" t="s">
        <v>1069</v>
      </c>
    </row>
    <row r="673" spans="1:9" x14ac:dyDescent="0.25">
      <c r="A673">
        <v>672</v>
      </c>
      <c r="B673">
        <v>5100</v>
      </c>
      <c r="C673">
        <v>1</v>
      </c>
      <c r="D673">
        <v>120</v>
      </c>
      <c r="E673">
        <v>8</v>
      </c>
      <c r="F673">
        <v>128</v>
      </c>
      <c r="G673">
        <v>6.73</v>
      </c>
      <c r="H673">
        <v>120</v>
      </c>
      <c r="I673" s="19" t="s">
        <v>1069</v>
      </c>
    </row>
    <row r="674" spans="1:9" x14ac:dyDescent="0.25">
      <c r="A674">
        <v>673</v>
      </c>
      <c r="B674">
        <v>5000</v>
      </c>
      <c r="C674">
        <v>1</v>
      </c>
      <c r="D674">
        <v>33</v>
      </c>
      <c r="E674">
        <v>12</v>
      </c>
      <c r="F674">
        <v>256</v>
      </c>
      <c r="G674">
        <v>6.56</v>
      </c>
      <c r="H674">
        <v>90</v>
      </c>
      <c r="I674" s="19" t="s">
        <v>1069</v>
      </c>
    </row>
    <row r="675" spans="1:9" x14ac:dyDescent="0.25">
      <c r="A675">
        <v>674</v>
      </c>
      <c r="B675">
        <v>4000</v>
      </c>
      <c r="C675">
        <v>1</v>
      </c>
      <c r="D675">
        <v>15</v>
      </c>
      <c r="E675">
        <v>6</v>
      </c>
      <c r="F675">
        <v>64</v>
      </c>
      <c r="G675">
        <v>6.4</v>
      </c>
      <c r="H675">
        <v>60</v>
      </c>
      <c r="I675" s="19" t="s">
        <v>1068</v>
      </c>
    </row>
    <row r="676" spans="1:9" x14ac:dyDescent="0.25">
      <c r="A676">
        <v>675</v>
      </c>
      <c r="B676">
        <v>5000</v>
      </c>
      <c r="C676">
        <v>1</v>
      </c>
      <c r="D676">
        <v>120</v>
      </c>
      <c r="E676">
        <v>6</v>
      </c>
      <c r="F676">
        <v>128</v>
      </c>
      <c r="G676">
        <v>6.91</v>
      </c>
      <c r="H676">
        <v>60</v>
      </c>
      <c r="I676" s="19" t="s">
        <v>1079</v>
      </c>
    </row>
    <row r="677" spans="1:9" x14ac:dyDescent="0.25">
      <c r="A677">
        <v>676</v>
      </c>
      <c r="B677">
        <v>5000</v>
      </c>
      <c r="C677">
        <v>0</v>
      </c>
      <c r="E677">
        <v>4</v>
      </c>
      <c r="F677">
        <v>128</v>
      </c>
      <c r="G677">
        <v>6.5</v>
      </c>
      <c r="H677">
        <v>60</v>
      </c>
      <c r="I677" s="19" t="s">
        <v>1073</v>
      </c>
    </row>
    <row r="678" spans="1:9" x14ac:dyDescent="0.25">
      <c r="A678">
        <v>677</v>
      </c>
      <c r="B678">
        <v>5000</v>
      </c>
      <c r="C678">
        <v>0</v>
      </c>
      <c r="E678">
        <v>3</v>
      </c>
      <c r="F678">
        <v>64</v>
      </c>
      <c r="G678">
        <v>6.82</v>
      </c>
      <c r="H678">
        <v>60</v>
      </c>
      <c r="I678" s="19" t="s">
        <v>1073</v>
      </c>
    </row>
    <row r="679" spans="1:9" x14ac:dyDescent="0.25">
      <c r="A679">
        <v>678</v>
      </c>
      <c r="B679">
        <v>5000</v>
      </c>
      <c r="C679">
        <v>1</v>
      </c>
      <c r="D679">
        <v>30</v>
      </c>
      <c r="E679">
        <v>8</v>
      </c>
      <c r="F679">
        <v>256</v>
      </c>
      <c r="G679">
        <v>6.1</v>
      </c>
      <c r="H679">
        <v>120</v>
      </c>
      <c r="I679" s="19" t="s">
        <v>1115</v>
      </c>
    </row>
    <row r="680" spans="1:9" x14ac:dyDescent="0.25">
      <c r="A680">
        <v>679</v>
      </c>
      <c r="B680">
        <v>5000</v>
      </c>
      <c r="C680">
        <v>1</v>
      </c>
      <c r="D680">
        <v>80</v>
      </c>
      <c r="E680">
        <v>8</v>
      </c>
      <c r="F680">
        <v>128</v>
      </c>
      <c r="G680">
        <v>6.67</v>
      </c>
      <c r="H680">
        <v>144</v>
      </c>
      <c r="I680" s="19" t="s">
        <v>1069</v>
      </c>
    </row>
    <row r="681" spans="1:9" x14ac:dyDescent="0.25">
      <c r="A681">
        <v>680</v>
      </c>
      <c r="B681">
        <v>5050</v>
      </c>
      <c r="C681">
        <v>1</v>
      </c>
      <c r="D681">
        <v>18</v>
      </c>
      <c r="E681">
        <v>4</v>
      </c>
      <c r="F681">
        <v>64</v>
      </c>
      <c r="G681">
        <v>6.5</v>
      </c>
      <c r="H681">
        <v>90</v>
      </c>
      <c r="I681" s="19" t="s">
        <v>1073</v>
      </c>
    </row>
    <row r="682" spans="1:9" x14ac:dyDescent="0.25">
      <c r="A682">
        <v>681</v>
      </c>
      <c r="B682">
        <v>4300</v>
      </c>
      <c r="C682">
        <v>1</v>
      </c>
      <c r="D682">
        <v>67</v>
      </c>
      <c r="E682">
        <v>6</v>
      </c>
      <c r="F682">
        <v>128</v>
      </c>
      <c r="G682">
        <v>6.55</v>
      </c>
      <c r="H682">
        <v>120</v>
      </c>
      <c r="I682" s="19" t="s">
        <v>1069</v>
      </c>
    </row>
    <row r="683" spans="1:9" x14ac:dyDescent="0.25">
      <c r="A683">
        <v>682</v>
      </c>
      <c r="B683">
        <v>4500</v>
      </c>
      <c r="C683">
        <v>1</v>
      </c>
      <c r="D683">
        <v>33</v>
      </c>
      <c r="E683">
        <v>8</v>
      </c>
      <c r="F683">
        <v>256</v>
      </c>
      <c r="G683">
        <v>7.1</v>
      </c>
      <c r="H683">
        <v>120</v>
      </c>
      <c r="I683" s="19" t="s">
        <v>1081</v>
      </c>
    </row>
    <row r="684" spans="1:9" x14ac:dyDescent="0.25">
      <c r="A684">
        <v>683</v>
      </c>
      <c r="B684">
        <v>4352</v>
      </c>
      <c r="C684">
        <v>1</v>
      </c>
      <c r="E684">
        <v>6</v>
      </c>
      <c r="F684">
        <v>256</v>
      </c>
      <c r="G684">
        <v>6.7</v>
      </c>
      <c r="H684">
        <v>120</v>
      </c>
      <c r="I684" s="19" t="s">
        <v>1080</v>
      </c>
    </row>
    <row r="685" spans="1:9" x14ac:dyDescent="0.25">
      <c r="A685">
        <v>684</v>
      </c>
      <c r="B685">
        <v>5000</v>
      </c>
      <c r="C685">
        <v>1</v>
      </c>
      <c r="D685">
        <v>18</v>
      </c>
      <c r="E685">
        <v>4</v>
      </c>
      <c r="F685">
        <v>128</v>
      </c>
      <c r="G685">
        <v>6.51</v>
      </c>
      <c r="H685">
        <v>60</v>
      </c>
      <c r="I685" s="19" t="s">
        <v>1073</v>
      </c>
    </row>
    <row r="686" spans="1:9" x14ac:dyDescent="0.25">
      <c r="A686">
        <v>685</v>
      </c>
      <c r="B686">
        <v>5000</v>
      </c>
      <c r="C686">
        <v>1</v>
      </c>
      <c r="D686">
        <v>33</v>
      </c>
      <c r="E686">
        <v>6</v>
      </c>
      <c r="F686">
        <v>128</v>
      </c>
      <c r="G686">
        <v>6.43</v>
      </c>
      <c r="H686">
        <v>60</v>
      </c>
      <c r="I686" s="19" t="s">
        <v>1069</v>
      </c>
    </row>
    <row r="687" spans="1:9" x14ac:dyDescent="0.25">
      <c r="A687">
        <v>686</v>
      </c>
      <c r="B687">
        <v>6000</v>
      </c>
      <c r="C687">
        <v>1</v>
      </c>
      <c r="D687">
        <v>15</v>
      </c>
      <c r="E687">
        <v>4</v>
      </c>
      <c r="F687">
        <v>64</v>
      </c>
      <c r="G687">
        <v>6.4</v>
      </c>
      <c r="H687">
        <v>60</v>
      </c>
      <c r="I687" s="19" t="s">
        <v>1077</v>
      </c>
    </row>
    <row r="688" spans="1:9" x14ac:dyDescent="0.25">
      <c r="A688">
        <v>687</v>
      </c>
      <c r="B688">
        <v>4310</v>
      </c>
      <c r="C688">
        <v>1</v>
      </c>
      <c r="D688">
        <v>30</v>
      </c>
      <c r="E688">
        <v>8</v>
      </c>
      <c r="F688">
        <v>128</v>
      </c>
      <c r="G688">
        <v>6.43</v>
      </c>
      <c r="H688">
        <v>60</v>
      </c>
      <c r="I688" s="19" t="s">
        <v>1069</v>
      </c>
    </row>
    <row r="689" spans="1:9" x14ac:dyDescent="0.25">
      <c r="A689">
        <v>688</v>
      </c>
      <c r="B689">
        <v>4000</v>
      </c>
      <c r="C689">
        <v>1</v>
      </c>
      <c r="D689">
        <v>45</v>
      </c>
      <c r="E689">
        <v>8</v>
      </c>
      <c r="F689">
        <v>256</v>
      </c>
      <c r="G689">
        <v>7.4</v>
      </c>
      <c r="H689">
        <v>60</v>
      </c>
      <c r="I689" s="19" t="s">
        <v>1082</v>
      </c>
    </row>
    <row r="690" spans="1:9" x14ac:dyDescent="0.25">
      <c r="A690">
        <v>689</v>
      </c>
      <c r="B690">
        <v>4300</v>
      </c>
      <c r="C690">
        <v>1</v>
      </c>
      <c r="D690">
        <v>30</v>
      </c>
      <c r="E690">
        <v>6</v>
      </c>
      <c r="F690">
        <v>128</v>
      </c>
      <c r="G690">
        <v>6.49</v>
      </c>
      <c r="H690">
        <v>90</v>
      </c>
      <c r="I690" s="19" t="s">
        <v>1069</v>
      </c>
    </row>
    <row r="691" spans="1:9" x14ac:dyDescent="0.25">
      <c r="A691">
        <v>690</v>
      </c>
      <c r="B691">
        <v>4000</v>
      </c>
      <c r="C691">
        <v>0</v>
      </c>
      <c r="E691">
        <v>6</v>
      </c>
      <c r="F691">
        <v>128</v>
      </c>
      <c r="G691">
        <v>6.2</v>
      </c>
      <c r="H691">
        <v>60</v>
      </c>
      <c r="I691" s="19" t="s">
        <v>1132</v>
      </c>
    </row>
    <row r="692" spans="1:9" x14ac:dyDescent="0.25">
      <c r="A692">
        <v>691</v>
      </c>
      <c r="B692">
        <v>5000</v>
      </c>
      <c r="C692">
        <v>1</v>
      </c>
      <c r="D692">
        <v>18</v>
      </c>
      <c r="E692">
        <v>6</v>
      </c>
      <c r="F692">
        <v>64</v>
      </c>
      <c r="G692">
        <v>6.53</v>
      </c>
      <c r="H692">
        <v>60</v>
      </c>
      <c r="I692" s="19" t="s">
        <v>1077</v>
      </c>
    </row>
    <row r="693" spans="1:9" x14ac:dyDescent="0.25">
      <c r="A693">
        <v>692</v>
      </c>
      <c r="B693">
        <v>4015</v>
      </c>
      <c r="C693">
        <v>1</v>
      </c>
      <c r="D693">
        <v>30</v>
      </c>
      <c r="E693">
        <v>8</v>
      </c>
      <c r="F693">
        <v>128</v>
      </c>
      <c r="G693">
        <v>6.43</v>
      </c>
      <c r="H693">
        <v>60</v>
      </c>
      <c r="I693" s="19" t="s">
        <v>1069</v>
      </c>
    </row>
    <row r="694" spans="1:9" x14ac:dyDescent="0.25">
      <c r="A694">
        <v>693</v>
      </c>
      <c r="B694">
        <v>5000</v>
      </c>
      <c r="C694">
        <v>1</v>
      </c>
      <c r="D694">
        <v>20</v>
      </c>
      <c r="E694">
        <v>6</v>
      </c>
      <c r="F694">
        <v>128</v>
      </c>
      <c r="G694">
        <v>6.67</v>
      </c>
      <c r="H694">
        <v>60</v>
      </c>
      <c r="I694" s="19" t="s">
        <v>1069</v>
      </c>
    </row>
    <row r="695" spans="1:9" x14ac:dyDescent="0.25">
      <c r="A695">
        <v>694</v>
      </c>
      <c r="B695">
        <v>4000</v>
      </c>
      <c r="C695">
        <v>1</v>
      </c>
      <c r="D695">
        <v>15</v>
      </c>
      <c r="E695">
        <v>4</v>
      </c>
      <c r="F695">
        <v>128</v>
      </c>
      <c r="G695">
        <v>6.4</v>
      </c>
      <c r="H695">
        <v>60</v>
      </c>
      <c r="I695" s="19" t="s">
        <v>1077</v>
      </c>
    </row>
    <row r="696" spans="1:9" x14ac:dyDescent="0.25">
      <c r="A696">
        <v>695</v>
      </c>
      <c r="B696">
        <v>4300</v>
      </c>
      <c r="C696">
        <v>1</v>
      </c>
      <c r="D696">
        <v>45</v>
      </c>
      <c r="E696">
        <v>12</v>
      </c>
      <c r="F696">
        <v>256</v>
      </c>
      <c r="G696">
        <v>6.8</v>
      </c>
      <c r="H696">
        <v>60</v>
      </c>
      <c r="I696" s="19" t="s">
        <v>1114</v>
      </c>
    </row>
    <row r="697" spans="1:9" x14ac:dyDescent="0.25">
      <c r="A697">
        <v>696</v>
      </c>
      <c r="B697">
        <v>5000</v>
      </c>
      <c r="C697">
        <v>0</v>
      </c>
      <c r="E697">
        <v>4</v>
      </c>
      <c r="F697">
        <v>64</v>
      </c>
      <c r="G697">
        <v>6.35</v>
      </c>
      <c r="H697">
        <v>60</v>
      </c>
      <c r="I697" s="19" t="s">
        <v>1125</v>
      </c>
    </row>
    <row r="698" spans="1:9" x14ac:dyDescent="0.25">
      <c r="A698">
        <v>697</v>
      </c>
      <c r="B698">
        <v>4500</v>
      </c>
      <c r="C698">
        <v>1</v>
      </c>
      <c r="D698">
        <v>18</v>
      </c>
      <c r="E698">
        <v>8</v>
      </c>
      <c r="F698">
        <v>128</v>
      </c>
      <c r="G698">
        <v>6.38</v>
      </c>
      <c r="H698">
        <v>60</v>
      </c>
      <c r="I698" s="19" t="s">
        <v>1077</v>
      </c>
    </row>
    <row r="699" spans="1:9" x14ac:dyDescent="0.25">
      <c r="A699">
        <v>698</v>
      </c>
      <c r="B699">
        <v>4700</v>
      </c>
      <c r="C699">
        <v>1</v>
      </c>
      <c r="D699">
        <v>80</v>
      </c>
      <c r="E699">
        <v>8</v>
      </c>
      <c r="F699">
        <v>256</v>
      </c>
      <c r="G699">
        <v>6.67</v>
      </c>
      <c r="H699">
        <v>120</v>
      </c>
      <c r="I699" s="19" t="s">
        <v>1068</v>
      </c>
    </row>
    <row r="700" spans="1:9" x14ac:dyDescent="0.25">
      <c r="A700">
        <v>699</v>
      </c>
      <c r="B700">
        <v>4000</v>
      </c>
      <c r="C700">
        <v>1</v>
      </c>
      <c r="D700">
        <v>33</v>
      </c>
      <c r="E700">
        <v>8</v>
      </c>
      <c r="F700">
        <v>128</v>
      </c>
      <c r="G700">
        <v>6.44</v>
      </c>
      <c r="H700">
        <v>90</v>
      </c>
      <c r="I700" s="19" t="s">
        <v>1069</v>
      </c>
    </row>
    <row r="701" spans="1:9" x14ac:dyDescent="0.25">
      <c r="A701">
        <v>700</v>
      </c>
      <c r="B701">
        <v>6000</v>
      </c>
      <c r="C701">
        <v>1</v>
      </c>
      <c r="D701">
        <v>65</v>
      </c>
      <c r="E701">
        <v>16</v>
      </c>
      <c r="F701">
        <v>512</v>
      </c>
      <c r="G701">
        <v>6.78</v>
      </c>
      <c r="H701">
        <v>165</v>
      </c>
      <c r="I701" s="19" t="s">
        <v>1086</v>
      </c>
    </row>
    <row r="702" spans="1:9" x14ac:dyDescent="0.25">
      <c r="A702">
        <v>701</v>
      </c>
      <c r="B702">
        <v>4020</v>
      </c>
      <c r="C702">
        <v>1</v>
      </c>
      <c r="D702">
        <v>68</v>
      </c>
      <c r="E702">
        <v>8</v>
      </c>
      <c r="F702">
        <v>128</v>
      </c>
      <c r="G702">
        <v>6.28</v>
      </c>
      <c r="H702">
        <v>120</v>
      </c>
      <c r="I702" s="19" t="s">
        <v>1069</v>
      </c>
    </row>
    <row r="703" spans="1:9" x14ac:dyDescent="0.25">
      <c r="A703">
        <v>702</v>
      </c>
      <c r="B703">
        <v>5000</v>
      </c>
      <c r="C703">
        <v>1</v>
      </c>
      <c r="D703">
        <v>120</v>
      </c>
      <c r="E703">
        <v>8</v>
      </c>
      <c r="F703">
        <v>128</v>
      </c>
      <c r="G703">
        <v>6.67</v>
      </c>
      <c r="H703">
        <v>120</v>
      </c>
      <c r="I703" s="19" t="s">
        <v>1109</v>
      </c>
    </row>
    <row r="704" spans="1:9" x14ac:dyDescent="0.25">
      <c r="A704">
        <v>703</v>
      </c>
      <c r="B704">
        <v>4500</v>
      </c>
      <c r="C704">
        <v>1</v>
      </c>
      <c r="D704">
        <v>66</v>
      </c>
      <c r="E704">
        <v>8</v>
      </c>
      <c r="F704">
        <v>256</v>
      </c>
      <c r="G704">
        <v>6.76</v>
      </c>
      <c r="H704">
        <v>120</v>
      </c>
      <c r="I704" s="19" t="s">
        <v>1082</v>
      </c>
    </row>
    <row r="705" spans="1:9" x14ac:dyDescent="0.25">
      <c r="A705">
        <v>704</v>
      </c>
      <c r="B705">
        <v>5000</v>
      </c>
      <c r="C705">
        <v>0</v>
      </c>
      <c r="E705">
        <v>4</v>
      </c>
      <c r="F705">
        <v>64</v>
      </c>
      <c r="G705">
        <v>6.52</v>
      </c>
      <c r="H705">
        <v>60</v>
      </c>
      <c r="I705" s="19" t="s">
        <v>1073</v>
      </c>
    </row>
    <row r="706" spans="1:9" x14ac:dyDescent="0.25">
      <c r="A706">
        <v>705</v>
      </c>
      <c r="B706">
        <v>4600</v>
      </c>
      <c r="C706">
        <v>1</v>
      </c>
      <c r="D706">
        <v>66</v>
      </c>
      <c r="E706">
        <v>8</v>
      </c>
      <c r="F706">
        <v>512</v>
      </c>
      <c r="G706">
        <v>7.8</v>
      </c>
      <c r="H706">
        <v>120</v>
      </c>
      <c r="I706" s="19" t="s">
        <v>1133</v>
      </c>
    </row>
    <row r="707" spans="1:9" x14ac:dyDescent="0.25">
      <c r="A707">
        <v>706</v>
      </c>
      <c r="B707">
        <v>5000</v>
      </c>
      <c r="C707">
        <v>1</v>
      </c>
      <c r="D707">
        <v>67</v>
      </c>
      <c r="E707">
        <v>6</v>
      </c>
      <c r="F707">
        <v>128</v>
      </c>
      <c r="G707">
        <v>6.62</v>
      </c>
      <c r="H707">
        <v>144</v>
      </c>
      <c r="I707" s="19" t="s">
        <v>1067</v>
      </c>
    </row>
    <row r="708" spans="1:9" x14ac:dyDescent="0.25">
      <c r="A708">
        <v>707</v>
      </c>
      <c r="B708">
        <v>3285</v>
      </c>
      <c r="C708">
        <v>1</v>
      </c>
      <c r="E708">
        <v>6</v>
      </c>
      <c r="F708">
        <v>128</v>
      </c>
      <c r="G708">
        <v>6.06</v>
      </c>
      <c r="H708">
        <v>60</v>
      </c>
      <c r="I708" s="19" t="s">
        <v>1070</v>
      </c>
    </row>
    <row r="709" spans="1:9" x14ac:dyDescent="0.25">
      <c r="A709">
        <v>708</v>
      </c>
      <c r="B709">
        <v>5000</v>
      </c>
      <c r="C709">
        <v>1</v>
      </c>
      <c r="D709">
        <v>33</v>
      </c>
      <c r="E709">
        <v>8</v>
      </c>
      <c r="F709">
        <v>128</v>
      </c>
      <c r="G709">
        <v>6.95</v>
      </c>
      <c r="H709">
        <v>120</v>
      </c>
      <c r="I709" s="19" t="s">
        <v>1079</v>
      </c>
    </row>
    <row r="710" spans="1:9" x14ac:dyDescent="0.25">
      <c r="A710">
        <v>709</v>
      </c>
      <c r="B710">
        <v>5000</v>
      </c>
      <c r="C710">
        <v>0</v>
      </c>
      <c r="E710">
        <v>4</v>
      </c>
      <c r="F710">
        <v>64</v>
      </c>
      <c r="G710">
        <v>6.52</v>
      </c>
      <c r="H710">
        <v>60</v>
      </c>
      <c r="I710" s="19" t="s">
        <v>1073</v>
      </c>
    </row>
    <row r="711" spans="1:9" x14ac:dyDescent="0.25">
      <c r="A711">
        <v>710</v>
      </c>
      <c r="B711">
        <v>5000</v>
      </c>
      <c r="C711">
        <v>0</v>
      </c>
      <c r="E711">
        <v>6</v>
      </c>
      <c r="F711">
        <v>128</v>
      </c>
      <c r="G711">
        <v>6.5</v>
      </c>
      <c r="H711">
        <v>60</v>
      </c>
      <c r="I711" s="19" t="s">
        <v>1073</v>
      </c>
    </row>
    <row r="712" spans="1:9" x14ac:dyDescent="0.25">
      <c r="A712">
        <v>711</v>
      </c>
      <c r="B712">
        <v>4500</v>
      </c>
      <c r="C712">
        <v>1</v>
      </c>
      <c r="D712">
        <v>120</v>
      </c>
      <c r="E712">
        <v>12</v>
      </c>
      <c r="F712">
        <v>256</v>
      </c>
      <c r="G712">
        <v>6.78</v>
      </c>
      <c r="H712">
        <v>120</v>
      </c>
      <c r="I712" s="19" t="s">
        <v>1082</v>
      </c>
    </row>
    <row r="713" spans="1:9" x14ac:dyDescent="0.25">
      <c r="A713">
        <v>712</v>
      </c>
      <c r="B713">
        <v>6000</v>
      </c>
      <c r="C713">
        <v>1</v>
      </c>
      <c r="D713">
        <v>18</v>
      </c>
      <c r="E713">
        <v>6</v>
      </c>
      <c r="F713">
        <v>128</v>
      </c>
      <c r="G713">
        <v>6.5</v>
      </c>
      <c r="H713">
        <v>90</v>
      </c>
      <c r="I713" s="19" t="s">
        <v>1069</v>
      </c>
    </row>
    <row r="714" spans="1:9" x14ac:dyDescent="0.25">
      <c r="A714">
        <v>713</v>
      </c>
      <c r="B714">
        <v>4300</v>
      </c>
      <c r="C714">
        <v>1</v>
      </c>
      <c r="D714">
        <v>66</v>
      </c>
      <c r="E714">
        <v>8</v>
      </c>
      <c r="F714">
        <v>128</v>
      </c>
      <c r="G714">
        <v>6.57</v>
      </c>
      <c r="H714">
        <v>120</v>
      </c>
      <c r="I714" s="19" t="s">
        <v>1077</v>
      </c>
    </row>
    <row r="715" spans="1:9" x14ac:dyDescent="0.25">
      <c r="A715">
        <v>714</v>
      </c>
      <c r="B715">
        <v>4000</v>
      </c>
      <c r="C715">
        <v>0</v>
      </c>
      <c r="E715">
        <v>1</v>
      </c>
      <c r="F715">
        <v>16</v>
      </c>
      <c r="G715">
        <v>6.1</v>
      </c>
      <c r="H715">
        <v>60</v>
      </c>
      <c r="I715" s="19" t="s">
        <v>1132</v>
      </c>
    </row>
    <row r="716" spans="1:9" x14ac:dyDescent="0.25">
      <c r="A716">
        <v>715</v>
      </c>
      <c r="B716">
        <v>4360</v>
      </c>
      <c r="C716">
        <v>1</v>
      </c>
      <c r="D716">
        <v>66</v>
      </c>
      <c r="E716">
        <v>8</v>
      </c>
      <c r="F716">
        <v>256</v>
      </c>
      <c r="G716">
        <v>6.6</v>
      </c>
      <c r="H716">
        <v>120</v>
      </c>
      <c r="I716" s="19" t="s">
        <v>1134</v>
      </c>
    </row>
    <row r="717" spans="1:9" x14ac:dyDescent="0.25">
      <c r="A717">
        <v>716</v>
      </c>
      <c r="B717">
        <v>5500</v>
      </c>
      <c r="C717">
        <v>1</v>
      </c>
      <c r="D717">
        <v>67</v>
      </c>
      <c r="E717">
        <v>8</v>
      </c>
      <c r="F717">
        <v>128</v>
      </c>
      <c r="G717">
        <v>6.67</v>
      </c>
      <c r="H717">
        <v>120</v>
      </c>
      <c r="I717" s="19" t="s">
        <v>1082</v>
      </c>
    </row>
    <row r="718" spans="1:9" x14ac:dyDescent="0.25">
      <c r="A718">
        <v>717</v>
      </c>
      <c r="B718">
        <v>3000</v>
      </c>
      <c r="C718">
        <v>0</v>
      </c>
      <c r="E718">
        <v>2</v>
      </c>
      <c r="F718">
        <v>16</v>
      </c>
      <c r="G718">
        <v>5.45</v>
      </c>
      <c r="H718">
        <v>60</v>
      </c>
      <c r="I718" s="19" t="s">
        <v>1106</v>
      </c>
    </row>
    <row r="719" spans="1:9" x14ac:dyDescent="0.25">
      <c r="A719">
        <v>718</v>
      </c>
      <c r="B719">
        <v>5000</v>
      </c>
      <c r="C719">
        <v>1</v>
      </c>
      <c r="D719">
        <v>30</v>
      </c>
      <c r="E719">
        <v>6</v>
      </c>
      <c r="F719">
        <v>128</v>
      </c>
      <c r="G719">
        <v>6.5</v>
      </c>
      <c r="H719">
        <v>120</v>
      </c>
      <c r="I719" s="19" t="s">
        <v>1069</v>
      </c>
    </row>
    <row r="720" spans="1:9" x14ac:dyDescent="0.25">
      <c r="A720">
        <v>719</v>
      </c>
      <c r="B720">
        <v>4500</v>
      </c>
      <c r="C720">
        <v>1</v>
      </c>
      <c r="D720">
        <v>65</v>
      </c>
      <c r="E720">
        <v>8</v>
      </c>
      <c r="F720">
        <v>128</v>
      </c>
      <c r="G720">
        <v>6.55</v>
      </c>
      <c r="H720">
        <v>90</v>
      </c>
      <c r="I720" s="19" t="s">
        <v>1069</v>
      </c>
    </row>
    <row r="721" spans="1:9" x14ac:dyDescent="0.25">
      <c r="A721">
        <v>720</v>
      </c>
      <c r="B721">
        <v>5000</v>
      </c>
      <c r="C721">
        <v>1</v>
      </c>
      <c r="D721">
        <v>20</v>
      </c>
      <c r="E721">
        <v>6</v>
      </c>
      <c r="F721">
        <v>128</v>
      </c>
      <c r="G721">
        <v>6.7</v>
      </c>
      <c r="H721">
        <v>90</v>
      </c>
      <c r="I721" s="19" t="s">
        <v>1115</v>
      </c>
    </row>
    <row r="722" spans="1:9" x14ac:dyDescent="0.25">
      <c r="A722">
        <v>721</v>
      </c>
      <c r="B722">
        <v>4500</v>
      </c>
      <c r="C722">
        <v>1</v>
      </c>
      <c r="D722">
        <v>65</v>
      </c>
      <c r="E722">
        <v>12</v>
      </c>
      <c r="F722">
        <v>256</v>
      </c>
      <c r="G722">
        <v>6.7</v>
      </c>
      <c r="H722">
        <v>120</v>
      </c>
      <c r="I722" s="19" t="s">
        <v>1066</v>
      </c>
    </row>
    <row r="723" spans="1:9" x14ac:dyDescent="0.25">
      <c r="A723">
        <v>722</v>
      </c>
      <c r="B723">
        <v>6000</v>
      </c>
      <c r="C723">
        <v>1</v>
      </c>
      <c r="D723">
        <v>18</v>
      </c>
      <c r="E723">
        <v>6</v>
      </c>
      <c r="F723">
        <v>64</v>
      </c>
      <c r="G723">
        <v>6.53</v>
      </c>
      <c r="H723">
        <v>60</v>
      </c>
      <c r="I723" s="19" t="s">
        <v>1077</v>
      </c>
    </row>
    <row r="724" spans="1:9" x14ac:dyDescent="0.25">
      <c r="A724">
        <v>723</v>
      </c>
      <c r="B724">
        <v>4000</v>
      </c>
      <c r="C724">
        <v>0</v>
      </c>
      <c r="E724">
        <v>1</v>
      </c>
      <c r="F724">
        <v>16</v>
      </c>
      <c r="G724">
        <v>6.5</v>
      </c>
      <c r="H724">
        <v>60</v>
      </c>
      <c r="I724" s="19" t="s">
        <v>1095</v>
      </c>
    </row>
    <row r="725" spans="1:9" x14ac:dyDescent="0.25">
      <c r="A725">
        <v>724</v>
      </c>
      <c r="B725">
        <v>4000</v>
      </c>
      <c r="C725">
        <v>1</v>
      </c>
      <c r="D725">
        <v>33</v>
      </c>
      <c r="E725">
        <v>8</v>
      </c>
      <c r="F725">
        <v>128</v>
      </c>
      <c r="G725">
        <v>6.44</v>
      </c>
      <c r="H725">
        <v>60</v>
      </c>
      <c r="I725" s="19" t="s">
        <v>1069</v>
      </c>
    </row>
    <row r="726" spans="1:9" x14ac:dyDescent="0.25">
      <c r="A726">
        <v>725</v>
      </c>
      <c r="B726">
        <v>5000</v>
      </c>
      <c r="C726">
        <v>1</v>
      </c>
      <c r="D726">
        <v>33</v>
      </c>
      <c r="E726">
        <v>8</v>
      </c>
      <c r="F726">
        <v>128</v>
      </c>
      <c r="G726">
        <v>6.67</v>
      </c>
      <c r="H726">
        <v>144</v>
      </c>
      <c r="I726" s="19" t="s">
        <v>1069</v>
      </c>
    </row>
    <row r="727" spans="1:9" x14ac:dyDescent="0.25">
      <c r="A727">
        <v>726</v>
      </c>
      <c r="B727">
        <v>4500</v>
      </c>
      <c r="C727">
        <v>1</v>
      </c>
      <c r="D727">
        <v>33</v>
      </c>
      <c r="E727">
        <v>8</v>
      </c>
      <c r="F727">
        <v>256</v>
      </c>
      <c r="G727">
        <v>6.44</v>
      </c>
      <c r="H727">
        <v>60</v>
      </c>
      <c r="I727" s="19" t="s">
        <v>1069</v>
      </c>
    </row>
    <row r="728" spans="1:9" x14ac:dyDescent="0.25">
      <c r="A728">
        <v>727</v>
      </c>
      <c r="B728">
        <v>4000</v>
      </c>
      <c r="C728">
        <v>1</v>
      </c>
      <c r="D728">
        <v>25</v>
      </c>
      <c r="E728">
        <v>8</v>
      </c>
      <c r="F728">
        <v>128</v>
      </c>
      <c r="G728">
        <v>6.2</v>
      </c>
      <c r="H728">
        <v>60</v>
      </c>
      <c r="I728" s="19" t="s">
        <v>1082</v>
      </c>
    </row>
    <row r="729" spans="1:9" x14ac:dyDescent="0.25">
      <c r="A729">
        <v>728</v>
      </c>
      <c r="B729">
        <v>5000</v>
      </c>
      <c r="C729">
        <v>1</v>
      </c>
      <c r="D729">
        <v>18</v>
      </c>
      <c r="E729">
        <v>4</v>
      </c>
      <c r="F729">
        <v>64</v>
      </c>
      <c r="G729">
        <v>6.53</v>
      </c>
      <c r="H729">
        <v>60</v>
      </c>
      <c r="I729" s="19" t="s">
        <v>1077</v>
      </c>
    </row>
    <row r="730" spans="1:9" x14ac:dyDescent="0.25">
      <c r="A730">
        <v>729</v>
      </c>
      <c r="B730">
        <v>4000</v>
      </c>
      <c r="C730">
        <v>1</v>
      </c>
      <c r="D730">
        <v>30</v>
      </c>
      <c r="E730">
        <v>8</v>
      </c>
      <c r="F730">
        <v>128</v>
      </c>
      <c r="G730">
        <v>6.4</v>
      </c>
      <c r="H730">
        <v>60</v>
      </c>
      <c r="I730" s="19" t="s">
        <v>1077</v>
      </c>
    </row>
    <row r="731" spans="1:9" x14ac:dyDescent="0.25">
      <c r="A731">
        <v>730</v>
      </c>
      <c r="B731">
        <v>4000</v>
      </c>
      <c r="C731">
        <v>1</v>
      </c>
      <c r="D731">
        <v>20</v>
      </c>
      <c r="E731">
        <v>4</v>
      </c>
      <c r="F731">
        <v>64</v>
      </c>
      <c r="G731">
        <v>6.4</v>
      </c>
      <c r="H731">
        <v>60</v>
      </c>
      <c r="I731" s="19" t="s">
        <v>1077</v>
      </c>
    </row>
    <row r="732" spans="1:9" x14ac:dyDescent="0.25">
      <c r="A732">
        <v>731</v>
      </c>
      <c r="B732">
        <v>5000</v>
      </c>
      <c r="C732">
        <v>0</v>
      </c>
      <c r="E732">
        <v>3</v>
      </c>
      <c r="F732">
        <v>64</v>
      </c>
      <c r="G732">
        <v>6.35</v>
      </c>
      <c r="H732">
        <v>60</v>
      </c>
      <c r="I732" s="19" t="s">
        <v>1125</v>
      </c>
    </row>
    <row r="733" spans="1:9" x14ac:dyDescent="0.25">
      <c r="A733">
        <v>732</v>
      </c>
      <c r="B733">
        <v>4000</v>
      </c>
      <c r="C733">
        <v>1</v>
      </c>
      <c r="E733">
        <v>6</v>
      </c>
      <c r="F733">
        <v>128</v>
      </c>
      <c r="G733">
        <v>6.18</v>
      </c>
      <c r="H733">
        <v>60</v>
      </c>
      <c r="I733" s="19" t="s">
        <v>1121</v>
      </c>
    </row>
    <row r="734" spans="1:9" x14ac:dyDescent="0.25">
      <c r="A734">
        <v>733</v>
      </c>
      <c r="B734">
        <v>5000</v>
      </c>
      <c r="C734">
        <v>1</v>
      </c>
      <c r="D734">
        <v>10</v>
      </c>
      <c r="E734">
        <v>3</v>
      </c>
      <c r="F734">
        <v>32</v>
      </c>
      <c r="G734">
        <v>6.52</v>
      </c>
      <c r="H734">
        <v>60</v>
      </c>
      <c r="I734" s="19" t="s">
        <v>1073</v>
      </c>
    </row>
    <row r="735" spans="1:9" x14ac:dyDescent="0.25">
      <c r="A735">
        <v>734</v>
      </c>
      <c r="B735">
        <v>5000</v>
      </c>
      <c r="C735">
        <v>0</v>
      </c>
      <c r="E735">
        <v>4</v>
      </c>
      <c r="F735">
        <v>32</v>
      </c>
      <c r="G735">
        <v>6.5</v>
      </c>
      <c r="H735">
        <v>60</v>
      </c>
      <c r="I735" s="19" t="s">
        <v>1073</v>
      </c>
    </row>
    <row r="736" spans="1:9" x14ac:dyDescent="0.25">
      <c r="A736">
        <v>735</v>
      </c>
      <c r="B736">
        <v>5000</v>
      </c>
      <c r="C736">
        <v>1</v>
      </c>
      <c r="D736">
        <v>67</v>
      </c>
      <c r="E736">
        <v>8</v>
      </c>
      <c r="F736">
        <v>128</v>
      </c>
      <c r="G736">
        <v>6.73</v>
      </c>
      <c r="H736">
        <v>120</v>
      </c>
      <c r="I736" s="19" t="s">
        <v>1082</v>
      </c>
    </row>
    <row r="737" spans="1:9" x14ac:dyDescent="0.25">
      <c r="A737">
        <v>736</v>
      </c>
      <c r="B737">
        <v>5000</v>
      </c>
      <c r="C737">
        <v>1</v>
      </c>
      <c r="D737">
        <v>120</v>
      </c>
      <c r="E737">
        <v>12</v>
      </c>
      <c r="F737">
        <v>256</v>
      </c>
      <c r="G737">
        <v>6.67</v>
      </c>
      <c r="H737">
        <v>120</v>
      </c>
      <c r="I737" s="19" t="s">
        <v>1069</v>
      </c>
    </row>
    <row r="738" spans="1:9" x14ac:dyDescent="0.25">
      <c r="A738">
        <v>737</v>
      </c>
      <c r="B738">
        <v>4500</v>
      </c>
      <c r="C738">
        <v>1</v>
      </c>
      <c r="D738">
        <v>100</v>
      </c>
      <c r="E738">
        <v>12</v>
      </c>
      <c r="F738">
        <v>256</v>
      </c>
      <c r="G738">
        <v>6.78</v>
      </c>
      <c r="H738">
        <v>120</v>
      </c>
      <c r="I738" s="19" t="s">
        <v>1135</v>
      </c>
    </row>
    <row r="739" spans="1:9" x14ac:dyDescent="0.25">
      <c r="A739">
        <v>738</v>
      </c>
      <c r="C739">
        <v>0</v>
      </c>
      <c r="E739">
        <v>4</v>
      </c>
      <c r="F739">
        <v>64</v>
      </c>
      <c r="G739">
        <v>6.1</v>
      </c>
      <c r="H739">
        <v>60</v>
      </c>
      <c r="I739" s="19" t="s">
        <v>1136</v>
      </c>
    </row>
    <row r="740" spans="1:9" x14ac:dyDescent="0.25">
      <c r="A740">
        <v>739</v>
      </c>
      <c r="B740">
        <v>6000</v>
      </c>
      <c r="C740">
        <v>1</v>
      </c>
      <c r="D740">
        <v>18</v>
      </c>
      <c r="E740">
        <v>4</v>
      </c>
      <c r="F740">
        <v>128</v>
      </c>
      <c r="G740">
        <v>6.8</v>
      </c>
      <c r="H740">
        <v>120</v>
      </c>
      <c r="I740" s="19" t="s">
        <v>1069</v>
      </c>
    </row>
    <row r="741" spans="1:9" x14ac:dyDescent="0.25">
      <c r="A741">
        <v>740</v>
      </c>
      <c r="B741">
        <v>4323</v>
      </c>
      <c r="C741">
        <v>1</v>
      </c>
      <c r="E741">
        <v>6</v>
      </c>
      <c r="F741">
        <v>512</v>
      </c>
      <c r="G741">
        <v>6.7</v>
      </c>
      <c r="H741">
        <v>120</v>
      </c>
      <c r="I741" s="19" t="s">
        <v>1075</v>
      </c>
    </row>
    <row r="742" spans="1:9" x14ac:dyDescent="0.25">
      <c r="A742">
        <v>741</v>
      </c>
      <c r="B742">
        <v>4830</v>
      </c>
      <c r="C742">
        <v>1</v>
      </c>
      <c r="D742">
        <v>67</v>
      </c>
      <c r="E742">
        <v>8</v>
      </c>
      <c r="F742">
        <v>128</v>
      </c>
      <c r="G742">
        <v>6.6</v>
      </c>
      <c r="H742">
        <v>120</v>
      </c>
      <c r="I742" s="19" t="s">
        <v>1069</v>
      </c>
    </row>
    <row r="743" spans="1:9" x14ac:dyDescent="0.25">
      <c r="A743">
        <v>742</v>
      </c>
      <c r="B743">
        <v>6000</v>
      </c>
      <c r="C743">
        <v>1</v>
      </c>
      <c r="D743">
        <v>44</v>
      </c>
      <c r="E743">
        <v>8</v>
      </c>
      <c r="F743">
        <v>128</v>
      </c>
      <c r="G743">
        <v>6.58</v>
      </c>
      <c r="H743">
        <v>120</v>
      </c>
      <c r="I743" s="19" t="s">
        <v>1068</v>
      </c>
    </row>
    <row r="744" spans="1:9" x14ac:dyDescent="0.25">
      <c r="A744">
        <v>743</v>
      </c>
      <c r="B744">
        <v>5000</v>
      </c>
      <c r="C744">
        <v>1</v>
      </c>
      <c r="D744">
        <v>33</v>
      </c>
      <c r="E744">
        <v>4</v>
      </c>
      <c r="F744">
        <v>64</v>
      </c>
      <c r="G744">
        <v>6.6</v>
      </c>
      <c r="H744">
        <v>90</v>
      </c>
      <c r="I744" s="19" t="s">
        <v>1089</v>
      </c>
    </row>
    <row r="745" spans="1:9" x14ac:dyDescent="0.25">
      <c r="A745">
        <v>744</v>
      </c>
      <c r="B745">
        <v>4200</v>
      </c>
      <c r="C745">
        <v>1</v>
      </c>
      <c r="D745">
        <v>67</v>
      </c>
      <c r="E745">
        <v>8</v>
      </c>
      <c r="F745">
        <v>128</v>
      </c>
      <c r="G745">
        <v>6.5</v>
      </c>
      <c r="H745">
        <v>144</v>
      </c>
      <c r="I745" s="19" t="s">
        <v>1067</v>
      </c>
    </row>
    <row r="746" spans="1:9" x14ac:dyDescent="0.25">
      <c r="A746">
        <v>745</v>
      </c>
      <c r="B746">
        <v>5000</v>
      </c>
      <c r="C746">
        <v>1</v>
      </c>
      <c r="D746">
        <v>80</v>
      </c>
      <c r="E746">
        <v>12</v>
      </c>
      <c r="F746">
        <v>512</v>
      </c>
      <c r="G746">
        <v>7</v>
      </c>
      <c r="H746">
        <v>120</v>
      </c>
      <c r="I746" s="19" t="s">
        <v>1078</v>
      </c>
    </row>
    <row r="747" spans="1:9" x14ac:dyDescent="0.25">
      <c r="A747">
        <v>746</v>
      </c>
      <c r="B747">
        <v>5000</v>
      </c>
      <c r="C747">
        <v>1</v>
      </c>
      <c r="D747">
        <v>65</v>
      </c>
      <c r="E747">
        <v>12</v>
      </c>
      <c r="F747">
        <v>256</v>
      </c>
      <c r="G747">
        <v>6.7</v>
      </c>
      <c r="H747">
        <v>120</v>
      </c>
      <c r="I747" s="19" t="s">
        <v>1066</v>
      </c>
    </row>
    <row r="748" spans="1:9" x14ac:dyDescent="0.25">
      <c r="A748">
        <v>747</v>
      </c>
      <c r="B748">
        <v>5000</v>
      </c>
      <c r="C748">
        <v>0</v>
      </c>
      <c r="E748">
        <v>3</v>
      </c>
      <c r="F748">
        <v>32</v>
      </c>
      <c r="G748">
        <v>6.51</v>
      </c>
      <c r="H748">
        <v>60</v>
      </c>
      <c r="I748" s="19" t="s">
        <v>1073</v>
      </c>
    </row>
    <row r="749" spans="1:9" x14ac:dyDescent="0.25">
      <c r="A749">
        <v>748</v>
      </c>
      <c r="B749">
        <v>4000</v>
      </c>
      <c r="C749">
        <v>1</v>
      </c>
      <c r="D749">
        <v>22</v>
      </c>
      <c r="E749">
        <v>6</v>
      </c>
      <c r="F749">
        <v>128</v>
      </c>
      <c r="G749">
        <v>6.7</v>
      </c>
      <c r="H749">
        <v>90</v>
      </c>
      <c r="I749" s="19" t="s">
        <v>1101</v>
      </c>
    </row>
    <row r="750" spans="1:9" x14ac:dyDescent="0.25">
      <c r="A750">
        <v>749</v>
      </c>
      <c r="B750">
        <v>5000</v>
      </c>
      <c r="C750">
        <v>1</v>
      </c>
      <c r="D750">
        <v>15</v>
      </c>
      <c r="E750">
        <v>4</v>
      </c>
      <c r="F750">
        <v>64</v>
      </c>
      <c r="G750">
        <v>6.5</v>
      </c>
      <c r="H750">
        <v>60</v>
      </c>
      <c r="I750" s="19" t="s">
        <v>1088</v>
      </c>
    </row>
    <row r="751" spans="1:9" x14ac:dyDescent="0.25">
      <c r="A751">
        <v>750</v>
      </c>
      <c r="B751">
        <v>4500</v>
      </c>
      <c r="C751">
        <v>1</v>
      </c>
      <c r="D751">
        <v>45</v>
      </c>
      <c r="E751">
        <v>8</v>
      </c>
      <c r="F751">
        <v>256</v>
      </c>
      <c r="G751">
        <v>6.6</v>
      </c>
      <c r="H751">
        <v>120</v>
      </c>
      <c r="I751" s="19" t="s">
        <v>1077</v>
      </c>
    </row>
    <row r="752" spans="1:9" x14ac:dyDescent="0.25">
      <c r="A752">
        <v>751</v>
      </c>
      <c r="B752">
        <v>5000</v>
      </c>
      <c r="C752">
        <v>1</v>
      </c>
      <c r="D752">
        <v>18</v>
      </c>
      <c r="E752">
        <v>8</v>
      </c>
      <c r="F752">
        <v>128</v>
      </c>
      <c r="G752">
        <v>6.58</v>
      </c>
      <c r="H752">
        <v>90</v>
      </c>
      <c r="I752" s="19" t="s">
        <v>1068</v>
      </c>
    </row>
    <row r="753" spans="1:9" x14ac:dyDescent="0.25">
      <c r="A753">
        <v>752</v>
      </c>
      <c r="B753">
        <v>5160</v>
      </c>
      <c r="C753">
        <v>1</v>
      </c>
      <c r="D753">
        <v>67</v>
      </c>
      <c r="E753">
        <v>8</v>
      </c>
      <c r="F753">
        <v>128</v>
      </c>
      <c r="G753">
        <v>6.67</v>
      </c>
      <c r="H753">
        <v>120</v>
      </c>
      <c r="I753" s="19" t="s">
        <v>1105</v>
      </c>
    </row>
    <row r="754" spans="1:9" x14ac:dyDescent="0.25">
      <c r="A754">
        <v>753</v>
      </c>
      <c r="B754">
        <v>5000</v>
      </c>
      <c r="C754">
        <v>1</v>
      </c>
      <c r="D754">
        <v>80</v>
      </c>
      <c r="E754">
        <v>8</v>
      </c>
      <c r="F754">
        <v>256</v>
      </c>
      <c r="G754">
        <v>6.7</v>
      </c>
      <c r="H754">
        <v>120</v>
      </c>
      <c r="I754" s="19" t="s">
        <v>1066</v>
      </c>
    </row>
    <row r="755" spans="1:9" x14ac:dyDescent="0.25">
      <c r="A755">
        <v>754</v>
      </c>
      <c r="B755">
        <v>5000</v>
      </c>
      <c r="C755">
        <v>0</v>
      </c>
      <c r="E755">
        <v>2</v>
      </c>
      <c r="F755">
        <v>32</v>
      </c>
      <c r="G755">
        <v>6.51</v>
      </c>
      <c r="H755">
        <v>60</v>
      </c>
      <c r="I755" s="19" t="s">
        <v>1073</v>
      </c>
    </row>
    <row r="756" spans="1:9" x14ac:dyDescent="0.25">
      <c r="A756">
        <v>755</v>
      </c>
      <c r="B756">
        <v>5000</v>
      </c>
      <c r="C756">
        <v>1</v>
      </c>
      <c r="D756">
        <v>18</v>
      </c>
      <c r="E756">
        <v>3</v>
      </c>
      <c r="F756">
        <v>64</v>
      </c>
      <c r="G756">
        <v>6.51</v>
      </c>
      <c r="H756">
        <v>60</v>
      </c>
      <c r="I756" s="19" t="s">
        <v>1073</v>
      </c>
    </row>
    <row r="757" spans="1:9" x14ac:dyDescent="0.25">
      <c r="A757">
        <v>756</v>
      </c>
      <c r="B757">
        <v>5000</v>
      </c>
      <c r="C757">
        <v>0</v>
      </c>
      <c r="E757">
        <v>2</v>
      </c>
      <c r="F757">
        <v>32</v>
      </c>
      <c r="G757">
        <v>6.53</v>
      </c>
      <c r="H757">
        <v>60</v>
      </c>
      <c r="I757" s="19" t="s">
        <v>1073</v>
      </c>
    </row>
    <row r="758" spans="1:9" x14ac:dyDescent="0.25">
      <c r="A758">
        <v>757</v>
      </c>
      <c r="B758">
        <v>4352</v>
      </c>
      <c r="C758">
        <v>1</v>
      </c>
      <c r="E758">
        <v>6</v>
      </c>
      <c r="F758">
        <v>1024</v>
      </c>
      <c r="G758">
        <v>6.7</v>
      </c>
      <c r="H758">
        <v>120</v>
      </c>
      <c r="I758" s="19" t="s">
        <v>1080</v>
      </c>
    </row>
    <row r="759" spans="1:9" x14ac:dyDescent="0.25">
      <c r="A759">
        <v>758</v>
      </c>
      <c r="B759">
        <v>5000</v>
      </c>
      <c r="C759">
        <v>0</v>
      </c>
      <c r="E759">
        <v>3</v>
      </c>
      <c r="F759">
        <v>64</v>
      </c>
      <c r="G759">
        <v>6.51</v>
      </c>
      <c r="H759">
        <v>60</v>
      </c>
      <c r="I759" s="19" t="s">
        <v>1073</v>
      </c>
    </row>
    <row r="760" spans="1:9" x14ac:dyDescent="0.25">
      <c r="A760">
        <v>759</v>
      </c>
      <c r="B760">
        <v>4050</v>
      </c>
      <c r="C760">
        <v>1</v>
      </c>
      <c r="D760">
        <v>44</v>
      </c>
      <c r="E760">
        <v>8</v>
      </c>
      <c r="F760">
        <v>128</v>
      </c>
      <c r="G760">
        <v>6.44</v>
      </c>
      <c r="H760">
        <v>60</v>
      </c>
      <c r="I760" s="19" t="s">
        <v>1069</v>
      </c>
    </row>
    <row r="761" spans="1:9" x14ac:dyDescent="0.25">
      <c r="A761">
        <v>760</v>
      </c>
      <c r="B761">
        <v>6000</v>
      </c>
      <c r="C761">
        <v>0</v>
      </c>
      <c r="E761">
        <v>6</v>
      </c>
      <c r="F761">
        <v>128</v>
      </c>
      <c r="G761">
        <v>6.4</v>
      </c>
      <c r="H761">
        <v>90</v>
      </c>
      <c r="I761" s="19" t="s">
        <v>1073</v>
      </c>
    </row>
    <row r="762" spans="1:9" x14ac:dyDescent="0.25">
      <c r="A762">
        <v>761</v>
      </c>
      <c r="B762">
        <v>4800</v>
      </c>
      <c r="C762">
        <v>1</v>
      </c>
      <c r="D762">
        <v>67</v>
      </c>
      <c r="E762">
        <v>12</v>
      </c>
      <c r="F762">
        <v>256</v>
      </c>
      <c r="G762">
        <v>6.73</v>
      </c>
      <c r="H762">
        <v>120</v>
      </c>
      <c r="I762" s="19" t="s">
        <v>1082</v>
      </c>
    </row>
    <row r="763" spans="1:9" x14ac:dyDescent="0.25">
      <c r="A763">
        <v>762</v>
      </c>
      <c r="B763">
        <v>5000</v>
      </c>
      <c r="C763">
        <v>0</v>
      </c>
      <c r="E763">
        <v>3</v>
      </c>
      <c r="F763">
        <v>32</v>
      </c>
      <c r="G763">
        <v>6.52</v>
      </c>
      <c r="H763">
        <v>60</v>
      </c>
      <c r="I763" s="19" t="s">
        <v>1073</v>
      </c>
    </row>
    <row r="764" spans="1:9" x14ac:dyDescent="0.25">
      <c r="A764">
        <v>763</v>
      </c>
      <c r="B764">
        <v>5000</v>
      </c>
      <c r="C764">
        <v>1</v>
      </c>
      <c r="D764">
        <v>15</v>
      </c>
      <c r="E764">
        <v>3</v>
      </c>
      <c r="F764">
        <v>32</v>
      </c>
      <c r="G764">
        <v>6.5</v>
      </c>
      <c r="H764">
        <v>60</v>
      </c>
      <c r="I764" s="19" t="s">
        <v>1073</v>
      </c>
    </row>
    <row r="765" spans="1:9" x14ac:dyDescent="0.25">
      <c r="A765">
        <v>764</v>
      </c>
      <c r="B765">
        <v>5000</v>
      </c>
      <c r="C765">
        <v>1</v>
      </c>
      <c r="E765">
        <v>4</v>
      </c>
      <c r="F765">
        <v>128</v>
      </c>
      <c r="G765">
        <v>6.51</v>
      </c>
      <c r="H765">
        <v>60</v>
      </c>
      <c r="I765" s="19" t="s">
        <v>1095</v>
      </c>
    </row>
    <row r="766" spans="1:9" x14ac:dyDescent="0.25">
      <c r="A766">
        <v>765</v>
      </c>
      <c r="B766">
        <v>5000</v>
      </c>
      <c r="C766">
        <v>1</v>
      </c>
      <c r="D766">
        <v>18</v>
      </c>
      <c r="E766">
        <v>4</v>
      </c>
      <c r="F766">
        <v>128</v>
      </c>
      <c r="G766">
        <v>6.43</v>
      </c>
      <c r="H766">
        <v>90</v>
      </c>
      <c r="I766" s="19" t="s">
        <v>1077</v>
      </c>
    </row>
    <row r="767" spans="1:9" x14ac:dyDescent="0.25">
      <c r="A767">
        <v>766</v>
      </c>
      <c r="B767">
        <v>5020</v>
      </c>
      <c r="C767">
        <v>1</v>
      </c>
      <c r="D767">
        <v>67</v>
      </c>
      <c r="E767">
        <v>12</v>
      </c>
      <c r="F767">
        <v>256</v>
      </c>
      <c r="G767">
        <v>8.01</v>
      </c>
      <c r="H767">
        <v>90</v>
      </c>
      <c r="I767" s="19" t="s">
        <v>1137</v>
      </c>
    </row>
    <row r="768" spans="1:9" x14ac:dyDescent="0.25">
      <c r="A768">
        <v>767</v>
      </c>
      <c r="B768">
        <v>5000</v>
      </c>
      <c r="C768">
        <v>1</v>
      </c>
      <c r="D768">
        <v>18</v>
      </c>
      <c r="E768">
        <v>6</v>
      </c>
      <c r="F768">
        <v>128</v>
      </c>
      <c r="G768">
        <v>6.5</v>
      </c>
      <c r="H768">
        <v>90</v>
      </c>
      <c r="I768" s="19" t="s">
        <v>1069</v>
      </c>
    </row>
    <row r="769" spans="1:9" x14ac:dyDescent="0.25">
      <c r="A769">
        <v>768</v>
      </c>
      <c r="B769">
        <v>5000</v>
      </c>
      <c r="C769">
        <v>1</v>
      </c>
      <c r="E769">
        <v>4</v>
      </c>
      <c r="F769">
        <v>64</v>
      </c>
      <c r="G769">
        <v>6.51</v>
      </c>
      <c r="H769">
        <v>60</v>
      </c>
      <c r="I769" s="19" t="s">
        <v>1095</v>
      </c>
    </row>
    <row r="770" spans="1:9" x14ac:dyDescent="0.25">
      <c r="A770">
        <v>769</v>
      </c>
      <c r="B770">
        <v>4230</v>
      </c>
      <c r="C770">
        <v>0</v>
      </c>
      <c r="E770">
        <v>4</v>
      </c>
      <c r="F770">
        <v>128</v>
      </c>
      <c r="G770">
        <v>6.52</v>
      </c>
      <c r="H770">
        <v>60</v>
      </c>
      <c r="I770" s="19" t="s">
        <v>1073</v>
      </c>
    </row>
    <row r="771" spans="1:9" x14ac:dyDescent="0.25">
      <c r="A771">
        <v>770</v>
      </c>
      <c r="B771">
        <v>4000</v>
      </c>
      <c r="C771">
        <v>0</v>
      </c>
      <c r="E771">
        <v>1</v>
      </c>
      <c r="F771">
        <v>16</v>
      </c>
      <c r="G771">
        <v>6</v>
      </c>
      <c r="H771">
        <v>60</v>
      </c>
      <c r="I771" s="19" t="s">
        <v>1073</v>
      </c>
    </row>
    <row r="772" spans="1:9" x14ac:dyDescent="0.25">
      <c r="A772">
        <v>771</v>
      </c>
      <c r="B772">
        <v>6000</v>
      </c>
      <c r="C772">
        <v>1</v>
      </c>
      <c r="D772">
        <v>18</v>
      </c>
      <c r="E772">
        <v>4</v>
      </c>
      <c r="F772">
        <v>64</v>
      </c>
      <c r="G772">
        <v>6.53</v>
      </c>
      <c r="H772">
        <v>60</v>
      </c>
      <c r="I772" s="19" t="s">
        <v>1077</v>
      </c>
    </row>
    <row r="773" spans="1:9" x14ac:dyDescent="0.25">
      <c r="A773">
        <v>772</v>
      </c>
      <c r="B773">
        <v>4800</v>
      </c>
      <c r="C773">
        <v>1</v>
      </c>
      <c r="D773">
        <v>25</v>
      </c>
      <c r="E773">
        <v>8</v>
      </c>
      <c r="F773">
        <v>128</v>
      </c>
      <c r="G773">
        <v>6.7</v>
      </c>
      <c r="H773">
        <v>120</v>
      </c>
      <c r="I773" s="19" t="s">
        <v>1069</v>
      </c>
    </row>
    <row r="774" spans="1:9" x14ac:dyDescent="0.25">
      <c r="A774">
        <v>773</v>
      </c>
      <c r="B774">
        <v>5000</v>
      </c>
      <c r="C774">
        <v>1</v>
      </c>
      <c r="D774">
        <v>33</v>
      </c>
      <c r="E774">
        <v>4</v>
      </c>
      <c r="F774">
        <v>64</v>
      </c>
      <c r="G774">
        <v>6.67</v>
      </c>
      <c r="H774">
        <v>60</v>
      </c>
      <c r="I774" s="19" t="s">
        <v>1069</v>
      </c>
    </row>
    <row r="775" spans="1:9" x14ac:dyDescent="0.25">
      <c r="A775">
        <v>774</v>
      </c>
      <c r="B775">
        <v>4500</v>
      </c>
      <c r="C775">
        <v>1</v>
      </c>
      <c r="D775">
        <v>25</v>
      </c>
      <c r="E775">
        <v>8</v>
      </c>
      <c r="F775">
        <v>128</v>
      </c>
      <c r="G775">
        <v>6.7</v>
      </c>
      <c r="H775">
        <v>120</v>
      </c>
      <c r="I775" s="19" t="s">
        <v>1082</v>
      </c>
    </row>
    <row r="776" spans="1:9" x14ac:dyDescent="0.25">
      <c r="A776">
        <v>775</v>
      </c>
      <c r="B776">
        <v>4300</v>
      </c>
      <c r="C776">
        <v>1</v>
      </c>
      <c r="D776">
        <v>30</v>
      </c>
      <c r="E776">
        <v>6</v>
      </c>
      <c r="F776">
        <v>64</v>
      </c>
      <c r="G776">
        <v>6.6</v>
      </c>
      <c r="H776">
        <v>90</v>
      </c>
      <c r="I776" s="19" t="s">
        <v>1069</v>
      </c>
    </row>
    <row r="777" spans="1:9" x14ac:dyDescent="0.25">
      <c r="A777">
        <v>776</v>
      </c>
      <c r="B777">
        <v>4200</v>
      </c>
      <c r="C777">
        <v>1</v>
      </c>
      <c r="D777">
        <v>40</v>
      </c>
      <c r="E777">
        <v>8</v>
      </c>
      <c r="F777">
        <v>256</v>
      </c>
      <c r="G777">
        <v>6.58</v>
      </c>
      <c r="H777">
        <v>90</v>
      </c>
      <c r="I777" s="19" t="s">
        <v>1138</v>
      </c>
    </row>
    <row r="778" spans="1:9" x14ac:dyDescent="0.25">
      <c r="A778">
        <v>777</v>
      </c>
      <c r="B778">
        <v>5000</v>
      </c>
      <c r="C778">
        <v>0</v>
      </c>
      <c r="E778">
        <v>3</v>
      </c>
      <c r="F778">
        <v>32</v>
      </c>
      <c r="G778">
        <v>6.35</v>
      </c>
      <c r="H778">
        <v>60</v>
      </c>
      <c r="I778" s="19" t="s">
        <v>1125</v>
      </c>
    </row>
    <row r="779" spans="1:9" x14ac:dyDescent="0.25">
      <c r="A779">
        <v>778</v>
      </c>
      <c r="B779">
        <v>3700</v>
      </c>
      <c r="C779">
        <v>1</v>
      </c>
      <c r="E779">
        <v>8</v>
      </c>
      <c r="F779">
        <v>128</v>
      </c>
      <c r="G779">
        <v>6.39</v>
      </c>
      <c r="H779">
        <v>60</v>
      </c>
      <c r="I779" s="19" t="s">
        <v>1139</v>
      </c>
    </row>
    <row r="780" spans="1:9" x14ac:dyDescent="0.25">
      <c r="A780">
        <v>779</v>
      </c>
      <c r="B780">
        <v>4030</v>
      </c>
      <c r="C780">
        <v>0</v>
      </c>
      <c r="E780">
        <v>4</v>
      </c>
      <c r="F780">
        <v>64</v>
      </c>
      <c r="G780">
        <v>6.22</v>
      </c>
      <c r="H780">
        <v>60</v>
      </c>
      <c r="I780" s="19" t="s">
        <v>1107</v>
      </c>
    </row>
    <row r="781" spans="1:9" x14ac:dyDescent="0.25">
      <c r="A781">
        <v>780</v>
      </c>
      <c r="B781">
        <v>3315</v>
      </c>
      <c r="C781">
        <v>0</v>
      </c>
      <c r="E781">
        <v>4</v>
      </c>
      <c r="F781">
        <v>128</v>
      </c>
      <c r="G781">
        <v>6.3</v>
      </c>
      <c r="H781">
        <v>60</v>
      </c>
      <c r="I781" s="19" t="s">
        <v>1113</v>
      </c>
    </row>
    <row r="782" spans="1:9" x14ac:dyDescent="0.25">
      <c r="A782">
        <v>781</v>
      </c>
      <c r="B782">
        <v>3500</v>
      </c>
      <c r="C782">
        <v>1</v>
      </c>
      <c r="E782">
        <v>6</v>
      </c>
      <c r="F782">
        <v>128</v>
      </c>
      <c r="G782">
        <v>6.2</v>
      </c>
      <c r="H782">
        <v>60</v>
      </c>
      <c r="I782" s="19" t="s">
        <v>1140</v>
      </c>
    </row>
    <row r="783" spans="1:9" x14ac:dyDescent="0.25">
      <c r="A783">
        <v>782</v>
      </c>
      <c r="B783">
        <v>5000</v>
      </c>
      <c r="C783">
        <v>1</v>
      </c>
      <c r="D783">
        <v>120</v>
      </c>
      <c r="E783">
        <v>8</v>
      </c>
      <c r="F783">
        <v>128</v>
      </c>
      <c r="G783">
        <v>6.73</v>
      </c>
      <c r="H783">
        <v>144</v>
      </c>
      <c r="I783" s="19" t="s">
        <v>1069</v>
      </c>
    </row>
    <row r="784" spans="1:9" x14ac:dyDescent="0.25">
      <c r="A784">
        <v>783</v>
      </c>
      <c r="B784">
        <v>6000</v>
      </c>
      <c r="C784">
        <v>1</v>
      </c>
      <c r="D784">
        <v>15</v>
      </c>
      <c r="E784">
        <v>4</v>
      </c>
      <c r="F784">
        <v>128</v>
      </c>
      <c r="G784">
        <v>6.51</v>
      </c>
      <c r="H784">
        <v>60</v>
      </c>
      <c r="I784" s="19" t="s">
        <v>1073</v>
      </c>
    </row>
    <row r="785" spans="1:9" x14ac:dyDescent="0.25">
      <c r="A785">
        <v>784</v>
      </c>
      <c r="B785">
        <v>5000</v>
      </c>
      <c r="C785">
        <v>1</v>
      </c>
      <c r="E785">
        <v>4</v>
      </c>
      <c r="F785">
        <v>128</v>
      </c>
      <c r="G785">
        <v>6.5</v>
      </c>
      <c r="H785">
        <v>60</v>
      </c>
      <c r="I785" s="19" t="s">
        <v>1073</v>
      </c>
    </row>
    <row r="786" spans="1:9" x14ac:dyDescent="0.25">
      <c r="A786">
        <v>785</v>
      </c>
      <c r="B786">
        <v>5000</v>
      </c>
      <c r="C786">
        <v>1</v>
      </c>
      <c r="E786">
        <v>12</v>
      </c>
      <c r="F786">
        <v>256</v>
      </c>
      <c r="G786">
        <v>6.6</v>
      </c>
      <c r="H786">
        <v>240</v>
      </c>
      <c r="I786" s="19" t="s">
        <v>1141</v>
      </c>
    </row>
    <row r="787" spans="1:9" x14ac:dyDescent="0.25">
      <c r="A787">
        <v>786</v>
      </c>
      <c r="B787">
        <v>5080</v>
      </c>
      <c r="C787">
        <v>1</v>
      </c>
      <c r="D787">
        <v>120</v>
      </c>
      <c r="E787">
        <v>8</v>
      </c>
      <c r="F787">
        <v>128</v>
      </c>
      <c r="G787">
        <v>6.67</v>
      </c>
      <c r="H787">
        <v>120</v>
      </c>
      <c r="I787" s="19" t="s">
        <v>1079</v>
      </c>
    </row>
    <row r="788" spans="1:9" x14ac:dyDescent="0.25">
      <c r="A788">
        <v>787</v>
      </c>
      <c r="B788">
        <v>5000</v>
      </c>
      <c r="C788">
        <v>1</v>
      </c>
      <c r="D788">
        <v>18</v>
      </c>
      <c r="E788">
        <v>8</v>
      </c>
      <c r="F788">
        <v>128</v>
      </c>
      <c r="G788">
        <v>6.78</v>
      </c>
      <c r="H788">
        <v>60</v>
      </c>
      <c r="I788" s="19" t="s">
        <v>1079</v>
      </c>
    </row>
    <row r="789" spans="1:9" x14ac:dyDescent="0.25">
      <c r="A789">
        <v>788</v>
      </c>
      <c r="B789">
        <v>5000</v>
      </c>
      <c r="C789">
        <v>1</v>
      </c>
      <c r="D789">
        <v>80</v>
      </c>
      <c r="E789">
        <v>8</v>
      </c>
      <c r="F789">
        <v>256</v>
      </c>
      <c r="G789">
        <v>6.62</v>
      </c>
      <c r="H789">
        <v>120</v>
      </c>
      <c r="I789" s="19" t="s">
        <v>1069</v>
      </c>
    </row>
    <row r="790" spans="1:9" x14ac:dyDescent="0.25">
      <c r="A790">
        <v>789</v>
      </c>
      <c r="B790">
        <v>4325</v>
      </c>
      <c r="C790">
        <v>1</v>
      </c>
      <c r="E790">
        <v>6</v>
      </c>
      <c r="F790">
        <v>512</v>
      </c>
      <c r="G790">
        <v>6.7</v>
      </c>
      <c r="H790">
        <v>60</v>
      </c>
      <c r="I790" s="19" t="s">
        <v>1080</v>
      </c>
    </row>
    <row r="791" spans="1:9" x14ac:dyDescent="0.25">
      <c r="A791">
        <v>790</v>
      </c>
      <c r="B791">
        <v>3200</v>
      </c>
      <c r="C791">
        <v>1</v>
      </c>
      <c r="E791">
        <v>6</v>
      </c>
      <c r="F791">
        <v>1024</v>
      </c>
      <c r="G791">
        <v>6.1</v>
      </c>
      <c r="H791">
        <v>120</v>
      </c>
      <c r="I791" s="19" t="s">
        <v>1084</v>
      </c>
    </row>
    <row r="792" spans="1:9" x14ac:dyDescent="0.25">
      <c r="A792">
        <v>791</v>
      </c>
      <c r="B792">
        <v>5100</v>
      </c>
      <c r="C792">
        <v>1</v>
      </c>
      <c r="D792">
        <v>18</v>
      </c>
      <c r="E792">
        <v>6</v>
      </c>
      <c r="F792">
        <v>128</v>
      </c>
      <c r="G792">
        <v>6.73</v>
      </c>
      <c r="H792">
        <v>120</v>
      </c>
      <c r="I792" s="19" t="s">
        <v>1068</v>
      </c>
    </row>
    <row r="793" spans="1:9" x14ac:dyDescent="0.25">
      <c r="A793">
        <v>792</v>
      </c>
      <c r="B793">
        <v>5000</v>
      </c>
      <c r="C793">
        <v>1</v>
      </c>
      <c r="D793">
        <v>18</v>
      </c>
      <c r="E793">
        <v>6</v>
      </c>
      <c r="F793">
        <v>128</v>
      </c>
      <c r="G793">
        <v>6.58</v>
      </c>
      <c r="H793">
        <v>90</v>
      </c>
      <c r="I793" s="19" t="s">
        <v>1069</v>
      </c>
    </row>
    <row r="794" spans="1:9" x14ac:dyDescent="0.25">
      <c r="A794">
        <v>793</v>
      </c>
      <c r="B794">
        <v>5050</v>
      </c>
      <c r="C794">
        <v>0</v>
      </c>
      <c r="E794">
        <v>4</v>
      </c>
      <c r="F794">
        <v>64</v>
      </c>
      <c r="G794">
        <v>6.52</v>
      </c>
      <c r="H794">
        <v>60</v>
      </c>
      <c r="I794" s="19" t="s">
        <v>1073</v>
      </c>
    </row>
    <row r="795" spans="1:9" x14ac:dyDescent="0.25">
      <c r="A795">
        <v>794</v>
      </c>
      <c r="B795">
        <v>5000</v>
      </c>
      <c r="C795">
        <v>1</v>
      </c>
      <c r="D795">
        <v>33</v>
      </c>
      <c r="E795">
        <v>4</v>
      </c>
      <c r="F795">
        <v>64</v>
      </c>
      <c r="G795">
        <v>6.56</v>
      </c>
      <c r="H795">
        <v>90</v>
      </c>
      <c r="I795" s="19" t="s">
        <v>1071</v>
      </c>
    </row>
    <row r="796" spans="1:9" x14ac:dyDescent="0.25">
      <c r="A796">
        <v>795</v>
      </c>
      <c r="B796">
        <v>5000</v>
      </c>
      <c r="C796">
        <v>1</v>
      </c>
      <c r="D796">
        <v>18</v>
      </c>
      <c r="E796">
        <v>6</v>
      </c>
      <c r="F796">
        <v>128</v>
      </c>
      <c r="G796">
        <v>6.8</v>
      </c>
      <c r="H796">
        <v>90</v>
      </c>
      <c r="I796" s="19" t="s">
        <v>1069</v>
      </c>
    </row>
    <row r="797" spans="1:9" x14ac:dyDescent="0.25">
      <c r="A797">
        <v>796</v>
      </c>
      <c r="B797">
        <v>5000</v>
      </c>
      <c r="C797">
        <v>1</v>
      </c>
      <c r="D797">
        <v>10</v>
      </c>
      <c r="E797">
        <v>3</v>
      </c>
      <c r="F797">
        <v>32</v>
      </c>
      <c r="G797">
        <v>6.5</v>
      </c>
      <c r="H797">
        <v>60</v>
      </c>
      <c r="I797" s="19" t="s">
        <v>1073</v>
      </c>
    </row>
    <row r="798" spans="1:9" x14ac:dyDescent="0.25">
      <c r="A798">
        <v>797</v>
      </c>
      <c r="B798">
        <v>5000</v>
      </c>
      <c r="C798">
        <v>1</v>
      </c>
      <c r="D798">
        <v>120</v>
      </c>
      <c r="E798">
        <v>8</v>
      </c>
      <c r="F798">
        <v>128</v>
      </c>
      <c r="G798">
        <v>6.67</v>
      </c>
      <c r="H798">
        <v>144</v>
      </c>
      <c r="I798" s="19" t="s">
        <v>1109</v>
      </c>
    </row>
    <row r="799" spans="1:9" x14ac:dyDescent="0.25">
      <c r="A799">
        <v>798</v>
      </c>
      <c r="B799">
        <v>5000</v>
      </c>
      <c r="C799">
        <v>1</v>
      </c>
      <c r="D799">
        <v>33</v>
      </c>
      <c r="E799">
        <v>3</v>
      </c>
      <c r="F799">
        <v>64</v>
      </c>
      <c r="G799">
        <v>6.56</v>
      </c>
      <c r="H799">
        <v>60</v>
      </c>
      <c r="I799" s="19" t="s">
        <v>1071</v>
      </c>
    </row>
    <row r="800" spans="1:9" x14ac:dyDescent="0.25">
      <c r="A800">
        <v>799</v>
      </c>
      <c r="B800">
        <v>5000</v>
      </c>
      <c r="C800">
        <v>1</v>
      </c>
      <c r="D800">
        <v>33</v>
      </c>
      <c r="E800">
        <v>6</v>
      </c>
      <c r="F800">
        <v>128</v>
      </c>
      <c r="G800">
        <v>6.7</v>
      </c>
      <c r="H800">
        <v>60</v>
      </c>
      <c r="I800" s="19" t="s">
        <v>1105</v>
      </c>
    </row>
    <row r="801" spans="1:9" x14ac:dyDescent="0.25">
      <c r="A801">
        <v>800</v>
      </c>
      <c r="B801">
        <v>4500</v>
      </c>
      <c r="C801">
        <v>1</v>
      </c>
      <c r="E801">
        <v>8</v>
      </c>
      <c r="F801">
        <v>128</v>
      </c>
      <c r="G801">
        <v>6.5</v>
      </c>
      <c r="H801">
        <v>60</v>
      </c>
      <c r="I801" s="19" t="s">
        <v>1069</v>
      </c>
    </row>
    <row r="802" spans="1:9" x14ac:dyDescent="0.25">
      <c r="A802">
        <v>801</v>
      </c>
      <c r="B802">
        <v>6000</v>
      </c>
      <c r="C802">
        <v>1</v>
      </c>
      <c r="E802">
        <v>6</v>
      </c>
      <c r="F802">
        <v>128</v>
      </c>
      <c r="G802">
        <v>6.7</v>
      </c>
      <c r="H802">
        <v>60</v>
      </c>
      <c r="I802" s="19" t="s">
        <v>1069</v>
      </c>
    </row>
    <row r="803" spans="1:9" x14ac:dyDescent="0.25">
      <c r="A803">
        <v>802</v>
      </c>
      <c r="B803">
        <v>4500</v>
      </c>
      <c r="C803">
        <v>1</v>
      </c>
      <c r="D803">
        <v>80</v>
      </c>
      <c r="E803">
        <v>12</v>
      </c>
      <c r="F803">
        <v>256</v>
      </c>
      <c r="G803">
        <v>6.78</v>
      </c>
      <c r="H803">
        <v>120</v>
      </c>
      <c r="I803" s="19" t="s">
        <v>1069</v>
      </c>
    </row>
    <row r="804" spans="1:9" x14ac:dyDescent="0.25">
      <c r="A804">
        <v>803</v>
      </c>
      <c r="B804">
        <v>5000</v>
      </c>
      <c r="C804">
        <v>1</v>
      </c>
      <c r="E804">
        <v>6</v>
      </c>
      <c r="F804">
        <v>128</v>
      </c>
      <c r="G804">
        <v>6.67</v>
      </c>
      <c r="H804">
        <v>120</v>
      </c>
      <c r="I804" s="19" t="s">
        <v>1069</v>
      </c>
    </row>
    <row r="805" spans="1:9" x14ac:dyDescent="0.25">
      <c r="A805">
        <v>804</v>
      </c>
      <c r="B805">
        <v>5000</v>
      </c>
      <c r="C805">
        <v>1</v>
      </c>
      <c r="D805">
        <v>33</v>
      </c>
      <c r="E805">
        <v>8</v>
      </c>
      <c r="F805">
        <v>128</v>
      </c>
      <c r="G805">
        <v>6.7</v>
      </c>
      <c r="H805">
        <v>60</v>
      </c>
      <c r="I805" s="19" t="s">
        <v>1069</v>
      </c>
    </row>
    <row r="806" spans="1:9" x14ac:dyDescent="0.25">
      <c r="A806">
        <v>805</v>
      </c>
      <c r="B806">
        <v>6000</v>
      </c>
      <c r="C806">
        <v>0</v>
      </c>
      <c r="E806">
        <v>4</v>
      </c>
      <c r="F806">
        <v>64</v>
      </c>
      <c r="G806">
        <v>6.5</v>
      </c>
      <c r="H806">
        <v>60</v>
      </c>
      <c r="I806" s="19" t="s">
        <v>1073</v>
      </c>
    </row>
    <row r="807" spans="1:9" x14ac:dyDescent="0.25">
      <c r="A807">
        <v>806</v>
      </c>
      <c r="B807">
        <v>4500</v>
      </c>
      <c r="C807">
        <v>1</v>
      </c>
      <c r="D807">
        <v>67</v>
      </c>
      <c r="E807">
        <v>8</v>
      </c>
      <c r="F807">
        <v>128</v>
      </c>
      <c r="G807">
        <v>6.44</v>
      </c>
      <c r="H807">
        <v>90</v>
      </c>
      <c r="I807" s="19" t="s">
        <v>1068</v>
      </c>
    </row>
    <row r="808" spans="1:9" x14ac:dyDescent="0.25">
      <c r="A808">
        <v>807</v>
      </c>
      <c r="B808">
        <v>5000</v>
      </c>
      <c r="C808">
        <v>1</v>
      </c>
      <c r="D808">
        <v>18</v>
      </c>
      <c r="E808">
        <v>4</v>
      </c>
      <c r="F808">
        <v>128</v>
      </c>
      <c r="G808">
        <v>6.58</v>
      </c>
      <c r="H808">
        <v>90</v>
      </c>
      <c r="I808" s="19" t="s">
        <v>1068</v>
      </c>
    </row>
    <row r="809" spans="1:9" x14ac:dyDescent="0.25">
      <c r="A809">
        <v>808</v>
      </c>
      <c r="B809">
        <v>5000</v>
      </c>
      <c r="C809">
        <v>1</v>
      </c>
      <c r="D809">
        <v>67</v>
      </c>
      <c r="E809">
        <v>6</v>
      </c>
      <c r="F809">
        <v>128</v>
      </c>
      <c r="G809">
        <v>6.67</v>
      </c>
      <c r="H809">
        <v>120</v>
      </c>
      <c r="I809" s="19" t="s">
        <v>1069</v>
      </c>
    </row>
    <row r="810" spans="1:9" x14ac:dyDescent="0.25">
      <c r="A810">
        <v>809</v>
      </c>
      <c r="B810">
        <v>5000</v>
      </c>
      <c r="C810">
        <v>1</v>
      </c>
      <c r="D810">
        <v>18</v>
      </c>
      <c r="E810">
        <v>4</v>
      </c>
      <c r="F810">
        <v>64</v>
      </c>
      <c r="G810">
        <v>6.6</v>
      </c>
      <c r="H810">
        <v>60</v>
      </c>
      <c r="I810" s="19" t="s">
        <v>1068</v>
      </c>
    </row>
    <row r="811" spans="1:9" x14ac:dyDescent="0.25">
      <c r="A811">
        <v>810</v>
      </c>
      <c r="B811">
        <v>6000</v>
      </c>
      <c r="C811">
        <v>1</v>
      </c>
      <c r="D811">
        <v>18</v>
      </c>
      <c r="E811">
        <v>8</v>
      </c>
      <c r="F811">
        <v>128</v>
      </c>
      <c r="G811">
        <v>6.58</v>
      </c>
      <c r="H811">
        <v>60</v>
      </c>
      <c r="I811" s="19" t="s">
        <v>1068</v>
      </c>
    </row>
    <row r="812" spans="1:9" x14ac:dyDescent="0.25">
      <c r="A812">
        <v>811</v>
      </c>
      <c r="B812">
        <v>5000</v>
      </c>
      <c r="C812">
        <v>1</v>
      </c>
      <c r="D812">
        <v>18</v>
      </c>
      <c r="E812">
        <v>4</v>
      </c>
      <c r="F812">
        <v>128</v>
      </c>
      <c r="G812">
        <v>6.51</v>
      </c>
      <c r="H812">
        <v>90</v>
      </c>
      <c r="I812" s="19" t="s">
        <v>1095</v>
      </c>
    </row>
    <row r="813" spans="1:9" x14ac:dyDescent="0.25">
      <c r="A813">
        <v>812</v>
      </c>
      <c r="B813">
        <v>4800</v>
      </c>
      <c r="C813">
        <v>0</v>
      </c>
      <c r="E813">
        <v>3</v>
      </c>
      <c r="F813">
        <v>32</v>
      </c>
      <c r="G813">
        <v>6.8</v>
      </c>
      <c r="H813">
        <v>60</v>
      </c>
      <c r="I813" s="19" t="s">
        <v>1073</v>
      </c>
    </row>
    <row r="814" spans="1:9" x14ac:dyDescent="0.25">
      <c r="A814">
        <v>813</v>
      </c>
      <c r="B814">
        <v>5020</v>
      </c>
      <c r="C814">
        <v>1</v>
      </c>
      <c r="D814">
        <v>18</v>
      </c>
      <c r="E814">
        <v>4</v>
      </c>
      <c r="F814">
        <v>128</v>
      </c>
      <c r="G814">
        <v>6.67</v>
      </c>
      <c r="H814">
        <v>60</v>
      </c>
      <c r="I814" s="19" t="s">
        <v>1069</v>
      </c>
    </row>
    <row r="815" spans="1:9" x14ac:dyDescent="0.25">
      <c r="A815">
        <v>814</v>
      </c>
      <c r="B815">
        <v>3240</v>
      </c>
      <c r="C815">
        <v>1</v>
      </c>
      <c r="E815">
        <v>4</v>
      </c>
      <c r="F815">
        <v>512</v>
      </c>
      <c r="G815">
        <v>6.1</v>
      </c>
      <c r="H815">
        <v>60</v>
      </c>
      <c r="I815" s="19" t="s">
        <v>1070</v>
      </c>
    </row>
    <row r="816" spans="1:9" x14ac:dyDescent="0.25">
      <c r="A816">
        <v>815</v>
      </c>
      <c r="B816">
        <v>5000</v>
      </c>
      <c r="C816">
        <v>0</v>
      </c>
      <c r="E816">
        <v>4</v>
      </c>
      <c r="F816">
        <v>64</v>
      </c>
      <c r="G816">
        <v>6.78</v>
      </c>
      <c r="H816">
        <v>90</v>
      </c>
      <c r="I816" s="19" t="s">
        <v>1142</v>
      </c>
    </row>
    <row r="817" spans="1:9" x14ac:dyDescent="0.25">
      <c r="A817">
        <v>816</v>
      </c>
      <c r="B817">
        <v>4500</v>
      </c>
      <c r="C817">
        <v>1</v>
      </c>
      <c r="D817">
        <v>65</v>
      </c>
      <c r="E817">
        <v>8</v>
      </c>
      <c r="F817">
        <v>128</v>
      </c>
      <c r="G817">
        <v>6.55</v>
      </c>
      <c r="H817">
        <v>120</v>
      </c>
      <c r="I817" s="19" t="s">
        <v>1069</v>
      </c>
    </row>
    <row r="818" spans="1:9" x14ac:dyDescent="0.25">
      <c r="A818">
        <v>817</v>
      </c>
      <c r="B818">
        <v>4500</v>
      </c>
      <c r="C818">
        <v>1</v>
      </c>
      <c r="D818">
        <v>67</v>
      </c>
      <c r="E818">
        <v>8</v>
      </c>
      <c r="F818">
        <v>128</v>
      </c>
      <c r="G818">
        <v>6.28</v>
      </c>
      <c r="H818">
        <v>120</v>
      </c>
      <c r="I818" s="19" t="s">
        <v>1069</v>
      </c>
    </row>
    <row r="819" spans="1:9" x14ac:dyDescent="0.25">
      <c r="A819">
        <v>818</v>
      </c>
      <c r="B819">
        <v>2000</v>
      </c>
      <c r="C819">
        <v>0</v>
      </c>
      <c r="E819">
        <v>2</v>
      </c>
      <c r="F819">
        <v>16</v>
      </c>
      <c r="G819">
        <v>4</v>
      </c>
      <c r="H819">
        <v>60</v>
      </c>
      <c r="I819" s="19" t="s">
        <v>1143</v>
      </c>
    </row>
    <row r="820" spans="1:9" x14ac:dyDescent="0.25">
      <c r="A820">
        <v>819</v>
      </c>
      <c r="B820">
        <v>4250</v>
      </c>
      <c r="C820">
        <v>1</v>
      </c>
      <c r="D820">
        <v>33</v>
      </c>
      <c r="E820">
        <v>8</v>
      </c>
      <c r="F820">
        <v>128</v>
      </c>
      <c r="G820">
        <v>6.55</v>
      </c>
      <c r="H820">
        <v>90</v>
      </c>
      <c r="I820" s="19" t="s">
        <v>1069</v>
      </c>
    </row>
    <row r="821" spans="1:9" x14ac:dyDescent="0.25">
      <c r="A821">
        <v>820</v>
      </c>
      <c r="B821">
        <v>5000</v>
      </c>
      <c r="C821">
        <v>1</v>
      </c>
      <c r="D821">
        <v>18</v>
      </c>
      <c r="E821">
        <v>4</v>
      </c>
      <c r="F821">
        <v>128</v>
      </c>
      <c r="G821">
        <v>6.5</v>
      </c>
      <c r="H821">
        <v>60</v>
      </c>
      <c r="I821" s="19" t="s">
        <v>1069</v>
      </c>
    </row>
    <row r="822" spans="1:9" x14ac:dyDescent="0.25">
      <c r="A822">
        <v>821</v>
      </c>
      <c r="B822">
        <v>4520</v>
      </c>
      <c r="C822">
        <v>1</v>
      </c>
      <c r="D822">
        <v>33</v>
      </c>
      <c r="E822">
        <v>8</v>
      </c>
      <c r="F822">
        <v>128</v>
      </c>
      <c r="G822">
        <v>6.67</v>
      </c>
      <c r="H822">
        <v>120</v>
      </c>
      <c r="I822" s="19" t="s">
        <v>1069</v>
      </c>
    </row>
    <row r="823" spans="1:9" x14ac:dyDescent="0.25">
      <c r="A823">
        <v>822</v>
      </c>
      <c r="B823">
        <v>5000</v>
      </c>
      <c r="C823">
        <v>1</v>
      </c>
      <c r="D823">
        <v>120</v>
      </c>
      <c r="E823">
        <v>16</v>
      </c>
      <c r="F823">
        <v>512</v>
      </c>
      <c r="G823">
        <v>6.5</v>
      </c>
      <c r="H823">
        <v>144</v>
      </c>
      <c r="I823" s="19" t="s">
        <v>1069</v>
      </c>
    </row>
    <row r="824" spans="1:9" x14ac:dyDescent="0.25">
      <c r="A824">
        <v>823</v>
      </c>
      <c r="B824">
        <v>7000</v>
      </c>
      <c r="C824">
        <v>1</v>
      </c>
      <c r="E824">
        <v>6</v>
      </c>
      <c r="F824">
        <v>128</v>
      </c>
      <c r="G824">
        <v>6.71</v>
      </c>
      <c r="H824">
        <v>60</v>
      </c>
      <c r="I824" s="19" t="s">
        <v>1069</v>
      </c>
    </row>
    <row r="825" spans="1:9" x14ac:dyDescent="0.25">
      <c r="A825">
        <v>824</v>
      </c>
      <c r="B825">
        <v>5000</v>
      </c>
      <c r="C825">
        <v>1</v>
      </c>
      <c r="D825">
        <v>18</v>
      </c>
      <c r="E825">
        <v>4</v>
      </c>
      <c r="F825">
        <v>128</v>
      </c>
      <c r="G825">
        <v>6.5</v>
      </c>
      <c r="H825">
        <v>60</v>
      </c>
      <c r="I825" s="19" t="s">
        <v>1073</v>
      </c>
    </row>
    <row r="826" spans="1:9" x14ac:dyDescent="0.25">
      <c r="A826">
        <v>825</v>
      </c>
      <c r="C826">
        <v>0</v>
      </c>
      <c r="E826">
        <v>6</v>
      </c>
      <c r="F826">
        <v>256</v>
      </c>
      <c r="G826">
        <v>6.1</v>
      </c>
      <c r="H826">
        <v>60</v>
      </c>
      <c r="I826" s="19" t="s">
        <v>1070</v>
      </c>
    </row>
    <row r="827" spans="1:9" x14ac:dyDescent="0.25">
      <c r="A827">
        <v>826</v>
      </c>
      <c r="B827">
        <v>5000</v>
      </c>
      <c r="C827">
        <v>1</v>
      </c>
      <c r="D827">
        <v>10</v>
      </c>
      <c r="E827">
        <v>4</v>
      </c>
      <c r="F827">
        <v>128</v>
      </c>
      <c r="G827">
        <v>6.53</v>
      </c>
      <c r="H827">
        <v>60</v>
      </c>
      <c r="I827" s="19" t="s">
        <v>1073</v>
      </c>
    </row>
    <row r="828" spans="1:9" x14ac:dyDescent="0.25">
      <c r="A828">
        <v>827</v>
      </c>
      <c r="B828">
        <v>4300</v>
      </c>
      <c r="C828">
        <v>1</v>
      </c>
      <c r="D828">
        <v>30</v>
      </c>
      <c r="E828">
        <v>6</v>
      </c>
      <c r="F828">
        <v>64</v>
      </c>
      <c r="G828">
        <v>6.5</v>
      </c>
      <c r="H828">
        <v>90</v>
      </c>
      <c r="I828" s="19" t="s">
        <v>1069</v>
      </c>
    </row>
    <row r="829" spans="1:9" x14ac:dyDescent="0.25">
      <c r="A829">
        <v>828</v>
      </c>
      <c r="B829">
        <v>3000</v>
      </c>
      <c r="C829">
        <v>0</v>
      </c>
      <c r="E829">
        <v>1</v>
      </c>
      <c r="F829">
        <v>16</v>
      </c>
      <c r="G829">
        <v>5.3</v>
      </c>
      <c r="H829">
        <v>60</v>
      </c>
      <c r="I829" s="19" t="s">
        <v>1144</v>
      </c>
    </row>
    <row r="830" spans="1:9" x14ac:dyDescent="0.25">
      <c r="A830">
        <v>829</v>
      </c>
      <c r="B830">
        <v>4300</v>
      </c>
      <c r="C830">
        <v>1</v>
      </c>
      <c r="D830">
        <v>65</v>
      </c>
      <c r="E830">
        <v>8</v>
      </c>
      <c r="F830">
        <v>128</v>
      </c>
      <c r="G830">
        <v>6.43</v>
      </c>
      <c r="H830">
        <v>60</v>
      </c>
      <c r="I830" s="19" t="s">
        <v>1069</v>
      </c>
    </row>
    <row r="831" spans="1:9" x14ac:dyDescent="0.25">
      <c r="A831">
        <v>830</v>
      </c>
      <c r="B831">
        <v>4230</v>
      </c>
      <c r="C831">
        <v>0</v>
      </c>
      <c r="E831">
        <v>6</v>
      </c>
      <c r="F831">
        <v>128</v>
      </c>
      <c r="G831">
        <v>6.5</v>
      </c>
      <c r="H831">
        <v>60</v>
      </c>
      <c r="I831" s="19" t="s">
        <v>1073</v>
      </c>
    </row>
    <row r="832" spans="1:9" x14ac:dyDescent="0.25">
      <c r="A832">
        <v>831</v>
      </c>
      <c r="B832">
        <v>3600</v>
      </c>
      <c r="C832">
        <v>1</v>
      </c>
      <c r="D832">
        <v>18</v>
      </c>
      <c r="E832">
        <v>4</v>
      </c>
      <c r="F832">
        <v>128</v>
      </c>
      <c r="G832">
        <v>6</v>
      </c>
      <c r="H832">
        <v>90</v>
      </c>
      <c r="I832" s="19" t="s">
        <v>1115</v>
      </c>
    </row>
    <row r="833" spans="1:9" x14ac:dyDescent="0.25">
      <c r="A833">
        <v>832</v>
      </c>
      <c r="B833">
        <v>4030</v>
      </c>
      <c r="C833">
        <v>0</v>
      </c>
      <c r="E833">
        <v>2</v>
      </c>
      <c r="F833">
        <v>32</v>
      </c>
      <c r="G833">
        <v>6.22</v>
      </c>
      <c r="H833">
        <v>60</v>
      </c>
      <c r="I833" s="19" t="s">
        <v>1132</v>
      </c>
    </row>
    <row r="834" spans="1:9" x14ac:dyDescent="0.25">
      <c r="A834">
        <v>833</v>
      </c>
      <c r="B834">
        <v>4200</v>
      </c>
      <c r="C834">
        <v>1</v>
      </c>
      <c r="D834">
        <v>40</v>
      </c>
      <c r="E834">
        <v>8</v>
      </c>
      <c r="F834">
        <v>128</v>
      </c>
      <c r="G834">
        <v>6.4</v>
      </c>
      <c r="H834">
        <v>60</v>
      </c>
      <c r="I834" s="19" t="s">
        <v>1077</v>
      </c>
    </row>
    <row r="835" spans="1:9" x14ac:dyDescent="0.25">
      <c r="A835">
        <v>834</v>
      </c>
      <c r="B835">
        <v>5000</v>
      </c>
      <c r="C835">
        <v>1</v>
      </c>
      <c r="D835">
        <v>18</v>
      </c>
      <c r="E835">
        <v>4</v>
      </c>
      <c r="F835">
        <v>128</v>
      </c>
      <c r="G835">
        <v>6.53</v>
      </c>
      <c r="H835">
        <v>60</v>
      </c>
      <c r="I835" s="19" t="s">
        <v>1077</v>
      </c>
    </row>
    <row r="836" spans="1:9" x14ac:dyDescent="0.25">
      <c r="A836">
        <v>835</v>
      </c>
      <c r="B836">
        <v>5000</v>
      </c>
      <c r="C836">
        <v>1</v>
      </c>
      <c r="D836">
        <v>18</v>
      </c>
      <c r="E836">
        <v>6</v>
      </c>
      <c r="F836">
        <v>64</v>
      </c>
      <c r="G836">
        <v>6.53</v>
      </c>
      <c r="H836">
        <v>60</v>
      </c>
      <c r="I836" s="19" t="s">
        <v>1077</v>
      </c>
    </row>
    <row r="837" spans="1:9" x14ac:dyDescent="0.25">
      <c r="A837">
        <v>836</v>
      </c>
      <c r="B837">
        <v>5020</v>
      </c>
      <c r="C837">
        <v>1</v>
      </c>
      <c r="D837">
        <v>22</v>
      </c>
      <c r="E837">
        <v>4</v>
      </c>
      <c r="F837">
        <v>64</v>
      </c>
      <c r="G837">
        <v>6.53</v>
      </c>
      <c r="H837">
        <v>60</v>
      </c>
      <c r="I837" s="19" t="s">
        <v>1077</v>
      </c>
    </row>
    <row r="838" spans="1:9" x14ac:dyDescent="0.25">
      <c r="A838">
        <v>837</v>
      </c>
      <c r="B838">
        <v>5000</v>
      </c>
      <c r="C838">
        <v>1</v>
      </c>
      <c r="D838">
        <v>18</v>
      </c>
      <c r="E838">
        <v>4</v>
      </c>
      <c r="F838">
        <v>64</v>
      </c>
      <c r="G838">
        <v>6.22</v>
      </c>
      <c r="H838">
        <v>60</v>
      </c>
      <c r="I838" s="19" t="s">
        <v>1132</v>
      </c>
    </row>
    <row r="839" spans="1:9" x14ac:dyDescent="0.25">
      <c r="A839">
        <v>838</v>
      </c>
      <c r="B839">
        <v>4000</v>
      </c>
      <c r="C839">
        <v>1</v>
      </c>
      <c r="D839">
        <v>10</v>
      </c>
      <c r="E839">
        <v>4</v>
      </c>
      <c r="F839">
        <v>64</v>
      </c>
      <c r="G839">
        <v>6.2</v>
      </c>
      <c r="H839">
        <v>60</v>
      </c>
      <c r="I839" s="19" t="s">
        <v>1132</v>
      </c>
    </row>
    <row r="840" spans="1:9" x14ac:dyDescent="0.25">
      <c r="A840">
        <v>839</v>
      </c>
      <c r="B840">
        <v>3700</v>
      </c>
      <c r="C840">
        <v>1</v>
      </c>
      <c r="D840">
        <v>18</v>
      </c>
      <c r="E840">
        <v>4</v>
      </c>
      <c r="F840">
        <v>64</v>
      </c>
      <c r="G840">
        <v>6</v>
      </c>
      <c r="H840">
        <v>60</v>
      </c>
      <c r="I840" s="19" t="s">
        <v>1126</v>
      </c>
    </row>
    <row r="841" spans="1:9" x14ac:dyDescent="0.25">
      <c r="A841">
        <v>840</v>
      </c>
      <c r="B841">
        <v>3100</v>
      </c>
      <c r="C841">
        <v>1</v>
      </c>
      <c r="D841">
        <v>15</v>
      </c>
      <c r="E841">
        <v>4</v>
      </c>
      <c r="F841">
        <v>64</v>
      </c>
      <c r="G841">
        <v>5.9</v>
      </c>
      <c r="H841">
        <v>60</v>
      </c>
      <c r="I841" s="19" t="s">
        <v>1077</v>
      </c>
    </row>
    <row r="842" spans="1:9" x14ac:dyDescent="0.25">
      <c r="A842">
        <v>841</v>
      </c>
      <c r="B842">
        <v>4500</v>
      </c>
      <c r="C842">
        <v>1</v>
      </c>
      <c r="D842">
        <v>25</v>
      </c>
      <c r="E842">
        <v>8</v>
      </c>
      <c r="F842">
        <v>256</v>
      </c>
      <c r="G842">
        <v>6.7</v>
      </c>
      <c r="H842">
        <v>60</v>
      </c>
      <c r="I842" s="19" t="s">
        <v>1114</v>
      </c>
    </row>
    <row r="843" spans="1:9" x14ac:dyDescent="0.25">
      <c r="A843">
        <v>842</v>
      </c>
      <c r="B843">
        <v>3000</v>
      </c>
      <c r="C843">
        <v>0</v>
      </c>
      <c r="E843">
        <v>4</v>
      </c>
      <c r="F843">
        <v>64</v>
      </c>
      <c r="G843">
        <v>5.84</v>
      </c>
      <c r="H843">
        <v>60</v>
      </c>
      <c r="I843" s="19" t="s">
        <v>1113</v>
      </c>
    </row>
    <row r="844" spans="1:9" x14ac:dyDescent="0.25">
      <c r="A844">
        <v>843</v>
      </c>
      <c r="B844">
        <v>4100</v>
      </c>
      <c r="C844">
        <v>0</v>
      </c>
      <c r="E844">
        <v>4</v>
      </c>
      <c r="F844">
        <v>64</v>
      </c>
      <c r="G844">
        <v>5.5</v>
      </c>
      <c r="H844">
        <v>60</v>
      </c>
      <c r="I844" s="19" t="s">
        <v>1117</v>
      </c>
    </row>
    <row r="845" spans="1:9" x14ac:dyDescent="0.25">
      <c r="A845">
        <v>844</v>
      </c>
      <c r="B845">
        <v>22000</v>
      </c>
      <c r="C845">
        <v>1</v>
      </c>
      <c r="D845">
        <v>33</v>
      </c>
      <c r="E845">
        <v>12</v>
      </c>
      <c r="F845">
        <v>256</v>
      </c>
      <c r="G845">
        <v>6.58</v>
      </c>
      <c r="H845">
        <v>120</v>
      </c>
      <c r="I845" s="19" t="s">
        <v>1068</v>
      </c>
    </row>
    <row r="846" spans="1:9" x14ac:dyDescent="0.25">
      <c r="A846">
        <v>845</v>
      </c>
      <c r="B846">
        <v>5000</v>
      </c>
      <c r="C846">
        <v>1</v>
      </c>
      <c r="D846">
        <v>22</v>
      </c>
      <c r="E846">
        <v>4</v>
      </c>
      <c r="F846">
        <v>64</v>
      </c>
      <c r="G846">
        <v>6.52</v>
      </c>
      <c r="H846">
        <v>60</v>
      </c>
      <c r="I846" s="19" t="s">
        <v>1073</v>
      </c>
    </row>
    <row r="847" spans="1:9" x14ac:dyDescent="0.25">
      <c r="A847">
        <v>846</v>
      </c>
      <c r="B847">
        <v>5000</v>
      </c>
      <c r="C847">
        <v>1</v>
      </c>
      <c r="D847">
        <v>45</v>
      </c>
      <c r="E847">
        <v>8</v>
      </c>
      <c r="F847">
        <v>128</v>
      </c>
      <c r="G847">
        <v>6.67</v>
      </c>
      <c r="H847">
        <v>120</v>
      </c>
      <c r="I847" s="19" t="s">
        <v>1067</v>
      </c>
    </row>
    <row r="848" spans="1:9" x14ac:dyDescent="0.25">
      <c r="A848">
        <v>847</v>
      </c>
      <c r="B848">
        <v>5000</v>
      </c>
      <c r="C848">
        <v>1</v>
      </c>
      <c r="D848">
        <v>80</v>
      </c>
      <c r="E848">
        <v>8</v>
      </c>
      <c r="F848">
        <v>256</v>
      </c>
      <c r="G848">
        <v>6.67</v>
      </c>
      <c r="H848">
        <v>120</v>
      </c>
      <c r="I848" s="19" t="s">
        <v>1069</v>
      </c>
    </row>
    <row r="849" spans="1:9" x14ac:dyDescent="0.25">
      <c r="A849">
        <v>848</v>
      </c>
      <c r="B849">
        <v>5000</v>
      </c>
      <c r="C849">
        <v>1</v>
      </c>
      <c r="D849">
        <v>18</v>
      </c>
      <c r="E849">
        <v>6</v>
      </c>
      <c r="F849">
        <v>128</v>
      </c>
      <c r="G849">
        <v>6.58</v>
      </c>
      <c r="H849">
        <v>90</v>
      </c>
      <c r="I849" s="19" t="s">
        <v>1069</v>
      </c>
    </row>
    <row r="850" spans="1:9" x14ac:dyDescent="0.25">
      <c r="A850">
        <v>849</v>
      </c>
      <c r="B850">
        <v>4200</v>
      </c>
      <c r="C850">
        <v>1</v>
      </c>
      <c r="D850">
        <v>33</v>
      </c>
      <c r="E850">
        <v>6</v>
      </c>
      <c r="F850">
        <v>128</v>
      </c>
      <c r="G850">
        <v>6.43</v>
      </c>
      <c r="H850">
        <v>90</v>
      </c>
      <c r="I850" s="19" t="s">
        <v>1069</v>
      </c>
    </row>
    <row r="851" spans="1:9" x14ac:dyDescent="0.25">
      <c r="A851">
        <v>850</v>
      </c>
      <c r="B851">
        <v>7000</v>
      </c>
      <c r="C851">
        <v>0</v>
      </c>
      <c r="E851">
        <v>6</v>
      </c>
      <c r="F851">
        <v>128</v>
      </c>
      <c r="G851">
        <v>6.82</v>
      </c>
      <c r="H851">
        <v>90</v>
      </c>
      <c r="I851" s="19" t="s">
        <v>1073</v>
      </c>
    </row>
    <row r="852" spans="1:9" x14ac:dyDescent="0.25">
      <c r="A852">
        <v>851</v>
      </c>
      <c r="B852">
        <v>5000</v>
      </c>
      <c r="C852">
        <v>0</v>
      </c>
      <c r="E852">
        <v>3</v>
      </c>
      <c r="F852">
        <v>64</v>
      </c>
      <c r="G852">
        <v>6.51</v>
      </c>
      <c r="H852">
        <v>60</v>
      </c>
      <c r="I852" s="19" t="s">
        <v>1073</v>
      </c>
    </row>
    <row r="853" spans="1:9" x14ac:dyDescent="0.25">
      <c r="A853">
        <v>852</v>
      </c>
      <c r="B853">
        <v>4000</v>
      </c>
      <c r="C853">
        <v>1</v>
      </c>
      <c r="D853">
        <v>66</v>
      </c>
      <c r="E853">
        <v>8</v>
      </c>
      <c r="F853">
        <v>128</v>
      </c>
      <c r="G853">
        <v>6.67</v>
      </c>
      <c r="H853">
        <v>120</v>
      </c>
      <c r="I853" s="19" t="s">
        <v>1069</v>
      </c>
    </row>
    <row r="854" spans="1:9" x14ac:dyDescent="0.25">
      <c r="A854">
        <v>853</v>
      </c>
      <c r="B854">
        <v>5000</v>
      </c>
      <c r="C854">
        <v>1</v>
      </c>
      <c r="D854">
        <v>40</v>
      </c>
      <c r="E854">
        <v>8</v>
      </c>
      <c r="F854">
        <v>128</v>
      </c>
      <c r="G854">
        <v>6.7</v>
      </c>
      <c r="H854">
        <v>90</v>
      </c>
      <c r="I854" s="19" t="s">
        <v>1101</v>
      </c>
    </row>
    <row r="855" spans="1:9" x14ac:dyDescent="0.25">
      <c r="A855">
        <v>854</v>
      </c>
      <c r="B855">
        <v>5000</v>
      </c>
      <c r="C855">
        <v>1</v>
      </c>
      <c r="E855">
        <v>8</v>
      </c>
      <c r="F855">
        <v>128</v>
      </c>
      <c r="G855">
        <v>6.7</v>
      </c>
      <c r="H855">
        <v>60</v>
      </c>
      <c r="I855" s="19" t="s">
        <v>1069</v>
      </c>
    </row>
    <row r="856" spans="1:9" x14ac:dyDescent="0.25">
      <c r="A856">
        <v>855</v>
      </c>
      <c r="B856">
        <v>4500</v>
      </c>
      <c r="C856">
        <v>1</v>
      </c>
      <c r="D856">
        <v>120</v>
      </c>
      <c r="E856">
        <v>8</v>
      </c>
      <c r="F856">
        <v>128</v>
      </c>
      <c r="G856">
        <v>6.7</v>
      </c>
      <c r="H856">
        <v>120</v>
      </c>
      <c r="I856" s="19" t="s">
        <v>1069</v>
      </c>
    </row>
    <row r="857" spans="1:9" x14ac:dyDescent="0.25">
      <c r="A857">
        <v>856</v>
      </c>
      <c r="B857">
        <v>4500</v>
      </c>
      <c r="C857">
        <v>1</v>
      </c>
      <c r="D857">
        <v>80</v>
      </c>
      <c r="E857">
        <v>8</v>
      </c>
      <c r="F857">
        <v>128</v>
      </c>
      <c r="G857">
        <v>6.43</v>
      </c>
      <c r="H857">
        <v>120</v>
      </c>
      <c r="I857" s="19" t="s">
        <v>1067</v>
      </c>
    </row>
    <row r="858" spans="1:9" x14ac:dyDescent="0.25">
      <c r="A858">
        <v>857</v>
      </c>
      <c r="B858">
        <v>5000</v>
      </c>
      <c r="C858">
        <v>1</v>
      </c>
      <c r="D858">
        <v>18</v>
      </c>
      <c r="E858">
        <v>4</v>
      </c>
      <c r="F858">
        <v>128</v>
      </c>
      <c r="G858">
        <v>6.6</v>
      </c>
      <c r="H858">
        <v>60</v>
      </c>
      <c r="I858" s="19" t="s">
        <v>1068</v>
      </c>
    </row>
    <row r="859" spans="1:9" x14ac:dyDescent="0.25">
      <c r="A859">
        <v>858</v>
      </c>
      <c r="B859">
        <v>4500</v>
      </c>
      <c r="C859">
        <v>1</v>
      </c>
      <c r="D859">
        <v>150</v>
      </c>
      <c r="E859">
        <v>8</v>
      </c>
      <c r="F859">
        <v>128</v>
      </c>
      <c r="G859">
        <v>6.7</v>
      </c>
      <c r="H859">
        <v>120</v>
      </c>
      <c r="I859" s="19" t="s">
        <v>1067</v>
      </c>
    </row>
    <row r="860" spans="1:9" x14ac:dyDescent="0.25">
      <c r="A860">
        <v>859</v>
      </c>
      <c r="B860">
        <v>4350</v>
      </c>
      <c r="C860">
        <v>1</v>
      </c>
      <c r="D860">
        <v>120</v>
      </c>
      <c r="E860">
        <v>12</v>
      </c>
      <c r="F860">
        <v>256</v>
      </c>
      <c r="G860">
        <v>6.56</v>
      </c>
      <c r="H860">
        <v>120</v>
      </c>
      <c r="I860" s="19" t="s">
        <v>1074</v>
      </c>
    </row>
    <row r="861" spans="1:9" x14ac:dyDescent="0.25">
      <c r="A861">
        <v>860</v>
      </c>
      <c r="B861">
        <v>5000</v>
      </c>
      <c r="C861">
        <v>1</v>
      </c>
      <c r="D861">
        <v>33</v>
      </c>
      <c r="E861">
        <v>6</v>
      </c>
      <c r="F861">
        <v>64</v>
      </c>
      <c r="G861">
        <v>6.52</v>
      </c>
      <c r="H861">
        <v>90</v>
      </c>
      <c r="I861" s="19" t="s">
        <v>1069</v>
      </c>
    </row>
    <row r="862" spans="1:9" x14ac:dyDescent="0.25">
      <c r="A862">
        <v>861</v>
      </c>
      <c r="B862">
        <v>4500</v>
      </c>
      <c r="C862">
        <v>1</v>
      </c>
      <c r="D862">
        <v>33</v>
      </c>
      <c r="E862">
        <v>8</v>
      </c>
      <c r="F862">
        <v>256</v>
      </c>
      <c r="G862">
        <v>6.43</v>
      </c>
      <c r="H862">
        <v>60</v>
      </c>
      <c r="I862" s="19" t="s">
        <v>1069</v>
      </c>
    </row>
    <row r="863" spans="1:9" x14ac:dyDescent="0.25">
      <c r="A863">
        <v>862</v>
      </c>
      <c r="B863">
        <v>3360</v>
      </c>
      <c r="C863">
        <v>0</v>
      </c>
      <c r="E863">
        <v>8</v>
      </c>
      <c r="F863">
        <v>128</v>
      </c>
      <c r="G863">
        <v>7.2</v>
      </c>
      <c r="H863">
        <v>60</v>
      </c>
      <c r="I863" s="19" t="s">
        <v>1103</v>
      </c>
    </row>
    <row r="864" spans="1:9" x14ac:dyDescent="0.25">
      <c r="A864">
        <v>863</v>
      </c>
      <c r="B864">
        <v>5000</v>
      </c>
      <c r="C864">
        <v>1</v>
      </c>
      <c r="D864">
        <v>18</v>
      </c>
      <c r="E864">
        <v>4</v>
      </c>
      <c r="F864">
        <v>128</v>
      </c>
      <c r="G864">
        <v>6.8</v>
      </c>
      <c r="H864">
        <v>90</v>
      </c>
      <c r="I864" s="19" t="s">
        <v>1079</v>
      </c>
    </row>
    <row r="865" spans="1:9" x14ac:dyDescent="0.25">
      <c r="A865">
        <v>864</v>
      </c>
      <c r="B865">
        <v>5000</v>
      </c>
      <c r="C865">
        <v>1</v>
      </c>
      <c r="D865">
        <v>44</v>
      </c>
      <c r="E865">
        <v>8</v>
      </c>
      <c r="F865">
        <v>256</v>
      </c>
      <c r="G865">
        <v>6.7</v>
      </c>
      <c r="H865">
        <v>120</v>
      </c>
      <c r="I865" s="19" t="s">
        <v>1069</v>
      </c>
    </row>
    <row r="866" spans="1:9" x14ac:dyDescent="0.25">
      <c r="A866">
        <v>865</v>
      </c>
      <c r="B866">
        <v>5000</v>
      </c>
      <c r="C866">
        <v>0</v>
      </c>
      <c r="E866">
        <v>4</v>
      </c>
      <c r="F866">
        <v>64</v>
      </c>
      <c r="G866">
        <v>6.6</v>
      </c>
      <c r="H866">
        <v>60</v>
      </c>
      <c r="I866" s="19" t="s">
        <v>1073</v>
      </c>
    </row>
    <row r="867" spans="1:9" x14ac:dyDescent="0.25">
      <c r="A867">
        <v>866</v>
      </c>
      <c r="B867">
        <v>5000</v>
      </c>
      <c r="C867">
        <v>1</v>
      </c>
      <c r="D867">
        <v>65</v>
      </c>
      <c r="E867">
        <v>8</v>
      </c>
      <c r="F867">
        <v>128</v>
      </c>
      <c r="G867">
        <v>6.62</v>
      </c>
      <c r="H867">
        <v>120</v>
      </c>
      <c r="I867" s="19" t="s">
        <v>1105</v>
      </c>
    </row>
    <row r="868" spans="1:9" x14ac:dyDescent="0.25">
      <c r="A868">
        <v>867</v>
      </c>
      <c r="B868">
        <v>4500</v>
      </c>
      <c r="C868">
        <v>1</v>
      </c>
      <c r="D868">
        <v>30</v>
      </c>
      <c r="E868">
        <v>6</v>
      </c>
      <c r="F868">
        <v>64</v>
      </c>
      <c r="G868">
        <v>6</v>
      </c>
      <c r="H868">
        <v>60</v>
      </c>
      <c r="I868" s="19" t="s">
        <v>1115</v>
      </c>
    </row>
    <row r="869" spans="1:9" x14ac:dyDescent="0.25">
      <c r="A869">
        <v>868</v>
      </c>
      <c r="B869">
        <v>6000</v>
      </c>
      <c r="C869">
        <v>0</v>
      </c>
      <c r="E869">
        <v>3</v>
      </c>
      <c r="F869">
        <v>32</v>
      </c>
      <c r="G869">
        <v>6.52</v>
      </c>
      <c r="H869">
        <v>60</v>
      </c>
      <c r="I869" s="19" t="s">
        <v>1073</v>
      </c>
    </row>
    <row r="870" spans="1:9" x14ac:dyDescent="0.25">
      <c r="A870">
        <v>869</v>
      </c>
      <c r="B870">
        <v>7000</v>
      </c>
      <c r="C870">
        <v>1</v>
      </c>
      <c r="D870">
        <v>18</v>
      </c>
      <c r="E870">
        <v>4</v>
      </c>
      <c r="F870">
        <v>64</v>
      </c>
      <c r="G870">
        <v>6.95</v>
      </c>
      <c r="H870">
        <v>60</v>
      </c>
      <c r="I870" s="19" t="s">
        <v>1079</v>
      </c>
    </row>
    <row r="871" spans="1:9" x14ac:dyDescent="0.25">
      <c r="A871">
        <v>870</v>
      </c>
      <c r="B871">
        <v>5000</v>
      </c>
      <c r="C871">
        <v>1</v>
      </c>
      <c r="D871">
        <v>67</v>
      </c>
      <c r="E871">
        <v>6</v>
      </c>
      <c r="F871">
        <v>128</v>
      </c>
      <c r="G871">
        <v>6.67</v>
      </c>
      <c r="H871">
        <v>120</v>
      </c>
      <c r="I871" s="19" t="s">
        <v>1069</v>
      </c>
    </row>
    <row r="872" spans="1:9" x14ac:dyDescent="0.25">
      <c r="A872">
        <v>871</v>
      </c>
      <c r="B872">
        <v>6000</v>
      </c>
      <c r="C872">
        <v>1</v>
      </c>
      <c r="D872">
        <v>20</v>
      </c>
      <c r="E872">
        <v>4</v>
      </c>
      <c r="F872">
        <v>64</v>
      </c>
      <c r="G872">
        <v>6.78</v>
      </c>
      <c r="H872">
        <v>120</v>
      </c>
      <c r="I872" s="19" t="s">
        <v>1079</v>
      </c>
    </row>
    <row r="873" spans="1:9" x14ac:dyDescent="0.25">
      <c r="A873">
        <v>872</v>
      </c>
      <c r="B873">
        <v>4500</v>
      </c>
      <c r="C873">
        <v>1</v>
      </c>
      <c r="D873">
        <v>65</v>
      </c>
      <c r="E873">
        <v>8</v>
      </c>
      <c r="F873">
        <v>128</v>
      </c>
      <c r="G873">
        <v>6.55</v>
      </c>
      <c r="H873">
        <v>120</v>
      </c>
      <c r="I873" s="19" t="s">
        <v>1069</v>
      </c>
    </row>
    <row r="874" spans="1:9" x14ac:dyDescent="0.25">
      <c r="A874">
        <v>873</v>
      </c>
      <c r="B874">
        <v>5000</v>
      </c>
      <c r="C874">
        <v>1</v>
      </c>
      <c r="D874">
        <v>30</v>
      </c>
      <c r="E874">
        <v>8</v>
      </c>
      <c r="F874">
        <v>128</v>
      </c>
      <c r="G874">
        <v>6.4</v>
      </c>
      <c r="H874">
        <v>60</v>
      </c>
      <c r="I874" s="19" t="s">
        <v>1069</v>
      </c>
    </row>
    <row r="875" spans="1:9" x14ac:dyDescent="0.25">
      <c r="A875">
        <v>874</v>
      </c>
      <c r="B875">
        <v>5000</v>
      </c>
      <c r="C875">
        <v>1</v>
      </c>
      <c r="D875">
        <v>30</v>
      </c>
      <c r="E875">
        <v>8</v>
      </c>
      <c r="F875">
        <v>128</v>
      </c>
      <c r="G875">
        <v>6.5</v>
      </c>
      <c r="H875">
        <v>120</v>
      </c>
      <c r="I875" s="19" t="s">
        <v>1069</v>
      </c>
    </row>
    <row r="876" spans="1:9" x14ac:dyDescent="0.25">
      <c r="A876">
        <v>875</v>
      </c>
      <c r="B876">
        <v>2400</v>
      </c>
      <c r="C876">
        <v>0</v>
      </c>
      <c r="E876">
        <v>1</v>
      </c>
      <c r="F876">
        <v>8</v>
      </c>
      <c r="G876">
        <v>5</v>
      </c>
      <c r="H876">
        <v>60</v>
      </c>
      <c r="I876" s="19" t="s">
        <v>1123</v>
      </c>
    </row>
    <row r="877" spans="1:9" x14ac:dyDescent="0.25">
      <c r="A877">
        <v>876</v>
      </c>
      <c r="B877">
        <v>5000</v>
      </c>
      <c r="C877">
        <v>1</v>
      </c>
      <c r="D877">
        <v>25</v>
      </c>
      <c r="E877">
        <v>12</v>
      </c>
      <c r="F877">
        <v>128</v>
      </c>
      <c r="G877">
        <v>6.8</v>
      </c>
      <c r="H877">
        <v>120</v>
      </c>
      <c r="I877" s="19" t="s">
        <v>1082</v>
      </c>
    </row>
    <row r="878" spans="1:9" x14ac:dyDescent="0.25">
      <c r="A878">
        <v>877</v>
      </c>
      <c r="B878">
        <v>4350</v>
      </c>
      <c r="C878">
        <v>1</v>
      </c>
      <c r="D878">
        <v>65</v>
      </c>
      <c r="E878">
        <v>8</v>
      </c>
      <c r="F878">
        <v>128</v>
      </c>
      <c r="G878">
        <v>6.53</v>
      </c>
      <c r="H878">
        <v>90</v>
      </c>
      <c r="I878" s="19" t="s">
        <v>1069</v>
      </c>
    </row>
    <row r="879" spans="1:9" x14ac:dyDescent="0.25">
      <c r="A879">
        <v>878</v>
      </c>
      <c r="B879">
        <v>4500</v>
      </c>
      <c r="C879">
        <v>1</v>
      </c>
      <c r="D879">
        <v>65</v>
      </c>
      <c r="E879">
        <v>4</v>
      </c>
      <c r="F879">
        <v>64</v>
      </c>
      <c r="G879">
        <v>6.3</v>
      </c>
      <c r="H879">
        <v>60</v>
      </c>
      <c r="I879" s="19" t="s">
        <v>1069</v>
      </c>
    </row>
    <row r="880" spans="1:9" x14ac:dyDescent="0.25">
      <c r="A880">
        <v>879</v>
      </c>
      <c r="B880">
        <v>6000</v>
      </c>
      <c r="C880">
        <v>1</v>
      </c>
      <c r="D880">
        <v>15</v>
      </c>
      <c r="E880">
        <v>4</v>
      </c>
      <c r="F880">
        <v>64</v>
      </c>
      <c r="G880">
        <v>6.5</v>
      </c>
      <c r="H880">
        <v>90</v>
      </c>
      <c r="I880" s="19" t="s">
        <v>1073</v>
      </c>
    </row>
    <row r="881" spans="1:9" x14ac:dyDescent="0.25">
      <c r="A881">
        <v>880</v>
      </c>
      <c r="B881">
        <v>5000</v>
      </c>
      <c r="C881">
        <v>1</v>
      </c>
      <c r="D881">
        <v>18</v>
      </c>
      <c r="E881">
        <v>4</v>
      </c>
      <c r="F881">
        <v>64</v>
      </c>
      <c r="G881">
        <v>6.52</v>
      </c>
      <c r="H881">
        <v>90</v>
      </c>
      <c r="I881" s="19" t="s">
        <v>1073</v>
      </c>
    </row>
    <row r="882" spans="1:9" x14ac:dyDescent="0.25">
      <c r="A882">
        <v>881</v>
      </c>
      <c r="C882">
        <v>0</v>
      </c>
      <c r="E882">
        <v>4</v>
      </c>
      <c r="F882">
        <v>256</v>
      </c>
      <c r="G882">
        <v>5.4</v>
      </c>
      <c r="H882">
        <v>60</v>
      </c>
      <c r="I882" s="19" t="s">
        <v>1077</v>
      </c>
    </row>
    <row r="883" spans="1:9" x14ac:dyDescent="0.25">
      <c r="A883">
        <v>882</v>
      </c>
      <c r="C883">
        <v>0</v>
      </c>
      <c r="E883">
        <v>4</v>
      </c>
      <c r="F883">
        <v>256</v>
      </c>
      <c r="G883">
        <v>6.1</v>
      </c>
      <c r="H883">
        <v>60</v>
      </c>
      <c r="I883" s="19" t="s">
        <v>1070</v>
      </c>
    </row>
    <row r="884" spans="1:9" x14ac:dyDescent="0.25">
      <c r="A884">
        <v>883</v>
      </c>
      <c r="B884">
        <v>4230</v>
      </c>
      <c r="C884">
        <v>0</v>
      </c>
      <c r="E884">
        <v>3</v>
      </c>
      <c r="F884">
        <v>32</v>
      </c>
      <c r="G884">
        <v>6.52</v>
      </c>
      <c r="H884">
        <v>60</v>
      </c>
      <c r="I884" s="19" t="s">
        <v>1073</v>
      </c>
    </row>
    <row r="885" spans="1:9" x14ac:dyDescent="0.25">
      <c r="A885">
        <v>884</v>
      </c>
      <c r="B885">
        <v>5020</v>
      </c>
      <c r="C885">
        <v>1</v>
      </c>
      <c r="D885">
        <v>18</v>
      </c>
      <c r="E885">
        <v>4</v>
      </c>
      <c r="F885">
        <v>128</v>
      </c>
      <c r="G885">
        <v>6.67</v>
      </c>
      <c r="H885">
        <v>60</v>
      </c>
      <c r="I885" s="19" t="s">
        <v>1069</v>
      </c>
    </row>
    <row r="886" spans="1:9" x14ac:dyDescent="0.25">
      <c r="A886">
        <v>885</v>
      </c>
      <c r="B886">
        <v>4230</v>
      </c>
      <c r="C886">
        <v>0</v>
      </c>
      <c r="E886">
        <v>3</v>
      </c>
      <c r="F886">
        <v>32</v>
      </c>
      <c r="G886">
        <v>6.22</v>
      </c>
      <c r="H886">
        <v>60</v>
      </c>
      <c r="I886" s="19" t="s">
        <v>1107</v>
      </c>
    </row>
    <row r="887" spans="1:9" x14ac:dyDescent="0.25">
      <c r="A887">
        <v>886</v>
      </c>
      <c r="B887">
        <v>4200</v>
      </c>
      <c r="C887">
        <v>1</v>
      </c>
      <c r="D887">
        <v>65</v>
      </c>
      <c r="E887">
        <v>8</v>
      </c>
      <c r="F887">
        <v>128</v>
      </c>
      <c r="G887">
        <v>6.44</v>
      </c>
      <c r="H887">
        <v>90</v>
      </c>
      <c r="I887" s="19" t="s">
        <v>1069</v>
      </c>
    </row>
    <row r="888" spans="1:9" x14ac:dyDescent="0.25">
      <c r="A888">
        <v>887</v>
      </c>
      <c r="B888">
        <v>4500</v>
      </c>
      <c r="C888">
        <v>1</v>
      </c>
      <c r="D888">
        <v>25</v>
      </c>
      <c r="E888">
        <v>8</v>
      </c>
      <c r="F888">
        <v>128</v>
      </c>
      <c r="G888">
        <v>6.7</v>
      </c>
      <c r="H888">
        <v>60</v>
      </c>
      <c r="I888" s="19" t="s">
        <v>1082</v>
      </c>
    </row>
    <row r="889" spans="1:9" x14ac:dyDescent="0.25">
      <c r="A889">
        <v>888</v>
      </c>
      <c r="B889">
        <v>4000</v>
      </c>
      <c r="C889">
        <v>1</v>
      </c>
      <c r="D889">
        <v>27</v>
      </c>
      <c r="E889">
        <v>8</v>
      </c>
      <c r="F889">
        <v>256</v>
      </c>
      <c r="G889">
        <v>6.39</v>
      </c>
      <c r="H889">
        <v>60</v>
      </c>
      <c r="I889" s="19" t="s">
        <v>1077</v>
      </c>
    </row>
    <row r="890" spans="1:9" x14ac:dyDescent="0.25">
      <c r="A890">
        <v>889</v>
      </c>
      <c r="B890">
        <v>4500</v>
      </c>
      <c r="C890">
        <v>1</v>
      </c>
      <c r="D890">
        <v>18</v>
      </c>
      <c r="E890">
        <v>6</v>
      </c>
      <c r="F890">
        <v>64</v>
      </c>
      <c r="G890">
        <v>6.53</v>
      </c>
      <c r="H890">
        <v>60</v>
      </c>
      <c r="I890" s="19" t="s">
        <v>1077</v>
      </c>
    </row>
    <row r="891" spans="1:9" x14ac:dyDescent="0.25">
      <c r="A891">
        <v>890</v>
      </c>
      <c r="B891">
        <v>4000</v>
      </c>
      <c r="C891">
        <v>0</v>
      </c>
      <c r="E891">
        <v>2</v>
      </c>
      <c r="F891">
        <v>16</v>
      </c>
      <c r="G891">
        <v>6.2</v>
      </c>
      <c r="H891">
        <v>60</v>
      </c>
      <c r="I891" s="19" t="s">
        <v>1132</v>
      </c>
    </row>
    <row r="892" spans="1:9" x14ac:dyDescent="0.25">
      <c r="A892">
        <v>891</v>
      </c>
      <c r="B892">
        <v>3200</v>
      </c>
      <c r="C892">
        <v>0</v>
      </c>
      <c r="E892">
        <v>3</v>
      </c>
      <c r="F892">
        <v>32</v>
      </c>
      <c r="G892">
        <v>6</v>
      </c>
      <c r="H892">
        <v>60</v>
      </c>
      <c r="I892" s="19" t="s">
        <v>1126</v>
      </c>
    </row>
    <row r="893" spans="1:9" x14ac:dyDescent="0.25">
      <c r="A893">
        <v>892</v>
      </c>
      <c r="B893">
        <v>2500</v>
      </c>
      <c r="C893">
        <v>0</v>
      </c>
      <c r="E893">
        <v>3</v>
      </c>
      <c r="F893">
        <v>32</v>
      </c>
      <c r="G893">
        <v>5</v>
      </c>
      <c r="H893">
        <v>60</v>
      </c>
      <c r="I893" s="19" t="s">
        <v>1117</v>
      </c>
    </row>
    <row r="894" spans="1:9" x14ac:dyDescent="0.25">
      <c r="A894">
        <v>893</v>
      </c>
      <c r="B894">
        <v>4532</v>
      </c>
      <c r="C894">
        <v>1</v>
      </c>
      <c r="E894">
        <v>8</v>
      </c>
      <c r="F894">
        <v>128</v>
      </c>
      <c r="G894">
        <v>6.71</v>
      </c>
      <c r="H894">
        <v>120</v>
      </c>
      <c r="I894" s="19" t="s">
        <v>1080</v>
      </c>
    </row>
    <row r="895" spans="1:9" x14ac:dyDescent="0.25">
      <c r="A895">
        <v>894</v>
      </c>
      <c r="B895">
        <v>5000</v>
      </c>
      <c r="C895">
        <v>1</v>
      </c>
      <c r="D895">
        <v>18</v>
      </c>
      <c r="E895">
        <v>4</v>
      </c>
      <c r="F895">
        <v>128</v>
      </c>
      <c r="G895">
        <v>6.58</v>
      </c>
      <c r="H895">
        <v>60</v>
      </c>
      <c r="I895" s="19" t="s">
        <v>1068</v>
      </c>
    </row>
    <row r="896" spans="1:9" x14ac:dyDescent="0.25">
      <c r="A896">
        <v>895</v>
      </c>
      <c r="B896">
        <v>5000</v>
      </c>
      <c r="C896">
        <v>0</v>
      </c>
      <c r="E896">
        <v>4</v>
      </c>
      <c r="F896">
        <v>64</v>
      </c>
      <c r="G896">
        <v>6.5</v>
      </c>
      <c r="H896">
        <v>60</v>
      </c>
      <c r="I896" s="19" t="s">
        <v>1073</v>
      </c>
    </row>
    <row r="897" spans="1:9" x14ac:dyDescent="0.25">
      <c r="A897">
        <v>896</v>
      </c>
      <c r="B897">
        <v>5000</v>
      </c>
      <c r="C897">
        <v>1</v>
      </c>
      <c r="D897">
        <v>33</v>
      </c>
      <c r="E897">
        <v>6</v>
      </c>
      <c r="F897">
        <v>128</v>
      </c>
      <c r="G897">
        <v>6.83</v>
      </c>
      <c r="H897">
        <v>120</v>
      </c>
      <c r="I897" s="19" t="s">
        <v>1079</v>
      </c>
    </row>
    <row r="898" spans="1:9" x14ac:dyDescent="0.25">
      <c r="A898">
        <v>897</v>
      </c>
      <c r="B898">
        <v>4500</v>
      </c>
      <c r="C898">
        <v>1</v>
      </c>
      <c r="D898">
        <v>80</v>
      </c>
      <c r="E898">
        <v>8</v>
      </c>
      <c r="F898">
        <v>128</v>
      </c>
      <c r="G898">
        <v>6.43</v>
      </c>
      <c r="H898">
        <v>90</v>
      </c>
      <c r="I898" s="19" t="s">
        <v>1069</v>
      </c>
    </row>
    <row r="899" spans="1:9" x14ac:dyDescent="0.25">
      <c r="A899">
        <v>898</v>
      </c>
      <c r="B899">
        <v>5000</v>
      </c>
      <c r="C899">
        <v>1</v>
      </c>
      <c r="D899">
        <v>10</v>
      </c>
      <c r="E899">
        <v>4</v>
      </c>
      <c r="F899">
        <v>64</v>
      </c>
      <c r="G899">
        <v>6.5</v>
      </c>
      <c r="H899">
        <v>90</v>
      </c>
      <c r="I899" s="19" t="s">
        <v>1073</v>
      </c>
    </row>
    <row r="900" spans="1:9" x14ac:dyDescent="0.25">
      <c r="A900">
        <v>899</v>
      </c>
      <c r="B900">
        <v>5000</v>
      </c>
      <c r="C900">
        <v>1</v>
      </c>
      <c r="D900">
        <v>10</v>
      </c>
      <c r="E900">
        <v>3</v>
      </c>
      <c r="F900">
        <v>32</v>
      </c>
      <c r="G900">
        <v>6.52</v>
      </c>
      <c r="H900">
        <v>60</v>
      </c>
      <c r="I900" s="19" t="s">
        <v>1073</v>
      </c>
    </row>
    <row r="901" spans="1:9" x14ac:dyDescent="0.25">
      <c r="A901">
        <v>900</v>
      </c>
      <c r="B901">
        <v>5000</v>
      </c>
      <c r="C901">
        <v>0</v>
      </c>
      <c r="E901">
        <v>3</v>
      </c>
      <c r="F901">
        <v>64</v>
      </c>
      <c r="G901">
        <v>6.6</v>
      </c>
      <c r="H901">
        <v>60</v>
      </c>
      <c r="I901" s="19" t="s">
        <v>1071</v>
      </c>
    </row>
    <row r="902" spans="1:9" x14ac:dyDescent="0.25">
      <c r="A902">
        <v>901</v>
      </c>
      <c r="B902">
        <v>5000</v>
      </c>
      <c r="C902">
        <v>0</v>
      </c>
      <c r="E902">
        <v>3</v>
      </c>
      <c r="F902">
        <v>64</v>
      </c>
      <c r="G902">
        <v>6.6</v>
      </c>
      <c r="H902">
        <v>90</v>
      </c>
      <c r="I902" s="19" t="s">
        <v>1073</v>
      </c>
    </row>
    <row r="903" spans="1:9" x14ac:dyDescent="0.25">
      <c r="A903">
        <v>902</v>
      </c>
      <c r="B903">
        <v>4200</v>
      </c>
      <c r="C903">
        <v>1</v>
      </c>
      <c r="D903">
        <v>55</v>
      </c>
      <c r="E903">
        <v>6</v>
      </c>
      <c r="F903">
        <v>128</v>
      </c>
      <c r="G903">
        <v>6.9</v>
      </c>
      <c r="H903">
        <v>120</v>
      </c>
      <c r="I903" s="19" t="s">
        <v>1079</v>
      </c>
    </row>
    <row r="904" spans="1:9" x14ac:dyDescent="0.25">
      <c r="A904">
        <v>903</v>
      </c>
      <c r="B904">
        <v>5000</v>
      </c>
      <c r="C904">
        <v>1</v>
      </c>
      <c r="D904">
        <v>10</v>
      </c>
      <c r="E904">
        <v>4</v>
      </c>
      <c r="F904">
        <v>64</v>
      </c>
      <c r="G904">
        <v>6.5</v>
      </c>
      <c r="H904">
        <v>60</v>
      </c>
      <c r="I904" s="19" t="s">
        <v>1073</v>
      </c>
    </row>
    <row r="905" spans="1:9" x14ac:dyDescent="0.25">
      <c r="A905">
        <v>904</v>
      </c>
      <c r="B905">
        <v>4500</v>
      </c>
      <c r="C905">
        <v>1</v>
      </c>
      <c r="D905">
        <v>67</v>
      </c>
      <c r="E905">
        <v>8</v>
      </c>
      <c r="F905">
        <v>128</v>
      </c>
      <c r="G905">
        <v>6.55</v>
      </c>
      <c r="H905">
        <v>120</v>
      </c>
      <c r="I905" s="19" t="s">
        <v>1069</v>
      </c>
    </row>
    <row r="906" spans="1:9" x14ac:dyDescent="0.25">
      <c r="A906">
        <v>905</v>
      </c>
      <c r="B906">
        <v>3000</v>
      </c>
      <c r="C906">
        <v>1</v>
      </c>
      <c r="D906">
        <v>10</v>
      </c>
      <c r="E906">
        <v>3</v>
      </c>
      <c r="F906">
        <v>32</v>
      </c>
      <c r="G906">
        <v>6</v>
      </c>
      <c r="H906">
        <v>60</v>
      </c>
      <c r="I906" s="19" t="s">
        <v>1106</v>
      </c>
    </row>
    <row r="907" spans="1:9" x14ac:dyDescent="0.25">
      <c r="A907">
        <v>906</v>
      </c>
      <c r="B907">
        <v>4400</v>
      </c>
      <c r="C907">
        <v>1</v>
      </c>
      <c r="D907">
        <v>25</v>
      </c>
      <c r="E907">
        <v>12</v>
      </c>
      <c r="F907">
        <v>1024</v>
      </c>
      <c r="G907">
        <v>7.6</v>
      </c>
      <c r="H907">
        <v>120</v>
      </c>
      <c r="I907" s="19" t="s">
        <v>1102</v>
      </c>
    </row>
    <row r="908" spans="1:9" x14ac:dyDescent="0.25">
      <c r="A908">
        <v>907</v>
      </c>
      <c r="B908">
        <v>5000</v>
      </c>
      <c r="C908">
        <v>1</v>
      </c>
      <c r="D908">
        <v>33</v>
      </c>
      <c r="E908">
        <v>6</v>
      </c>
      <c r="F908">
        <v>128</v>
      </c>
      <c r="G908">
        <v>6.55</v>
      </c>
      <c r="H908">
        <v>120</v>
      </c>
      <c r="I908" s="19" t="s">
        <v>1069</v>
      </c>
    </row>
    <row r="909" spans="1:9" x14ac:dyDescent="0.25">
      <c r="A909">
        <v>908</v>
      </c>
      <c r="B909">
        <v>4450</v>
      </c>
      <c r="C909">
        <v>1</v>
      </c>
      <c r="D909">
        <v>125</v>
      </c>
      <c r="E909">
        <v>8</v>
      </c>
      <c r="F909">
        <v>128</v>
      </c>
      <c r="G909">
        <v>6.67</v>
      </c>
      <c r="H909">
        <v>144</v>
      </c>
      <c r="I909" s="19" t="s">
        <v>1077</v>
      </c>
    </row>
    <row r="910" spans="1:9" x14ac:dyDescent="0.25">
      <c r="A910">
        <v>909</v>
      </c>
      <c r="B910">
        <v>4800</v>
      </c>
      <c r="C910">
        <v>1</v>
      </c>
      <c r="D910">
        <v>150</v>
      </c>
      <c r="E910">
        <v>12</v>
      </c>
      <c r="F910">
        <v>256</v>
      </c>
      <c r="G910">
        <v>6.7</v>
      </c>
      <c r="H910">
        <v>120</v>
      </c>
      <c r="I910" s="19" t="s">
        <v>1067</v>
      </c>
    </row>
    <row r="911" spans="1:9" x14ac:dyDescent="0.25">
      <c r="A911">
        <v>910</v>
      </c>
      <c r="B911">
        <v>5000</v>
      </c>
      <c r="C911">
        <v>1</v>
      </c>
      <c r="D911">
        <v>100</v>
      </c>
      <c r="E911">
        <v>8</v>
      </c>
      <c r="F911">
        <v>128</v>
      </c>
      <c r="G911">
        <v>6.7</v>
      </c>
      <c r="H911">
        <v>120</v>
      </c>
      <c r="I911" s="19" t="s">
        <v>1067</v>
      </c>
    </row>
    <row r="912" spans="1:9" x14ac:dyDescent="0.25">
      <c r="A912">
        <v>911</v>
      </c>
      <c r="B912">
        <v>6000</v>
      </c>
      <c r="C912">
        <v>1</v>
      </c>
      <c r="E912">
        <v>8</v>
      </c>
      <c r="F912">
        <v>128</v>
      </c>
      <c r="G912">
        <v>6.5</v>
      </c>
      <c r="H912">
        <v>60</v>
      </c>
      <c r="I912" s="19" t="s">
        <v>1069</v>
      </c>
    </row>
    <row r="913" spans="1:9" x14ac:dyDescent="0.25">
      <c r="A913">
        <v>912</v>
      </c>
      <c r="B913">
        <v>5000</v>
      </c>
      <c r="C913">
        <v>1</v>
      </c>
      <c r="D913">
        <v>18</v>
      </c>
      <c r="E913">
        <v>4</v>
      </c>
      <c r="F913">
        <v>64</v>
      </c>
      <c r="G913">
        <v>6.5</v>
      </c>
      <c r="H913">
        <v>60</v>
      </c>
      <c r="I913" s="19" t="s">
        <v>1088</v>
      </c>
    </row>
    <row r="914" spans="1:9" x14ac:dyDescent="0.25">
      <c r="A914">
        <v>913</v>
      </c>
      <c r="B914">
        <v>5000</v>
      </c>
      <c r="C914">
        <v>1</v>
      </c>
      <c r="D914">
        <v>33</v>
      </c>
      <c r="E914">
        <v>8</v>
      </c>
      <c r="F914">
        <v>128</v>
      </c>
      <c r="G914">
        <v>6.7</v>
      </c>
      <c r="H914">
        <v>60</v>
      </c>
      <c r="I914" s="19" t="s">
        <v>1105</v>
      </c>
    </row>
    <row r="915" spans="1:9" x14ac:dyDescent="0.25">
      <c r="A915">
        <v>914</v>
      </c>
      <c r="B915">
        <v>4500</v>
      </c>
      <c r="C915">
        <v>1</v>
      </c>
      <c r="D915">
        <v>150</v>
      </c>
      <c r="E915">
        <v>8</v>
      </c>
      <c r="F915">
        <v>128</v>
      </c>
      <c r="G915">
        <v>6.67</v>
      </c>
      <c r="H915">
        <v>120</v>
      </c>
      <c r="I915" s="19" t="s">
        <v>1067</v>
      </c>
    </row>
    <row r="916" spans="1:9" x14ac:dyDescent="0.25">
      <c r="A916">
        <v>915</v>
      </c>
      <c r="B916">
        <v>5000</v>
      </c>
      <c r="C916">
        <v>1</v>
      </c>
      <c r="D916">
        <v>18</v>
      </c>
      <c r="E916">
        <v>4</v>
      </c>
      <c r="F916">
        <v>128</v>
      </c>
      <c r="G916">
        <v>6.58</v>
      </c>
      <c r="H916">
        <v>120</v>
      </c>
      <c r="I916" s="19" t="s">
        <v>1067</v>
      </c>
    </row>
    <row r="917" spans="1:9" x14ac:dyDescent="0.25">
      <c r="A917">
        <v>916</v>
      </c>
      <c r="B917">
        <v>5000</v>
      </c>
      <c r="C917">
        <v>1</v>
      </c>
      <c r="D917">
        <v>44</v>
      </c>
      <c r="E917">
        <v>8</v>
      </c>
      <c r="F917">
        <v>128</v>
      </c>
      <c r="G917">
        <v>6.44</v>
      </c>
      <c r="H917">
        <v>120</v>
      </c>
      <c r="I917" s="19" t="s">
        <v>1069</v>
      </c>
    </row>
    <row r="918" spans="1:9" x14ac:dyDescent="0.25">
      <c r="A918">
        <v>917</v>
      </c>
      <c r="B918">
        <v>4600</v>
      </c>
      <c r="C918">
        <v>1</v>
      </c>
      <c r="D918">
        <v>66</v>
      </c>
      <c r="E918">
        <v>12</v>
      </c>
      <c r="F918">
        <v>512</v>
      </c>
      <c r="G918">
        <v>8.0299999999999994</v>
      </c>
      <c r="H918">
        <v>120</v>
      </c>
      <c r="I918" s="19" t="s">
        <v>1083</v>
      </c>
    </row>
    <row r="919" spans="1:9" x14ac:dyDescent="0.25">
      <c r="A919">
        <v>918</v>
      </c>
      <c r="B919">
        <v>5000</v>
      </c>
      <c r="C919">
        <v>1</v>
      </c>
      <c r="D919">
        <v>80</v>
      </c>
      <c r="E919">
        <v>8</v>
      </c>
      <c r="F919">
        <v>128</v>
      </c>
      <c r="G919">
        <v>6.62</v>
      </c>
      <c r="H919">
        <v>120</v>
      </c>
      <c r="I919" s="19" t="s">
        <v>1069</v>
      </c>
    </row>
    <row r="920" spans="1:9" x14ac:dyDescent="0.25">
      <c r="A920">
        <v>919</v>
      </c>
      <c r="B920">
        <v>5000</v>
      </c>
      <c r="C920">
        <v>0</v>
      </c>
      <c r="E920">
        <v>3</v>
      </c>
      <c r="F920">
        <v>64</v>
      </c>
      <c r="G920">
        <v>6.6</v>
      </c>
      <c r="H920">
        <v>90</v>
      </c>
      <c r="I920" s="19" t="s">
        <v>1071</v>
      </c>
    </row>
    <row r="921" spans="1:9" x14ac:dyDescent="0.25">
      <c r="A921">
        <v>920</v>
      </c>
      <c r="B921">
        <v>4200</v>
      </c>
      <c r="C921">
        <v>1</v>
      </c>
      <c r="D921">
        <v>55</v>
      </c>
      <c r="E921">
        <v>8</v>
      </c>
      <c r="F921">
        <v>128</v>
      </c>
      <c r="G921">
        <v>6.67</v>
      </c>
      <c r="H921">
        <v>120</v>
      </c>
      <c r="I921" s="19" t="s">
        <v>1069</v>
      </c>
    </row>
    <row r="922" spans="1:9" x14ac:dyDescent="0.25">
      <c r="A922">
        <v>921</v>
      </c>
      <c r="B922">
        <v>5000</v>
      </c>
      <c r="C922">
        <v>1</v>
      </c>
      <c r="D922">
        <v>33</v>
      </c>
      <c r="E922">
        <v>6</v>
      </c>
      <c r="F922">
        <v>128</v>
      </c>
      <c r="G922">
        <v>6.7</v>
      </c>
      <c r="H922">
        <v>60</v>
      </c>
      <c r="I922" s="19" t="s">
        <v>1069</v>
      </c>
    </row>
    <row r="923" spans="1:9" x14ac:dyDescent="0.25">
      <c r="A923">
        <v>922</v>
      </c>
      <c r="B923">
        <v>4500</v>
      </c>
      <c r="C923">
        <v>1</v>
      </c>
      <c r="D923">
        <v>120</v>
      </c>
      <c r="E923">
        <v>8</v>
      </c>
      <c r="F923">
        <v>128</v>
      </c>
      <c r="G923">
        <v>6.67</v>
      </c>
      <c r="H923">
        <v>120</v>
      </c>
      <c r="I923" s="19" t="s">
        <v>1105</v>
      </c>
    </row>
    <row r="924" spans="1:9" x14ac:dyDescent="0.25">
      <c r="A924">
        <v>923</v>
      </c>
      <c r="B924">
        <v>5000</v>
      </c>
      <c r="C924">
        <v>1</v>
      </c>
      <c r="D924">
        <v>15</v>
      </c>
      <c r="E924">
        <v>8</v>
      </c>
      <c r="F924">
        <v>128</v>
      </c>
      <c r="G924">
        <v>6.6</v>
      </c>
      <c r="H924">
        <v>90</v>
      </c>
      <c r="I924" s="19" t="s">
        <v>1068</v>
      </c>
    </row>
    <row r="925" spans="1:9" x14ac:dyDescent="0.25">
      <c r="A925">
        <v>924</v>
      </c>
      <c r="B925">
        <v>3095</v>
      </c>
      <c r="C925">
        <v>1</v>
      </c>
      <c r="E925">
        <v>6</v>
      </c>
      <c r="F925">
        <v>1024</v>
      </c>
      <c r="G925">
        <v>6.1</v>
      </c>
      <c r="H925">
        <v>120</v>
      </c>
      <c r="I925" s="19" t="s">
        <v>1070</v>
      </c>
    </row>
    <row r="926" spans="1:9" x14ac:dyDescent="0.25">
      <c r="A926">
        <v>925</v>
      </c>
      <c r="B926">
        <v>5050</v>
      </c>
      <c r="C926">
        <v>1</v>
      </c>
      <c r="D926">
        <v>30</v>
      </c>
      <c r="E926">
        <v>8</v>
      </c>
      <c r="F926">
        <v>128</v>
      </c>
      <c r="G926">
        <v>6.8</v>
      </c>
      <c r="H926">
        <v>165</v>
      </c>
      <c r="I926" s="19" t="s">
        <v>1069</v>
      </c>
    </row>
    <row r="927" spans="1:9" x14ac:dyDescent="0.25">
      <c r="A927">
        <v>926</v>
      </c>
      <c r="B927">
        <v>5000</v>
      </c>
      <c r="C927">
        <v>0</v>
      </c>
      <c r="E927">
        <v>6</v>
      </c>
      <c r="F927">
        <v>64</v>
      </c>
      <c r="G927">
        <v>6.52</v>
      </c>
      <c r="H927">
        <v>60</v>
      </c>
      <c r="I927" s="19" t="s">
        <v>1073</v>
      </c>
    </row>
    <row r="928" spans="1:9" x14ac:dyDescent="0.25">
      <c r="A928">
        <v>927</v>
      </c>
      <c r="B928">
        <v>6000</v>
      </c>
      <c r="C928">
        <v>1</v>
      </c>
      <c r="D928">
        <v>33</v>
      </c>
      <c r="E928">
        <v>6</v>
      </c>
      <c r="F928">
        <v>128</v>
      </c>
      <c r="G928">
        <v>6.51</v>
      </c>
      <c r="H928">
        <v>144</v>
      </c>
      <c r="I928" s="19" t="s">
        <v>1069</v>
      </c>
    </row>
    <row r="929" spans="1:9" x14ac:dyDescent="0.25">
      <c r="A929">
        <v>928</v>
      </c>
      <c r="B929">
        <v>5000</v>
      </c>
      <c r="C929">
        <v>0</v>
      </c>
      <c r="E929">
        <v>3</v>
      </c>
      <c r="F929">
        <v>32</v>
      </c>
      <c r="G929">
        <v>6.51</v>
      </c>
      <c r="H929">
        <v>60</v>
      </c>
      <c r="I929" s="19" t="s">
        <v>1073</v>
      </c>
    </row>
    <row r="930" spans="1:9" x14ac:dyDescent="0.25">
      <c r="A930">
        <v>929</v>
      </c>
      <c r="B930">
        <v>4000</v>
      </c>
      <c r="C930">
        <v>1</v>
      </c>
      <c r="D930">
        <v>18</v>
      </c>
      <c r="E930">
        <v>6</v>
      </c>
      <c r="F930">
        <v>128</v>
      </c>
      <c r="G930">
        <v>6.5</v>
      </c>
      <c r="H930">
        <v>90</v>
      </c>
      <c r="I930" s="19" t="s">
        <v>1069</v>
      </c>
    </row>
    <row r="931" spans="1:9" x14ac:dyDescent="0.25">
      <c r="A931">
        <v>930</v>
      </c>
      <c r="B931">
        <v>5065</v>
      </c>
      <c r="C931">
        <v>1</v>
      </c>
      <c r="D931">
        <v>67</v>
      </c>
      <c r="E931">
        <v>6</v>
      </c>
      <c r="F931">
        <v>128</v>
      </c>
      <c r="G931">
        <v>6.67</v>
      </c>
      <c r="H931">
        <v>120</v>
      </c>
      <c r="I931" s="19" t="s">
        <v>1069</v>
      </c>
    </row>
    <row r="932" spans="1:9" x14ac:dyDescent="0.25">
      <c r="A932">
        <v>931</v>
      </c>
      <c r="B932">
        <v>4300</v>
      </c>
      <c r="C932">
        <v>1</v>
      </c>
      <c r="D932">
        <v>66</v>
      </c>
      <c r="E932">
        <v>6</v>
      </c>
      <c r="F932">
        <v>128</v>
      </c>
      <c r="G932">
        <v>6.57</v>
      </c>
      <c r="H932">
        <v>120</v>
      </c>
      <c r="I932" s="19" t="s">
        <v>1077</v>
      </c>
    </row>
    <row r="933" spans="1:9" x14ac:dyDescent="0.25">
      <c r="A933">
        <v>932</v>
      </c>
      <c r="B933">
        <v>5000</v>
      </c>
      <c r="C933">
        <v>1</v>
      </c>
      <c r="E933">
        <v>6</v>
      </c>
      <c r="F933">
        <v>128</v>
      </c>
      <c r="G933">
        <v>6.51</v>
      </c>
      <c r="H933">
        <v>60</v>
      </c>
      <c r="I933" s="19" t="s">
        <v>1095</v>
      </c>
    </row>
    <row r="934" spans="1:9" x14ac:dyDescent="0.25">
      <c r="A934">
        <v>933</v>
      </c>
      <c r="B934">
        <v>5000</v>
      </c>
      <c r="C934">
        <v>1</v>
      </c>
      <c r="D934">
        <v>18</v>
      </c>
      <c r="E934">
        <v>4</v>
      </c>
      <c r="F934">
        <v>64</v>
      </c>
      <c r="G934">
        <v>6.6</v>
      </c>
      <c r="H934">
        <v>120</v>
      </c>
      <c r="I934" s="19" t="s">
        <v>1067</v>
      </c>
    </row>
    <row r="935" spans="1:9" x14ac:dyDescent="0.25">
      <c r="A935">
        <v>934</v>
      </c>
      <c r="B935">
        <v>4000</v>
      </c>
      <c r="C935">
        <v>1</v>
      </c>
      <c r="D935">
        <v>66</v>
      </c>
      <c r="E935">
        <v>8</v>
      </c>
      <c r="F935">
        <v>128</v>
      </c>
      <c r="G935">
        <v>6.62</v>
      </c>
      <c r="H935">
        <v>120</v>
      </c>
      <c r="I935" s="19" t="s">
        <v>1069</v>
      </c>
    </row>
    <row r="936" spans="1:9" x14ac:dyDescent="0.25">
      <c r="A936">
        <v>935</v>
      </c>
      <c r="B936">
        <v>5000</v>
      </c>
      <c r="C936">
        <v>0</v>
      </c>
      <c r="E936">
        <v>2</v>
      </c>
      <c r="F936">
        <v>32</v>
      </c>
      <c r="G936">
        <v>6.52</v>
      </c>
      <c r="H936">
        <v>60</v>
      </c>
      <c r="I936" s="19" t="s">
        <v>1073</v>
      </c>
    </row>
    <row r="937" spans="1:9" x14ac:dyDescent="0.25">
      <c r="A937">
        <v>936</v>
      </c>
      <c r="B937">
        <v>5000</v>
      </c>
      <c r="C937">
        <v>1</v>
      </c>
      <c r="D937">
        <v>15</v>
      </c>
      <c r="E937">
        <v>6</v>
      </c>
      <c r="F937">
        <v>128</v>
      </c>
      <c r="G937">
        <v>6.4</v>
      </c>
      <c r="H937">
        <v>60</v>
      </c>
      <c r="I937" s="19" t="s">
        <v>1073</v>
      </c>
    </row>
    <row r="938" spans="1:9" x14ac:dyDescent="0.25">
      <c r="A938">
        <v>937</v>
      </c>
      <c r="B938">
        <v>4500</v>
      </c>
      <c r="C938">
        <v>1</v>
      </c>
      <c r="D938">
        <v>65</v>
      </c>
      <c r="E938">
        <v>8</v>
      </c>
      <c r="F938">
        <v>128</v>
      </c>
      <c r="G938">
        <v>6.43</v>
      </c>
      <c r="H938">
        <v>120</v>
      </c>
      <c r="I938" s="19" t="s">
        <v>1069</v>
      </c>
    </row>
    <row r="939" spans="1:9" x14ac:dyDescent="0.25">
      <c r="A939">
        <v>938</v>
      </c>
      <c r="B939">
        <v>4620</v>
      </c>
      <c r="C939">
        <v>1</v>
      </c>
      <c r="D939">
        <v>18</v>
      </c>
      <c r="E939">
        <v>6</v>
      </c>
      <c r="F939">
        <v>128</v>
      </c>
      <c r="G939">
        <v>6.34</v>
      </c>
      <c r="H939">
        <v>60</v>
      </c>
      <c r="I939" s="19" t="s">
        <v>1069</v>
      </c>
    </row>
    <row r="940" spans="1:9" x14ac:dyDescent="0.25">
      <c r="A940">
        <v>939</v>
      </c>
      <c r="B940">
        <v>6000</v>
      </c>
      <c r="C940">
        <v>1</v>
      </c>
      <c r="D940">
        <v>15</v>
      </c>
      <c r="E940">
        <v>4</v>
      </c>
      <c r="F940">
        <v>64</v>
      </c>
      <c r="G940">
        <v>6.5</v>
      </c>
      <c r="H940">
        <v>90</v>
      </c>
      <c r="I940" s="19" t="s">
        <v>1073</v>
      </c>
    </row>
    <row r="941" spans="1:9" x14ac:dyDescent="0.25">
      <c r="A941">
        <v>940</v>
      </c>
      <c r="B941">
        <v>6000</v>
      </c>
      <c r="C941">
        <v>1</v>
      </c>
      <c r="D941">
        <v>15</v>
      </c>
      <c r="E941">
        <v>6</v>
      </c>
      <c r="F941">
        <v>128</v>
      </c>
      <c r="G941">
        <v>6.4</v>
      </c>
      <c r="H941">
        <v>60</v>
      </c>
      <c r="I941" s="19" t="s">
        <v>1077</v>
      </c>
    </row>
    <row r="942" spans="1:9" x14ac:dyDescent="0.25">
      <c r="A942">
        <v>941</v>
      </c>
      <c r="B942">
        <v>5000</v>
      </c>
      <c r="C942">
        <v>0</v>
      </c>
      <c r="E942">
        <v>6</v>
      </c>
      <c r="F942">
        <v>128</v>
      </c>
      <c r="G942">
        <v>6.5</v>
      </c>
      <c r="H942">
        <v>60</v>
      </c>
      <c r="I942" s="19" t="s">
        <v>1073</v>
      </c>
    </row>
    <row r="943" spans="1:9" x14ac:dyDescent="0.25">
      <c r="A943">
        <v>942</v>
      </c>
      <c r="B943">
        <v>5000</v>
      </c>
      <c r="C943">
        <v>0</v>
      </c>
      <c r="E943">
        <v>6</v>
      </c>
      <c r="F943">
        <v>128</v>
      </c>
      <c r="G943">
        <v>6.53</v>
      </c>
      <c r="H943">
        <v>60</v>
      </c>
      <c r="I943" s="19" t="s">
        <v>1073</v>
      </c>
    </row>
    <row r="944" spans="1:9" x14ac:dyDescent="0.25">
      <c r="A944">
        <v>943</v>
      </c>
      <c r="B944">
        <v>4100</v>
      </c>
      <c r="C944">
        <v>1</v>
      </c>
      <c r="D944">
        <v>33</v>
      </c>
      <c r="E944">
        <v>8</v>
      </c>
      <c r="F944">
        <v>128</v>
      </c>
      <c r="G944">
        <v>6.44</v>
      </c>
      <c r="H944">
        <v>60</v>
      </c>
      <c r="I944" s="19" t="s">
        <v>1069</v>
      </c>
    </row>
    <row r="945" spans="1:9" x14ac:dyDescent="0.25">
      <c r="A945">
        <v>944</v>
      </c>
      <c r="B945">
        <v>5000</v>
      </c>
      <c r="C945">
        <v>1</v>
      </c>
      <c r="D945">
        <v>18</v>
      </c>
      <c r="E945">
        <v>6</v>
      </c>
      <c r="F945">
        <v>128</v>
      </c>
      <c r="G945">
        <v>6.5</v>
      </c>
      <c r="H945">
        <v>90</v>
      </c>
      <c r="I945" s="19" t="s">
        <v>1095</v>
      </c>
    </row>
    <row r="946" spans="1:9" x14ac:dyDescent="0.25">
      <c r="A946">
        <v>945</v>
      </c>
      <c r="B946">
        <v>6000</v>
      </c>
      <c r="C946">
        <v>1</v>
      </c>
      <c r="D946">
        <v>18</v>
      </c>
      <c r="E946">
        <v>4</v>
      </c>
      <c r="F946">
        <v>64</v>
      </c>
      <c r="G946">
        <v>6.5</v>
      </c>
      <c r="H946">
        <v>60</v>
      </c>
      <c r="I946" s="19" t="s">
        <v>1073</v>
      </c>
    </row>
    <row r="947" spans="1:9" x14ac:dyDescent="0.25">
      <c r="A947">
        <v>946</v>
      </c>
      <c r="B947">
        <v>4000</v>
      </c>
      <c r="C947">
        <v>0</v>
      </c>
      <c r="E947">
        <v>3</v>
      </c>
      <c r="F947">
        <v>32</v>
      </c>
      <c r="G947">
        <v>6.09</v>
      </c>
      <c r="H947">
        <v>60</v>
      </c>
      <c r="I947" s="19" t="s">
        <v>1107</v>
      </c>
    </row>
    <row r="948" spans="1:9" x14ac:dyDescent="0.25">
      <c r="A948">
        <v>947</v>
      </c>
      <c r="B948">
        <v>5000</v>
      </c>
      <c r="C948">
        <v>0</v>
      </c>
      <c r="E948">
        <v>2</v>
      </c>
      <c r="F948">
        <v>32</v>
      </c>
      <c r="G948">
        <v>6.5</v>
      </c>
      <c r="H948">
        <v>60</v>
      </c>
      <c r="I948" s="19" t="s">
        <v>1073</v>
      </c>
    </row>
    <row r="949" spans="1:9" x14ac:dyDescent="0.25">
      <c r="A949">
        <v>948</v>
      </c>
      <c r="B949">
        <v>4780</v>
      </c>
      <c r="C949">
        <v>1</v>
      </c>
      <c r="D949">
        <v>30</v>
      </c>
      <c r="E949">
        <v>8</v>
      </c>
      <c r="F949">
        <v>256</v>
      </c>
      <c r="G949">
        <v>6.67</v>
      </c>
      <c r="H949">
        <v>90</v>
      </c>
      <c r="I949" s="19" t="s">
        <v>1077</v>
      </c>
    </row>
    <row r="950" spans="1:9" x14ac:dyDescent="0.25">
      <c r="A950">
        <v>949</v>
      </c>
      <c r="B950">
        <v>5000</v>
      </c>
      <c r="C950">
        <v>0</v>
      </c>
      <c r="E950">
        <v>4</v>
      </c>
      <c r="F950">
        <v>64</v>
      </c>
      <c r="G950">
        <v>6.5</v>
      </c>
      <c r="H950">
        <v>60</v>
      </c>
      <c r="I950" s="19" t="s">
        <v>1125</v>
      </c>
    </row>
    <row r="951" spans="1:9" x14ac:dyDescent="0.25">
      <c r="A951">
        <v>950</v>
      </c>
      <c r="B951">
        <v>4300</v>
      </c>
      <c r="C951">
        <v>1</v>
      </c>
      <c r="D951">
        <v>30</v>
      </c>
      <c r="E951">
        <v>8</v>
      </c>
      <c r="F951">
        <v>128</v>
      </c>
      <c r="G951">
        <v>6.55</v>
      </c>
      <c r="H951">
        <v>90</v>
      </c>
      <c r="I951" s="19" t="s">
        <v>1069</v>
      </c>
    </row>
    <row r="952" spans="1:9" x14ac:dyDescent="0.25">
      <c r="A952">
        <v>951</v>
      </c>
      <c r="B952">
        <v>3730</v>
      </c>
      <c r="C952">
        <v>1</v>
      </c>
      <c r="E952">
        <v>12</v>
      </c>
      <c r="F952">
        <v>256</v>
      </c>
      <c r="G952">
        <v>6.5</v>
      </c>
      <c r="H952">
        <v>60</v>
      </c>
      <c r="I952" s="19" t="s">
        <v>1145</v>
      </c>
    </row>
    <row r="953" spans="1:9" x14ac:dyDescent="0.25">
      <c r="A953">
        <v>952</v>
      </c>
      <c r="B953">
        <v>4500</v>
      </c>
      <c r="C953">
        <v>1</v>
      </c>
      <c r="E953">
        <v>12</v>
      </c>
      <c r="F953">
        <v>512</v>
      </c>
      <c r="G953">
        <v>6.53</v>
      </c>
      <c r="H953">
        <v>60</v>
      </c>
      <c r="I953" s="19" t="s">
        <v>1146</v>
      </c>
    </row>
    <row r="954" spans="1:9" x14ac:dyDescent="0.25">
      <c r="A954">
        <v>953</v>
      </c>
      <c r="B954">
        <v>4000</v>
      </c>
      <c r="C954">
        <v>1</v>
      </c>
      <c r="D954">
        <v>15</v>
      </c>
      <c r="E954">
        <v>2</v>
      </c>
      <c r="F954">
        <v>32</v>
      </c>
      <c r="G954">
        <v>6.4</v>
      </c>
      <c r="H954">
        <v>60</v>
      </c>
      <c r="I954" s="19" t="s">
        <v>1088</v>
      </c>
    </row>
    <row r="955" spans="1:9" x14ac:dyDescent="0.25">
      <c r="A955">
        <v>954</v>
      </c>
      <c r="B955">
        <v>4000</v>
      </c>
      <c r="C955">
        <v>0</v>
      </c>
      <c r="E955">
        <v>2</v>
      </c>
      <c r="F955">
        <v>16</v>
      </c>
      <c r="G955">
        <v>6.1</v>
      </c>
      <c r="H955">
        <v>60</v>
      </c>
      <c r="I955" s="19" t="s">
        <v>1147</v>
      </c>
    </row>
    <row r="956" spans="1:9" x14ac:dyDescent="0.25">
      <c r="A956">
        <v>955</v>
      </c>
      <c r="B956">
        <v>4500</v>
      </c>
      <c r="C956">
        <v>1</v>
      </c>
      <c r="D956">
        <v>55</v>
      </c>
      <c r="E956">
        <v>8</v>
      </c>
      <c r="F956">
        <v>512</v>
      </c>
      <c r="G956">
        <v>8</v>
      </c>
      <c r="H956">
        <v>60</v>
      </c>
      <c r="I956" s="19" t="s">
        <v>1133</v>
      </c>
    </row>
    <row r="957" spans="1:9" x14ac:dyDescent="0.25">
      <c r="A957">
        <v>956</v>
      </c>
      <c r="B957">
        <v>3400</v>
      </c>
      <c r="C957">
        <v>1</v>
      </c>
      <c r="E957">
        <v>6</v>
      </c>
      <c r="F957">
        <v>128</v>
      </c>
      <c r="G957">
        <v>6.4</v>
      </c>
      <c r="H957">
        <v>60</v>
      </c>
      <c r="I957" s="19" t="s">
        <v>1077</v>
      </c>
    </row>
    <row r="958" spans="1:9" x14ac:dyDescent="0.25">
      <c r="A958">
        <v>957</v>
      </c>
      <c r="B958">
        <v>3300</v>
      </c>
      <c r="C958">
        <v>0</v>
      </c>
      <c r="E958">
        <v>4</v>
      </c>
      <c r="F958">
        <v>64</v>
      </c>
      <c r="G958">
        <v>6</v>
      </c>
      <c r="H958">
        <v>60</v>
      </c>
      <c r="I958" s="19" t="s">
        <v>1148</v>
      </c>
    </row>
    <row r="959" spans="1:9" x14ac:dyDescent="0.25">
      <c r="A959">
        <v>958</v>
      </c>
      <c r="B959">
        <v>2730</v>
      </c>
      <c r="C959">
        <v>0</v>
      </c>
      <c r="E959">
        <v>3</v>
      </c>
      <c r="F959">
        <v>16</v>
      </c>
      <c r="G959">
        <v>5.2</v>
      </c>
      <c r="H959">
        <v>60</v>
      </c>
      <c r="I959" s="19" t="s">
        <v>1087</v>
      </c>
    </row>
    <row r="960" spans="1:9" x14ac:dyDescent="0.25">
      <c r="A960">
        <v>959</v>
      </c>
      <c r="B960">
        <v>5000</v>
      </c>
      <c r="C960">
        <v>0</v>
      </c>
      <c r="E960">
        <v>4</v>
      </c>
      <c r="F960">
        <v>64</v>
      </c>
      <c r="G960">
        <v>6.71</v>
      </c>
      <c r="H960">
        <v>60</v>
      </c>
      <c r="I960" s="19" t="s">
        <v>1097</v>
      </c>
    </row>
    <row r="961" spans="1:9" x14ac:dyDescent="0.25">
      <c r="A961">
        <v>960</v>
      </c>
      <c r="B961">
        <v>5180</v>
      </c>
      <c r="C961">
        <v>1</v>
      </c>
      <c r="D961">
        <v>10</v>
      </c>
      <c r="E961">
        <v>4</v>
      </c>
      <c r="F961">
        <v>64</v>
      </c>
      <c r="G961">
        <v>6.1</v>
      </c>
      <c r="H961">
        <v>60</v>
      </c>
      <c r="I961" s="19" t="s">
        <v>1088</v>
      </c>
    </row>
    <row r="962" spans="1:9" x14ac:dyDescent="0.25">
      <c r="A962">
        <v>961</v>
      </c>
      <c r="B962">
        <v>5000</v>
      </c>
      <c r="C962">
        <v>1</v>
      </c>
      <c r="D962">
        <v>22</v>
      </c>
      <c r="E962">
        <v>6</v>
      </c>
      <c r="F962">
        <v>128</v>
      </c>
      <c r="G962">
        <v>6.75</v>
      </c>
      <c r="H962">
        <v>90</v>
      </c>
      <c r="I962" s="19" t="s">
        <v>1073</v>
      </c>
    </row>
    <row r="963" spans="1:9" x14ac:dyDescent="0.25">
      <c r="A963">
        <v>962</v>
      </c>
      <c r="B963">
        <v>5000</v>
      </c>
      <c r="C963">
        <v>1</v>
      </c>
      <c r="D963">
        <v>10</v>
      </c>
      <c r="E963">
        <v>6</v>
      </c>
      <c r="F963">
        <v>128</v>
      </c>
      <c r="G963">
        <v>6.56</v>
      </c>
      <c r="H963">
        <v>90</v>
      </c>
      <c r="I963" s="19" t="s">
        <v>1071</v>
      </c>
    </row>
    <row r="964" spans="1:9" x14ac:dyDescent="0.25">
      <c r="A964">
        <v>963</v>
      </c>
      <c r="B964">
        <v>6000</v>
      </c>
      <c r="C964">
        <v>1</v>
      </c>
      <c r="D964">
        <v>33</v>
      </c>
      <c r="E964">
        <v>8</v>
      </c>
      <c r="F964">
        <v>128</v>
      </c>
      <c r="G964">
        <v>6.3</v>
      </c>
      <c r="H964">
        <v>60</v>
      </c>
      <c r="I964" s="19" t="s">
        <v>1077</v>
      </c>
    </row>
    <row r="965" spans="1:9" x14ac:dyDescent="0.25">
      <c r="A965">
        <v>964</v>
      </c>
      <c r="B965">
        <v>4000</v>
      </c>
      <c r="C965">
        <v>0</v>
      </c>
      <c r="E965">
        <v>3</v>
      </c>
      <c r="F965">
        <v>32</v>
      </c>
      <c r="G965">
        <v>6.5</v>
      </c>
      <c r="H965">
        <v>60</v>
      </c>
      <c r="I965" s="19" t="s">
        <v>1095</v>
      </c>
    </row>
    <row r="966" spans="1:9" x14ac:dyDescent="0.25">
      <c r="A966">
        <v>965</v>
      </c>
      <c r="B966">
        <v>4500</v>
      </c>
      <c r="C966">
        <v>1</v>
      </c>
      <c r="D966">
        <v>68</v>
      </c>
      <c r="E966">
        <v>8</v>
      </c>
      <c r="F966">
        <v>128</v>
      </c>
      <c r="G966">
        <v>6.67</v>
      </c>
      <c r="H966">
        <v>144</v>
      </c>
      <c r="I966" s="19" t="s">
        <v>1069</v>
      </c>
    </row>
    <row r="967" spans="1:9" x14ac:dyDescent="0.25">
      <c r="A967">
        <v>966</v>
      </c>
      <c r="B967">
        <v>5000</v>
      </c>
      <c r="C967">
        <v>0</v>
      </c>
      <c r="E967">
        <v>4</v>
      </c>
      <c r="F967">
        <v>64</v>
      </c>
      <c r="G967">
        <v>6.82</v>
      </c>
      <c r="H967">
        <v>60</v>
      </c>
      <c r="I967" s="19" t="s">
        <v>1088</v>
      </c>
    </row>
    <row r="968" spans="1:9" x14ac:dyDescent="0.25">
      <c r="A968">
        <v>967</v>
      </c>
      <c r="B968">
        <v>8000</v>
      </c>
      <c r="C968">
        <v>0</v>
      </c>
      <c r="E968">
        <v>6</v>
      </c>
      <c r="F968">
        <v>128</v>
      </c>
      <c r="G968">
        <v>5.86</v>
      </c>
      <c r="H968">
        <v>60</v>
      </c>
      <c r="I968" s="19" t="s">
        <v>1132</v>
      </c>
    </row>
    <row r="969" spans="1:9" x14ac:dyDescent="0.25">
      <c r="A969">
        <v>968</v>
      </c>
      <c r="B969">
        <v>5000</v>
      </c>
      <c r="C969">
        <v>1</v>
      </c>
      <c r="D969">
        <v>67</v>
      </c>
      <c r="E969">
        <v>12</v>
      </c>
      <c r="F969">
        <v>256</v>
      </c>
      <c r="G969">
        <v>6.43</v>
      </c>
      <c r="H969">
        <v>120</v>
      </c>
      <c r="I969" s="19" t="s">
        <v>1082</v>
      </c>
    </row>
    <row r="970" spans="1:9" x14ac:dyDescent="0.25">
      <c r="A970">
        <v>969</v>
      </c>
      <c r="B970">
        <v>5000</v>
      </c>
      <c r="C970">
        <v>1</v>
      </c>
      <c r="D970">
        <v>68</v>
      </c>
      <c r="E970">
        <v>8</v>
      </c>
      <c r="F970">
        <v>128</v>
      </c>
      <c r="G970">
        <v>6.6</v>
      </c>
      <c r="H970">
        <v>144</v>
      </c>
      <c r="I970" s="19" t="s">
        <v>1069</v>
      </c>
    </row>
    <row r="971" spans="1:9" x14ac:dyDescent="0.25">
      <c r="A971">
        <v>970</v>
      </c>
      <c r="B971">
        <v>5000</v>
      </c>
      <c r="C971">
        <v>1</v>
      </c>
      <c r="D971">
        <v>80</v>
      </c>
      <c r="E971">
        <v>8</v>
      </c>
      <c r="F971">
        <v>256</v>
      </c>
      <c r="G971">
        <v>6.7</v>
      </c>
      <c r="H971">
        <v>120</v>
      </c>
      <c r="I971" s="19" t="s">
        <v>1069</v>
      </c>
    </row>
    <row r="972" spans="1:9" x14ac:dyDescent="0.25">
      <c r="A972">
        <v>971</v>
      </c>
      <c r="B972">
        <v>5000</v>
      </c>
      <c r="C972">
        <v>1</v>
      </c>
      <c r="D972">
        <v>10</v>
      </c>
      <c r="E972">
        <v>4</v>
      </c>
      <c r="F972">
        <v>64</v>
      </c>
      <c r="G972">
        <v>6.5</v>
      </c>
      <c r="H972">
        <v>60</v>
      </c>
      <c r="I972" s="19" t="s">
        <v>1073</v>
      </c>
    </row>
    <row r="973" spans="1:9" x14ac:dyDescent="0.25">
      <c r="A973">
        <v>972</v>
      </c>
      <c r="B973">
        <v>4700</v>
      </c>
      <c r="C973">
        <v>1</v>
      </c>
      <c r="D973">
        <v>120</v>
      </c>
      <c r="E973">
        <v>8</v>
      </c>
      <c r="F973">
        <v>256</v>
      </c>
      <c r="G973">
        <v>6.73</v>
      </c>
      <c r="H973">
        <v>120</v>
      </c>
      <c r="I973" s="19" t="s">
        <v>1069</v>
      </c>
    </row>
    <row r="974" spans="1:9" x14ac:dyDescent="0.25">
      <c r="A974">
        <v>973</v>
      </c>
      <c r="B974">
        <v>3020</v>
      </c>
      <c r="C974">
        <v>0</v>
      </c>
      <c r="E974">
        <v>2</v>
      </c>
      <c r="F974">
        <v>32</v>
      </c>
      <c r="G974">
        <v>5</v>
      </c>
      <c r="H974">
        <v>60</v>
      </c>
      <c r="I974" s="19" t="s">
        <v>1123</v>
      </c>
    </row>
    <row r="975" spans="1:9" x14ac:dyDescent="0.25">
      <c r="A975">
        <v>974</v>
      </c>
      <c r="B975">
        <v>5000</v>
      </c>
      <c r="C975">
        <v>1</v>
      </c>
      <c r="D975">
        <v>67</v>
      </c>
      <c r="E975">
        <v>12</v>
      </c>
      <c r="F975">
        <v>256</v>
      </c>
      <c r="G975">
        <v>6.73</v>
      </c>
      <c r="H975">
        <v>120</v>
      </c>
      <c r="I975" s="19" t="s">
        <v>1096</v>
      </c>
    </row>
    <row r="976" spans="1:9" x14ac:dyDescent="0.25">
      <c r="A976">
        <v>975</v>
      </c>
      <c r="B976">
        <v>4800</v>
      </c>
      <c r="C976">
        <v>1</v>
      </c>
      <c r="D976">
        <v>66</v>
      </c>
      <c r="E976">
        <v>12</v>
      </c>
      <c r="F976">
        <v>256</v>
      </c>
      <c r="G976">
        <v>8.0299999999999994</v>
      </c>
      <c r="H976">
        <v>120</v>
      </c>
      <c r="I976" s="19" t="s">
        <v>1083</v>
      </c>
    </row>
    <row r="977" spans="1:9" x14ac:dyDescent="0.25">
      <c r="A977">
        <v>976</v>
      </c>
      <c r="B977">
        <v>5000</v>
      </c>
      <c r="C977">
        <v>1</v>
      </c>
      <c r="D977">
        <v>68</v>
      </c>
      <c r="E977">
        <v>8</v>
      </c>
      <c r="F977">
        <v>128</v>
      </c>
      <c r="G977">
        <v>6.67</v>
      </c>
      <c r="H977">
        <v>120</v>
      </c>
      <c r="I977" s="19" t="s">
        <v>1079</v>
      </c>
    </row>
    <row r="978" spans="1:9" x14ac:dyDescent="0.25">
      <c r="A978">
        <v>977</v>
      </c>
      <c r="B978">
        <v>5000</v>
      </c>
      <c r="C978">
        <v>1</v>
      </c>
      <c r="D978">
        <v>22</v>
      </c>
      <c r="E978">
        <v>6</v>
      </c>
      <c r="F978">
        <v>128</v>
      </c>
      <c r="G978">
        <v>6.5</v>
      </c>
      <c r="H978">
        <v>60</v>
      </c>
      <c r="I978" s="19" t="s">
        <v>1073</v>
      </c>
    </row>
    <row r="979" spans="1:9" x14ac:dyDescent="0.25">
      <c r="A979">
        <v>978</v>
      </c>
      <c r="B979">
        <v>5080</v>
      </c>
      <c r="C979">
        <v>1</v>
      </c>
      <c r="D979">
        <v>67</v>
      </c>
      <c r="E979">
        <v>8</v>
      </c>
      <c r="F979">
        <v>256</v>
      </c>
      <c r="G979">
        <v>6.6</v>
      </c>
      <c r="H979">
        <v>144</v>
      </c>
      <c r="I979" s="19" t="s">
        <v>1079</v>
      </c>
    </row>
    <row r="980" spans="1:9" x14ac:dyDescent="0.25">
      <c r="A980">
        <v>979</v>
      </c>
      <c r="B980">
        <v>5000</v>
      </c>
      <c r="C980">
        <v>1</v>
      </c>
      <c r="E980">
        <v>6</v>
      </c>
      <c r="F980">
        <v>128</v>
      </c>
      <c r="G980">
        <v>6.8</v>
      </c>
      <c r="H980">
        <v>60</v>
      </c>
      <c r="I980" s="19" t="s">
        <v>1069</v>
      </c>
    </row>
    <row r="981" spans="1:9" x14ac:dyDescent="0.25">
      <c r="A981">
        <v>980</v>
      </c>
      <c r="B981">
        <v>5000</v>
      </c>
      <c r="C981">
        <v>1</v>
      </c>
      <c r="E981">
        <v>8</v>
      </c>
      <c r="F981">
        <v>128</v>
      </c>
      <c r="G981">
        <v>6.5</v>
      </c>
      <c r="H981">
        <v>60</v>
      </c>
      <c r="I981" s="19" t="s">
        <v>1069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64725-C4DA-4C76-B335-75A5854534A8}">
  <dimension ref="A1:H981"/>
  <sheetViews>
    <sheetView topLeftCell="A4" workbookViewId="0"/>
  </sheetViews>
  <sheetFormatPr defaultRowHeight="15" x14ac:dyDescent="0.25"/>
  <cols>
    <col min="1" max="1" width="11.7109375" bestFit="1" customWidth="1"/>
    <col min="2" max="2" width="20.42578125" bestFit="1" customWidth="1"/>
    <col min="3" max="3" width="21.28515625" bestFit="1" customWidth="1"/>
    <col min="4" max="4" width="7.85546875" bestFit="1" customWidth="1"/>
    <col min="5" max="5" width="22.42578125" bestFit="1" customWidth="1"/>
    <col min="6" max="6" width="23.28515625" bestFit="1" customWidth="1"/>
    <col min="7" max="7" width="29.85546875" bestFit="1" customWidth="1"/>
    <col min="8" max="8" width="17.140625" bestFit="1" customWidth="1"/>
  </cols>
  <sheetData>
    <row r="1" spans="1:8" x14ac:dyDescent="0.25">
      <c r="A1" t="s">
        <v>1151</v>
      </c>
      <c r="B1" t="s">
        <v>18</v>
      </c>
      <c r="C1" t="s">
        <v>19</v>
      </c>
      <c r="D1" t="s">
        <v>20</v>
      </c>
      <c r="E1" t="s">
        <v>21</v>
      </c>
      <c r="F1" t="s">
        <v>22</v>
      </c>
      <c r="G1" t="s">
        <v>23</v>
      </c>
      <c r="H1" t="s">
        <v>24</v>
      </c>
    </row>
    <row r="2" spans="1:8" x14ac:dyDescent="0.25">
      <c r="A2">
        <v>1</v>
      </c>
      <c r="B2">
        <v>3</v>
      </c>
      <c r="C2">
        <v>1</v>
      </c>
      <c r="D2" s="19" t="s">
        <v>28</v>
      </c>
      <c r="E2">
        <v>50</v>
      </c>
      <c r="F2">
        <v>16</v>
      </c>
      <c r="G2">
        <v>0</v>
      </c>
    </row>
    <row r="3" spans="1:8" x14ac:dyDescent="0.25">
      <c r="A3">
        <v>2</v>
      </c>
      <c r="B3">
        <v>3</v>
      </c>
      <c r="C3">
        <v>1</v>
      </c>
      <c r="D3" s="19" t="s">
        <v>28</v>
      </c>
      <c r="E3">
        <v>64</v>
      </c>
      <c r="F3">
        <v>16</v>
      </c>
      <c r="G3">
        <v>1</v>
      </c>
      <c r="H3">
        <v>1024</v>
      </c>
    </row>
    <row r="4" spans="1:8" x14ac:dyDescent="0.25">
      <c r="A4">
        <v>3</v>
      </c>
      <c r="B4">
        <v>3</v>
      </c>
      <c r="C4">
        <v>1</v>
      </c>
      <c r="D4" s="19" t="s">
        <v>28</v>
      </c>
      <c r="E4">
        <v>50</v>
      </c>
      <c r="F4">
        <v>13</v>
      </c>
      <c r="G4">
        <v>1</v>
      </c>
      <c r="H4">
        <v>1024</v>
      </c>
    </row>
    <row r="5" spans="1:8" x14ac:dyDescent="0.25">
      <c r="A5">
        <v>4</v>
      </c>
      <c r="B5">
        <v>3</v>
      </c>
      <c r="C5">
        <v>1</v>
      </c>
      <c r="D5" s="19" t="s">
        <v>28</v>
      </c>
      <c r="E5">
        <v>50</v>
      </c>
      <c r="F5">
        <v>16</v>
      </c>
      <c r="G5">
        <v>1</v>
      </c>
      <c r="H5">
        <v>1024</v>
      </c>
    </row>
    <row r="6" spans="1:8" x14ac:dyDescent="0.25">
      <c r="A6">
        <v>5</v>
      </c>
      <c r="B6">
        <v>3</v>
      </c>
      <c r="C6">
        <v>1</v>
      </c>
      <c r="D6" s="19" t="s">
        <v>28</v>
      </c>
      <c r="E6">
        <v>108</v>
      </c>
      <c r="F6">
        <v>16</v>
      </c>
      <c r="G6">
        <v>0</v>
      </c>
    </row>
    <row r="7" spans="1:8" x14ac:dyDescent="0.25">
      <c r="A7">
        <v>6</v>
      </c>
      <c r="B7">
        <v>3</v>
      </c>
      <c r="C7">
        <v>1</v>
      </c>
      <c r="D7" s="19" t="s">
        <v>28</v>
      </c>
      <c r="E7">
        <v>50</v>
      </c>
      <c r="F7">
        <v>8</v>
      </c>
      <c r="G7">
        <v>1</v>
      </c>
      <c r="H7">
        <v>1024</v>
      </c>
    </row>
    <row r="8" spans="1:8" x14ac:dyDescent="0.25">
      <c r="A8">
        <v>7</v>
      </c>
      <c r="B8">
        <v>2</v>
      </c>
      <c r="C8">
        <v>1</v>
      </c>
      <c r="D8" s="19" t="s">
        <v>42</v>
      </c>
      <c r="E8">
        <v>12</v>
      </c>
      <c r="F8">
        <v>12</v>
      </c>
      <c r="G8">
        <v>0</v>
      </c>
    </row>
    <row r="9" spans="1:8" x14ac:dyDescent="0.25">
      <c r="A9">
        <v>8</v>
      </c>
      <c r="B9">
        <v>3</v>
      </c>
      <c r="C9">
        <v>1</v>
      </c>
      <c r="D9" s="19" t="s">
        <v>28</v>
      </c>
      <c r="E9">
        <v>200</v>
      </c>
      <c r="F9">
        <v>16</v>
      </c>
      <c r="G9">
        <v>0</v>
      </c>
    </row>
    <row r="10" spans="1:8" x14ac:dyDescent="0.25">
      <c r="A10">
        <v>9</v>
      </c>
      <c r="B10">
        <v>2</v>
      </c>
      <c r="C10">
        <v>1</v>
      </c>
      <c r="D10" s="19" t="s">
        <v>28</v>
      </c>
      <c r="E10">
        <v>50</v>
      </c>
      <c r="F10">
        <v>16</v>
      </c>
      <c r="G10">
        <v>0</v>
      </c>
    </row>
    <row r="11" spans="1:8" x14ac:dyDescent="0.25">
      <c r="A11">
        <v>10</v>
      </c>
      <c r="B11">
        <v>3</v>
      </c>
      <c r="C11">
        <v>1</v>
      </c>
      <c r="D11" s="19" t="s">
        <v>28</v>
      </c>
      <c r="E11">
        <v>50</v>
      </c>
      <c r="F11">
        <v>32</v>
      </c>
      <c r="G11">
        <v>0</v>
      </c>
    </row>
    <row r="12" spans="1:8" x14ac:dyDescent="0.25">
      <c r="A12">
        <v>11</v>
      </c>
      <c r="B12">
        <v>2</v>
      </c>
      <c r="C12">
        <v>1</v>
      </c>
      <c r="D12" s="19" t="s">
        <v>28</v>
      </c>
      <c r="E12">
        <v>108</v>
      </c>
      <c r="F12">
        <v>16</v>
      </c>
      <c r="G12">
        <v>1</v>
      </c>
      <c r="H12">
        <v>1024</v>
      </c>
    </row>
    <row r="13" spans="1:8" x14ac:dyDescent="0.25">
      <c r="A13">
        <v>12</v>
      </c>
      <c r="B13">
        <v>2</v>
      </c>
      <c r="C13">
        <v>1</v>
      </c>
      <c r="D13" s="19" t="s">
        <v>28</v>
      </c>
      <c r="E13">
        <v>50</v>
      </c>
      <c r="F13">
        <v>8</v>
      </c>
      <c r="G13">
        <v>1</v>
      </c>
    </row>
    <row r="14" spans="1:8" x14ac:dyDescent="0.25">
      <c r="A14">
        <v>13</v>
      </c>
      <c r="B14">
        <v>3</v>
      </c>
      <c r="C14">
        <v>1</v>
      </c>
      <c r="D14" s="19" t="s">
        <v>28</v>
      </c>
      <c r="E14">
        <v>50</v>
      </c>
      <c r="F14">
        <v>16</v>
      </c>
      <c r="G14">
        <v>0</v>
      </c>
    </row>
    <row r="15" spans="1:8" x14ac:dyDescent="0.25">
      <c r="A15">
        <v>14</v>
      </c>
      <c r="B15">
        <v>3</v>
      </c>
      <c r="C15">
        <v>1</v>
      </c>
      <c r="D15" s="19" t="s">
        <v>28</v>
      </c>
      <c r="E15">
        <v>50</v>
      </c>
      <c r="F15">
        <v>16</v>
      </c>
      <c r="G15">
        <v>1</v>
      </c>
      <c r="H15">
        <v>1024</v>
      </c>
    </row>
    <row r="16" spans="1:8" x14ac:dyDescent="0.25">
      <c r="A16">
        <v>15</v>
      </c>
      <c r="B16">
        <v>4</v>
      </c>
      <c r="C16">
        <v>1</v>
      </c>
      <c r="D16" s="19" t="s">
        <v>28</v>
      </c>
      <c r="E16">
        <v>200</v>
      </c>
      <c r="F16">
        <v>12</v>
      </c>
      <c r="G16">
        <v>0</v>
      </c>
    </row>
    <row r="17" spans="1:8" x14ac:dyDescent="0.25">
      <c r="A17">
        <v>16</v>
      </c>
      <c r="B17">
        <v>2</v>
      </c>
      <c r="C17">
        <v>1</v>
      </c>
      <c r="D17" s="19" t="s">
        <v>42</v>
      </c>
      <c r="E17">
        <v>12</v>
      </c>
      <c r="F17">
        <v>12</v>
      </c>
      <c r="G17">
        <v>0</v>
      </c>
    </row>
    <row r="18" spans="1:8" x14ac:dyDescent="0.25">
      <c r="A18">
        <v>17</v>
      </c>
      <c r="B18">
        <v>2</v>
      </c>
      <c r="C18">
        <v>1</v>
      </c>
      <c r="D18" s="19" t="s">
        <v>28</v>
      </c>
      <c r="E18">
        <v>13</v>
      </c>
      <c r="F18">
        <v>5</v>
      </c>
      <c r="G18">
        <v>1</v>
      </c>
    </row>
    <row r="19" spans="1:8" x14ac:dyDescent="0.25">
      <c r="A19">
        <v>18</v>
      </c>
      <c r="B19">
        <v>3</v>
      </c>
      <c r="C19">
        <v>1</v>
      </c>
      <c r="D19" s="19" t="s">
        <v>28</v>
      </c>
      <c r="E19">
        <v>50</v>
      </c>
      <c r="F19">
        <v>32</v>
      </c>
      <c r="G19">
        <v>0</v>
      </c>
    </row>
    <row r="20" spans="1:8" x14ac:dyDescent="0.25">
      <c r="A20">
        <v>19</v>
      </c>
      <c r="B20">
        <v>3</v>
      </c>
      <c r="C20">
        <v>1</v>
      </c>
      <c r="D20" s="19" t="s">
        <v>28</v>
      </c>
      <c r="E20">
        <v>50</v>
      </c>
      <c r="F20">
        <v>16</v>
      </c>
      <c r="G20">
        <v>0</v>
      </c>
    </row>
    <row r="21" spans="1:8" x14ac:dyDescent="0.25">
      <c r="A21">
        <v>20</v>
      </c>
      <c r="B21">
        <v>2</v>
      </c>
      <c r="C21">
        <v>1</v>
      </c>
      <c r="D21" s="19" t="s">
        <v>28</v>
      </c>
      <c r="E21">
        <v>50</v>
      </c>
      <c r="F21">
        <v>8</v>
      </c>
      <c r="G21">
        <v>1</v>
      </c>
      <c r="H21">
        <v>1024</v>
      </c>
    </row>
    <row r="22" spans="1:8" x14ac:dyDescent="0.25">
      <c r="A22">
        <v>21</v>
      </c>
      <c r="B22">
        <v>3</v>
      </c>
      <c r="C22">
        <v>1</v>
      </c>
      <c r="D22" s="19" t="s">
        <v>28</v>
      </c>
      <c r="E22">
        <v>50</v>
      </c>
      <c r="F22">
        <v>16</v>
      </c>
      <c r="G22">
        <v>0</v>
      </c>
    </row>
    <row r="23" spans="1:8" x14ac:dyDescent="0.25">
      <c r="A23">
        <v>22</v>
      </c>
      <c r="B23">
        <v>3</v>
      </c>
      <c r="C23">
        <v>1</v>
      </c>
      <c r="D23" s="19" t="s">
        <v>28</v>
      </c>
      <c r="E23">
        <v>64</v>
      </c>
      <c r="F23">
        <v>32</v>
      </c>
      <c r="G23">
        <v>0</v>
      </c>
    </row>
    <row r="24" spans="1:8" x14ac:dyDescent="0.25">
      <c r="A24">
        <v>23</v>
      </c>
      <c r="B24">
        <v>3</v>
      </c>
      <c r="C24">
        <v>1</v>
      </c>
      <c r="D24" s="19" t="s">
        <v>28</v>
      </c>
      <c r="E24">
        <v>64</v>
      </c>
      <c r="F24">
        <v>16</v>
      </c>
      <c r="G24">
        <v>1</v>
      </c>
      <c r="H24">
        <v>1024</v>
      </c>
    </row>
    <row r="25" spans="1:8" x14ac:dyDescent="0.25">
      <c r="A25">
        <v>24</v>
      </c>
      <c r="B25">
        <v>3</v>
      </c>
      <c r="C25">
        <v>1</v>
      </c>
      <c r="D25" s="19" t="s">
        <v>28</v>
      </c>
      <c r="E25">
        <v>48</v>
      </c>
      <c r="F25">
        <v>13</v>
      </c>
      <c r="G25">
        <v>1</v>
      </c>
      <c r="H25">
        <v>1024</v>
      </c>
    </row>
    <row r="26" spans="1:8" x14ac:dyDescent="0.25">
      <c r="A26">
        <v>25</v>
      </c>
      <c r="B26">
        <v>3</v>
      </c>
      <c r="C26">
        <v>1</v>
      </c>
      <c r="D26" s="19" t="s">
        <v>28</v>
      </c>
      <c r="E26">
        <v>64</v>
      </c>
      <c r="F26">
        <v>32</v>
      </c>
      <c r="G26">
        <v>0</v>
      </c>
    </row>
    <row r="27" spans="1:8" x14ac:dyDescent="0.25">
      <c r="A27">
        <v>26</v>
      </c>
      <c r="B27">
        <v>3</v>
      </c>
      <c r="C27">
        <v>1</v>
      </c>
      <c r="D27" s="19" t="s">
        <v>28</v>
      </c>
      <c r="E27">
        <v>12</v>
      </c>
      <c r="F27">
        <v>32</v>
      </c>
      <c r="G27">
        <v>1</v>
      </c>
    </row>
    <row r="28" spans="1:8" x14ac:dyDescent="0.25">
      <c r="A28">
        <v>27</v>
      </c>
      <c r="B28">
        <v>3</v>
      </c>
      <c r="C28">
        <v>1</v>
      </c>
      <c r="D28" s="19" t="s">
        <v>28</v>
      </c>
      <c r="E28">
        <v>64</v>
      </c>
      <c r="F28">
        <v>16</v>
      </c>
      <c r="G28">
        <v>1</v>
      </c>
      <c r="H28">
        <v>1024</v>
      </c>
    </row>
    <row r="29" spans="1:8" x14ac:dyDescent="0.25">
      <c r="A29">
        <v>28</v>
      </c>
      <c r="B29">
        <v>3</v>
      </c>
      <c r="C29">
        <v>1</v>
      </c>
      <c r="D29" s="19" t="s">
        <v>42</v>
      </c>
      <c r="E29">
        <v>48</v>
      </c>
      <c r="F29">
        <v>12</v>
      </c>
      <c r="G29">
        <v>0</v>
      </c>
    </row>
    <row r="30" spans="1:8" x14ac:dyDescent="0.25">
      <c r="A30">
        <v>29</v>
      </c>
      <c r="B30">
        <v>3</v>
      </c>
      <c r="C30">
        <v>1</v>
      </c>
      <c r="D30" s="19" t="s">
        <v>28</v>
      </c>
      <c r="E30">
        <v>64</v>
      </c>
      <c r="F30">
        <v>50</v>
      </c>
      <c r="G30">
        <v>1</v>
      </c>
      <c r="H30">
        <v>1024</v>
      </c>
    </row>
    <row r="31" spans="1:8" x14ac:dyDescent="0.25">
      <c r="A31">
        <v>30</v>
      </c>
      <c r="B31">
        <v>3</v>
      </c>
      <c r="C31">
        <v>1</v>
      </c>
      <c r="D31" s="19" t="s">
        <v>28</v>
      </c>
      <c r="E31">
        <v>50</v>
      </c>
      <c r="F31">
        <v>16</v>
      </c>
      <c r="G31">
        <v>0</v>
      </c>
    </row>
    <row r="32" spans="1:8" x14ac:dyDescent="0.25">
      <c r="A32">
        <v>31</v>
      </c>
      <c r="B32">
        <v>2</v>
      </c>
      <c r="C32">
        <v>1</v>
      </c>
      <c r="D32" s="19" t="s">
        <v>28</v>
      </c>
      <c r="E32">
        <v>108</v>
      </c>
      <c r="F32">
        <v>16</v>
      </c>
      <c r="G32">
        <v>1</v>
      </c>
      <c r="H32">
        <v>1024</v>
      </c>
    </row>
    <row r="33" spans="1:8" x14ac:dyDescent="0.25">
      <c r="A33">
        <v>32</v>
      </c>
      <c r="B33">
        <v>3</v>
      </c>
      <c r="C33">
        <v>1</v>
      </c>
      <c r="D33" s="19" t="s">
        <v>28</v>
      </c>
      <c r="E33">
        <v>108</v>
      </c>
      <c r="F33">
        <v>16</v>
      </c>
      <c r="G33">
        <v>0</v>
      </c>
    </row>
    <row r="34" spans="1:8" x14ac:dyDescent="0.25">
      <c r="A34">
        <v>33</v>
      </c>
      <c r="B34">
        <v>3</v>
      </c>
      <c r="C34">
        <v>1</v>
      </c>
      <c r="D34" s="19" t="s">
        <v>28</v>
      </c>
      <c r="E34">
        <v>64</v>
      </c>
      <c r="F34">
        <v>50</v>
      </c>
      <c r="G34">
        <v>1</v>
      </c>
    </row>
    <row r="35" spans="1:8" x14ac:dyDescent="0.25">
      <c r="A35">
        <v>34</v>
      </c>
      <c r="B35">
        <v>2</v>
      </c>
      <c r="C35">
        <v>1</v>
      </c>
      <c r="D35" s="19" t="s">
        <v>42</v>
      </c>
      <c r="E35">
        <v>12</v>
      </c>
      <c r="F35">
        <v>12</v>
      </c>
      <c r="G35">
        <v>0</v>
      </c>
    </row>
    <row r="36" spans="1:8" x14ac:dyDescent="0.25">
      <c r="A36">
        <v>35</v>
      </c>
      <c r="B36">
        <v>4</v>
      </c>
      <c r="C36">
        <v>1</v>
      </c>
      <c r="D36" s="19" t="s">
        <v>28</v>
      </c>
      <c r="E36">
        <v>108</v>
      </c>
      <c r="F36">
        <v>32</v>
      </c>
      <c r="G36">
        <v>1</v>
      </c>
      <c r="H36">
        <v>1024</v>
      </c>
    </row>
    <row r="37" spans="1:8" x14ac:dyDescent="0.25">
      <c r="A37">
        <v>36</v>
      </c>
      <c r="B37">
        <v>3</v>
      </c>
      <c r="C37">
        <v>1</v>
      </c>
      <c r="D37" s="19" t="s">
        <v>28</v>
      </c>
      <c r="E37">
        <v>12</v>
      </c>
      <c r="F37">
        <v>32</v>
      </c>
      <c r="G37">
        <v>0</v>
      </c>
    </row>
    <row r="38" spans="1:8" x14ac:dyDescent="0.25">
      <c r="A38">
        <v>37</v>
      </c>
      <c r="B38">
        <v>3</v>
      </c>
      <c r="C38">
        <v>1</v>
      </c>
      <c r="D38" s="19" t="s">
        <v>28</v>
      </c>
      <c r="E38">
        <v>108</v>
      </c>
      <c r="F38">
        <v>16</v>
      </c>
      <c r="G38">
        <v>1</v>
      </c>
      <c r="H38">
        <v>1024</v>
      </c>
    </row>
    <row r="39" spans="1:8" x14ac:dyDescent="0.25">
      <c r="A39">
        <v>38</v>
      </c>
      <c r="B39">
        <v>4</v>
      </c>
      <c r="C39">
        <v>1</v>
      </c>
      <c r="D39" s="19" t="s">
        <v>28</v>
      </c>
      <c r="E39">
        <v>108</v>
      </c>
      <c r="F39">
        <v>40</v>
      </c>
      <c r="G39">
        <v>0</v>
      </c>
    </row>
    <row r="40" spans="1:8" x14ac:dyDescent="0.25">
      <c r="A40">
        <v>39</v>
      </c>
      <c r="B40">
        <v>4</v>
      </c>
      <c r="C40">
        <v>1</v>
      </c>
      <c r="D40" s="19" t="s">
        <v>28</v>
      </c>
      <c r="E40">
        <v>108</v>
      </c>
      <c r="F40">
        <v>32</v>
      </c>
      <c r="G40">
        <v>1</v>
      </c>
      <c r="H40">
        <v>512</v>
      </c>
    </row>
    <row r="41" spans="1:8" x14ac:dyDescent="0.25">
      <c r="A41">
        <v>40</v>
      </c>
      <c r="B41">
        <v>2</v>
      </c>
      <c r="C41">
        <v>1</v>
      </c>
      <c r="D41" s="19" t="s">
        <v>28</v>
      </c>
      <c r="E41">
        <v>64</v>
      </c>
      <c r="F41">
        <v>32</v>
      </c>
      <c r="G41">
        <v>0</v>
      </c>
    </row>
    <row r="42" spans="1:8" x14ac:dyDescent="0.25">
      <c r="A42">
        <v>41</v>
      </c>
      <c r="B42">
        <v>3</v>
      </c>
      <c r="C42">
        <v>1</v>
      </c>
      <c r="D42" s="19" t="s">
        <v>28</v>
      </c>
      <c r="E42">
        <v>108</v>
      </c>
      <c r="F42">
        <v>16</v>
      </c>
      <c r="G42">
        <v>1</v>
      </c>
      <c r="H42">
        <v>1024</v>
      </c>
    </row>
    <row r="43" spans="1:8" x14ac:dyDescent="0.25">
      <c r="A43">
        <v>42</v>
      </c>
      <c r="B43">
        <v>3</v>
      </c>
      <c r="C43">
        <v>1</v>
      </c>
      <c r="D43" s="19" t="s">
        <v>28</v>
      </c>
      <c r="E43">
        <v>108</v>
      </c>
      <c r="F43">
        <v>16</v>
      </c>
      <c r="G43">
        <v>1</v>
      </c>
      <c r="H43">
        <v>1024</v>
      </c>
    </row>
    <row r="44" spans="1:8" x14ac:dyDescent="0.25">
      <c r="A44">
        <v>43</v>
      </c>
      <c r="B44">
        <v>3</v>
      </c>
      <c r="C44">
        <v>1</v>
      </c>
      <c r="D44" s="19" t="s">
        <v>28</v>
      </c>
      <c r="E44">
        <v>108</v>
      </c>
      <c r="F44">
        <v>32</v>
      </c>
      <c r="G44">
        <v>1</v>
      </c>
      <c r="H44">
        <v>1024</v>
      </c>
    </row>
    <row r="45" spans="1:8" x14ac:dyDescent="0.25">
      <c r="A45">
        <v>44</v>
      </c>
      <c r="B45">
        <v>3</v>
      </c>
      <c r="C45">
        <v>1</v>
      </c>
      <c r="D45" s="19" t="s">
        <v>28</v>
      </c>
      <c r="E45">
        <v>108</v>
      </c>
      <c r="F45">
        <v>16</v>
      </c>
      <c r="G45">
        <v>0</v>
      </c>
    </row>
    <row r="46" spans="1:8" x14ac:dyDescent="0.25">
      <c r="A46">
        <v>45</v>
      </c>
      <c r="B46">
        <v>3</v>
      </c>
      <c r="C46">
        <v>1</v>
      </c>
      <c r="D46" s="19" t="s">
        <v>28</v>
      </c>
      <c r="E46">
        <v>50</v>
      </c>
      <c r="F46">
        <v>16</v>
      </c>
      <c r="G46">
        <v>1</v>
      </c>
      <c r="H46">
        <v>1024</v>
      </c>
    </row>
    <row r="47" spans="1:8" x14ac:dyDescent="0.25">
      <c r="A47">
        <v>46</v>
      </c>
      <c r="B47">
        <v>4</v>
      </c>
      <c r="C47">
        <v>1</v>
      </c>
      <c r="D47" s="19" t="s">
        <v>28</v>
      </c>
      <c r="E47">
        <v>50</v>
      </c>
      <c r="F47">
        <v>8</v>
      </c>
      <c r="G47">
        <v>1</v>
      </c>
      <c r="H47">
        <v>1024</v>
      </c>
    </row>
    <row r="48" spans="1:8" x14ac:dyDescent="0.25">
      <c r="A48">
        <v>47</v>
      </c>
      <c r="B48">
        <v>4</v>
      </c>
      <c r="C48">
        <v>1</v>
      </c>
      <c r="D48" s="19" t="s">
        <v>28</v>
      </c>
      <c r="E48">
        <v>50</v>
      </c>
      <c r="F48">
        <v>13</v>
      </c>
      <c r="G48">
        <v>1</v>
      </c>
      <c r="H48">
        <v>512</v>
      </c>
    </row>
    <row r="49" spans="1:8" x14ac:dyDescent="0.25">
      <c r="A49">
        <v>48</v>
      </c>
      <c r="B49">
        <v>2</v>
      </c>
      <c r="C49">
        <v>1</v>
      </c>
      <c r="D49" s="19" t="s">
        <v>28</v>
      </c>
      <c r="E49">
        <v>50</v>
      </c>
      <c r="F49">
        <v>5</v>
      </c>
      <c r="G49">
        <v>1</v>
      </c>
      <c r="H49">
        <v>1024</v>
      </c>
    </row>
    <row r="50" spans="1:8" x14ac:dyDescent="0.25">
      <c r="A50">
        <v>49</v>
      </c>
      <c r="B50">
        <v>2</v>
      </c>
      <c r="C50">
        <v>1</v>
      </c>
      <c r="D50" s="19" t="s">
        <v>28</v>
      </c>
      <c r="E50">
        <v>13</v>
      </c>
      <c r="F50">
        <v>5</v>
      </c>
      <c r="G50">
        <v>1</v>
      </c>
    </row>
    <row r="51" spans="1:8" x14ac:dyDescent="0.25">
      <c r="A51">
        <v>50</v>
      </c>
      <c r="B51">
        <v>4</v>
      </c>
      <c r="C51">
        <v>1</v>
      </c>
      <c r="D51" s="19" t="s">
        <v>28</v>
      </c>
      <c r="E51">
        <v>108</v>
      </c>
      <c r="F51">
        <v>32</v>
      </c>
      <c r="G51">
        <v>1</v>
      </c>
      <c r="H51">
        <v>1024</v>
      </c>
    </row>
    <row r="52" spans="1:8" x14ac:dyDescent="0.25">
      <c r="A52">
        <v>51</v>
      </c>
      <c r="B52">
        <v>3</v>
      </c>
      <c r="C52">
        <v>1</v>
      </c>
      <c r="D52" s="19" t="s">
        <v>28</v>
      </c>
      <c r="E52">
        <v>50</v>
      </c>
      <c r="F52">
        <v>13</v>
      </c>
      <c r="G52">
        <v>1</v>
      </c>
      <c r="H52">
        <v>1024</v>
      </c>
    </row>
    <row r="53" spans="1:8" x14ac:dyDescent="0.25">
      <c r="A53">
        <v>52</v>
      </c>
      <c r="B53">
        <v>3</v>
      </c>
      <c r="C53">
        <v>1</v>
      </c>
      <c r="D53" s="19" t="s">
        <v>28</v>
      </c>
      <c r="E53">
        <v>64</v>
      </c>
      <c r="F53">
        <v>16</v>
      </c>
      <c r="G53">
        <v>0</v>
      </c>
    </row>
    <row r="54" spans="1:8" x14ac:dyDescent="0.25">
      <c r="A54">
        <v>53</v>
      </c>
      <c r="B54">
        <v>1</v>
      </c>
      <c r="C54">
        <v>1</v>
      </c>
      <c r="D54" s="19" t="s">
        <v>28</v>
      </c>
      <c r="E54">
        <v>13</v>
      </c>
      <c r="F54">
        <v>8</v>
      </c>
      <c r="G54">
        <v>1</v>
      </c>
      <c r="H54">
        <v>512</v>
      </c>
    </row>
    <row r="55" spans="1:8" x14ac:dyDescent="0.25">
      <c r="A55">
        <v>54</v>
      </c>
      <c r="B55">
        <v>3</v>
      </c>
      <c r="C55">
        <v>1</v>
      </c>
      <c r="D55" s="19" t="s">
        <v>28</v>
      </c>
      <c r="E55">
        <v>50</v>
      </c>
      <c r="F55">
        <v>16</v>
      </c>
      <c r="G55">
        <v>1</v>
      </c>
      <c r="H55">
        <v>1024</v>
      </c>
    </row>
    <row r="56" spans="1:8" x14ac:dyDescent="0.25">
      <c r="A56">
        <v>55</v>
      </c>
      <c r="B56">
        <v>2</v>
      </c>
      <c r="C56">
        <v>1</v>
      </c>
      <c r="D56" s="19" t="s">
        <v>28</v>
      </c>
      <c r="E56">
        <v>50</v>
      </c>
      <c r="F56">
        <v>16</v>
      </c>
      <c r="G56">
        <v>1</v>
      </c>
      <c r="H56">
        <v>1024</v>
      </c>
    </row>
    <row r="57" spans="1:8" x14ac:dyDescent="0.25">
      <c r="A57">
        <v>56</v>
      </c>
      <c r="B57">
        <v>3</v>
      </c>
      <c r="C57">
        <v>1</v>
      </c>
      <c r="D57" s="19" t="s">
        <v>28</v>
      </c>
      <c r="E57">
        <v>50</v>
      </c>
      <c r="F57">
        <v>8</v>
      </c>
      <c r="G57">
        <v>1</v>
      </c>
      <c r="H57">
        <v>1024</v>
      </c>
    </row>
    <row r="58" spans="1:8" x14ac:dyDescent="0.25">
      <c r="A58">
        <v>57</v>
      </c>
      <c r="B58">
        <v>2</v>
      </c>
      <c r="C58">
        <v>1</v>
      </c>
      <c r="D58" s="19" t="s">
        <v>42</v>
      </c>
      <c r="E58">
        <v>12</v>
      </c>
      <c r="F58">
        <v>12</v>
      </c>
      <c r="G58">
        <v>0</v>
      </c>
    </row>
    <row r="59" spans="1:8" x14ac:dyDescent="0.25">
      <c r="A59">
        <v>58</v>
      </c>
      <c r="B59">
        <v>4</v>
      </c>
      <c r="C59">
        <v>1</v>
      </c>
      <c r="D59" s="19" t="s">
        <v>28</v>
      </c>
      <c r="E59">
        <v>64</v>
      </c>
      <c r="F59">
        <v>13</v>
      </c>
      <c r="G59">
        <v>1</v>
      </c>
      <c r="H59">
        <v>512</v>
      </c>
    </row>
    <row r="60" spans="1:8" x14ac:dyDescent="0.25">
      <c r="A60">
        <v>59</v>
      </c>
      <c r="B60">
        <v>3</v>
      </c>
      <c r="C60">
        <v>1</v>
      </c>
      <c r="D60" s="19" t="s">
        <v>28</v>
      </c>
      <c r="E60">
        <v>50</v>
      </c>
      <c r="F60">
        <v>12</v>
      </c>
      <c r="G60">
        <v>0</v>
      </c>
    </row>
    <row r="61" spans="1:8" x14ac:dyDescent="0.25">
      <c r="A61">
        <v>60</v>
      </c>
      <c r="B61">
        <v>3</v>
      </c>
      <c r="C61">
        <v>1</v>
      </c>
      <c r="D61" s="19" t="s">
        <v>28</v>
      </c>
      <c r="E61">
        <v>50</v>
      </c>
      <c r="F61">
        <v>16</v>
      </c>
      <c r="G61">
        <v>1</v>
      </c>
      <c r="H61">
        <v>1024</v>
      </c>
    </row>
    <row r="62" spans="1:8" x14ac:dyDescent="0.25">
      <c r="A62">
        <v>61</v>
      </c>
      <c r="B62">
        <v>3</v>
      </c>
      <c r="C62">
        <v>1</v>
      </c>
      <c r="D62" s="19" t="s">
        <v>28</v>
      </c>
      <c r="E62">
        <v>108</v>
      </c>
      <c r="F62">
        <v>16</v>
      </c>
      <c r="G62">
        <v>0</v>
      </c>
    </row>
    <row r="63" spans="1:8" x14ac:dyDescent="0.25">
      <c r="A63">
        <v>62</v>
      </c>
      <c r="B63">
        <v>3</v>
      </c>
      <c r="C63">
        <v>1</v>
      </c>
      <c r="D63" s="19" t="s">
        <v>28</v>
      </c>
      <c r="E63">
        <v>64</v>
      </c>
      <c r="F63">
        <v>50</v>
      </c>
      <c r="G63">
        <v>0</v>
      </c>
    </row>
    <row r="64" spans="1:8" x14ac:dyDescent="0.25">
      <c r="A64">
        <v>63</v>
      </c>
      <c r="B64">
        <v>4</v>
      </c>
      <c r="C64">
        <v>1</v>
      </c>
      <c r="D64" s="19" t="s">
        <v>28</v>
      </c>
      <c r="E64">
        <v>50</v>
      </c>
      <c r="F64">
        <v>8</v>
      </c>
      <c r="G64">
        <v>1</v>
      </c>
      <c r="H64">
        <v>1024</v>
      </c>
    </row>
    <row r="65" spans="1:8" x14ac:dyDescent="0.25">
      <c r="A65">
        <v>64</v>
      </c>
      <c r="B65">
        <v>2</v>
      </c>
      <c r="C65">
        <v>1</v>
      </c>
      <c r="D65" s="19" t="s">
        <v>28</v>
      </c>
      <c r="E65">
        <v>50</v>
      </c>
      <c r="F65">
        <v>8</v>
      </c>
      <c r="G65">
        <v>1</v>
      </c>
      <c r="H65">
        <v>1024</v>
      </c>
    </row>
    <row r="66" spans="1:8" x14ac:dyDescent="0.25">
      <c r="A66">
        <v>65</v>
      </c>
      <c r="B66">
        <v>2</v>
      </c>
      <c r="C66">
        <v>1</v>
      </c>
      <c r="D66" s="19" t="s">
        <v>28</v>
      </c>
      <c r="E66">
        <v>50</v>
      </c>
      <c r="F66">
        <v>16</v>
      </c>
      <c r="G66">
        <v>1</v>
      </c>
      <c r="H66">
        <v>1024</v>
      </c>
    </row>
    <row r="67" spans="1:8" x14ac:dyDescent="0.25">
      <c r="A67">
        <v>66</v>
      </c>
      <c r="B67">
        <v>3</v>
      </c>
      <c r="C67">
        <v>1</v>
      </c>
      <c r="D67" s="19" t="s">
        <v>28</v>
      </c>
      <c r="E67">
        <v>50</v>
      </c>
      <c r="F67">
        <v>50</v>
      </c>
      <c r="G67">
        <v>0</v>
      </c>
    </row>
    <row r="68" spans="1:8" x14ac:dyDescent="0.25">
      <c r="A68">
        <v>67</v>
      </c>
      <c r="B68">
        <v>3</v>
      </c>
      <c r="C68">
        <v>1</v>
      </c>
      <c r="D68" s="19" t="s">
        <v>28</v>
      </c>
      <c r="E68">
        <v>50</v>
      </c>
      <c r="F68">
        <v>32</v>
      </c>
      <c r="G68">
        <v>0</v>
      </c>
    </row>
    <row r="69" spans="1:8" x14ac:dyDescent="0.25">
      <c r="A69">
        <v>68</v>
      </c>
      <c r="B69">
        <v>3</v>
      </c>
      <c r="C69">
        <v>1</v>
      </c>
      <c r="D69" s="19" t="s">
        <v>28</v>
      </c>
      <c r="E69">
        <v>200</v>
      </c>
      <c r="F69">
        <v>16</v>
      </c>
      <c r="G69">
        <v>0</v>
      </c>
    </row>
    <row r="70" spans="1:8" x14ac:dyDescent="0.25">
      <c r="A70">
        <v>69</v>
      </c>
      <c r="B70">
        <v>3</v>
      </c>
      <c r="C70">
        <v>1</v>
      </c>
      <c r="D70" s="19" t="s">
        <v>28</v>
      </c>
      <c r="E70">
        <v>50</v>
      </c>
      <c r="F70">
        <v>8</v>
      </c>
      <c r="G70">
        <v>1</v>
      </c>
      <c r="H70">
        <v>1024</v>
      </c>
    </row>
    <row r="71" spans="1:8" x14ac:dyDescent="0.25">
      <c r="A71">
        <v>70</v>
      </c>
      <c r="B71">
        <v>2</v>
      </c>
      <c r="D71" s="19" t="s">
        <v>115</v>
      </c>
      <c r="E71">
        <v>50</v>
      </c>
      <c r="G71">
        <v>0</v>
      </c>
    </row>
    <row r="72" spans="1:8" x14ac:dyDescent="0.25">
      <c r="A72">
        <v>71</v>
      </c>
      <c r="B72">
        <v>1</v>
      </c>
      <c r="C72">
        <v>1</v>
      </c>
      <c r="D72" s="19" t="s">
        <v>28</v>
      </c>
      <c r="E72">
        <v>8</v>
      </c>
      <c r="F72">
        <v>5</v>
      </c>
      <c r="G72">
        <v>1</v>
      </c>
      <c r="H72">
        <v>1024</v>
      </c>
    </row>
    <row r="73" spans="1:8" x14ac:dyDescent="0.25">
      <c r="A73">
        <v>72</v>
      </c>
      <c r="B73">
        <v>3</v>
      </c>
      <c r="C73">
        <v>2</v>
      </c>
      <c r="D73" s="19" t="s">
        <v>28</v>
      </c>
      <c r="E73">
        <v>64</v>
      </c>
      <c r="F73">
        <v>50</v>
      </c>
      <c r="G73">
        <v>1</v>
      </c>
    </row>
    <row r="74" spans="1:8" x14ac:dyDescent="0.25">
      <c r="A74">
        <v>73</v>
      </c>
      <c r="B74">
        <v>2</v>
      </c>
      <c r="C74">
        <v>1</v>
      </c>
      <c r="D74" s="19" t="s">
        <v>28</v>
      </c>
      <c r="E74">
        <v>50</v>
      </c>
      <c r="F74">
        <v>8</v>
      </c>
      <c r="G74">
        <v>1</v>
      </c>
      <c r="H74">
        <v>1024</v>
      </c>
    </row>
    <row r="75" spans="1:8" x14ac:dyDescent="0.25">
      <c r="A75">
        <v>74</v>
      </c>
      <c r="B75">
        <v>3</v>
      </c>
      <c r="C75">
        <v>1</v>
      </c>
      <c r="D75" s="19" t="s">
        <v>28</v>
      </c>
      <c r="E75">
        <v>50</v>
      </c>
      <c r="F75">
        <v>16</v>
      </c>
      <c r="G75">
        <v>0</v>
      </c>
    </row>
    <row r="76" spans="1:8" x14ac:dyDescent="0.25">
      <c r="A76">
        <v>75</v>
      </c>
      <c r="B76">
        <v>3</v>
      </c>
      <c r="C76">
        <v>1</v>
      </c>
      <c r="D76" s="19" t="s">
        <v>28</v>
      </c>
      <c r="E76">
        <v>48</v>
      </c>
      <c r="F76">
        <v>8</v>
      </c>
      <c r="G76">
        <v>1</v>
      </c>
      <c r="H76">
        <v>1024</v>
      </c>
    </row>
    <row r="77" spans="1:8" x14ac:dyDescent="0.25">
      <c r="A77">
        <v>76</v>
      </c>
      <c r="B77">
        <v>2</v>
      </c>
      <c r="C77">
        <v>1</v>
      </c>
      <c r="D77" s="19" t="s">
        <v>115</v>
      </c>
      <c r="E77">
        <v>13</v>
      </c>
      <c r="F77">
        <v>5</v>
      </c>
      <c r="G77">
        <v>1</v>
      </c>
    </row>
    <row r="78" spans="1:8" x14ac:dyDescent="0.25">
      <c r="A78">
        <v>77</v>
      </c>
      <c r="B78">
        <v>3</v>
      </c>
      <c r="C78">
        <v>1</v>
      </c>
      <c r="D78" s="19" t="s">
        <v>42</v>
      </c>
      <c r="E78">
        <v>12</v>
      </c>
      <c r="F78">
        <v>12</v>
      </c>
      <c r="G78">
        <v>0</v>
      </c>
    </row>
    <row r="79" spans="1:8" x14ac:dyDescent="0.25">
      <c r="A79">
        <v>78</v>
      </c>
      <c r="B79">
        <v>3</v>
      </c>
      <c r="C79">
        <v>1</v>
      </c>
      <c r="D79" s="19" t="s">
        <v>28</v>
      </c>
      <c r="E79">
        <v>64</v>
      </c>
      <c r="F79">
        <v>32</v>
      </c>
      <c r="G79">
        <v>1</v>
      </c>
      <c r="H79">
        <v>1024</v>
      </c>
    </row>
    <row r="80" spans="1:8" x14ac:dyDescent="0.25">
      <c r="A80">
        <v>79</v>
      </c>
      <c r="B80">
        <v>4</v>
      </c>
      <c r="C80">
        <v>1</v>
      </c>
      <c r="D80" s="19" t="s">
        <v>28</v>
      </c>
      <c r="E80">
        <v>48</v>
      </c>
      <c r="F80">
        <v>13</v>
      </c>
      <c r="G80">
        <v>1</v>
      </c>
      <c r="H80">
        <v>1024</v>
      </c>
    </row>
    <row r="81" spans="1:8" x14ac:dyDescent="0.25">
      <c r="A81">
        <v>80</v>
      </c>
      <c r="B81">
        <v>1</v>
      </c>
      <c r="C81">
        <v>1</v>
      </c>
      <c r="D81" s="19" t="s">
        <v>28</v>
      </c>
      <c r="E81">
        <v>13</v>
      </c>
      <c r="F81">
        <v>5</v>
      </c>
      <c r="G81">
        <v>1</v>
      </c>
      <c r="H81">
        <v>512</v>
      </c>
    </row>
    <row r="82" spans="1:8" x14ac:dyDescent="0.25">
      <c r="A82">
        <v>81</v>
      </c>
      <c r="B82">
        <v>3</v>
      </c>
      <c r="C82">
        <v>1</v>
      </c>
      <c r="D82" s="19" t="s">
        <v>28</v>
      </c>
      <c r="E82">
        <v>108</v>
      </c>
      <c r="F82">
        <v>16</v>
      </c>
      <c r="G82">
        <v>1</v>
      </c>
    </row>
    <row r="83" spans="1:8" x14ac:dyDescent="0.25">
      <c r="A83">
        <v>82</v>
      </c>
      <c r="B83">
        <v>3</v>
      </c>
      <c r="C83">
        <v>1</v>
      </c>
      <c r="D83" s="19" t="s">
        <v>28</v>
      </c>
      <c r="E83">
        <v>50</v>
      </c>
      <c r="F83">
        <v>13</v>
      </c>
      <c r="G83">
        <v>1</v>
      </c>
      <c r="H83">
        <v>1024</v>
      </c>
    </row>
    <row r="84" spans="1:8" x14ac:dyDescent="0.25">
      <c r="A84">
        <v>83</v>
      </c>
      <c r="B84">
        <v>3</v>
      </c>
      <c r="C84">
        <v>1</v>
      </c>
      <c r="D84" s="19" t="s">
        <v>28</v>
      </c>
      <c r="E84">
        <v>48</v>
      </c>
      <c r="F84">
        <v>16</v>
      </c>
      <c r="G84">
        <v>1</v>
      </c>
      <c r="H84">
        <v>1024</v>
      </c>
    </row>
    <row r="85" spans="1:8" x14ac:dyDescent="0.25">
      <c r="A85">
        <v>84</v>
      </c>
      <c r="B85">
        <v>3</v>
      </c>
      <c r="C85">
        <v>1</v>
      </c>
      <c r="D85" s="19" t="s">
        <v>28</v>
      </c>
      <c r="E85">
        <v>50</v>
      </c>
      <c r="F85">
        <v>16</v>
      </c>
      <c r="G85">
        <v>1</v>
      </c>
      <c r="H85">
        <v>1024</v>
      </c>
    </row>
    <row r="86" spans="1:8" x14ac:dyDescent="0.25">
      <c r="A86">
        <v>85</v>
      </c>
      <c r="B86">
        <v>2</v>
      </c>
      <c r="C86">
        <v>1</v>
      </c>
      <c r="D86" s="19" t="s">
        <v>28</v>
      </c>
      <c r="E86">
        <v>50</v>
      </c>
      <c r="F86">
        <v>5</v>
      </c>
      <c r="G86">
        <v>1</v>
      </c>
      <c r="H86">
        <v>1024</v>
      </c>
    </row>
    <row r="87" spans="1:8" x14ac:dyDescent="0.25">
      <c r="A87">
        <v>86</v>
      </c>
      <c r="B87">
        <v>3</v>
      </c>
      <c r="C87">
        <v>1</v>
      </c>
      <c r="D87" s="19" t="s">
        <v>28</v>
      </c>
      <c r="E87">
        <v>50</v>
      </c>
      <c r="F87">
        <v>32</v>
      </c>
      <c r="G87">
        <v>0</v>
      </c>
    </row>
    <row r="88" spans="1:8" x14ac:dyDescent="0.25">
      <c r="A88">
        <v>87</v>
      </c>
      <c r="B88">
        <v>4</v>
      </c>
      <c r="C88">
        <v>1</v>
      </c>
      <c r="D88" s="19" t="s">
        <v>28</v>
      </c>
      <c r="E88">
        <v>50</v>
      </c>
      <c r="F88">
        <v>8</v>
      </c>
      <c r="G88">
        <v>1</v>
      </c>
      <c r="H88">
        <v>1024</v>
      </c>
    </row>
    <row r="89" spans="1:8" x14ac:dyDescent="0.25">
      <c r="A89">
        <v>88</v>
      </c>
      <c r="B89">
        <v>2</v>
      </c>
      <c r="C89">
        <v>1</v>
      </c>
      <c r="D89" s="19" t="s">
        <v>28</v>
      </c>
      <c r="E89">
        <v>48</v>
      </c>
      <c r="F89">
        <v>8</v>
      </c>
      <c r="G89">
        <v>1</v>
      </c>
      <c r="H89">
        <v>1024</v>
      </c>
    </row>
    <row r="90" spans="1:8" x14ac:dyDescent="0.25">
      <c r="A90">
        <v>89</v>
      </c>
      <c r="B90">
        <v>4</v>
      </c>
      <c r="C90">
        <v>1</v>
      </c>
      <c r="D90" s="19" t="s">
        <v>28</v>
      </c>
      <c r="E90">
        <v>50</v>
      </c>
      <c r="F90">
        <v>13</v>
      </c>
      <c r="G90">
        <v>1</v>
      </c>
      <c r="H90">
        <v>512</v>
      </c>
    </row>
    <row r="91" spans="1:8" x14ac:dyDescent="0.25">
      <c r="A91">
        <v>90</v>
      </c>
      <c r="B91">
        <v>4</v>
      </c>
      <c r="C91">
        <v>1</v>
      </c>
      <c r="D91" s="19" t="s">
        <v>28</v>
      </c>
      <c r="E91">
        <v>108</v>
      </c>
      <c r="F91">
        <v>32</v>
      </c>
      <c r="G91">
        <v>1</v>
      </c>
      <c r="H91">
        <v>1024</v>
      </c>
    </row>
    <row r="92" spans="1:8" x14ac:dyDescent="0.25">
      <c r="A92">
        <v>91</v>
      </c>
      <c r="B92">
        <v>2</v>
      </c>
      <c r="C92">
        <v>1</v>
      </c>
      <c r="D92" s="19" t="s">
        <v>28</v>
      </c>
      <c r="E92">
        <v>13</v>
      </c>
      <c r="F92">
        <v>8</v>
      </c>
      <c r="G92">
        <v>1</v>
      </c>
      <c r="H92">
        <v>1024</v>
      </c>
    </row>
    <row r="93" spans="1:8" x14ac:dyDescent="0.25">
      <c r="A93">
        <v>92</v>
      </c>
      <c r="B93">
        <v>3</v>
      </c>
      <c r="C93">
        <v>1</v>
      </c>
      <c r="D93" s="19" t="s">
        <v>28</v>
      </c>
      <c r="E93">
        <v>64</v>
      </c>
      <c r="F93">
        <v>16</v>
      </c>
      <c r="G93">
        <v>0</v>
      </c>
    </row>
    <row r="94" spans="1:8" x14ac:dyDescent="0.25">
      <c r="A94">
        <v>93</v>
      </c>
      <c r="B94">
        <v>3</v>
      </c>
      <c r="C94">
        <v>1</v>
      </c>
      <c r="D94" s="19" t="s">
        <v>28</v>
      </c>
      <c r="E94">
        <v>50</v>
      </c>
      <c r="F94">
        <v>16</v>
      </c>
      <c r="G94">
        <v>1</v>
      </c>
      <c r="H94">
        <v>1024</v>
      </c>
    </row>
    <row r="95" spans="1:8" x14ac:dyDescent="0.25">
      <c r="A95">
        <v>94</v>
      </c>
      <c r="B95">
        <v>4</v>
      </c>
      <c r="C95">
        <v>1</v>
      </c>
      <c r="D95" s="19" t="s">
        <v>28</v>
      </c>
      <c r="E95">
        <v>50.3</v>
      </c>
      <c r="F95">
        <v>32</v>
      </c>
      <c r="G95">
        <v>0</v>
      </c>
    </row>
    <row r="96" spans="1:8" x14ac:dyDescent="0.25">
      <c r="A96">
        <v>95</v>
      </c>
      <c r="B96">
        <v>2</v>
      </c>
      <c r="C96">
        <v>1</v>
      </c>
      <c r="D96" s="19" t="s">
        <v>28</v>
      </c>
      <c r="E96">
        <v>50</v>
      </c>
      <c r="F96">
        <v>5</v>
      </c>
      <c r="G96">
        <v>1</v>
      </c>
      <c r="H96">
        <v>1024</v>
      </c>
    </row>
    <row r="97" spans="1:8" x14ac:dyDescent="0.25">
      <c r="A97">
        <v>96</v>
      </c>
      <c r="B97">
        <v>3</v>
      </c>
      <c r="C97">
        <v>1</v>
      </c>
      <c r="D97" s="19" t="s">
        <v>28</v>
      </c>
      <c r="E97">
        <v>50</v>
      </c>
      <c r="F97">
        <v>16</v>
      </c>
      <c r="G97">
        <v>1</v>
      </c>
      <c r="H97">
        <v>1024</v>
      </c>
    </row>
    <row r="98" spans="1:8" x14ac:dyDescent="0.25">
      <c r="A98">
        <v>97</v>
      </c>
      <c r="B98">
        <v>2</v>
      </c>
      <c r="C98">
        <v>1</v>
      </c>
      <c r="D98" s="19" t="s">
        <v>28</v>
      </c>
      <c r="E98">
        <v>50</v>
      </c>
      <c r="F98">
        <v>5</v>
      </c>
      <c r="G98">
        <v>1</v>
      </c>
      <c r="H98">
        <v>1024</v>
      </c>
    </row>
    <row r="99" spans="1:8" x14ac:dyDescent="0.25">
      <c r="A99">
        <v>98</v>
      </c>
      <c r="B99">
        <v>3</v>
      </c>
      <c r="C99">
        <v>1</v>
      </c>
      <c r="D99" s="19" t="s">
        <v>28</v>
      </c>
      <c r="E99">
        <v>50</v>
      </c>
      <c r="F99">
        <v>16</v>
      </c>
      <c r="G99">
        <v>0</v>
      </c>
    </row>
    <row r="100" spans="1:8" x14ac:dyDescent="0.25">
      <c r="A100">
        <v>99</v>
      </c>
      <c r="B100">
        <v>4</v>
      </c>
      <c r="C100">
        <v>1</v>
      </c>
      <c r="D100" s="19" t="s">
        <v>28</v>
      </c>
      <c r="E100">
        <v>50</v>
      </c>
      <c r="F100">
        <v>16</v>
      </c>
      <c r="G100">
        <v>0</v>
      </c>
    </row>
    <row r="101" spans="1:8" x14ac:dyDescent="0.25">
      <c r="A101">
        <v>100</v>
      </c>
      <c r="B101">
        <v>3</v>
      </c>
      <c r="C101">
        <v>1</v>
      </c>
      <c r="D101" s="19" t="s">
        <v>28</v>
      </c>
      <c r="E101">
        <v>50</v>
      </c>
      <c r="F101">
        <v>16</v>
      </c>
      <c r="G101">
        <v>1</v>
      </c>
      <c r="H101">
        <v>1024</v>
      </c>
    </row>
    <row r="102" spans="1:8" x14ac:dyDescent="0.25">
      <c r="A102">
        <v>101</v>
      </c>
      <c r="B102">
        <v>3</v>
      </c>
      <c r="C102">
        <v>1</v>
      </c>
      <c r="D102" s="19" t="s">
        <v>42</v>
      </c>
      <c r="E102">
        <v>48</v>
      </c>
      <c r="F102">
        <v>12</v>
      </c>
      <c r="G102">
        <v>0</v>
      </c>
    </row>
    <row r="103" spans="1:8" x14ac:dyDescent="0.25">
      <c r="A103">
        <v>102</v>
      </c>
      <c r="B103">
        <v>4</v>
      </c>
      <c r="C103">
        <v>1</v>
      </c>
      <c r="D103" s="19" t="s">
        <v>28</v>
      </c>
      <c r="E103">
        <v>108</v>
      </c>
      <c r="F103">
        <v>32</v>
      </c>
      <c r="G103">
        <v>1</v>
      </c>
      <c r="H103">
        <v>512</v>
      </c>
    </row>
    <row r="104" spans="1:8" x14ac:dyDescent="0.25">
      <c r="A104">
        <v>103</v>
      </c>
      <c r="B104">
        <v>3</v>
      </c>
      <c r="C104">
        <v>1</v>
      </c>
      <c r="D104" s="19" t="s">
        <v>28</v>
      </c>
      <c r="E104">
        <v>50</v>
      </c>
      <c r="F104">
        <v>32</v>
      </c>
      <c r="G104">
        <v>0</v>
      </c>
    </row>
    <row r="105" spans="1:8" x14ac:dyDescent="0.25">
      <c r="A105">
        <v>104</v>
      </c>
      <c r="B105">
        <v>2</v>
      </c>
      <c r="C105">
        <v>1</v>
      </c>
      <c r="D105" s="19" t="s">
        <v>28</v>
      </c>
      <c r="E105">
        <v>50</v>
      </c>
      <c r="F105">
        <v>8</v>
      </c>
      <c r="G105">
        <v>1</v>
      </c>
      <c r="H105">
        <v>1024</v>
      </c>
    </row>
    <row r="106" spans="1:8" x14ac:dyDescent="0.25">
      <c r="A106">
        <v>105</v>
      </c>
      <c r="B106">
        <v>4</v>
      </c>
      <c r="C106">
        <v>1</v>
      </c>
      <c r="D106" s="19" t="s">
        <v>28</v>
      </c>
      <c r="E106">
        <v>48</v>
      </c>
      <c r="F106">
        <v>16</v>
      </c>
      <c r="G106">
        <v>1</v>
      </c>
      <c r="H106">
        <v>256</v>
      </c>
    </row>
    <row r="107" spans="1:8" x14ac:dyDescent="0.25">
      <c r="A107">
        <v>106</v>
      </c>
      <c r="B107">
        <v>3</v>
      </c>
      <c r="C107">
        <v>1</v>
      </c>
      <c r="D107" s="19" t="s">
        <v>28</v>
      </c>
      <c r="E107">
        <v>50.3</v>
      </c>
      <c r="F107">
        <v>32</v>
      </c>
      <c r="G107">
        <v>0</v>
      </c>
    </row>
    <row r="108" spans="1:8" x14ac:dyDescent="0.25">
      <c r="A108">
        <v>107</v>
      </c>
      <c r="B108">
        <v>3</v>
      </c>
      <c r="C108">
        <v>1</v>
      </c>
      <c r="D108" s="19" t="s">
        <v>28</v>
      </c>
      <c r="E108">
        <v>108</v>
      </c>
      <c r="F108">
        <v>32</v>
      </c>
      <c r="G108">
        <v>0</v>
      </c>
    </row>
    <row r="109" spans="1:8" x14ac:dyDescent="0.25">
      <c r="A109">
        <v>108</v>
      </c>
      <c r="B109">
        <v>3</v>
      </c>
      <c r="C109">
        <v>1</v>
      </c>
      <c r="D109" s="19" t="s">
        <v>28</v>
      </c>
      <c r="E109">
        <v>50</v>
      </c>
      <c r="F109">
        <v>10</v>
      </c>
      <c r="G109">
        <v>0</v>
      </c>
    </row>
    <row r="110" spans="1:8" x14ac:dyDescent="0.25">
      <c r="A110">
        <v>109</v>
      </c>
      <c r="B110">
        <v>3</v>
      </c>
      <c r="C110">
        <v>1</v>
      </c>
      <c r="D110" s="19" t="s">
        <v>28</v>
      </c>
      <c r="E110">
        <v>50</v>
      </c>
      <c r="F110">
        <v>16</v>
      </c>
      <c r="G110">
        <v>1</v>
      </c>
      <c r="H110">
        <v>1024</v>
      </c>
    </row>
    <row r="111" spans="1:8" x14ac:dyDescent="0.25">
      <c r="A111">
        <v>110</v>
      </c>
      <c r="B111">
        <v>3</v>
      </c>
      <c r="C111">
        <v>1</v>
      </c>
      <c r="D111" s="19" t="s">
        <v>28</v>
      </c>
      <c r="E111">
        <v>50</v>
      </c>
      <c r="F111">
        <v>16</v>
      </c>
      <c r="G111">
        <v>0</v>
      </c>
    </row>
    <row r="112" spans="1:8" x14ac:dyDescent="0.25">
      <c r="A112">
        <v>111</v>
      </c>
      <c r="B112">
        <v>3</v>
      </c>
      <c r="C112">
        <v>1</v>
      </c>
      <c r="D112" s="19" t="s">
        <v>28</v>
      </c>
      <c r="E112">
        <v>64</v>
      </c>
      <c r="F112">
        <v>32</v>
      </c>
      <c r="G112">
        <v>0</v>
      </c>
    </row>
    <row r="113" spans="1:8" x14ac:dyDescent="0.25">
      <c r="A113">
        <v>112</v>
      </c>
      <c r="B113">
        <v>2</v>
      </c>
      <c r="C113">
        <v>1</v>
      </c>
      <c r="D113" s="19" t="s">
        <v>42</v>
      </c>
      <c r="E113">
        <v>12</v>
      </c>
      <c r="F113">
        <v>12</v>
      </c>
      <c r="G113">
        <v>0</v>
      </c>
    </row>
    <row r="114" spans="1:8" x14ac:dyDescent="0.25">
      <c r="A114">
        <v>113</v>
      </c>
      <c r="B114">
        <v>3</v>
      </c>
      <c r="C114">
        <v>1</v>
      </c>
      <c r="D114" s="19" t="s">
        <v>28</v>
      </c>
      <c r="E114">
        <v>64</v>
      </c>
      <c r="F114">
        <v>16</v>
      </c>
      <c r="G114">
        <v>0</v>
      </c>
    </row>
    <row r="115" spans="1:8" x14ac:dyDescent="0.25">
      <c r="A115">
        <v>114</v>
      </c>
      <c r="B115">
        <v>4</v>
      </c>
      <c r="C115">
        <v>1</v>
      </c>
      <c r="D115" s="19" t="s">
        <v>28</v>
      </c>
      <c r="E115">
        <v>64</v>
      </c>
      <c r="F115">
        <v>32</v>
      </c>
      <c r="G115">
        <v>1</v>
      </c>
      <c r="H115">
        <v>1024</v>
      </c>
    </row>
    <row r="116" spans="1:8" x14ac:dyDescent="0.25">
      <c r="A116">
        <v>115</v>
      </c>
      <c r="B116">
        <v>2</v>
      </c>
      <c r="C116">
        <v>1</v>
      </c>
      <c r="D116" s="19" t="s">
        <v>28</v>
      </c>
      <c r="E116">
        <v>8</v>
      </c>
      <c r="F116">
        <v>5</v>
      </c>
      <c r="G116">
        <v>1</v>
      </c>
      <c r="H116">
        <v>512</v>
      </c>
    </row>
    <row r="117" spans="1:8" x14ac:dyDescent="0.25">
      <c r="A117">
        <v>116</v>
      </c>
      <c r="B117">
        <v>3</v>
      </c>
      <c r="C117">
        <v>1</v>
      </c>
      <c r="D117" s="19" t="s">
        <v>28</v>
      </c>
      <c r="E117">
        <v>50</v>
      </c>
      <c r="F117">
        <v>32</v>
      </c>
      <c r="G117">
        <v>0</v>
      </c>
    </row>
    <row r="118" spans="1:8" x14ac:dyDescent="0.25">
      <c r="A118">
        <v>117</v>
      </c>
      <c r="B118">
        <v>4</v>
      </c>
      <c r="C118">
        <v>1</v>
      </c>
      <c r="D118" s="19" t="s">
        <v>28</v>
      </c>
      <c r="E118">
        <v>108</v>
      </c>
      <c r="F118">
        <v>32</v>
      </c>
      <c r="G118">
        <v>1</v>
      </c>
      <c r="H118">
        <v>1024</v>
      </c>
    </row>
    <row r="119" spans="1:8" x14ac:dyDescent="0.25">
      <c r="A119">
        <v>118</v>
      </c>
      <c r="B119">
        <v>3</v>
      </c>
      <c r="C119">
        <v>1</v>
      </c>
      <c r="D119" s="19" t="s">
        <v>28</v>
      </c>
      <c r="E119">
        <v>64</v>
      </c>
      <c r="F119">
        <v>16</v>
      </c>
      <c r="G119">
        <v>0</v>
      </c>
    </row>
    <row r="120" spans="1:8" x14ac:dyDescent="0.25">
      <c r="A120">
        <v>119</v>
      </c>
      <c r="B120">
        <v>3</v>
      </c>
      <c r="C120">
        <v>1</v>
      </c>
      <c r="D120" s="19" t="s">
        <v>28</v>
      </c>
      <c r="E120">
        <v>50</v>
      </c>
      <c r="F120">
        <v>32</v>
      </c>
      <c r="G120">
        <v>0</v>
      </c>
    </row>
    <row r="121" spans="1:8" x14ac:dyDescent="0.25">
      <c r="A121">
        <v>120</v>
      </c>
      <c r="B121">
        <v>3</v>
      </c>
      <c r="C121">
        <v>1</v>
      </c>
      <c r="D121" s="19" t="s">
        <v>28</v>
      </c>
      <c r="E121">
        <v>50</v>
      </c>
      <c r="F121">
        <v>12</v>
      </c>
      <c r="G121">
        <v>0</v>
      </c>
    </row>
    <row r="122" spans="1:8" x14ac:dyDescent="0.25">
      <c r="A122">
        <v>121</v>
      </c>
      <c r="B122">
        <v>3</v>
      </c>
      <c r="C122">
        <v>1</v>
      </c>
      <c r="D122" s="19" t="s">
        <v>28</v>
      </c>
      <c r="E122">
        <v>50</v>
      </c>
      <c r="F122">
        <v>60</v>
      </c>
      <c r="G122">
        <v>0</v>
      </c>
    </row>
    <row r="123" spans="1:8" x14ac:dyDescent="0.25">
      <c r="A123">
        <v>122</v>
      </c>
      <c r="B123">
        <v>3</v>
      </c>
      <c r="C123">
        <v>1</v>
      </c>
      <c r="D123" s="19" t="s">
        <v>28</v>
      </c>
      <c r="E123">
        <v>50</v>
      </c>
      <c r="F123">
        <v>32</v>
      </c>
      <c r="G123">
        <v>0</v>
      </c>
    </row>
    <row r="124" spans="1:8" x14ac:dyDescent="0.25">
      <c r="A124">
        <v>123</v>
      </c>
      <c r="B124">
        <v>2</v>
      </c>
      <c r="C124">
        <v>1</v>
      </c>
      <c r="D124" s="19" t="s">
        <v>28</v>
      </c>
      <c r="E124">
        <v>12.2</v>
      </c>
      <c r="F124">
        <v>8</v>
      </c>
      <c r="G124">
        <v>0</v>
      </c>
    </row>
    <row r="125" spans="1:8" x14ac:dyDescent="0.25">
      <c r="A125">
        <v>124</v>
      </c>
      <c r="B125">
        <v>3</v>
      </c>
      <c r="C125">
        <v>1</v>
      </c>
      <c r="D125" s="19" t="s">
        <v>28</v>
      </c>
      <c r="E125">
        <v>108</v>
      </c>
      <c r="F125">
        <v>16</v>
      </c>
      <c r="G125">
        <v>1</v>
      </c>
      <c r="H125">
        <v>2048</v>
      </c>
    </row>
    <row r="126" spans="1:8" x14ac:dyDescent="0.25">
      <c r="A126">
        <v>125</v>
      </c>
      <c r="B126">
        <v>4</v>
      </c>
      <c r="C126">
        <v>1</v>
      </c>
      <c r="D126" s="19" t="s">
        <v>28</v>
      </c>
      <c r="E126">
        <v>50</v>
      </c>
      <c r="F126">
        <v>8</v>
      </c>
      <c r="G126">
        <v>1</v>
      </c>
      <c r="H126">
        <v>1024</v>
      </c>
    </row>
    <row r="127" spans="1:8" x14ac:dyDescent="0.25">
      <c r="A127">
        <v>126</v>
      </c>
      <c r="B127">
        <v>3</v>
      </c>
      <c r="C127">
        <v>2</v>
      </c>
      <c r="D127" s="19" t="s">
        <v>28</v>
      </c>
      <c r="E127">
        <v>64</v>
      </c>
      <c r="F127">
        <v>50</v>
      </c>
      <c r="G127">
        <v>0</v>
      </c>
    </row>
    <row r="128" spans="1:8" x14ac:dyDescent="0.25">
      <c r="A128">
        <v>127</v>
      </c>
      <c r="B128">
        <v>3</v>
      </c>
      <c r="C128">
        <v>1</v>
      </c>
      <c r="D128" s="19" t="s">
        <v>28</v>
      </c>
      <c r="E128">
        <v>50</v>
      </c>
      <c r="F128">
        <v>16</v>
      </c>
      <c r="G128">
        <v>1</v>
      </c>
      <c r="H128">
        <v>1024</v>
      </c>
    </row>
    <row r="129" spans="1:8" x14ac:dyDescent="0.25">
      <c r="A129">
        <v>128</v>
      </c>
      <c r="B129">
        <v>3</v>
      </c>
      <c r="C129">
        <v>1</v>
      </c>
      <c r="D129" s="19" t="s">
        <v>28</v>
      </c>
      <c r="E129">
        <v>64</v>
      </c>
      <c r="F129">
        <v>16</v>
      </c>
      <c r="G129">
        <v>1</v>
      </c>
      <c r="H129">
        <v>1024</v>
      </c>
    </row>
    <row r="130" spans="1:8" x14ac:dyDescent="0.25">
      <c r="A130">
        <v>129</v>
      </c>
      <c r="B130">
        <v>4</v>
      </c>
      <c r="C130">
        <v>1</v>
      </c>
      <c r="D130" s="19" t="s">
        <v>28</v>
      </c>
      <c r="E130">
        <v>48</v>
      </c>
      <c r="F130">
        <v>13</v>
      </c>
      <c r="G130">
        <v>1</v>
      </c>
      <c r="H130">
        <v>1024</v>
      </c>
    </row>
    <row r="131" spans="1:8" x14ac:dyDescent="0.25">
      <c r="A131">
        <v>130</v>
      </c>
      <c r="B131">
        <v>2</v>
      </c>
      <c r="C131">
        <v>1</v>
      </c>
      <c r="D131" s="19" t="s">
        <v>28</v>
      </c>
      <c r="E131">
        <v>12.2</v>
      </c>
      <c r="F131">
        <v>8</v>
      </c>
      <c r="G131">
        <v>0</v>
      </c>
    </row>
    <row r="132" spans="1:8" x14ac:dyDescent="0.25">
      <c r="A132">
        <v>131</v>
      </c>
      <c r="B132">
        <v>2</v>
      </c>
      <c r="C132">
        <v>1</v>
      </c>
      <c r="D132" s="19" t="s">
        <v>28</v>
      </c>
      <c r="E132">
        <v>50</v>
      </c>
      <c r="F132">
        <v>5</v>
      </c>
      <c r="G132">
        <v>1</v>
      </c>
      <c r="H132">
        <v>512</v>
      </c>
    </row>
    <row r="133" spans="1:8" x14ac:dyDescent="0.25">
      <c r="A133">
        <v>132</v>
      </c>
      <c r="B133">
        <v>4</v>
      </c>
      <c r="C133">
        <v>1</v>
      </c>
      <c r="D133" s="19" t="s">
        <v>28</v>
      </c>
      <c r="E133">
        <v>48</v>
      </c>
      <c r="F133">
        <v>16</v>
      </c>
      <c r="G133">
        <v>1</v>
      </c>
      <c r="H133">
        <v>512</v>
      </c>
    </row>
    <row r="134" spans="1:8" x14ac:dyDescent="0.25">
      <c r="A134">
        <v>133</v>
      </c>
      <c r="B134">
        <v>3</v>
      </c>
      <c r="C134">
        <v>1</v>
      </c>
      <c r="D134" s="19" t="s">
        <v>28</v>
      </c>
      <c r="E134">
        <v>48</v>
      </c>
      <c r="F134">
        <v>8</v>
      </c>
      <c r="G134">
        <v>1</v>
      </c>
      <c r="H134">
        <v>1024</v>
      </c>
    </row>
    <row r="135" spans="1:8" x14ac:dyDescent="0.25">
      <c r="A135">
        <v>134</v>
      </c>
      <c r="B135">
        <v>2</v>
      </c>
      <c r="C135">
        <v>1</v>
      </c>
      <c r="D135" s="19" t="s">
        <v>28</v>
      </c>
      <c r="E135">
        <v>50</v>
      </c>
      <c r="F135">
        <v>16</v>
      </c>
      <c r="G135">
        <v>0</v>
      </c>
    </row>
    <row r="136" spans="1:8" x14ac:dyDescent="0.25">
      <c r="A136">
        <v>135</v>
      </c>
      <c r="B136">
        <v>3</v>
      </c>
      <c r="C136">
        <v>1</v>
      </c>
      <c r="D136" s="19" t="s">
        <v>28</v>
      </c>
      <c r="E136">
        <v>64</v>
      </c>
      <c r="F136">
        <v>16</v>
      </c>
      <c r="G136">
        <v>1</v>
      </c>
      <c r="H136">
        <v>1024</v>
      </c>
    </row>
    <row r="137" spans="1:8" x14ac:dyDescent="0.25">
      <c r="A137">
        <v>136</v>
      </c>
      <c r="B137">
        <v>3</v>
      </c>
      <c r="C137">
        <v>1</v>
      </c>
      <c r="D137" s="19" t="s">
        <v>28</v>
      </c>
      <c r="E137">
        <v>108</v>
      </c>
      <c r="F137">
        <v>16</v>
      </c>
      <c r="G137">
        <v>1</v>
      </c>
      <c r="H137">
        <v>1024</v>
      </c>
    </row>
    <row r="138" spans="1:8" x14ac:dyDescent="0.25">
      <c r="A138">
        <v>137</v>
      </c>
      <c r="B138">
        <v>2</v>
      </c>
      <c r="C138">
        <v>1</v>
      </c>
      <c r="D138" s="19" t="s">
        <v>42</v>
      </c>
      <c r="E138">
        <v>12</v>
      </c>
      <c r="F138">
        <v>12</v>
      </c>
      <c r="G138">
        <v>0</v>
      </c>
    </row>
    <row r="139" spans="1:8" x14ac:dyDescent="0.25">
      <c r="A139">
        <v>138</v>
      </c>
      <c r="B139">
        <v>3</v>
      </c>
      <c r="C139">
        <v>1</v>
      </c>
      <c r="D139" s="19" t="s">
        <v>28</v>
      </c>
      <c r="E139">
        <v>50</v>
      </c>
      <c r="F139">
        <v>8</v>
      </c>
      <c r="G139">
        <v>1</v>
      </c>
      <c r="H139">
        <v>1024</v>
      </c>
    </row>
    <row r="140" spans="1:8" x14ac:dyDescent="0.25">
      <c r="A140">
        <v>139</v>
      </c>
      <c r="B140">
        <v>3</v>
      </c>
      <c r="C140">
        <v>1</v>
      </c>
      <c r="D140" s="19" t="s">
        <v>28</v>
      </c>
      <c r="E140">
        <v>50</v>
      </c>
      <c r="F140">
        <v>16</v>
      </c>
      <c r="G140">
        <v>1</v>
      </c>
      <c r="H140">
        <v>1024</v>
      </c>
    </row>
    <row r="141" spans="1:8" x14ac:dyDescent="0.25">
      <c r="A141">
        <v>140</v>
      </c>
      <c r="B141">
        <v>3</v>
      </c>
      <c r="C141">
        <v>1</v>
      </c>
      <c r="D141" s="19" t="s">
        <v>28</v>
      </c>
      <c r="E141">
        <v>64</v>
      </c>
      <c r="F141">
        <v>16</v>
      </c>
      <c r="G141">
        <v>0</v>
      </c>
    </row>
    <row r="142" spans="1:8" x14ac:dyDescent="0.25">
      <c r="A142">
        <v>141</v>
      </c>
      <c r="B142">
        <v>3</v>
      </c>
      <c r="C142">
        <v>1</v>
      </c>
      <c r="D142" s="19" t="s">
        <v>28</v>
      </c>
      <c r="E142">
        <v>50</v>
      </c>
      <c r="F142">
        <v>16</v>
      </c>
      <c r="G142">
        <v>1</v>
      </c>
      <c r="H142">
        <v>1024</v>
      </c>
    </row>
    <row r="143" spans="1:8" x14ac:dyDescent="0.25">
      <c r="A143">
        <v>142</v>
      </c>
      <c r="B143">
        <v>2</v>
      </c>
      <c r="C143">
        <v>1</v>
      </c>
      <c r="D143" s="19" t="s">
        <v>28</v>
      </c>
      <c r="E143">
        <v>50</v>
      </c>
      <c r="F143">
        <v>32</v>
      </c>
      <c r="G143">
        <v>0</v>
      </c>
    </row>
    <row r="144" spans="1:8" x14ac:dyDescent="0.25">
      <c r="A144">
        <v>143</v>
      </c>
      <c r="B144">
        <v>2</v>
      </c>
      <c r="C144">
        <v>1</v>
      </c>
      <c r="D144" s="19" t="s">
        <v>28</v>
      </c>
      <c r="E144">
        <v>50</v>
      </c>
      <c r="F144">
        <v>16</v>
      </c>
      <c r="G144">
        <v>1</v>
      </c>
      <c r="H144">
        <v>1024</v>
      </c>
    </row>
    <row r="145" spans="1:8" x14ac:dyDescent="0.25">
      <c r="A145">
        <v>144</v>
      </c>
      <c r="B145">
        <v>1</v>
      </c>
      <c r="C145">
        <v>1</v>
      </c>
      <c r="D145" s="19" t="s">
        <v>28</v>
      </c>
      <c r="E145">
        <v>5</v>
      </c>
      <c r="F145">
        <v>2</v>
      </c>
      <c r="G145">
        <v>1</v>
      </c>
      <c r="H145">
        <v>128</v>
      </c>
    </row>
    <row r="146" spans="1:8" x14ac:dyDescent="0.25">
      <c r="A146">
        <v>145</v>
      </c>
      <c r="B146">
        <v>3</v>
      </c>
      <c r="C146">
        <v>1</v>
      </c>
      <c r="D146" s="19" t="s">
        <v>28</v>
      </c>
      <c r="E146">
        <v>13</v>
      </c>
      <c r="F146">
        <v>8</v>
      </c>
      <c r="G146">
        <v>1</v>
      </c>
    </row>
    <row r="147" spans="1:8" x14ac:dyDescent="0.25">
      <c r="A147">
        <v>146</v>
      </c>
      <c r="B147">
        <v>2</v>
      </c>
      <c r="C147">
        <v>1</v>
      </c>
      <c r="D147" s="19" t="s">
        <v>28</v>
      </c>
      <c r="E147">
        <v>13</v>
      </c>
      <c r="F147">
        <v>5</v>
      </c>
      <c r="G147">
        <v>1</v>
      </c>
      <c r="H147">
        <v>1024</v>
      </c>
    </row>
    <row r="148" spans="1:8" x14ac:dyDescent="0.25">
      <c r="A148">
        <v>147</v>
      </c>
      <c r="B148">
        <v>3</v>
      </c>
      <c r="C148">
        <v>1</v>
      </c>
      <c r="D148" s="19" t="s">
        <v>28</v>
      </c>
      <c r="E148">
        <v>48</v>
      </c>
      <c r="F148">
        <v>16</v>
      </c>
      <c r="G148">
        <v>0</v>
      </c>
    </row>
    <row r="149" spans="1:8" x14ac:dyDescent="0.25">
      <c r="A149">
        <v>148</v>
      </c>
      <c r="B149">
        <v>4</v>
      </c>
      <c r="C149">
        <v>1</v>
      </c>
      <c r="D149" s="19" t="s">
        <v>28</v>
      </c>
      <c r="E149">
        <v>64</v>
      </c>
      <c r="F149">
        <v>32</v>
      </c>
      <c r="G149">
        <v>1</v>
      </c>
    </row>
    <row r="150" spans="1:8" x14ac:dyDescent="0.25">
      <c r="A150">
        <v>149</v>
      </c>
      <c r="B150">
        <v>2</v>
      </c>
      <c r="C150">
        <v>1</v>
      </c>
      <c r="D150" s="19" t="s">
        <v>28</v>
      </c>
      <c r="E150">
        <v>50</v>
      </c>
      <c r="F150">
        <v>5</v>
      </c>
      <c r="G150">
        <v>1</v>
      </c>
      <c r="H150">
        <v>512</v>
      </c>
    </row>
    <row r="151" spans="1:8" x14ac:dyDescent="0.25">
      <c r="A151">
        <v>150</v>
      </c>
      <c r="B151">
        <v>2</v>
      </c>
      <c r="C151">
        <v>1</v>
      </c>
      <c r="D151" s="19" t="s">
        <v>42</v>
      </c>
      <c r="E151">
        <v>12</v>
      </c>
      <c r="F151">
        <v>12</v>
      </c>
      <c r="G151">
        <v>0</v>
      </c>
    </row>
    <row r="152" spans="1:8" x14ac:dyDescent="0.25">
      <c r="A152">
        <v>151</v>
      </c>
      <c r="B152">
        <v>3</v>
      </c>
      <c r="C152">
        <v>1</v>
      </c>
      <c r="D152" s="19" t="s">
        <v>28</v>
      </c>
      <c r="E152">
        <v>48</v>
      </c>
      <c r="F152">
        <v>13</v>
      </c>
      <c r="G152">
        <v>1</v>
      </c>
      <c r="H152">
        <v>1024</v>
      </c>
    </row>
    <row r="153" spans="1:8" x14ac:dyDescent="0.25">
      <c r="A153">
        <v>152</v>
      </c>
      <c r="B153">
        <v>3</v>
      </c>
      <c r="C153">
        <v>1</v>
      </c>
      <c r="D153" s="19" t="s">
        <v>28</v>
      </c>
      <c r="E153">
        <v>50</v>
      </c>
      <c r="F153">
        <v>16</v>
      </c>
      <c r="G153">
        <v>1</v>
      </c>
    </row>
    <row r="154" spans="1:8" x14ac:dyDescent="0.25">
      <c r="A154">
        <v>153</v>
      </c>
      <c r="B154">
        <v>3</v>
      </c>
      <c r="C154">
        <v>1</v>
      </c>
      <c r="D154" s="19" t="s">
        <v>42</v>
      </c>
      <c r="E154">
        <v>50</v>
      </c>
      <c r="F154">
        <v>12</v>
      </c>
      <c r="G154">
        <v>0</v>
      </c>
    </row>
    <row r="155" spans="1:8" x14ac:dyDescent="0.25">
      <c r="A155">
        <v>154</v>
      </c>
      <c r="B155">
        <v>2</v>
      </c>
      <c r="C155">
        <v>1</v>
      </c>
      <c r="D155" s="19" t="s">
        <v>28</v>
      </c>
      <c r="E155">
        <v>108</v>
      </c>
      <c r="F155">
        <v>16</v>
      </c>
      <c r="G155">
        <v>1</v>
      </c>
      <c r="H155">
        <v>1024</v>
      </c>
    </row>
    <row r="156" spans="1:8" x14ac:dyDescent="0.25">
      <c r="A156">
        <v>155</v>
      </c>
      <c r="B156">
        <v>3</v>
      </c>
      <c r="C156">
        <v>1</v>
      </c>
      <c r="D156" s="19" t="s">
        <v>28</v>
      </c>
      <c r="E156">
        <v>50</v>
      </c>
      <c r="F156">
        <v>16</v>
      </c>
      <c r="G156">
        <v>1</v>
      </c>
      <c r="H156">
        <v>256</v>
      </c>
    </row>
    <row r="157" spans="1:8" x14ac:dyDescent="0.25">
      <c r="A157">
        <v>156</v>
      </c>
      <c r="B157">
        <v>1</v>
      </c>
      <c r="C157">
        <v>1</v>
      </c>
      <c r="D157" s="19" t="s">
        <v>28</v>
      </c>
      <c r="E157">
        <v>8</v>
      </c>
      <c r="F157">
        <v>5</v>
      </c>
      <c r="G157">
        <v>1</v>
      </c>
      <c r="H157">
        <v>1024</v>
      </c>
    </row>
    <row r="158" spans="1:8" x14ac:dyDescent="0.25">
      <c r="A158">
        <v>157</v>
      </c>
      <c r="B158">
        <v>3</v>
      </c>
      <c r="C158">
        <v>1</v>
      </c>
      <c r="D158" s="19" t="s">
        <v>28</v>
      </c>
      <c r="E158">
        <v>64</v>
      </c>
      <c r="F158">
        <v>16</v>
      </c>
      <c r="G158">
        <v>1</v>
      </c>
      <c r="H158">
        <v>1024</v>
      </c>
    </row>
    <row r="159" spans="1:8" x14ac:dyDescent="0.25">
      <c r="A159">
        <v>158</v>
      </c>
      <c r="B159">
        <v>3</v>
      </c>
      <c r="C159">
        <v>1</v>
      </c>
      <c r="D159" s="19" t="s">
        <v>28</v>
      </c>
      <c r="E159">
        <v>64</v>
      </c>
      <c r="F159">
        <v>32</v>
      </c>
      <c r="G159">
        <v>1</v>
      </c>
      <c r="H159">
        <v>256</v>
      </c>
    </row>
    <row r="160" spans="1:8" x14ac:dyDescent="0.25">
      <c r="A160">
        <v>159</v>
      </c>
      <c r="B160">
        <v>3</v>
      </c>
      <c r="C160">
        <v>2</v>
      </c>
      <c r="D160" s="19"/>
      <c r="E160">
        <v>50</v>
      </c>
      <c r="F160">
        <v>32</v>
      </c>
      <c r="G160">
        <v>0</v>
      </c>
    </row>
    <row r="161" spans="1:8" x14ac:dyDescent="0.25">
      <c r="A161">
        <v>160</v>
      </c>
      <c r="B161">
        <v>3</v>
      </c>
      <c r="C161">
        <v>1</v>
      </c>
      <c r="D161" s="19" t="s">
        <v>28</v>
      </c>
      <c r="E161">
        <v>108</v>
      </c>
      <c r="F161">
        <v>16</v>
      </c>
      <c r="G161">
        <v>1</v>
      </c>
      <c r="H161">
        <v>256</v>
      </c>
    </row>
    <row r="162" spans="1:8" x14ac:dyDescent="0.25">
      <c r="A162">
        <v>161</v>
      </c>
      <c r="B162">
        <v>2</v>
      </c>
      <c r="C162">
        <v>1</v>
      </c>
      <c r="D162" s="19" t="s">
        <v>28</v>
      </c>
      <c r="E162">
        <v>50</v>
      </c>
      <c r="F162">
        <v>16</v>
      </c>
      <c r="G162">
        <v>1</v>
      </c>
      <c r="H162">
        <v>1024</v>
      </c>
    </row>
    <row r="163" spans="1:8" x14ac:dyDescent="0.25">
      <c r="A163">
        <v>162</v>
      </c>
      <c r="B163">
        <v>3</v>
      </c>
      <c r="C163">
        <v>1</v>
      </c>
      <c r="D163" s="19" t="s">
        <v>42</v>
      </c>
      <c r="E163">
        <v>12</v>
      </c>
      <c r="F163">
        <v>12</v>
      </c>
      <c r="G163">
        <v>0</v>
      </c>
    </row>
    <row r="164" spans="1:8" x14ac:dyDescent="0.25">
      <c r="A164">
        <v>163</v>
      </c>
      <c r="B164">
        <v>4</v>
      </c>
      <c r="C164">
        <v>1</v>
      </c>
      <c r="D164" s="19" t="s">
        <v>28</v>
      </c>
      <c r="E164">
        <v>64</v>
      </c>
      <c r="F164">
        <v>32</v>
      </c>
      <c r="G164">
        <v>0</v>
      </c>
    </row>
    <row r="165" spans="1:8" x14ac:dyDescent="0.25">
      <c r="A165">
        <v>164</v>
      </c>
      <c r="B165">
        <v>3</v>
      </c>
      <c r="C165">
        <v>1</v>
      </c>
      <c r="D165" s="19" t="s">
        <v>28</v>
      </c>
      <c r="E165">
        <v>50</v>
      </c>
      <c r="F165">
        <v>32</v>
      </c>
      <c r="G165">
        <v>0</v>
      </c>
    </row>
    <row r="166" spans="1:8" x14ac:dyDescent="0.25">
      <c r="A166">
        <v>165</v>
      </c>
      <c r="B166">
        <v>3</v>
      </c>
      <c r="C166">
        <v>1</v>
      </c>
      <c r="D166" s="19" t="s">
        <v>28</v>
      </c>
      <c r="E166">
        <v>50</v>
      </c>
      <c r="F166">
        <v>8</v>
      </c>
      <c r="G166">
        <v>1</v>
      </c>
      <c r="H166">
        <v>1024</v>
      </c>
    </row>
    <row r="167" spans="1:8" x14ac:dyDescent="0.25">
      <c r="A167">
        <v>166</v>
      </c>
      <c r="B167">
        <v>4</v>
      </c>
      <c r="C167">
        <v>1</v>
      </c>
      <c r="D167" s="19" t="s">
        <v>28</v>
      </c>
      <c r="E167">
        <v>64</v>
      </c>
      <c r="F167">
        <v>13</v>
      </c>
      <c r="G167">
        <v>1</v>
      </c>
      <c r="H167">
        <v>512</v>
      </c>
    </row>
    <row r="168" spans="1:8" x14ac:dyDescent="0.25">
      <c r="A168">
        <v>167</v>
      </c>
      <c r="B168">
        <v>2</v>
      </c>
      <c r="C168">
        <v>1</v>
      </c>
      <c r="D168" s="19" t="s">
        <v>28</v>
      </c>
      <c r="E168">
        <v>50</v>
      </c>
      <c r="F168">
        <v>16</v>
      </c>
      <c r="G168">
        <v>1</v>
      </c>
      <c r="H168">
        <v>1024</v>
      </c>
    </row>
    <row r="169" spans="1:8" x14ac:dyDescent="0.25">
      <c r="A169">
        <v>168</v>
      </c>
      <c r="B169">
        <v>3</v>
      </c>
      <c r="C169">
        <v>1</v>
      </c>
      <c r="D169" s="19" t="s">
        <v>28</v>
      </c>
      <c r="E169">
        <v>48</v>
      </c>
      <c r="F169">
        <v>16</v>
      </c>
      <c r="G169">
        <v>0</v>
      </c>
    </row>
    <row r="170" spans="1:8" x14ac:dyDescent="0.25">
      <c r="A170">
        <v>169</v>
      </c>
      <c r="B170">
        <v>2</v>
      </c>
      <c r="C170">
        <v>1</v>
      </c>
      <c r="D170" s="19" t="s">
        <v>28</v>
      </c>
      <c r="E170">
        <v>50</v>
      </c>
      <c r="F170">
        <v>8</v>
      </c>
      <c r="G170">
        <v>1</v>
      </c>
      <c r="H170">
        <v>1024</v>
      </c>
    </row>
    <row r="171" spans="1:8" x14ac:dyDescent="0.25">
      <c r="A171">
        <v>170</v>
      </c>
      <c r="B171">
        <v>2</v>
      </c>
      <c r="C171">
        <v>1</v>
      </c>
      <c r="D171" s="19" t="s">
        <v>28</v>
      </c>
      <c r="E171">
        <v>8</v>
      </c>
      <c r="F171">
        <v>5</v>
      </c>
      <c r="G171">
        <v>0</v>
      </c>
    </row>
    <row r="172" spans="1:8" x14ac:dyDescent="0.25">
      <c r="A172">
        <v>171</v>
      </c>
      <c r="B172">
        <v>4</v>
      </c>
      <c r="C172">
        <v>1</v>
      </c>
      <c r="D172" s="19" t="s">
        <v>28</v>
      </c>
      <c r="E172">
        <v>108</v>
      </c>
      <c r="F172">
        <v>32</v>
      </c>
      <c r="G172">
        <v>1</v>
      </c>
      <c r="H172">
        <v>512</v>
      </c>
    </row>
    <row r="173" spans="1:8" x14ac:dyDescent="0.25">
      <c r="A173">
        <v>172</v>
      </c>
      <c r="B173">
        <v>3</v>
      </c>
      <c r="C173">
        <v>1</v>
      </c>
      <c r="D173" s="19" t="s">
        <v>28</v>
      </c>
      <c r="E173">
        <v>48</v>
      </c>
      <c r="F173">
        <v>16</v>
      </c>
      <c r="G173">
        <v>1</v>
      </c>
      <c r="H173">
        <v>256</v>
      </c>
    </row>
    <row r="174" spans="1:8" x14ac:dyDescent="0.25">
      <c r="A174">
        <v>173</v>
      </c>
      <c r="B174">
        <v>3</v>
      </c>
      <c r="C174">
        <v>1</v>
      </c>
      <c r="D174" s="19" t="s">
        <v>28</v>
      </c>
      <c r="E174">
        <v>48</v>
      </c>
      <c r="F174">
        <v>8</v>
      </c>
      <c r="G174">
        <v>1</v>
      </c>
    </row>
    <row r="175" spans="1:8" x14ac:dyDescent="0.25">
      <c r="A175">
        <v>174</v>
      </c>
      <c r="B175">
        <v>1</v>
      </c>
      <c r="C175">
        <v>1</v>
      </c>
      <c r="D175" s="19" t="s">
        <v>42</v>
      </c>
      <c r="E175">
        <v>12</v>
      </c>
      <c r="F175">
        <v>7</v>
      </c>
      <c r="G175">
        <v>0</v>
      </c>
    </row>
    <row r="176" spans="1:8" x14ac:dyDescent="0.25">
      <c r="A176">
        <v>175</v>
      </c>
      <c r="B176">
        <v>2</v>
      </c>
      <c r="C176">
        <v>1</v>
      </c>
      <c r="D176" s="19" t="s">
        <v>28</v>
      </c>
      <c r="E176">
        <v>50</v>
      </c>
      <c r="F176">
        <v>8</v>
      </c>
      <c r="G176">
        <v>1</v>
      </c>
      <c r="H176">
        <v>1024</v>
      </c>
    </row>
    <row r="177" spans="1:8" x14ac:dyDescent="0.25">
      <c r="A177">
        <v>176</v>
      </c>
      <c r="B177">
        <v>4</v>
      </c>
      <c r="C177">
        <v>1</v>
      </c>
      <c r="D177" s="19" t="s">
        <v>28</v>
      </c>
      <c r="E177">
        <v>64</v>
      </c>
      <c r="F177">
        <v>13</v>
      </c>
      <c r="G177">
        <v>1</v>
      </c>
      <c r="H177">
        <v>512</v>
      </c>
    </row>
    <row r="178" spans="1:8" x14ac:dyDescent="0.25">
      <c r="A178">
        <v>177</v>
      </c>
      <c r="B178">
        <v>3</v>
      </c>
      <c r="C178">
        <v>1</v>
      </c>
      <c r="D178" s="19" t="s">
        <v>28</v>
      </c>
      <c r="E178">
        <v>50</v>
      </c>
      <c r="F178">
        <v>16</v>
      </c>
      <c r="G178">
        <v>1</v>
      </c>
      <c r="H178">
        <v>256</v>
      </c>
    </row>
    <row r="179" spans="1:8" x14ac:dyDescent="0.25">
      <c r="A179">
        <v>178</v>
      </c>
      <c r="B179">
        <v>3</v>
      </c>
      <c r="C179">
        <v>1</v>
      </c>
      <c r="D179" s="19" t="s">
        <v>28</v>
      </c>
      <c r="E179">
        <v>50</v>
      </c>
      <c r="F179">
        <v>16</v>
      </c>
      <c r="G179">
        <v>1</v>
      </c>
    </row>
    <row r="180" spans="1:8" x14ac:dyDescent="0.25">
      <c r="A180">
        <v>179</v>
      </c>
      <c r="B180">
        <v>3</v>
      </c>
      <c r="C180">
        <v>1</v>
      </c>
      <c r="D180" s="19" t="s">
        <v>28</v>
      </c>
      <c r="E180">
        <v>64</v>
      </c>
      <c r="F180">
        <v>50</v>
      </c>
      <c r="G180">
        <v>1</v>
      </c>
      <c r="H180">
        <v>1024</v>
      </c>
    </row>
    <row r="181" spans="1:8" x14ac:dyDescent="0.25">
      <c r="A181">
        <v>180</v>
      </c>
      <c r="B181">
        <v>3</v>
      </c>
      <c r="C181">
        <v>1</v>
      </c>
      <c r="D181" s="19" t="s">
        <v>28</v>
      </c>
      <c r="E181">
        <v>64</v>
      </c>
      <c r="F181">
        <v>16</v>
      </c>
      <c r="G181">
        <v>1</v>
      </c>
      <c r="H181">
        <v>1024</v>
      </c>
    </row>
    <row r="182" spans="1:8" x14ac:dyDescent="0.25">
      <c r="A182">
        <v>181</v>
      </c>
      <c r="B182">
        <v>3</v>
      </c>
      <c r="C182">
        <v>1</v>
      </c>
      <c r="D182" s="19" t="s">
        <v>28</v>
      </c>
      <c r="E182">
        <v>200</v>
      </c>
      <c r="F182">
        <v>32</v>
      </c>
      <c r="G182">
        <v>1</v>
      </c>
    </row>
    <row r="183" spans="1:8" x14ac:dyDescent="0.25">
      <c r="A183">
        <v>182</v>
      </c>
      <c r="B183">
        <v>2</v>
      </c>
      <c r="C183">
        <v>1</v>
      </c>
      <c r="D183" s="19" t="s">
        <v>28</v>
      </c>
      <c r="E183">
        <v>13</v>
      </c>
      <c r="F183">
        <v>5</v>
      </c>
      <c r="G183">
        <v>1</v>
      </c>
      <c r="H183">
        <v>256</v>
      </c>
    </row>
    <row r="184" spans="1:8" x14ac:dyDescent="0.25">
      <c r="A184">
        <v>183</v>
      </c>
      <c r="B184">
        <v>3</v>
      </c>
      <c r="C184">
        <v>1</v>
      </c>
      <c r="D184" s="19" t="s">
        <v>28</v>
      </c>
      <c r="E184">
        <v>50</v>
      </c>
      <c r="F184">
        <v>60</v>
      </c>
      <c r="G184">
        <v>0</v>
      </c>
    </row>
    <row r="185" spans="1:8" x14ac:dyDescent="0.25">
      <c r="A185">
        <v>184</v>
      </c>
      <c r="B185">
        <v>3</v>
      </c>
      <c r="C185">
        <v>1</v>
      </c>
      <c r="D185" s="19" t="s">
        <v>28</v>
      </c>
      <c r="E185">
        <v>50</v>
      </c>
      <c r="F185">
        <v>8</v>
      </c>
      <c r="G185">
        <v>1</v>
      </c>
      <c r="H185">
        <v>1024</v>
      </c>
    </row>
    <row r="186" spans="1:8" x14ac:dyDescent="0.25">
      <c r="A186">
        <v>185</v>
      </c>
      <c r="B186">
        <v>3</v>
      </c>
      <c r="C186">
        <v>1</v>
      </c>
      <c r="D186" s="19" t="s">
        <v>28</v>
      </c>
      <c r="E186">
        <v>50</v>
      </c>
      <c r="F186">
        <v>8</v>
      </c>
      <c r="G186">
        <v>1</v>
      </c>
      <c r="H186">
        <v>1024</v>
      </c>
    </row>
    <row r="187" spans="1:8" x14ac:dyDescent="0.25">
      <c r="A187">
        <v>186</v>
      </c>
      <c r="B187">
        <v>3</v>
      </c>
      <c r="C187">
        <v>1</v>
      </c>
      <c r="D187" s="19" t="s">
        <v>28</v>
      </c>
      <c r="E187">
        <v>50</v>
      </c>
      <c r="F187">
        <v>32</v>
      </c>
      <c r="G187">
        <v>0</v>
      </c>
    </row>
    <row r="188" spans="1:8" x14ac:dyDescent="0.25">
      <c r="A188">
        <v>187</v>
      </c>
      <c r="B188">
        <v>3</v>
      </c>
      <c r="C188">
        <v>1</v>
      </c>
      <c r="D188" s="19" t="s">
        <v>28</v>
      </c>
      <c r="E188">
        <v>50</v>
      </c>
      <c r="F188">
        <v>16</v>
      </c>
      <c r="G188">
        <v>1</v>
      </c>
      <c r="H188">
        <v>1024</v>
      </c>
    </row>
    <row r="189" spans="1:8" x14ac:dyDescent="0.25">
      <c r="A189">
        <v>188</v>
      </c>
      <c r="B189">
        <v>1</v>
      </c>
      <c r="C189">
        <v>1</v>
      </c>
      <c r="D189" s="19" t="s">
        <v>28</v>
      </c>
      <c r="E189">
        <v>13</v>
      </c>
      <c r="F189">
        <v>8</v>
      </c>
      <c r="G189">
        <v>1</v>
      </c>
      <c r="H189">
        <v>128</v>
      </c>
    </row>
    <row r="190" spans="1:8" x14ac:dyDescent="0.25">
      <c r="A190">
        <v>189</v>
      </c>
      <c r="B190">
        <v>2</v>
      </c>
      <c r="C190">
        <v>1</v>
      </c>
      <c r="D190" s="19" t="s">
        <v>28</v>
      </c>
      <c r="E190">
        <v>13</v>
      </c>
      <c r="F190">
        <v>5</v>
      </c>
      <c r="G190">
        <v>0</v>
      </c>
    </row>
    <row r="191" spans="1:8" x14ac:dyDescent="0.25">
      <c r="A191">
        <v>190</v>
      </c>
      <c r="B191">
        <v>2</v>
      </c>
      <c r="C191">
        <v>1</v>
      </c>
      <c r="D191" s="19" t="s">
        <v>28</v>
      </c>
      <c r="E191">
        <v>13</v>
      </c>
      <c r="F191">
        <v>5</v>
      </c>
      <c r="G191">
        <v>1</v>
      </c>
      <c r="H191">
        <v>128</v>
      </c>
    </row>
    <row r="192" spans="1:8" x14ac:dyDescent="0.25">
      <c r="A192">
        <v>191</v>
      </c>
      <c r="B192">
        <v>1</v>
      </c>
      <c r="C192">
        <v>1</v>
      </c>
      <c r="D192" s="19" t="s">
        <v>28</v>
      </c>
      <c r="E192">
        <v>8</v>
      </c>
      <c r="F192">
        <v>2</v>
      </c>
      <c r="G192">
        <v>1</v>
      </c>
    </row>
    <row r="193" spans="1:8" x14ac:dyDescent="0.25">
      <c r="A193">
        <v>192</v>
      </c>
      <c r="B193">
        <v>3</v>
      </c>
      <c r="C193">
        <v>1</v>
      </c>
      <c r="D193" s="19" t="s">
        <v>28</v>
      </c>
      <c r="E193">
        <v>64</v>
      </c>
      <c r="F193">
        <v>32</v>
      </c>
      <c r="G193">
        <v>1</v>
      </c>
      <c r="H193">
        <v>1024</v>
      </c>
    </row>
    <row r="194" spans="1:8" x14ac:dyDescent="0.25">
      <c r="A194">
        <v>193</v>
      </c>
      <c r="B194">
        <v>1</v>
      </c>
      <c r="C194">
        <v>1</v>
      </c>
      <c r="D194" s="19" t="s">
        <v>28</v>
      </c>
      <c r="E194">
        <v>200</v>
      </c>
      <c r="F194">
        <v>32</v>
      </c>
      <c r="G194">
        <v>1</v>
      </c>
    </row>
    <row r="195" spans="1:8" x14ac:dyDescent="0.25">
      <c r="A195">
        <v>194</v>
      </c>
      <c r="B195">
        <v>3</v>
      </c>
      <c r="C195">
        <v>1</v>
      </c>
      <c r="D195" s="19" t="s">
        <v>28</v>
      </c>
      <c r="E195">
        <v>50</v>
      </c>
      <c r="F195">
        <v>32</v>
      </c>
      <c r="G195">
        <v>0</v>
      </c>
    </row>
    <row r="196" spans="1:8" x14ac:dyDescent="0.25">
      <c r="A196">
        <v>195</v>
      </c>
      <c r="B196">
        <v>3</v>
      </c>
      <c r="C196">
        <v>1</v>
      </c>
      <c r="D196" s="19" t="s">
        <v>28</v>
      </c>
      <c r="E196">
        <v>50</v>
      </c>
      <c r="F196">
        <v>8</v>
      </c>
      <c r="G196">
        <v>1</v>
      </c>
      <c r="H196">
        <v>1024</v>
      </c>
    </row>
    <row r="197" spans="1:8" x14ac:dyDescent="0.25">
      <c r="A197">
        <v>196</v>
      </c>
      <c r="B197">
        <v>3</v>
      </c>
      <c r="C197">
        <v>1</v>
      </c>
      <c r="D197" s="19" t="s">
        <v>28</v>
      </c>
      <c r="E197">
        <v>50</v>
      </c>
      <c r="F197">
        <v>32</v>
      </c>
      <c r="G197">
        <v>0</v>
      </c>
    </row>
    <row r="198" spans="1:8" x14ac:dyDescent="0.25">
      <c r="A198">
        <v>197</v>
      </c>
      <c r="B198">
        <v>3</v>
      </c>
      <c r="C198">
        <v>1</v>
      </c>
      <c r="D198" s="19" t="s">
        <v>28</v>
      </c>
      <c r="E198">
        <v>50</v>
      </c>
      <c r="F198">
        <v>16</v>
      </c>
      <c r="G198">
        <v>1</v>
      </c>
      <c r="H198">
        <v>1024</v>
      </c>
    </row>
    <row r="199" spans="1:8" x14ac:dyDescent="0.25">
      <c r="A199">
        <v>198</v>
      </c>
      <c r="B199">
        <v>3</v>
      </c>
      <c r="C199">
        <v>1</v>
      </c>
      <c r="D199" s="19" t="s">
        <v>28</v>
      </c>
      <c r="E199">
        <v>64</v>
      </c>
      <c r="F199">
        <v>16</v>
      </c>
      <c r="G199">
        <v>1</v>
      </c>
      <c r="H199">
        <v>1024</v>
      </c>
    </row>
    <row r="200" spans="1:8" x14ac:dyDescent="0.25">
      <c r="A200">
        <v>199</v>
      </c>
      <c r="B200">
        <v>2</v>
      </c>
      <c r="C200">
        <v>1</v>
      </c>
      <c r="D200" s="19" t="s">
        <v>28</v>
      </c>
      <c r="E200">
        <v>13</v>
      </c>
      <c r="F200">
        <v>5</v>
      </c>
      <c r="G200">
        <v>1</v>
      </c>
      <c r="H200">
        <v>1024</v>
      </c>
    </row>
    <row r="201" spans="1:8" x14ac:dyDescent="0.25">
      <c r="A201">
        <v>200</v>
      </c>
      <c r="B201">
        <v>2</v>
      </c>
      <c r="C201">
        <v>1</v>
      </c>
      <c r="D201" s="19" t="s">
        <v>28</v>
      </c>
      <c r="E201">
        <v>50</v>
      </c>
      <c r="F201">
        <v>8</v>
      </c>
      <c r="G201">
        <v>1</v>
      </c>
    </row>
    <row r="202" spans="1:8" x14ac:dyDescent="0.25">
      <c r="A202">
        <v>201</v>
      </c>
      <c r="B202">
        <v>4</v>
      </c>
      <c r="C202">
        <v>1</v>
      </c>
      <c r="D202" s="19" t="s">
        <v>28</v>
      </c>
      <c r="E202">
        <v>50</v>
      </c>
      <c r="F202">
        <v>8</v>
      </c>
      <c r="G202">
        <v>1</v>
      </c>
      <c r="H202">
        <v>1024</v>
      </c>
    </row>
    <row r="203" spans="1:8" x14ac:dyDescent="0.25">
      <c r="A203">
        <v>202</v>
      </c>
      <c r="B203">
        <v>3</v>
      </c>
      <c r="C203">
        <v>1</v>
      </c>
      <c r="D203" s="19" t="s">
        <v>28</v>
      </c>
      <c r="E203">
        <v>200</v>
      </c>
      <c r="F203">
        <v>60</v>
      </c>
      <c r="G203">
        <v>0</v>
      </c>
    </row>
    <row r="204" spans="1:8" x14ac:dyDescent="0.25">
      <c r="A204">
        <v>203</v>
      </c>
      <c r="B204">
        <v>4</v>
      </c>
      <c r="C204">
        <v>1</v>
      </c>
      <c r="D204" s="19" t="s">
        <v>28</v>
      </c>
      <c r="E204">
        <v>108</v>
      </c>
      <c r="F204">
        <v>32</v>
      </c>
      <c r="G204">
        <v>0</v>
      </c>
    </row>
    <row r="205" spans="1:8" x14ac:dyDescent="0.25">
      <c r="A205">
        <v>204</v>
      </c>
      <c r="B205">
        <v>3</v>
      </c>
      <c r="C205">
        <v>1</v>
      </c>
      <c r="D205" s="19" t="s">
        <v>28</v>
      </c>
      <c r="E205">
        <v>50</v>
      </c>
      <c r="F205">
        <v>16</v>
      </c>
      <c r="G205">
        <v>1</v>
      </c>
    </row>
    <row r="206" spans="1:8" x14ac:dyDescent="0.25">
      <c r="A206">
        <v>205</v>
      </c>
      <c r="B206">
        <v>2</v>
      </c>
      <c r="C206">
        <v>1</v>
      </c>
      <c r="D206" s="19" t="s">
        <v>28</v>
      </c>
      <c r="E206">
        <v>50</v>
      </c>
      <c r="F206">
        <v>8</v>
      </c>
      <c r="G206">
        <v>1</v>
      </c>
      <c r="H206">
        <v>512</v>
      </c>
    </row>
    <row r="207" spans="1:8" x14ac:dyDescent="0.25">
      <c r="A207">
        <v>206</v>
      </c>
      <c r="B207">
        <v>2</v>
      </c>
      <c r="C207">
        <v>1</v>
      </c>
      <c r="D207" s="19" t="s">
        <v>28</v>
      </c>
      <c r="E207">
        <v>50</v>
      </c>
      <c r="F207">
        <v>16</v>
      </c>
      <c r="G207">
        <v>0</v>
      </c>
    </row>
    <row r="208" spans="1:8" x14ac:dyDescent="0.25">
      <c r="A208">
        <v>207</v>
      </c>
      <c r="B208">
        <v>3</v>
      </c>
      <c r="C208">
        <v>1</v>
      </c>
      <c r="D208" s="19" t="s">
        <v>28</v>
      </c>
      <c r="E208">
        <v>50</v>
      </c>
      <c r="F208">
        <v>32</v>
      </c>
      <c r="G208">
        <v>1</v>
      </c>
      <c r="H208">
        <v>1024</v>
      </c>
    </row>
    <row r="209" spans="1:8" x14ac:dyDescent="0.25">
      <c r="A209">
        <v>208</v>
      </c>
      <c r="B209">
        <v>2</v>
      </c>
      <c r="C209">
        <v>1</v>
      </c>
      <c r="D209" s="19" t="s">
        <v>28</v>
      </c>
      <c r="E209">
        <v>50</v>
      </c>
      <c r="F209">
        <v>8</v>
      </c>
      <c r="G209">
        <v>1</v>
      </c>
      <c r="H209">
        <v>512</v>
      </c>
    </row>
    <row r="210" spans="1:8" x14ac:dyDescent="0.25">
      <c r="A210">
        <v>209</v>
      </c>
      <c r="B210">
        <v>3</v>
      </c>
      <c r="C210">
        <v>1</v>
      </c>
      <c r="D210" s="19" t="s">
        <v>28</v>
      </c>
      <c r="E210">
        <v>50</v>
      </c>
      <c r="F210">
        <v>16</v>
      </c>
      <c r="G210">
        <v>0</v>
      </c>
    </row>
    <row r="211" spans="1:8" x14ac:dyDescent="0.25">
      <c r="A211">
        <v>210</v>
      </c>
      <c r="B211">
        <v>3</v>
      </c>
      <c r="C211">
        <v>1</v>
      </c>
      <c r="D211" s="19" t="s">
        <v>42</v>
      </c>
      <c r="E211">
        <v>48</v>
      </c>
      <c r="F211">
        <v>12</v>
      </c>
      <c r="G211">
        <v>0</v>
      </c>
    </row>
    <row r="212" spans="1:8" x14ac:dyDescent="0.25">
      <c r="A212">
        <v>211</v>
      </c>
      <c r="B212">
        <v>3</v>
      </c>
      <c r="C212">
        <v>1</v>
      </c>
      <c r="D212" s="19" t="s">
        <v>28</v>
      </c>
      <c r="E212">
        <v>64</v>
      </c>
      <c r="F212">
        <v>32</v>
      </c>
      <c r="G212">
        <v>0</v>
      </c>
    </row>
    <row r="213" spans="1:8" x14ac:dyDescent="0.25">
      <c r="A213">
        <v>212</v>
      </c>
      <c r="B213">
        <v>3</v>
      </c>
      <c r="C213">
        <v>1</v>
      </c>
      <c r="D213" s="19" t="s">
        <v>28</v>
      </c>
      <c r="E213">
        <v>48</v>
      </c>
      <c r="F213">
        <v>16</v>
      </c>
      <c r="G213">
        <v>1</v>
      </c>
      <c r="H213">
        <v>1024</v>
      </c>
    </row>
    <row r="214" spans="1:8" x14ac:dyDescent="0.25">
      <c r="A214">
        <v>213</v>
      </c>
      <c r="B214">
        <v>3</v>
      </c>
      <c r="C214">
        <v>1</v>
      </c>
      <c r="D214" s="19" t="s">
        <v>28</v>
      </c>
      <c r="E214">
        <v>64</v>
      </c>
      <c r="F214">
        <v>16</v>
      </c>
      <c r="G214">
        <v>1</v>
      </c>
      <c r="H214">
        <v>256</v>
      </c>
    </row>
    <row r="215" spans="1:8" x14ac:dyDescent="0.25">
      <c r="A215">
        <v>214</v>
      </c>
      <c r="B215">
        <v>3</v>
      </c>
      <c r="C215">
        <v>1</v>
      </c>
      <c r="D215" s="19" t="s">
        <v>28</v>
      </c>
      <c r="E215">
        <v>50</v>
      </c>
      <c r="F215">
        <v>8</v>
      </c>
      <c r="G215">
        <v>1</v>
      </c>
      <c r="H215">
        <v>1024</v>
      </c>
    </row>
    <row r="216" spans="1:8" x14ac:dyDescent="0.25">
      <c r="A216">
        <v>215</v>
      </c>
      <c r="B216">
        <v>3</v>
      </c>
      <c r="C216">
        <v>1</v>
      </c>
      <c r="D216" s="19" t="s">
        <v>28</v>
      </c>
      <c r="E216">
        <v>64</v>
      </c>
      <c r="F216">
        <v>16</v>
      </c>
      <c r="G216">
        <v>0</v>
      </c>
    </row>
    <row r="217" spans="1:8" x14ac:dyDescent="0.25">
      <c r="A217">
        <v>216</v>
      </c>
      <c r="B217">
        <v>3</v>
      </c>
      <c r="C217">
        <v>1</v>
      </c>
      <c r="D217" s="19" t="s">
        <v>28</v>
      </c>
      <c r="E217">
        <v>50</v>
      </c>
      <c r="F217">
        <v>11</v>
      </c>
      <c r="G217">
        <v>0</v>
      </c>
    </row>
    <row r="218" spans="1:8" x14ac:dyDescent="0.25">
      <c r="A218">
        <v>217</v>
      </c>
      <c r="B218">
        <v>3</v>
      </c>
      <c r="C218">
        <v>1</v>
      </c>
      <c r="D218" s="19" t="s">
        <v>28</v>
      </c>
      <c r="E218">
        <v>50</v>
      </c>
      <c r="F218">
        <v>8</v>
      </c>
      <c r="G218">
        <v>1</v>
      </c>
      <c r="H218">
        <v>256</v>
      </c>
    </row>
    <row r="219" spans="1:8" x14ac:dyDescent="0.25">
      <c r="A219">
        <v>218</v>
      </c>
      <c r="B219">
        <v>3</v>
      </c>
      <c r="C219">
        <v>2</v>
      </c>
      <c r="D219" s="19" t="s">
        <v>28</v>
      </c>
      <c r="E219">
        <v>108</v>
      </c>
      <c r="F219">
        <v>50</v>
      </c>
      <c r="G219">
        <v>0</v>
      </c>
    </row>
    <row r="220" spans="1:8" x14ac:dyDescent="0.25">
      <c r="A220">
        <v>219</v>
      </c>
      <c r="B220">
        <v>2</v>
      </c>
      <c r="C220">
        <v>1</v>
      </c>
      <c r="D220" s="19" t="s">
        <v>28</v>
      </c>
      <c r="E220">
        <v>13</v>
      </c>
      <c r="F220">
        <v>5</v>
      </c>
      <c r="G220">
        <v>1</v>
      </c>
      <c r="H220">
        <v>1024</v>
      </c>
    </row>
    <row r="221" spans="1:8" x14ac:dyDescent="0.25">
      <c r="A221">
        <v>220</v>
      </c>
      <c r="B221">
        <v>3</v>
      </c>
      <c r="C221">
        <v>1</v>
      </c>
      <c r="D221" s="19" t="s">
        <v>28</v>
      </c>
      <c r="E221">
        <v>64</v>
      </c>
      <c r="F221">
        <v>16</v>
      </c>
      <c r="G221">
        <v>0</v>
      </c>
    </row>
    <row r="222" spans="1:8" x14ac:dyDescent="0.25">
      <c r="A222">
        <v>221</v>
      </c>
      <c r="B222">
        <v>3</v>
      </c>
      <c r="C222">
        <v>1</v>
      </c>
      <c r="D222" s="19" t="s">
        <v>28</v>
      </c>
      <c r="E222">
        <v>50</v>
      </c>
      <c r="F222">
        <v>16</v>
      </c>
      <c r="G222">
        <v>0</v>
      </c>
    </row>
    <row r="223" spans="1:8" x14ac:dyDescent="0.25">
      <c r="A223">
        <v>222</v>
      </c>
      <c r="B223">
        <v>3</v>
      </c>
      <c r="C223">
        <v>1</v>
      </c>
      <c r="D223" s="19" t="s">
        <v>28</v>
      </c>
      <c r="E223">
        <v>50</v>
      </c>
      <c r="F223">
        <v>8</v>
      </c>
      <c r="G223">
        <v>1</v>
      </c>
      <c r="H223">
        <v>1024</v>
      </c>
    </row>
    <row r="224" spans="1:8" x14ac:dyDescent="0.25">
      <c r="A224">
        <v>223</v>
      </c>
      <c r="B224">
        <v>3</v>
      </c>
      <c r="C224">
        <v>1</v>
      </c>
      <c r="D224" s="19" t="s">
        <v>28</v>
      </c>
      <c r="E224">
        <v>50</v>
      </c>
      <c r="F224">
        <v>32</v>
      </c>
      <c r="G224">
        <v>0</v>
      </c>
    </row>
    <row r="225" spans="1:8" x14ac:dyDescent="0.25">
      <c r="A225">
        <v>224</v>
      </c>
      <c r="B225">
        <v>4</v>
      </c>
      <c r="C225">
        <v>1</v>
      </c>
      <c r="D225" s="19" t="s">
        <v>28</v>
      </c>
      <c r="E225">
        <v>50</v>
      </c>
      <c r="F225">
        <v>13</v>
      </c>
      <c r="G225">
        <v>1</v>
      </c>
      <c r="H225">
        <v>512</v>
      </c>
    </row>
    <row r="226" spans="1:8" x14ac:dyDescent="0.25">
      <c r="A226">
        <v>225</v>
      </c>
      <c r="B226">
        <v>1</v>
      </c>
      <c r="C226">
        <v>1</v>
      </c>
      <c r="D226" s="19" t="s">
        <v>28</v>
      </c>
      <c r="E226">
        <v>8</v>
      </c>
      <c r="F226">
        <v>5</v>
      </c>
      <c r="G226">
        <v>1</v>
      </c>
      <c r="H226">
        <v>1024</v>
      </c>
    </row>
    <row r="227" spans="1:8" x14ac:dyDescent="0.25">
      <c r="A227">
        <v>226</v>
      </c>
      <c r="B227">
        <v>3</v>
      </c>
      <c r="C227">
        <v>1</v>
      </c>
      <c r="D227" s="19" t="s">
        <v>28</v>
      </c>
      <c r="E227">
        <v>13</v>
      </c>
      <c r="F227">
        <v>5</v>
      </c>
      <c r="G227">
        <v>1</v>
      </c>
      <c r="H227">
        <v>512</v>
      </c>
    </row>
    <row r="228" spans="1:8" x14ac:dyDescent="0.25">
      <c r="A228">
        <v>227</v>
      </c>
      <c r="B228">
        <v>3</v>
      </c>
      <c r="C228">
        <v>1</v>
      </c>
      <c r="D228" s="19" t="s">
        <v>28</v>
      </c>
      <c r="E228">
        <v>48</v>
      </c>
      <c r="F228">
        <v>16</v>
      </c>
      <c r="G228">
        <v>1</v>
      </c>
      <c r="H228">
        <v>1024</v>
      </c>
    </row>
    <row r="229" spans="1:8" x14ac:dyDescent="0.25">
      <c r="A229">
        <v>228</v>
      </c>
      <c r="B229">
        <v>3</v>
      </c>
      <c r="C229">
        <v>1</v>
      </c>
      <c r="D229" s="19" t="s">
        <v>28</v>
      </c>
      <c r="E229">
        <v>64</v>
      </c>
      <c r="F229">
        <v>16</v>
      </c>
      <c r="G229">
        <v>0</v>
      </c>
    </row>
    <row r="230" spans="1:8" x14ac:dyDescent="0.25">
      <c r="A230">
        <v>229</v>
      </c>
      <c r="B230">
        <v>3</v>
      </c>
      <c r="C230">
        <v>1</v>
      </c>
      <c r="D230" s="19" t="s">
        <v>28</v>
      </c>
      <c r="E230">
        <v>50</v>
      </c>
      <c r="F230">
        <v>32</v>
      </c>
      <c r="G230">
        <v>0</v>
      </c>
    </row>
    <row r="231" spans="1:8" x14ac:dyDescent="0.25">
      <c r="A231">
        <v>230</v>
      </c>
      <c r="B231">
        <v>3</v>
      </c>
      <c r="C231">
        <v>1</v>
      </c>
      <c r="D231" s="19" t="s">
        <v>28</v>
      </c>
      <c r="E231">
        <v>50</v>
      </c>
      <c r="F231">
        <v>32</v>
      </c>
      <c r="G231">
        <v>0</v>
      </c>
    </row>
    <row r="232" spans="1:8" x14ac:dyDescent="0.25">
      <c r="A232">
        <v>231</v>
      </c>
      <c r="B232">
        <v>3</v>
      </c>
      <c r="C232">
        <v>1</v>
      </c>
      <c r="D232" s="19" t="s">
        <v>28</v>
      </c>
      <c r="E232">
        <v>50</v>
      </c>
      <c r="F232">
        <v>16</v>
      </c>
      <c r="G232">
        <v>0</v>
      </c>
    </row>
    <row r="233" spans="1:8" x14ac:dyDescent="0.25">
      <c r="A233">
        <v>232</v>
      </c>
      <c r="B233">
        <v>2</v>
      </c>
      <c r="C233">
        <v>1</v>
      </c>
      <c r="D233" s="19" t="s">
        <v>28</v>
      </c>
      <c r="E233">
        <v>50</v>
      </c>
      <c r="F233">
        <v>8</v>
      </c>
      <c r="G233">
        <v>1</v>
      </c>
    </row>
    <row r="234" spans="1:8" x14ac:dyDescent="0.25">
      <c r="A234">
        <v>233</v>
      </c>
      <c r="B234">
        <v>2</v>
      </c>
      <c r="C234">
        <v>1</v>
      </c>
      <c r="D234" s="19" t="s">
        <v>28</v>
      </c>
      <c r="E234">
        <v>50</v>
      </c>
      <c r="F234">
        <v>5</v>
      </c>
      <c r="G234">
        <v>1</v>
      </c>
    </row>
    <row r="235" spans="1:8" x14ac:dyDescent="0.25">
      <c r="A235">
        <v>234</v>
      </c>
      <c r="B235">
        <v>2</v>
      </c>
      <c r="C235">
        <v>1</v>
      </c>
      <c r="D235" s="19" t="s">
        <v>28</v>
      </c>
      <c r="E235">
        <v>50</v>
      </c>
      <c r="F235">
        <v>8</v>
      </c>
      <c r="G235">
        <v>1</v>
      </c>
      <c r="H235">
        <v>1024</v>
      </c>
    </row>
    <row r="236" spans="1:8" x14ac:dyDescent="0.25">
      <c r="A236">
        <v>235</v>
      </c>
      <c r="B236">
        <v>3</v>
      </c>
      <c r="C236">
        <v>1</v>
      </c>
      <c r="D236" s="19" t="s">
        <v>28</v>
      </c>
      <c r="E236">
        <v>50</v>
      </c>
      <c r="F236">
        <v>16</v>
      </c>
      <c r="G236">
        <v>1</v>
      </c>
      <c r="H236">
        <v>1024</v>
      </c>
    </row>
    <row r="237" spans="1:8" x14ac:dyDescent="0.25">
      <c r="A237">
        <v>236</v>
      </c>
      <c r="B237">
        <v>3</v>
      </c>
      <c r="C237">
        <v>1</v>
      </c>
      <c r="D237" s="19" t="s">
        <v>28</v>
      </c>
      <c r="E237">
        <v>50</v>
      </c>
      <c r="F237">
        <v>20</v>
      </c>
      <c r="G237">
        <v>0</v>
      </c>
    </row>
    <row r="238" spans="1:8" x14ac:dyDescent="0.25">
      <c r="A238">
        <v>237</v>
      </c>
      <c r="B238">
        <v>2</v>
      </c>
      <c r="C238">
        <v>1</v>
      </c>
      <c r="D238" s="19" t="s">
        <v>28</v>
      </c>
      <c r="E238">
        <v>13</v>
      </c>
      <c r="F238">
        <v>5</v>
      </c>
      <c r="G238">
        <v>1</v>
      </c>
    </row>
    <row r="239" spans="1:8" x14ac:dyDescent="0.25">
      <c r="A239">
        <v>238</v>
      </c>
      <c r="B239">
        <v>3</v>
      </c>
      <c r="C239">
        <v>1</v>
      </c>
      <c r="D239" s="19" t="s">
        <v>28</v>
      </c>
      <c r="E239">
        <v>64</v>
      </c>
      <c r="F239">
        <v>16</v>
      </c>
      <c r="G239">
        <v>1</v>
      </c>
      <c r="H239">
        <v>1024</v>
      </c>
    </row>
    <row r="240" spans="1:8" x14ac:dyDescent="0.25">
      <c r="A240">
        <v>239</v>
      </c>
      <c r="B240">
        <v>3</v>
      </c>
      <c r="C240">
        <v>1</v>
      </c>
      <c r="D240" s="19" t="s">
        <v>28</v>
      </c>
      <c r="E240">
        <v>50</v>
      </c>
      <c r="F240">
        <v>44</v>
      </c>
      <c r="G240">
        <v>1</v>
      </c>
      <c r="H240">
        <v>1024</v>
      </c>
    </row>
    <row r="241" spans="1:8" x14ac:dyDescent="0.25">
      <c r="A241">
        <v>240</v>
      </c>
      <c r="B241">
        <v>3</v>
      </c>
      <c r="C241">
        <v>1</v>
      </c>
      <c r="D241" s="19" t="s">
        <v>28</v>
      </c>
      <c r="E241">
        <v>200</v>
      </c>
      <c r="F241">
        <v>16</v>
      </c>
      <c r="G241">
        <v>1</v>
      </c>
      <c r="H241">
        <v>512</v>
      </c>
    </row>
    <row r="242" spans="1:8" x14ac:dyDescent="0.25">
      <c r="A242">
        <v>241</v>
      </c>
      <c r="B242">
        <v>2</v>
      </c>
      <c r="C242">
        <v>1</v>
      </c>
      <c r="D242" s="19" t="s">
        <v>28</v>
      </c>
      <c r="E242">
        <v>13</v>
      </c>
      <c r="F242">
        <v>8</v>
      </c>
      <c r="G242">
        <v>1</v>
      </c>
    </row>
    <row r="243" spans="1:8" x14ac:dyDescent="0.25">
      <c r="A243">
        <v>242</v>
      </c>
      <c r="B243">
        <v>4</v>
      </c>
      <c r="C243">
        <v>1</v>
      </c>
      <c r="D243" s="19" t="s">
        <v>28</v>
      </c>
      <c r="E243">
        <v>108</v>
      </c>
      <c r="F243">
        <v>32</v>
      </c>
      <c r="G243">
        <v>1</v>
      </c>
      <c r="H243">
        <v>1024</v>
      </c>
    </row>
    <row r="244" spans="1:8" x14ac:dyDescent="0.25">
      <c r="A244">
        <v>243</v>
      </c>
      <c r="B244">
        <v>3</v>
      </c>
      <c r="C244">
        <v>1</v>
      </c>
      <c r="D244" s="19" t="s">
        <v>28</v>
      </c>
      <c r="E244">
        <v>64</v>
      </c>
      <c r="F244">
        <v>16</v>
      </c>
      <c r="G244">
        <v>1</v>
      </c>
      <c r="H244">
        <v>1024</v>
      </c>
    </row>
    <row r="245" spans="1:8" x14ac:dyDescent="0.25">
      <c r="A245">
        <v>244</v>
      </c>
      <c r="B245">
        <v>2</v>
      </c>
      <c r="C245">
        <v>1</v>
      </c>
      <c r="D245" s="19" t="s">
        <v>28</v>
      </c>
      <c r="E245">
        <v>50</v>
      </c>
      <c r="F245">
        <v>11</v>
      </c>
      <c r="G245">
        <v>0</v>
      </c>
    </row>
    <row r="246" spans="1:8" x14ac:dyDescent="0.25">
      <c r="A246">
        <v>245</v>
      </c>
      <c r="B246">
        <v>2</v>
      </c>
      <c r="C246">
        <v>1</v>
      </c>
      <c r="D246" s="19" t="s">
        <v>28</v>
      </c>
      <c r="E246">
        <v>50</v>
      </c>
      <c r="F246">
        <v>16</v>
      </c>
      <c r="G246">
        <v>1</v>
      </c>
      <c r="H246">
        <v>1024</v>
      </c>
    </row>
    <row r="247" spans="1:8" x14ac:dyDescent="0.25">
      <c r="A247">
        <v>246</v>
      </c>
      <c r="B247">
        <v>3</v>
      </c>
      <c r="C247">
        <v>1</v>
      </c>
      <c r="D247" s="19" t="s">
        <v>28</v>
      </c>
      <c r="E247">
        <v>64</v>
      </c>
      <c r="F247">
        <v>32</v>
      </c>
      <c r="G247">
        <v>1</v>
      </c>
      <c r="H247">
        <v>512</v>
      </c>
    </row>
    <row r="248" spans="1:8" x14ac:dyDescent="0.25">
      <c r="A248">
        <v>247</v>
      </c>
      <c r="B248">
        <v>2</v>
      </c>
      <c r="C248">
        <v>1</v>
      </c>
      <c r="D248" s="19" t="s">
        <v>42</v>
      </c>
      <c r="E248">
        <v>12</v>
      </c>
      <c r="F248">
        <v>12</v>
      </c>
      <c r="G248">
        <v>0</v>
      </c>
    </row>
    <row r="249" spans="1:8" x14ac:dyDescent="0.25">
      <c r="A249">
        <v>248</v>
      </c>
      <c r="B249">
        <v>2</v>
      </c>
      <c r="C249">
        <v>1</v>
      </c>
      <c r="D249" s="19" t="s">
        <v>28</v>
      </c>
      <c r="E249">
        <v>50</v>
      </c>
      <c r="F249">
        <v>16</v>
      </c>
      <c r="G249">
        <v>1</v>
      </c>
    </row>
    <row r="250" spans="1:8" x14ac:dyDescent="0.25">
      <c r="A250">
        <v>249</v>
      </c>
      <c r="B250">
        <v>3</v>
      </c>
      <c r="C250">
        <v>1</v>
      </c>
      <c r="D250" s="19" t="s">
        <v>28</v>
      </c>
      <c r="E250">
        <v>50</v>
      </c>
      <c r="F250">
        <v>16</v>
      </c>
      <c r="G250">
        <v>0</v>
      </c>
    </row>
    <row r="251" spans="1:8" x14ac:dyDescent="0.25">
      <c r="A251">
        <v>250</v>
      </c>
      <c r="B251">
        <v>3</v>
      </c>
      <c r="C251">
        <v>1</v>
      </c>
      <c r="D251" s="19" t="s">
        <v>28</v>
      </c>
      <c r="E251">
        <v>50</v>
      </c>
      <c r="F251">
        <v>13</v>
      </c>
      <c r="G251">
        <v>1</v>
      </c>
      <c r="H251">
        <v>1024</v>
      </c>
    </row>
    <row r="252" spans="1:8" x14ac:dyDescent="0.25">
      <c r="A252">
        <v>251</v>
      </c>
      <c r="B252">
        <v>3</v>
      </c>
      <c r="C252">
        <v>1</v>
      </c>
      <c r="D252" s="19" t="s">
        <v>28</v>
      </c>
      <c r="E252">
        <v>50</v>
      </c>
      <c r="F252">
        <v>32</v>
      </c>
      <c r="G252">
        <v>0</v>
      </c>
    </row>
    <row r="253" spans="1:8" x14ac:dyDescent="0.25">
      <c r="A253">
        <v>252</v>
      </c>
      <c r="B253">
        <v>3</v>
      </c>
      <c r="C253">
        <v>1</v>
      </c>
      <c r="D253" s="19" t="s">
        <v>28</v>
      </c>
      <c r="E253">
        <v>108</v>
      </c>
      <c r="F253">
        <v>60</v>
      </c>
      <c r="G253">
        <v>1</v>
      </c>
      <c r="H253">
        <v>2048</v>
      </c>
    </row>
    <row r="254" spans="1:8" x14ac:dyDescent="0.25">
      <c r="A254">
        <v>253</v>
      </c>
      <c r="B254">
        <v>3</v>
      </c>
      <c r="C254">
        <v>1</v>
      </c>
      <c r="D254" s="19" t="s">
        <v>28</v>
      </c>
      <c r="E254">
        <v>50</v>
      </c>
      <c r="F254">
        <v>16</v>
      </c>
      <c r="G254">
        <v>1</v>
      </c>
      <c r="H254">
        <v>1024</v>
      </c>
    </row>
    <row r="255" spans="1:8" x14ac:dyDescent="0.25">
      <c r="A255">
        <v>254</v>
      </c>
      <c r="B255">
        <v>3</v>
      </c>
      <c r="C255">
        <v>1</v>
      </c>
      <c r="D255" s="19" t="s">
        <v>28</v>
      </c>
      <c r="E255">
        <v>108</v>
      </c>
      <c r="F255">
        <v>16</v>
      </c>
      <c r="G255">
        <v>1</v>
      </c>
    </row>
    <row r="256" spans="1:8" x14ac:dyDescent="0.25">
      <c r="A256">
        <v>255</v>
      </c>
      <c r="B256">
        <v>2</v>
      </c>
      <c r="C256">
        <v>1</v>
      </c>
      <c r="D256" s="19" t="s">
        <v>28</v>
      </c>
      <c r="E256">
        <v>108</v>
      </c>
      <c r="F256">
        <v>16</v>
      </c>
      <c r="G256">
        <v>1</v>
      </c>
      <c r="H256">
        <v>1024</v>
      </c>
    </row>
    <row r="257" spans="1:8" x14ac:dyDescent="0.25">
      <c r="A257">
        <v>256</v>
      </c>
      <c r="B257">
        <v>3</v>
      </c>
      <c r="C257">
        <v>1</v>
      </c>
      <c r="D257" s="19" t="s">
        <v>28</v>
      </c>
      <c r="E257">
        <v>12</v>
      </c>
      <c r="F257">
        <v>32</v>
      </c>
      <c r="G257">
        <v>0</v>
      </c>
    </row>
    <row r="258" spans="1:8" x14ac:dyDescent="0.25">
      <c r="A258">
        <v>257</v>
      </c>
      <c r="B258">
        <v>3</v>
      </c>
      <c r="C258">
        <v>1</v>
      </c>
      <c r="D258" s="19" t="s">
        <v>28</v>
      </c>
      <c r="E258">
        <v>50</v>
      </c>
      <c r="F258">
        <v>10</v>
      </c>
      <c r="G258">
        <v>0</v>
      </c>
    </row>
    <row r="259" spans="1:8" x14ac:dyDescent="0.25">
      <c r="A259">
        <v>258</v>
      </c>
      <c r="B259">
        <v>2</v>
      </c>
      <c r="C259">
        <v>1</v>
      </c>
      <c r="D259" s="19" t="s">
        <v>28</v>
      </c>
      <c r="E259">
        <v>13</v>
      </c>
      <c r="F259">
        <v>8</v>
      </c>
      <c r="G259">
        <v>0</v>
      </c>
    </row>
    <row r="260" spans="1:8" x14ac:dyDescent="0.25">
      <c r="A260">
        <v>259</v>
      </c>
      <c r="B260">
        <v>3</v>
      </c>
      <c r="C260">
        <v>1</v>
      </c>
      <c r="D260" s="19" t="s">
        <v>28</v>
      </c>
      <c r="E260">
        <v>50</v>
      </c>
      <c r="F260">
        <v>16</v>
      </c>
      <c r="G260">
        <v>1</v>
      </c>
      <c r="H260">
        <v>512</v>
      </c>
    </row>
    <row r="261" spans="1:8" x14ac:dyDescent="0.25">
      <c r="A261">
        <v>260</v>
      </c>
      <c r="B261">
        <v>2</v>
      </c>
      <c r="C261">
        <v>1</v>
      </c>
      <c r="D261" s="19" t="s">
        <v>28</v>
      </c>
      <c r="E261">
        <v>50</v>
      </c>
      <c r="F261">
        <v>8</v>
      </c>
      <c r="G261">
        <v>1</v>
      </c>
      <c r="H261">
        <v>512</v>
      </c>
    </row>
    <row r="262" spans="1:8" x14ac:dyDescent="0.25">
      <c r="A262">
        <v>261</v>
      </c>
      <c r="B262">
        <v>3</v>
      </c>
      <c r="C262">
        <v>1</v>
      </c>
      <c r="D262" s="19" t="s">
        <v>28</v>
      </c>
      <c r="E262">
        <v>50</v>
      </c>
      <c r="F262">
        <v>16</v>
      </c>
      <c r="G262">
        <v>1</v>
      </c>
      <c r="H262">
        <v>512</v>
      </c>
    </row>
    <row r="263" spans="1:8" x14ac:dyDescent="0.25">
      <c r="A263">
        <v>262</v>
      </c>
      <c r="B263">
        <v>3</v>
      </c>
      <c r="C263">
        <v>1</v>
      </c>
      <c r="D263" s="19" t="s">
        <v>28</v>
      </c>
      <c r="E263">
        <v>13</v>
      </c>
      <c r="F263">
        <v>5</v>
      </c>
      <c r="G263">
        <v>1</v>
      </c>
      <c r="H263">
        <v>512</v>
      </c>
    </row>
    <row r="264" spans="1:8" x14ac:dyDescent="0.25">
      <c r="A264">
        <v>263</v>
      </c>
      <c r="B264">
        <v>2</v>
      </c>
      <c r="C264">
        <v>1</v>
      </c>
      <c r="D264" s="19" t="s">
        <v>42</v>
      </c>
      <c r="E264">
        <v>12</v>
      </c>
      <c r="F264">
        <v>7</v>
      </c>
      <c r="G264">
        <v>0</v>
      </c>
    </row>
    <row r="265" spans="1:8" x14ac:dyDescent="0.25">
      <c r="A265">
        <v>264</v>
      </c>
      <c r="B265">
        <v>4</v>
      </c>
      <c r="C265">
        <v>1</v>
      </c>
      <c r="D265" s="19" t="s">
        <v>28</v>
      </c>
      <c r="E265">
        <v>64</v>
      </c>
      <c r="F265">
        <v>32</v>
      </c>
      <c r="G265">
        <v>1</v>
      </c>
      <c r="H265">
        <v>1024</v>
      </c>
    </row>
    <row r="266" spans="1:8" x14ac:dyDescent="0.25">
      <c r="A266">
        <v>265</v>
      </c>
      <c r="B266">
        <v>3</v>
      </c>
      <c r="C266">
        <v>1</v>
      </c>
      <c r="D266" s="19" t="s">
        <v>28</v>
      </c>
      <c r="E266">
        <v>50</v>
      </c>
      <c r="F266">
        <v>16</v>
      </c>
      <c r="G266">
        <v>1</v>
      </c>
      <c r="H266">
        <v>2048</v>
      </c>
    </row>
    <row r="267" spans="1:8" x14ac:dyDescent="0.25">
      <c r="A267">
        <v>266</v>
      </c>
      <c r="B267">
        <v>3</v>
      </c>
      <c r="C267">
        <v>1</v>
      </c>
      <c r="D267" s="19" t="s">
        <v>28</v>
      </c>
      <c r="E267">
        <v>50</v>
      </c>
      <c r="F267">
        <v>32</v>
      </c>
      <c r="G267">
        <v>1</v>
      </c>
    </row>
    <row r="268" spans="1:8" x14ac:dyDescent="0.25">
      <c r="A268">
        <v>267</v>
      </c>
      <c r="B268">
        <v>3</v>
      </c>
      <c r="C268">
        <v>1</v>
      </c>
      <c r="D268" s="19" t="s">
        <v>28</v>
      </c>
      <c r="E268">
        <v>50</v>
      </c>
      <c r="F268">
        <v>16</v>
      </c>
      <c r="G268">
        <v>0</v>
      </c>
    </row>
    <row r="269" spans="1:8" x14ac:dyDescent="0.25">
      <c r="A269">
        <v>268</v>
      </c>
      <c r="B269">
        <v>4</v>
      </c>
      <c r="C269">
        <v>1</v>
      </c>
      <c r="D269" s="19" t="s">
        <v>28</v>
      </c>
      <c r="E269">
        <v>108</v>
      </c>
      <c r="F269">
        <v>16</v>
      </c>
      <c r="G269">
        <v>1</v>
      </c>
      <c r="H269">
        <v>1024</v>
      </c>
    </row>
    <row r="270" spans="1:8" x14ac:dyDescent="0.25">
      <c r="A270">
        <v>269</v>
      </c>
      <c r="B270">
        <v>3</v>
      </c>
      <c r="C270">
        <v>1</v>
      </c>
      <c r="D270" s="19" t="s">
        <v>28</v>
      </c>
      <c r="E270">
        <v>50</v>
      </c>
      <c r="F270">
        <v>32</v>
      </c>
      <c r="G270">
        <v>0</v>
      </c>
    </row>
    <row r="271" spans="1:8" x14ac:dyDescent="0.25">
      <c r="A271">
        <v>270</v>
      </c>
      <c r="B271">
        <v>4</v>
      </c>
      <c r="C271">
        <v>1</v>
      </c>
      <c r="D271" s="19" t="s">
        <v>28</v>
      </c>
      <c r="E271">
        <v>64</v>
      </c>
      <c r="F271">
        <v>20</v>
      </c>
      <c r="G271">
        <v>1</v>
      </c>
      <c r="H271">
        <v>1024</v>
      </c>
    </row>
    <row r="272" spans="1:8" x14ac:dyDescent="0.25">
      <c r="A272">
        <v>271</v>
      </c>
      <c r="B272">
        <v>3</v>
      </c>
      <c r="C272">
        <v>1</v>
      </c>
      <c r="D272" s="19" t="s">
        <v>28</v>
      </c>
      <c r="E272">
        <v>50</v>
      </c>
      <c r="F272">
        <v>11</v>
      </c>
      <c r="G272">
        <v>0</v>
      </c>
    </row>
    <row r="273" spans="1:8" x14ac:dyDescent="0.25">
      <c r="A273">
        <v>272</v>
      </c>
      <c r="B273">
        <v>3</v>
      </c>
      <c r="C273">
        <v>1</v>
      </c>
      <c r="D273" s="19" t="s">
        <v>28</v>
      </c>
      <c r="E273">
        <v>50</v>
      </c>
      <c r="F273">
        <v>8</v>
      </c>
      <c r="G273">
        <v>1</v>
      </c>
      <c r="H273">
        <v>512</v>
      </c>
    </row>
    <row r="274" spans="1:8" x14ac:dyDescent="0.25">
      <c r="A274">
        <v>273</v>
      </c>
      <c r="B274">
        <v>2</v>
      </c>
      <c r="C274">
        <v>1</v>
      </c>
      <c r="D274" s="19" t="s">
        <v>28</v>
      </c>
      <c r="E274">
        <v>50</v>
      </c>
      <c r="F274">
        <v>5</v>
      </c>
      <c r="G274">
        <v>1</v>
      </c>
      <c r="H274">
        <v>512</v>
      </c>
    </row>
    <row r="275" spans="1:8" x14ac:dyDescent="0.25">
      <c r="A275">
        <v>274</v>
      </c>
      <c r="B275">
        <v>3</v>
      </c>
      <c r="C275">
        <v>1</v>
      </c>
      <c r="D275" s="19" t="s">
        <v>28</v>
      </c>
      <c r="E275">
        <v>108</v>
      </c>
      <c r="F275">
        <v>16</v>
      </c>
      <c r="G275">
        <v>1</v>
      </c>
      <c r="H275">
        <v>1024</v>
      </c>
    </row>
    <row r="276" spans="1:8" x14ac:dyDescent="0.25">
      <c r="A276">
        <v>275</v>
      </c>
      <c r="B276">
        <v>3</v>
      </c>
      <c r="C276">
        <v>1</v>
      </c>
      <c r="D276" s="19" t="s">
        <v>28</v>
      </c>
      <c r="E276">
        <v>50</v>
      </c>
      <c r="F276">
        <v>32</v>
      </c>
      <c r="G276">
        <v>0</v>
      </c>
    </row>
    <row r="277" spans="1:8" x14ac:dyDescent="0.25">
      <c r="A277">
        <v>276</v>
      </c>
      <c r="B277">
        <v>2</v>
      </c>
      <c r="C277">
        <v>1</v>
      </c>
      <c r="D277" s="19" t="s">
        <v>42</v>
      </c>
      <c r="E277">
        <v>12</v>
      </c>
      <c r="F277">
        <v>12</v>
      </c>
      <c r="G277">
        <v>0</v>
      </c>
    </row>
    <row r="278" spans="1:8" x14ac:dyDescent="0.25">
      <c r="A278">
        <v>277</v>
      </c>
      <c r="B278">
        <v>3</v>
      </c>
      <c r="C278">
        <v>1</v>
      </c>
      <c r="D278" s="19" t="s">
        <v>28</v>
      </c>
      <c r="E278">
        <v>50</v>
      </c>
      <c r="F278">
        <v>8</v>
      </c>
      <c r="G278">
        <v>1</v>
      </c>
      <c r="H278">
        <v>256</v>
      </c>
    </row>
    <row r="279" spans="1:8" x14ac:dyDescent="0.25">
      <c r="A279">
        <v>278</v>
      </c>
      <c r="B279">
        <v>3</v>
      </c>
      <c r="C279">
        <v>1</v>
      </c>
      <c r="D279" s="19" t="s">
        <v>28</v>
      </c>
      <c r="E279">
        <v>13</v>
      </c>
      <c r="F279">
        <v>5</v>
      </c>
      <c r="G279">
        <v>1</v>
      </c>
      <c r="H279">
        <v>1024</v>
      </c>
    </row>
    <row r="280" spans="1:8" x14ac:dyDescent="0.25">
      <c r="A280">
        <v>279</v>
      </c>
      <c r="B280">
        <v>3</v>
      </c>
      <c r="C280">
        <v>1</v>
      </c>
      <c r="D280" s="19" t="s">
        <v>28</v>
      </c>
      <c r="E280">
        <v>50</v>
      </c>
      <c r="F280">
        <v>12</v>
      </c>
      <c r="G280">
        <v>0</v>
      </c>
    </row>
    <row r="281" spans="1:8" x14ac:dyDescent="0.25">
      <c r="A281">
        <v>280</v>
      </c>
      <c r="B281">
        <v>3</v>
      </c>
      <c r="C281">
        <v>1</v>
      </c>
      <c r="D281" s="19" t="s">
        <v>28</v>
      </c>
      <c r="E281">
        <v>50</v>
      </c>
      <c r="F281">
        <v>44</v>
      </c>
      <c r="G281">
        <v>1</v>
      </c>
    </row>
    <row r="282" spans="1:8" x14ac:dyDescent="0.25">
      <c r="A282">
        <v>281</v>
      </c>
      <c r="B282">
        <v>2</v>
      </c>
      <c r="C282">
        <v>1</v>
      </c>
      <c r="D282" s="19" t="s">
        <v>42</v>
      </c>
      <c r="E282">
        <v>12</v>
      </c>
      <c r="F282">
        <v>12</v>
      </c>
      <c r="G282">
        <v>0</v>
      </c>
    </row>
    <row r="283" spans="1:8" x14ac:dyDescent="0.25">
      <c r="A283">
        <v>282</v>
      </c>
      <c r="B283">
        <v>3</v>
      </c>
      <c r="C283">
        <v>1</v>
      </c>
      <c r="D283" s="19" t="s">
        <v>28</v>
      </c>
      <c r="E283">
        <v>48</v>
      </c>
      <c r="F283">
        <v>8</v>
      </c>
      <c r="G283">
        <v>1</v>
      </c>
      <c r="H283">
        <v>1024</v>
      </c>
    </row>
    <row r="284" spans="1:8" x14ac:dyDescent="0.25">
      <c r="A284">
        <v>283</v>
      </c>
      <c r="B284">
        <v>3</v>
      </c>
      <c r="C284">
        <v>1</v>
      </c>
      <c r="D284" s="19" t="s">
        <v>28</v>
      </c>
      <c r="E284">
        <v>64</v>
      </c>
      <c r="F284">
        <v>16</v>
      </c>
      <c r="G284">
        <v>0</v>
      </c>
    </row>
    <row r="285" spans="1:8" x14ac:dyDescent="0.25">
      <c r="A285">
        <v>284</v>
      </c>
      <c r="B285">
        <v>4</v>
      </c>
      <c r="C285">
        <v>1</v>
      </c>
      <c r="D285" s="19" t="s">
        <v>28</v>
      </c>
      <c r="E285">
        <v>50</v>
      </c>
      <c r="F285">
        <v>8</v>
      </c>
      <c r="G285">
        <v>1</v>
      </c>
      <c r="H285">
        <v>1024</v>
      </c>
    </row>
    <row r="286" spans="1:8" x14ac:dyDescent="0.25">
      <c r="A286">
        <v>285</v>
      </c>
      <c r="B286">
        <v>3</v>
      </c>
      <c r="C286">
        <v>1</v>
      </c>
      <c r="D286" s="19" t="s">
        <v>28</v>
      </c>
      <c r="E286">
        <v>50</v>
      </c>
      <c r="F286">
        <v>16</v>
      </c>
      <c r="G286">
        <v>0</v>
      </c>
    </row>
    <row r="287" spans="1:8" x14ac:dyDescent="0.25">
      <c r="A287">
        <v>286</v>
      </c>
      <c r="B287">
        <v>3</v>
      </c>
      <c r="C287">
        <v>1</v>
      </c>
      <c r="D287" s="19" t="s">
        <v>28</v>
      </c>
      <c r="E287">
        <v>50</v>
      </c>
      <c r="F287">
        <v>16</v>
      </c>
      <c r="G287">
        <v>0</v>
      </c>
    </row>
    <row r="288" spans="1:8" x14ac:dyDescent="0.25">
      <c r="A288">
        <v>287</v>
      </c>
      <c r="B288">
        <v>3</v>
      </c>
      <c r="C288">
        <v>1</v>
      </c>
      <c r="D288" s="19" t="s">
        <v>28</v>
      </c>
      <c r="E288">
        <v>108</v>
      </c>
      <c r="F288">
        <v>16</v>
      </c>
      <c r="G288">
        <v>1</v>
      </c>
      <c r="H288">
        <v>2048</v>
      </c>
    </row>
    <row r="289" spans="1:8" x14ac:dyDescent="0.25">
      <c r="A289">
        <v>288</v>
      </c>
      <c r="B289">
        <v>2</v>
      </c>
      <c r="C289">
        <v>1</v>
      </c>
      <c r="D289" s="19" t="s">
        <v>28</v>
      </c>
      <c r="E289">
        <v>50</v>
      </c>
      <c r="F289">
        <v>8</v>
      </c>
      <c r="G289">
        <v>1</v>
      </c>
      <c r="H289">
        <v>1024</v>
      </c>
    </row>
    <row r="290" spans="1:8" x14ac:dyDescent="0.25">
      <c r="A290">
        <v>289</v>
      </c>
      <c r="B290">
        <v>3</v>
      </c>
      <c r="C290">
        <v>1</v>
      </c>
      <c r="D290" s="19" t="s">
        <v>42</v>
      </c>
      <c r="E290">
        <v>48</v>
      </c>
      <c r="F290">
        <v>12</v>
      </c>
      <c r="G290">
        <v>0</v>
      </c>
    </row>
    <row r="291" spans="1:8" x14ac:dyDescent="0.25">
      <c r="A291">
        <v>290</v>
      </c>
      <c r="B291">
        <v>3</v>
      </c>
      <c r="C291">
        <v>1</v>
      </c>
      <c r="D291" s="19" t="s">
        <v>28</v>
      </c>
      <c r="E291">
        <v>50</v>
      </c>
      <c r="F291">
        <v>8</v>
      </c>
      <c r="G291">
        <v>1</v>
      </c>
      <c r="H291">
        <v>1024</v>
      </c>
    </row>
    <row r="292" spans="1:8" x14ac:dyDescent="0.25">
      <c r="A292">
        <v>291</v>
      </c>
      <c r="B292">
        <v>2</v>
      </c>
      <c r="C292">
        <v>1</v>
      </c>
      <c r="D292" s="19" t="s">
        <v>28</v>
      </c>
      <c r="E292">
        <v>50</v>
      </c>
      <c r="F292">
        <v>16</v>
      </c>
      <c r="G292">
        <v>1</v>
      </c>
      <c r="H292">
        <v>1024</v>
      </c>
    </row>
    <row r="293" spans="1:8" x14ac:dyDescent="0.25">
      <c r="A293">
        <v>292</v>
      </c>
      <c r="B293">
        <v>4</v>
      </c>
      <c r="C293">
        <v>1</v>
      </c>
      <c r="D293" s="19" t="s">
        <v>28</v>
      </c>
      <c r="E293">
        <v>64</v>
      </c>
      <c r="F293">
        <v>13</v>
      </c>
      <c r="G293">
        <v>1</v>
      </c>
      <c r="H293">
        <v>512</v>
      </c>
    </row>
    <row r="294" spans="1:8" x14ac:dyDescent="0.25">
      <c r="A294">
        <v>293</v>
      </c>
      <c r="B294">
        <v>1</v>
      </c>
      <c r="C294">
        <v>1</v>
      </c>
      <c r="D294" s="19" t="s">
        <v>28</v>
      </c>
      <c r="E294">
        <v>8</v>
      </c>
      <c r="F294">
        <v>5</v>
      </c>
      <c r="G294">
        <v>1</v>
      </c>
    </row>
    <row r="295" spans="1:8" x14ac:dyDescent="0.25">
      <c r="A295">
        <v>294</v>
      </c>
      <c r="B295">
        <v>4</v>
      </c>
      <c r="C295">
        <v>1</v>
      </c>
      <c r="D295" s="19" t="s">
        <v>28</v>
      </c>
      <c r="E295">
        <v>50</v>
      </c>
      <c r="F295">
        <v>8</v>
      </c>
      <c r="G295">
        <v>1</v>
      </c>
      <c r="H295">
        <v>1024</v>
      </c>
    </row>
    <row r="296" spans="1:8" x14ac:dyDescent="0.25">
      <c r="A296">
        <v>295</v>
      </c>
      <c r="B296">
        <v>3</v>
      </c>
      <c r="C296">
        <v>1</v>
      </c>
      <c r="D296" s="19" t="s">
        <v>28</v>
      </c>
      <c r="E296">
        <v>200</v>
      </c>
      <c r="F296">
        <v>60</v>
      </c>
      <c r="G296">
        <v>0</v>
      </c>
    </row>
    <row r="297" spans="1:8" x14ac:dyDescent="0.25">
      <c r="A297">
        <v>296</v>
      </c>
      <c r="B297">
        <v>3</v>
      </c>
      <c r="C297">
        <v>1</v>
      </c>
      <c r="D297" s="19" t="s">
        <v>28</v>
      </c>
      <c r="E297">
        <v>64</v>
      </c>
      <c r="F297">
        <v>16</v>
      </c>
      <c r="G297">
        <v>1</v>
      </c>
      <c r="H297">
        <v>512</v>
      </c>
    </row>
    <row r="298" spans="1:8" x14ac:dyDescent="0.25">
      <c r="A298">
        <v>297</v>
      </c>
      <c r="B298">
        <v>3</v>
      </c>
      <c r="C298">
        <v>1</v>
      </c>
      <c r="D298" s="19" t="s">
        <v>28</v>
      </c>
      <c r="E298">
        <v>50</v>
      </c>
      <c r="F298">
        <v>32</v>
      </c>
      <c r="G298">
        <v>0</v>
      </c>
    </row>
    <row r="299" spans="1:8" x14ac:dyDescent="0.25">
      <c r="A299">
        <v>298</v>
      </c>
      <c r="B299">
        <v>1</v>
      </c>
      <c r="C299">
        <v>1</v>
      </c>
      <c r="D299" s="19" t="s">
        <v>28</v>
      </c>
      <c r="E299">
        <v>13</v>
      </c>
      <c r="F299">
        <v>5</v>
      </c>
      <c r="G299">
        <v>1</v>
      </c>
      <c r="H299">
        <v>512</v>
      </c>
    </row>
    <row r="300" spans="1:8" x14ac:dyDescent="0.25">
      <c r="A300">
        <v>299</v>
      </c>
      <c r="B300">
        <v>1</v>
      </c>
      <c r="C300">
        <v>1</v>
      </c>
      <c r="D300" s="19" t="s">
        <v>28</v>
      </c>
      <c r="E300">
        <v>8</v>
      </c>
      <c r="F300">
        <v>5</v>
      </c>
      <c r="G300">
        <v>1</v>
      </c>
    </row>
    <row r="301" spans="1:8" x14ac:dyDescent="0.25">
      <c r="A301">
        <v>300</v>
      </c>
      <c r="B301">
        <v>3</v>
      </c>
      <c r="C301">
        <v>1</v>
      </c>
      <c r="D301" s="19" t="s">
        <v>28</v>
      </c>
      <c r="E301">
        <v>64</v>
      </c>
      <c r="F301">
        <v>16</v>
      </c>
      <c r="G301">
        <v>0</v>
      </c>
    </row>
    <row r="302" spans="1:8" x14ac:dyDescent="0.25">
      <c r="A302">
        <v>301</v>
      </c>
      <c r="B302">
        <v>1</v>
      </c>
      <c r="C302">
        <v>1</v>
      </c>
      <c r="D302" s="19" t="s">
        <v>28</v>
      </c>
      <c r="E302">
        <v>8</v>
      </c>
      <c r="F302">
        <v>5</v>
      </c>
      <c r="G302">
        <v>1</v>
      </c>
      <c r="H302">
        <v>1024</v>
      </c>
    </row>
    <row r="303" spans="1:8" x14ac:dyDescent="0.25">
      <c r="A303">
        <v>302</v>
      </c>
      <c r="B303">
        <v>3</v>
      </c>
      <c r="C303">
        <v>1</v>
      </c>
      <c r="D303" s="19" t="s">
        <v>28</v>
      </c>
      <c r="E303">
        <v>50</v>
      </c>
      <c r="F303">
        <v>13</v>
      </c>
      <c r="G303">
        <v>1</v>
      </c>
      <c r="H303">
        <v>512</v>
      </c>
    </row>
    <row r="304" spans="1:8" x14ac:dyDescent="0.25">
      <c r="A304">
        <v>303</v>
      </c>
      <c r="B304">
        <v>2</v>
      </c>
      <c r="C304">
        <v>1</v>
      </c>
      <c r="D304" s="19" t="s">
        <v>28</v>
      </c>
      <c r="E304">
        <v>50</v>
      </c>
      <c r="F304">
        <v>5</v>
      </c>
      <c r="G304">
        <v>1</v>
      </c>
      <c r="H304">
        <v>512</v>
      </c>
    </row>
    <row r="305" spans="1:8" x14ac:dyDescent="0.25">
      <c r="A305">
        <v>304</v>
      </c>
      <c r="B305">
        <v>3</v>
      </c>
      <c r="C305">
        <v>1</v>
      </c>
      <c r="D305" s="19" t="s">
        <v>28</v>
      </c>
      <c r="E305">
        <v>64</v>
      </c>
      <c r="F305">
        <v>20</v>
      </c>
      <c r="G305">
        <v>1</v>
      </c>
    </row>
    <row r="306" spans="1:8" x14ac:dyDescent="0.25">
      <c r="A306">
        <v>305</v>
      </c>
      <c r="B306">
        <v>2</v>
      </c>
      <c r="C306">
        <v>1</v>
      </c>
      <c r="D306" s="19"/>
      <c r="E306">
        <v>12</v>
      </c>
      <c r="F306">
        <v>10</v>
      </c>
      <c r="G306">
        <v>0</v>
      </c>
    </row>
    <row r="307" spans="1:8" x14ac:dyDescent="0.25">
      <c r="A307">
        <v>306</v>
      </c>
      <c r="B307">
        <v>2</v>
      </c>
      <c r="C307">
        <v>1</v>
      </c>
      <c r="D307" s="19" t="s">
        <v>42</v>
      </c>
      <c r="E307">
        <v>12</v>
      </c>
      <c r="F307">
        <v>12</v>
      </c>
      <c r="G307">
        <v>0</v>
      </c>
    </row>
    <row r="308" spans="1:8" x14ac:dyDescent="0.25">
      <c r="A308">
        <v>307</v>
      </c>
      <c r="B308">
        <v>3</v>
      </c>
      <c r="C308">
        <v>1</v>
      </c>
      <c r="D308" s="19" t="s">
        <v>28</v>
      </c>
      <c r="E308">
        <v>50</v>
      </c>
      <c r="F308">
        <v>16</v>
      </c>
      <c r="G308">
        <v>0</v>
      </c>
    </row>
    <row r="309" spans="1:8" x14ac:dyDescent="0.25">
      <c r="A309">
        <v>308</v>
      </c>
      <c r="B309">
        <v>4</v>
      </c>
      <c r="C309">
        <v>1</v>
      </c>
      <c r="D309" s="19" t="s">
        <v>28</v>
      </c>
      <c r="E309">
        <v>50</v>
      </c>
      <c r="F309">
        <v>8</v>
      </c>
      <c r="G309">
        <v>1</v>
      </c>
      <c r="H309">
        <v>1024</v>
      </c>
    </row>
    <row r="310" spans="1:8" x14ac:dyDescent="0.25">
      <c r="A310">
        <v>309</v>
      </c>
      <c r="B310">
        <v>3</v>
      </c>
      <c r="C310">
        <v>1</v>
      </c>
      <c r="D310" s="19" t="s">
        <v>28</v>
      </c>
      <c r="E310">
        <v>64</v>
      </c>
      <c r="F310">
        <v>32</v>
      </c>
      <c r="G310">
        <v>1</v>
      </c>
      <c r="H310">
        <v>1024</v>
      </c>
    </row>
    <row r="311" spans="1:8" x14ac:dyDescent="0.25">
      <c r="A311">
        <v>310</v>
      </c>
      <c r="B311">
        <v>3</v>
      </c>
      <c r="C311">
        <v>1</v>
      </c>
      <c r="D311" s="19" t="s">
        <v>28</v>
      </c>
      <c r="E311">
        <v>50</v>
      </c>
      <c r="F311">
        <v>16</v>
      </c>
      <c r="G311">
        <v>0</v>
      </c>
    </row>
    <row r="312" spans="1:8" x14ac:dyDescent="0.25">
      <c r="A312">
        <v>311</v>
      </c>
      <c r="B312">
        <v>4</v>
      </c>
      <c r="C312">
        <v>1</v>
      </c>
      <c r="D312" s="19" t="s">
        <v>28</v>
      </c>
      <c r="E312">
        <v>64</v>
      </c>
      <c r="F312">
        <v>32</v>
      </c>
      <c r="G312">
        <v>1</v>
      </c>
      <c r="H312">
        <v>1024</v>
      </c>
    </row>
    <row r="313" spans="1:8" x14ac:dyDescent="0.25">
      <c r="A313">
        <v>312</v>
      </c>
      <c r="B313">
        <v>4</v>
      </c>
      <c r="C313">
        <v>1</v>
      </c>
      <c r="D313" s="19" t="s">
        <v>28</v>
      </c>
      <c r="E313">
        <v>108</v>
      </c>
      <c r="F313">
        <v>40</v>
      </c>
      <c r="G313">
        <v>0</v>
      </c>
    </row>
    <row r="314" spans="1:8" x14ac:dyDescent="0.25">
      <c r="A314">
        <v>313</v>
      </c>
      <c r="B314">
        <v>3</v>
      </c>
      <c r="C314">
        <v>1</v>
      </c>
      <c r="D314" s="19" t="s">
        <v>28</v>
      </c>
      <c r="E314">
        <v>50</v>
      </c>
      <c r="F314">
        <v>16</v>
      </c>
      <c r="G314">
        <v>0</v>
      </c>
    </row>
    <row r="315" spans="1:8" x14ac:dyDescent="0.25">
      <c r="A315">
        <v>314</v>
      </c>
      <c r="B315">
        <v>3</v>
      </c>
      <c r="C315">
        <v>1</v>
      </c>
      <c r="D315" s="19" t="s">
        <v>28</v>
      </c>
      <c r="E315">
        <v>8</v>
      </c>
      <c r="F315">
        <v>8</v>
      </c>
      <c r="G315">
        <v>1</v>
      </c>
      <c r="H315">
        <v>32</v>
      </c>
    </row>
    <row r="316" spans="1:8" x14ac:dyDescent="0.25">
      <c r="A316">
        <v>315</v>
      </c>
      <c r="B316">
        <v>3</v>
      </c>
      <c r="C316">
        <v>2</v>
      </c>
      <c r="D316" s="19" t="s">
        <v>28</v>
      </c>
      <c r="E316">
        <v>50</v>
      </c>
      <c r="F316">
        <v>50</v>
      </c>
      <c r="G316">
        <v>0</v>
      </c>
    </row>
    <row r="317" spans="1:8" x14ac:dyDescent="0.25">
      <c r="A317">
        <v>316</v>
      </c>
      <c r="B317">
        <v>2</v>
      </c>
      <c r="C317">
        <v>1</v>
      </c>
      <c r="D317" s="19" t="s">
        <v>28</v>
      </c>
      <c r="E317">
        <v>50</v>
      </c>
      <c r="F317">
        <v>5</v>
      </c>
      <c r="G317">
        <v>1</v>
      </c>
      <c r="H317">
        <v>1024</v>
      </c>
    </row>
    <row r="318" spans="1:8" x14ac:dyDescent="0.25">
      <c r="A318">
        <v>317</v>
      </c>
      <c r="B318">
        <v>3</v>
      </c>
      <c r="C318">
        <v>1</v>
      </c>
      <c r="D318" s="19" t="s">
        <v>28</v>
      </c>
      <c r="E318">
        <v>64</v>
      </c>
      <c r="F318">
        <v>32</v>
      </c>
      <c r="G318">
        <v>0</v>
      </c>
    </row>
    <row r="319" spans="1:8" x14ac:dyDescent="0.25">
      <c r="A319">
        <v>318</v>
      </c>
      <c r="B319">
        <v>3</v>
      </c>
      <c r="C319">
        <v>1</v>
      </c>
      <c r="D319" s="19" t="s">
        <v>28</v>
      </c>
      <c r="E319">
        <v>48</v>
      </c>
      <c r="F319">
        <v>16</v>
      </c>
      <c r="G319">
        <v>0</v>
      </c>
    </row>
    <row r="320" spans="1:8" x14ac:dyDescent="0.25">
      <c r="A320">
        <v>319</v>
      </c>
      <c r="B320">
        <v>3</v>
      </c>
      <c r="C320">
        <v>1</v>
      </c>
      <c r="D320" s="19" t="s">
        <v>28</v>
      </c>
      <c r="E320">
        <v>50</v>
      </c>
      <c r="F320">
        <v>16</v>
      </c>
      <c r="G320">
        <v>0</v>
      </c>
    </row>
    <row r="321" spans="1:8" x14ac:dyDescent="0.25">
      <c r="A321">
        <v>320</v>
      </c>
      <c r="B321">
        <v>3</v>
      </c>
      <c r="C321">
        <v>2</v>
      </c>
      <c r="D321" s="19" t="s">
        <v>28</v>
      </c>
      <c r="E321">
        <v>50</v>
      </c>
      <c r="F321">
        <v>10</v>
      </c>
      <c r="G321">
        <v>0</v>
      </c>
    </row>
    <row r="322" spans="1:8" x14ac:dyDescent="0.25">
      <c r="A322">
        <v>321</v>
      </c>
      <c r="B322">
        <v>3</v>
      </c>
      <c r="C322">
        <v>1</v>
      </c>
      <c r="D322" s="19"/>
      <c r="E322">
        <v>64</v>
      </c>
      <c r="F322">
        <v>32</v>
      </c>
      <c r="G322">
        <v>0</v>
      </c>
    </row>
    <row r="323" spans="1:8" x14ac:dyDescent="0.25">
      <c r="A323">
        <v>322</v>
      </c>
      <c r="B323">
        <v>2</v>
      </c>
      <c r="C323">
        <v>1</v>
      </c>
      <c r="D323" s="19" t="s">
        <v>42</v>
      </c>
      <c r="E323">
        <v>12</v>
      </c>
      <c r="F323">
        <v>12</v>
      </c>
      <c r="G323">
        <v>0</v>
      </c>
    </row>
    <row r="324" spans="1:8" x14ac:dyDescent="0.25">
      <c r="A324">
        <v>323</v>
      </c>
      <c r="B324">
        <v>4</v>
      </c>
      <c r="C324">
        <v>1</v>
      </c>
      <c r="D324" s="19" t="s">
        <v>28</v>
      </c>
      <c r="E324">
        <v>48</v>
      </c>
      <c r="F324">
        <v>13</v>
      </c>
      <c r="G324">
        <v>1</v>
      </c>
      <c r="H324">
        <v>1024</v>
      </c>
    </row>
    <row r="325" spans="1:8" x14ac:dyDescent="0.25">
      <c r="A325">
        <v>324</v>
      </c>
      <c r="B325">
        <v>2</v>
      </c>
      <c r="C325">
        <v>1</v>
      </c>
      <c r="D325" s="19" t="s">
        <v>28</v>
      </c>
      <c r="E325">
        <v>13</v>
      </c>
      <c r="F325">
        <v>8</v>
      </c>
      <c r="G325">
        <v>1</v>
      </c>
      <c r="H325">
        <v>256</v>
      </c>
    </row>
    <row r="326" spans="1:8" x14ac:dyDescent="0.25">
      <c r="A326">
        <v>325</v>
      </c>
      <c r="B326">
        <v>2</v>
      </c>
      <c r="C326">
        <v>1</v>
      </c>
      <c r="D326" s="19" t="s">
        <v>28</v>
      </c>
      <c r="E326">
        <v>50</v>
      </c>
      <c r="F326">
        <v>8</v>
      </c>
      <c r="G326">
        <v>0</v>
      </c>
    </row>
    <row r="327" spans="1:8" x14ac:dyDescent="0.25">
      <c r="A327">
        <v>326</v>
      </c>
      <c r="B327">
        <v>4</v>
      </c>
      <c r="C327">
        <v>1</v>
      </c>
      <c r="D327" s="19" t="s">
        <v>28</v>
      </c>
      <c r="E327">
        <v>64</v>
      </c>
      <c r="F327">
        <v>16</v>
      </c>
      <c r="G327">
        <v>1</v>
      </c>
      <c r="H327">
        <v>512</v>
      </c>
    </row>
    <row r="328" spans="1:8" x14ac:dyDescent="0.25">
      <c r="A328">
        <v>327</v>
      </c>
      <c r="B328">
        <v>4</v>
      </c>
      <c r="C328">
        <v>1</v>
      </c>
      <c r="D328" s="19" t="s">
        <v>28</v>
      </c>
      <c r="E328">
        <v>108</v>
      </c>
      <c r="F328">
        <v>40</v>
      </c>
      <c r="G328">
        <v>0</v>
      </c>
    </row>
    <row r="329" spans="1:8" x14ac:dyDescent="0.25">
      <c r="A329">
        <v>328</v>
      </c>
      <c r="B329">
        <v>2</v>
      </c>
      <c r="C329">
        <v>1</v>
      </c>
      <c r="D329" s="19" t="s">
        <v>28</v>
      </c>
      <c r="E329">
        <v>13</v>
      </c>
      <c r="F329">
        <v>8</v>
      </c>
      <c r="G329">
        <v>1</v>
      </c>
      <c r="H329">
        <v>256</v>
      </c>
    </row>
    <row r="330" spans="1:8" x14ac:dyDescent="0.25">
      <c r="A330">
        <v>329</v>
      </c>
      <c r="B330">
        <v>2</v>
      </c>
      <c r="C330">
        <v>1</v>
      </c>
      <c r="D330" s="19" t="s">
        <v>28</v>
      </c>
      <c r="E330">
        <v>50</v>
      </c>
      <c r="F330">
        <v>8</v>
      </c>
      <c r="G330">
        <v>1</v>
      </c>
    </row>
    <row r="331" spans="1:8" x14ac:dyDescent="0.25">
      <c r="A331">
        <v>330</v>
      </c>
      <c r="B331">
        <v>3</v>
      </c>
      <c r="C331">
        <v>1</v>
      </c>
      <c r="D331" s="19" t="s">
        <v>28</v>
      </c>
      <c r="E331">
        <v>64</v>
      </c>
      <c r="F331">
        <v>32</v>
      </c>
      <c r="G331">
        <v>1</v>
      </c>
      <c r="H331">
        <v>256</v>
      </c>
    </row>
    <row r="332" spans="1:8" x14ac:dyDescent="0.25">
      <c r="A332">
        <v>331</v>
      </c>
      <c r="B332">
        <v>3</v>
      </c>
      <c r="C332">
        <v>1</v>
      </c>
      <c r="D332" s="19" t="s">
        <v>28</v>
      </c>
      <c r="E332">
        <v>64</v>
      </c>
      <c r="F332">
        <v>16</v>
      </c>
      <c r="G332">
        <v>0</v>
      </c>
    </row>
    <row r="333" spans="1:8" x14ac:dyDescent="0.25">
      <c r="A333">
        <v>332</v>
      </c>
      <c r="B333">
        <v>4</v>
      </c>
      <c r="C333">
        <v>1</v>
      </c>
      <c r="D333" s="19" t="s">
        <v>28</v>
      </c>
      <c r="E333">
        <v>108</v>
      </c>
      <c r="F333">
        <v>32</v>
      </c>
      <c r="G333">
        <v>1</v>
      </c>
      <c r="H333">
        <v>1024</v>
      </c>
    </row>
    <row r="334" spans="1:8" x14ac:dyDescent="0.25">
      <c r="A334">
        <v>333</v>
      </c>
      <c r="B334">
        <v>3</v>
      </c>
      <c r="C334">
        <v>1</v>
      </c>
      <c r="D334" s="19" t="s">
        <v>28</v>
      </c>
      <c r="E334">
        <v>48</v>
      </c>
      <c r="F334">
        <v>16</v>
      </c>
      <c r="G334">
        <v>1</v>
      </c>
      <c r="H334">
        <v>1024</v>
      </c>
    </row>
    <row r="335" spans="1:8" x14ac:dyDescent="0.25">
      <c r="A335">
        <v>334</v>
      </c>
      <c r="B335">
        <v>3</v>
      </c>
      <c r="C335">
        <v>1</v>
      </c>
      <c r="D335" s="19" t="s">
        <v>28</v>
      </c>
      <c r="E335">
        <v>64</v>
      </c>
      <c r="F335">
        <v>20</v>
      </c>
      <c r="G335">
        <v>0</v>
      </c>
    </row>
    <row r="336" spans="1:8" x14ac:dyDescent="0.25">
      <c r="A336">
        <v>335</v>
      </c>
      <c r="B336">
        <v>3</v>
      </c>
      <c r="C336">
        <v>1</v>
      </c>
      <c r="D336" s="19" t="s">
        <v>28</v>
      </c>
      <c r="E336">
        <v>50</v>
      </c>
      <c r="F336">
        <v>16</v>
      </c>
      <c r="G336">
        <v>1</v>
      </c>
      <c r="H336">
        <v>512</v>
      </c>
    </row>
    <row r="337" spans="1:8" x14ac:dyDescent="0.25">
      <c r="A337">
        <v>336</v>
      </c>
      <c r="B337">
        <v>1</v>
      </c>
      <c r="C337">
        <v>1</v>
      </c>
      <c r="D337" s="19" t="s">
        <v>28</v>
      </c>
      <c r="E337">
        <v>8</v>
      </c>
      <c r="F337">
        <v>5</v>
      </c>
      <c r="G337">
        <v>1</v>
      </c>
      <c r="H337">
        <v>1024</v>
      </c>
    </row>
    <row r="338" spans="1:8" x14ac:dyDescent="0.25">
      <c r="A338">
        <v>337</v>
      </c>
      <c r="B338">
        <v>3</v>
      </c>
      <c r="C338">
        <v>1</v>
      </c>
      <c r="D338" s="19" t="s">
        <v>28</v>
      </c>
      <c r="E338">
        <v>108</v>
      </c>
      <c r="F338">
        <v>32</v>
      </c>
      <c r="G338">
        <v>1</v>
      </c>
      <c r="H338">
        <v>1024</v>
      </c>
    </row>
    <row r="339" spans="1:8" x14ac:dyDescent="0.25">
      <c r="A339">
        <v>338</v>
      </c>
      <c r="B339">
        <v>4</v>
      </c>
      <c r="C339">
        <v>1</v>
      </c>
      <c r="D339" s="19" t="s">
        <v>28</v>
      </c>
      <c r="E339">
        <v>48</v>
      </c>
      <c r="F339">
        <v>16</v>
      </c>
      <c r="G339">
        <v>0</v>
      </c>
    </row>
    <row r="340" spans="1:8" x14ac:dyDescent="0.25">
      <c r="A340">
        <v>339</v>
      </c>
      <c r="B340">
        <v>4</v>
      </c>
      <c r="C340">
        <v>1</v>
      </c>
      <c r="D340" s="19" t="s">
        <v>28</v>
      </c>
      <c r="E340">
        <v>108</v>
      </c>
      <c r="F340">
        <v>16</v>
      </c>
      <c r="G340">
        <v>1</v>
      </c>
      <c r="H340">
        <v>512</v>
      </c>
    </row>
    <row r="341" spans="1:8" x14ac:dyDescent="0.25">
      <c r="A341">
        <v>340</v>
      </c>
      <c r="B341">
        <v>2</v>
      </c>
      <c r="C341">
        <v>1</v>
      </c>
      <c r="D341" s="19" t="s">
        <v>28</v>
      </c>
      <c r="E341">
        <v>13</v>
      </c>
      <c r="F341">
        <v>5</v>
      </c>
      <c r="G341">
        <v>1</v>
      </c>
      <c r="H341">
        <v>512</v>
      </c>
    </row>
    <row r="342" spans="1:8" x14ac:dyDescent="0.25">
      <c r="A342">
        <v>341</v>
      </c>
      <c r="B342">
        <v>3</v>
      </c>
      <c r="C342">
        <v>1</v>
      </c>
      <c r="D342" s="19" t="s">
        <v>28</v>
      </c>
      <c r="E342">
        <v>64</v>
      </c>
      <c r="F342">
        <v>16</v>
      </c>
      <c r="G342">
        <v>0</v>
      </c>
    </row>
    <row r="343" spans="1:8" x14ac:dyDescent="0.25">
      <c r="A343">
        <v>342</v>
      </c>
      <c r="B343">
        <v>2</v>
      </c>
      <c r="C343">
        <v>1</v>
      </c>
      <c r="D343" s="19" t="s">
        <v>28</v>
      </c>
      <c r="E343">
        <v>50</v>
      </c>
      <c r="F343">
        <v>5</v>
      </c>
      <c r="G343">
        <v>1</v>
      </c>
      <c r="H343">
        <v>1024</v>
      </c>
    </row>
    <row r="344" spans="1:8" x14ac:dyDescent="0.25">
      <c r="A344">
        <v>343</v>
      </c>
      <c r="B344">
        <v>3</v>
      </c>
      <c r="C344">
        <v>1</v>
      </c>
      <c r="D344" s="19" t="s">
        <v>28</v>
      </c>
      <c r="E344">
        <v>64</v>
      </c>
      <c r="F344">
        <v>16</v>
      </c>
      <c r="G344">
        <v>1</v>
      </c>
      <c r="H344">
        <v>1024</v>
      </c>
    </row>
    <row r="345" spans="1:8" x14ac:dyDescent="0.25">
      <c r="A345">
        <v>344</v>
      </c>
      <c r="B345">
        <v>3</v>
      </c>
      <c r="C345">
        <v>1</v>
      </c>
      <c r="D345" s="19" t="s">
        <v>28</v>
      </c>
      <c r="E345">
        <v>64</v>
      </c>
      <c r="F345">
        <v>16</v>
      </c>
      <c r="G345">
        <v>1</v>
      </c>
    </row>
    <row r="346" spans="1:8" x14ac:dyDescent="0.25">
      <c r="A346">
        <v>345</v>
      </c>
      <c r="B346">
        <v>2</v>
      </c>
      <c r="C346">
        <v>1</v>
      </c>
      <c r="D346" s="19" t="s">
        <v>42</v>
      </c>
      <c r="E346">
        <v>12</v>
      </c>
      <c r="F346">
        <v>12</v>
      </c>
      <c r="G346">
        <v>0</v>
      </c>
    </row>
    <row r="347" spans="1:8" x14ac:dyDescent="0.25">
      <c r="A347">
        <v>346</v>
      </c>
      <c r="B347">
        <v>3</v>
      </c>
      <c r="C347">
        <v>1</v>
      </c>
      <c r="D347" s="19" t="s">
        <v>28</v>
      </c>
      <c r="E347">
        <v>50</v>
      </c>
      <c r="F347">
        <v>32</v>
      </c>
      <c r="G347">
        <v>0</v>
      </c>
    </row>
    <row r="348" spans="1:8" x14ac:dyDescent="0.25">
      <c r="A348">
        <v>347</v>
      </c>
      <c r="B348">
        <v>3</v>
      </c>
      <c r="C348">
        <v>1</v>
      </c>
      <c r="D348" s="19" t="s">
        <v>28</v>
      </c>
      <c r="E348">
        <v>50.3</v>
      </c>
      <c r="F348">
        <v>32</v>
      </c>
      <c r="G348">
        <v>0</v>
      </c>
    </row>
    <row r="349" spans="1:8" x14ac:dyDescent="0.25">
      <c r="A349">
        <v>348</v>
      </c>
      <c r="B349">
        <v>2</v>
      </c>
      <c r="C349">
        <v>1</v>
      </c>
      <c r="D349" s="19" t="s">
        <v>28</v>
      </c>
      <c r="E349">
        <v>50</v>
      </c>
      <c r="F349">
        <v>16</v>
      </c>
      <c r="G349">
        <v>1</v>
      </c>
      <c r="H349">
        <v>1024</v>
      </c>
    </row>
    <row r="350" spans="1:8" x14ac:dyDescent="0.25">
      <c r="A350">
        <v>349</v>
      </c>
      <c r="B350">
        <v>4</v>
      </c>
      <c r="C350">
        <v>1</v>
      </c>
      <c r="D350" s="19" t="s">
        <v>28</v>
      </c>
      <c r="E350">
        <v>50</v>
      </c>
      <c r="F350">
        <v>16</v>
      </c>
      <c r="G350">
        <v>1</v>
      </c>
      <c r="H350">
        <v>1024</v>
      </c>
    </row>
    <row r="351" spans="1:8" x14ac:dyDescent="0.25">
      <c r="A351">
        <v>350</v>
      </c>
      <c r="B351">
        <v>1</v>
      </c>
      <c r="C351">
        <v>1</v>
      </c>
      <c r="D351" s="19" t="s">
        <v>28</v>
      </c>
      <c r="E351">
        <v>13</v>
      </c>
      <c r="F351">
        <v>5</v>
      </c>
      <c r="G351">
        <v>1</v>
      </c>
      <c r="H351">
        <v>512</v>
      </c>
    </row>
    <row r="352" spans="1:8" x14ac:dyDescent="0.25">
      <c r="A352">
        <v>351</v>
      </c>
      <c r="B352">
        <v>1</v>
      </c>
      <c r="C352">
        <v>1</v>
      </c>
      <c r="D352" s="19" t="s">
        <v>28</v>
      </c>
      <c r="E352">
        <v>13</v>
      </c>
      <c r="F352">
        <v>8</v>
      </c>
      <c r="G352">
        <v>1</v>
      </c>
      <c r="H352">
        <v>512</v>
      </c>
    </row>
    <row r="353" spans="1:8" x14ac:dyDescent="0.25">
      <c r="A353">
        <v>352</v>
      </c>
      <c r="B353">
        <v>2</v>
      </c>
      <c r="C353">
        <v>1</v>
      </c>
      <c r="D353" s="19" t="s">
        <v>28</v>
      </c>
      <c r="E353">
        <v>13</v>
      </c>
      <c r="F353">
        <v>8</v>
      </c>
      <c r="G353">
        <v>1</v>
      </c>
      <c r="H353">
        <v>256</v>
      </c>
    </row>
    <row r="354" spans="1:8" x14ac:dyDescent="0.25">
      <c r="A354">
        <v>353</v>
      </c>
      <c r="B354">
        <v>3</v>
      </c>
      <c r="C354">
        <v>1</v>
      </c>
      <c r="D354" s="19" t="s">
        <v>28</v>
      </c>
      <c r="E354">
        <v>54</v>
      </c>
      <c r="F354">
        <v>16</v>
      </c>
      <c r="G354">
        <v>0</v>
      </c>
    </row>
    <row r="355" spans="1:8" x14ac:dyDescent="0.25">
      <c r="A355">
        <v>354</v>
      </c>
      <c r="B355">
        <v>1</v>
      </c>
      <c r="C355">
        <v>1</v>
      </c>
      <c r="D355" s="19" t="s">
        <v>28</v>
      </c>
      <c r="E355">
        <v>8</v>
      </c>
      <c r="F355">
        <v>5</v>
      </c>
      <c r="G355">
        <v>1</v>
      </c>
      <c r="H355">
        <v>1024</v>
      </c>
    </row>
    <row r="356" spans="1:8" x14ac:dyDescent="0.25">
      <c r="A356">
        <v>355</v>
      </c>
      <c r="B356">
        <v>2</v>
      </c>
      <c r="C356">
        <v>1</v>
      </c>
      <c r="D356" s="19" t="s">
        <v>28</v>
      </c>
      <c r="E356">
        <v>50</v>
      </c>
      <c r="F356">
        <v>8</v>
      </c>
      <c r="G356">
        <v>1</v>
      </c>
      <c r="H356">
        <v>1024</v>
      </c>
    </row>
    <row r="357" spans="1:8" x14ac:dyDescent="0.25">
      <c r="A357">
        <v>356</v>
      </c>
      <c r="B357">
        <v>2</v>
      </c>
      <c r="C357">
        <v>1</v>
      </c>
      <c r="D357" s="19" t="s">
        <v>28</v>
      </c>
      <c r="E357">
        <v>50</v>
      </c>
      <c r="F357">
        <v>8</v>
      </c>
      <c r="G357">
        <v>1</v>
      </c>
    </row>
    <row r="358" spans="1:8" x14ac:dyDescent="0.25">
      <c r="A358">
        <v>357</v>
      </c>
      <c r="B358">
        <v>1</v>
      </c>
      <c r="C358">
        <v>1</v>
      </c>
      <c r="D358" s="19" t="s">
        <v>28</v>
      </c>
      <c r="E358">
        <v>13</v>
      </c>
      <c r="F358">
        <v>5</v>
      </c>
      <c r="G358">
        <v>1</v>
      </c>
      <c r="H358">
        <v>512</v>
      </c>
    </row>
    <row r="359" spans="1:8" x14ac:dyDescent="0.25">
      <c r="A359">
        <v>358</v>
      </c>
      <c r="B359">
        <v>3</v>
      </c>
      <c r="C359">
        <v>1</v>
      </c>
      <c r="D359" s="19" t="s">
        <v>28</v>
      </c>
      <c r="E359">
        <v>64</v>
      </c>
      <c r="F359">
        <v>20</v>
      </c>
      <c r="G359">
        <v>0</v>
      </c>
    </row>
    <row r="360" spans="1:8" x14ac:dyDescent="0.25">
      <c r="A360">
        <v>359</v>
      </c>
      <c r="B360">
        <v>3</v>
      </c>
      <c r="C360">
        <v>1</v>
      </c>
      <c r="D360" s="19" t="s">
        <v>28</v>
      </c>
      <c r="E360">
        <v>108</v>
      </c>
      <c r="F360">
        <v>16</v>
      </c>
      <c r="G360">
        <v>1</v>
      </c>
      <c r="H360">
        <v>256</v>
      </c>
    </row>
    <row r="361" spans="1:8" x14ac:dyDescent="0.25">
      <c r="A361">
        <v>360</v>
      </c>
      <c r="B361">
        <v>3</v>
      </c>
      <c r="C361">
        <v>1</v>
      </c>
      <c r="D361" s="19" t="s">
        <v>28</v>
      </c>
      <c r="E361">
        <v>200</v>
      </c>
      <c r="F361">
        <v>20</v>
      </c>
      <c r="G361">
        <v>0</v>
      </c>
    </row>
    <row r="362" spans="1:8" x14ac:dyDescent="0.25">
      <c r="A362">
        <v>361</v>
      </c>
      <c r="B362">
        <v>3</v>
      </c>
      <c r="C362">
        <v>1</v>
      </c>
      <c r="D362" s="19" t="s">
        <v>28</v>
      </c>
      <c r="E362">
        <v>48</v>
      </c>
      <c r="F362">
        <v>16</v>
      </c>
      <c r="G362">
        <v>0</v>
      </c>
    </row>
    <row r="363" spans="1:8" x14ac:dyDescent="0.25">
      <c r="A363">
        <v>362</v>
      </c>
      <c r="B363">
        <v>2</v>
      </c>
      <c r="C363">
        <v>1</v>
      </c>
      <c r="D363" s="19" t="s">
        <v>42</v>
      </c>
      <c r="E363">
        <v>12</v>
      </c>
      <c r="F363">
        <v>12</v>
      </c>
      <c r="G363">
        <v>0</v>
      </c>
    </row>
    <row r="364" spans="1:8" x14ac:dyDescent="0.25">
      <c r="A364">
        <v>363</v>
      </c>
      <c r="B364">
        <v>4</v>
      </c>
      <c r="C364">
        <v>1</v>
      </c>
      <c r="D364" s="19" t="s">
        <v>28</v>
      </c>
      <c r="E364">
        <v>200</v>
      </c>
      <c r="F364">
        <v>60</v>
      </c>
      <c r="G364">
        <v>0</v>
      </c>
    </row>
    <row r="365" spans="1:8" x14ac:dyDescent="0.25">
      <c r="A365">
        <v>364</v>
      </c>
      <c r="B365">
        <v>2</v>
      </c>
      <c r="C365">
        <v>1</v>
      </c>
      <c r="D365" s="19"/>
      <c r="E365">
        <v>50</v>
      </c>
      <c r="F365">
        <v>32</v>
      </c>
      <c r="G365">
        <v>0</v>
      </c>
    </row>
    <row r="366" spans="1:8" x14ac:dyDescent="0.25">
      <c r="A366">
        <v>365</v>
      </c>
      <c r="B366">
        <v>3</v>
      </c>
      <c r="C366">
        <v>1</v>
      </c>
      <c r="D366" s="19" t="s">
        <v>28</v>
      </c>
      <c r="E366">
        <v>50</v>
      </c>
      <c r="F366">
        <v>16</v>
      </c>
      <c r="G366">
        <v>0</v>
      </c>
    </row>
    <row r="367" spans="1:8" x14ac:dyDescent="0.25">
      <c r="A367">
        <v>366</v>
      </c>
      <c r="B367">
        <v>2</v>
      </c>
      <c r="C367">
        <v>1</v>
      </c>
      <c r="D367" s="19" t="s">
        <v>28</v>
      </c>
      <c r="E367">
        <v>13</v>
      </c>
      <c r="F367">
        <v>8</v>
      </c>
      <c r="G367">
        <v>1</v>
      </c>
      <c r="H367">
        <v>256</v>
      </c>
    </row>
    <row r="368" spans="1:8" x14ac:dyDescent="0.25">
      <c r="A368">
        <v>367</v>
      </c>
      <c r="B368">
        <v>3</v>
      </c>
      <c r="C368">
        <v>1</v>
      </c>
      <c r="D368" s="19" t="s">
        <v>28</v>
      </c>
      <c r="E368">
        <v>12</v>
      </c>
      <c r="F368">
        <v>32</v>
      </c>
      <c r="G368">
        <v>0</v>
      </c>
    </row>
    <row r="369" spans="1:8" x14ac:dyDescent="0.25">
      <c r="A369">
        <v>368</v>
      </c>
      <c r="B369">
        <v>2</v>
      </c>
      <c r="C369">
        <v>1</v>
      </c>
      <c r="D369" s="19" t="s">
        <v>28</v>
      </c>
      <c r="E369">
        <v>50</v>
      </c>
      <c r="F369">
        <v>16</v>
      </c>
      <c r="G369">
        <v>1</v>
      </c>
      <c r="H369">
        <v>1024</v>
      </c>
    </row>
    <row r="370" spans="1:8" x14ac:dyDescent="0.25">
      <c r="A370">
        <v>369</v>
      </c>
      <c r="B370">
        <v>3</v>
      </c>
      <c r="C370">
        <v>1</v>
      </c>
      <c r="D370" s="19" t="s">
        <v>28</v>
      </c>
      <c r="E370">
        <v>12</v>
      </c>
      <c r="F370">
        <v>8</v>
      </c>
      <c r="G370">
        <v>1</v>
      </c>
      <c r="H370">
        <v>1024</v>
      </c>
    </row>
    <row r="371" spans="1:8" x14ac:dyDescent="0.25">
      <c r="A371">
        <v>370</v>
      </c>
      <c r="B371">
        <v>4</v>
      </c>
      <c r="C371">
        <v>2</v>
      </c>
      <c r="D371" s="19" t="s">
        <v>28</v>
      </c>
      <c r="E371">
        <v>64</v>
      </c>
      <c r="F371">
        <v>44</v>
      </c>
      <c r="G371">
        <v>0</v>
      </c>
    </row>
    <row r="372" spans="1:8" x14ac:dyDescent="0.25">
      <c r="A372">
        <v>371</v>
      </c>
      <c r="B372">
        <v>4</v>
      </c>
      <c r="C372">
        <v>1</v>
      </c>
      <c r="D372" s="19" t="s">
        <v>28</v>
      </c>
      <c r="E372">
        <v>64</v>
      </c>
      <c r="F372">
        <v>20</v>
      </c>
      <c r="G372">
        <v>1</v>
      </c>
      <c r="H372">
        <v>512</v>
      </c>
    </row>
    <row r="373" spans="1:8" x14ac:dyDescent="0.25">
      <c r="A373">
        <v>372</v>
      </c>
      <c r="B373">
        <v>3</v>
      </c>
      <c r="C373">
        <v>1</v>
      </c>
      <c r="D373" s="19" t="s">
        <v>28</v>
      </c>
      <c r="E373">
        <v>12</v>
      </c>
      <c r="F373">
        <v>32</v>
      </c>
      <c r="G373">
        <v>1</v>
      </c>
      <c r="H373">
        <v>1024</v>
      </c>
    </row>
    <row r="374" spans="1:8" x14ac:dyDescent="0.25">
      <c r="A374">
        <v>373</v>
      </c>
      <c r="B374">
        <v>2</v>
      </c>
      <c r="C374">
        <v>2</v>
      </c>
      <c r="D374" s="19" t="s">
        <v>28</v>
      </c>
      <c r="E374">
        <v>16</v>
      </c>
      <c r="F374">
        <v>8</v>
      </c>
      <c r="G374">
        <v>0</v>
      </c>
    </row>
    <row r="375" spans="1:8" x14ac:dyDescent="0.25">
      <c r="A375">
        <v>374</v>
      </c>
      <c r="B375">
        <v>3</v>
      </c>
      <c r="C375">
        <v>2</v>
      </c>
      <c r="D375" s="19" t="s">
        <v>28</v>
      </c>
      <c r="E375">
        <v>16</v>
      </c>
      <c r="F375">
        <v>10</v>
      </c>
      <c r="G375">
        <v>1</v>
      </c>
      <c r="H375">
        <v>512</v>
      </c>
    </row>
    <row r="376" spans="1:8" x14ac:dyDescent="0.25">
      <c r="A376">
        <v>375</v>
      </c>
      <c r="B376">
        <v>3</v>
      </c>
      <c r="C376">
        <v>1</v>
      </c>
      <c r="D376" s="19" t="s">
        <v>28</v>
      </c>
      <c r="E376">
        <v>50</v>
      </c>
      <c r="F376">
        <v>16</v>
      </c>
      <c r="G376">
        <v>0</v>
      </c>
    </row>
    <row r="377" spans="1:8" x14ac:dyDescent="0.25">
      <c r="A377">
        <v>376</v>
      </c>
      <c r="B377">
        <v>3</v>
      </c>
      <c r="C377">
        <v>1</v>
      </c>
      <c r="D377" s="19" t="s">
        <v>28</v>
      </c>
      <c r="E377">
        <v>64</v>
      </c>
      <c r="F377">
        <v>32</v>
      </c>
      <c r="G377">
        <v>1</v>
      </c>
      <c r="H377">
        <v>256</v>
      </c>
    </row>
    <row r="378" spans="1:8" x14ac:dyDescent="0.25">
      <c r="A378">
        <v>377</v>
      </c>
      <c r="B378">
        <v>3</v>
      </c>
      <c r="C378">
        <v>1</v>
      </c>
      <c r="D378" s="19" t="s">
        <v>28</v>
      </c>
      <c r="E378">
        <v>50</v>
      </c>
      <c r="F378">
        <v>16</v>
      </c>
      <c r="G378">
        <v>0</v>
      </c>
    </row>
    <row r="379" spans="1:8" x14ac:dyDescent="0.25">
      <c r="A379">
        <v>378</v>
      </c>
      <c r="B379">
        <v>3</v>
      </c>
      <c r="C379">
        <v>1</v>
      </c>
      <c r="D379" s="19" t="s">
        <v>28</v>
      </c>
      <c r="E379">
        <v>64</v>
      </c>
      <c r="F379">
        <v>10</v>
      </c>
      <c r="G379">
        <v>0</v>
      </c>
    </row>
    <row r="380" spans="1:8" x14ac:dyDescent="0.25">
      <c r="A380">
        <v>379</v>
      </c>
      <c r="B380">
        <v>4</v>
      </c>
      <c r="C380">
        <v>1</v>
      </c>
      <c r="D380" s="19" t="s">
        <v>28</v>
      </c>
      <c r="E380">
        <v>64</v>
      </c>
      <c r="F380">
        <v>32</v>
      </c>
      <c r="G380">
        <v>1</v>
      </c>
      <c r="H380">
        <v>1024</v>
      </c>
    </row>
    <row r="381" spans="1:8" x14ac:dyDescent="0.25">
      <c r="A381">
        <v>380</v>
      </c>
      <c r="B381">
        <v>1</v>
      </c>
      <c r="C381">
        <v>1</v>
      </c>
      <c r="D381" s="19" t="s">
        <v>28</v>
      </c>
      <c r="E381">
        <v>8</v>
      </c>
      <c r="F381">
        <v>5</v>
      </c>
      <c r="G381">
        <v>1</v>
      </c>
    </row>
    <row r="382" spans="1:8" x14ac:dyDescent="0.25">
      <c r="A382">
        <v>381</v>
      </c>
      <c r="B382">
        <v>3</v>
      </c>
      <c r="C382">
        <v>1</v>
      </c>
      <c r="D382" s="19" t="s">
        <v>28</v>
      </c>
      <c r="E382">
        <v>13</v>
      </c>
      <c r="F382">
        <v>8</v>
      </c>
      <c r="G382">
        <v>0</v>
      </c>
    </row>
    <row r="383" spans="1:8" x14ac:dyDescent="0.25">
      <c r="A383">
        <v>382</v>
      </c>
      <c r="B383">
        <v>2</v>
      </c>
      <c r="C383">
        <v>1</v>
      </c>
      <c r="D383" s="19" t="s">
        <v>28</v>
      </c>
      <c r="E383">
        <v>13</v>
      </c>
      <c r="F383">
        <v>8</v>
      </c>
      <c r="G383">
        <v>1</v>
      </c>
      <c r="H383">
        <v>256</v>
      </c>
    </row>
    <row r="384" spans="1:8" x14ac:dyDescent="0.25">
      <c r="A384">
        <v>383</v>
      </c>
      <c r="B384">
        <v>3</v>
      </c>
      <c r="C384">
        <v>1</v>
      </c>
      <c r="D384" s="19" t="s">
        <v>28</v>
      </c>
      <c r="E384">
        <v>50</v>
      </c>
      <c r="F384">
        <v>16</v>
      </c>
      <c r="G384">
        <v>1</v>
      </c>
      <c r="H384">
        <v>1024</v>
      </c>
    </row>
    <row r="385" spans="1:8" x14ac:dyDescent="0.25">
      <c r="A385">
        <v>384</v>
      </c>
      <c r="B385">
        <v>3</v>
      </c>
      <c r="C385">
        <v>1</v>
      </c>
      <c r="D385" s="19" t="s">
        <v>28</v>
      </c>
      <c r="E385">
        <v>64</v>
      </c>
      <c r="F385">
        <v>16</v>
      </c>
      <c r="G385">
        <v>1</v>
      </c>
      <c r="H385">
        <v>1024</v>
      </c>
    </row>
    <row r="386" spans="1:8" x14ac:dyDescent="0.25">
      <c r="A386">
        <v>385</v>
      </c>
      <c r="B386">
        <v>3</v>
      </c>
      <c r="C386">
        <v>1</v>
      </c>
      <c r="D386" s="19" t="s">
        <v>28</v>
      </c>
      <c r="E386">
        <v>50</v>
      </c>
      <c r="F386">
        <v>16</v>
      </c>
      <c r="G386">
        <v>0</v>
      </c>
    </row>
    <row r="387" spans="1:8" x14ac:dyDescent="0.25">
      <c r="A387">
        <v>386</v>
      </c>
      <c r="B387">
        <v>3</v>
      </c>
      <c r="C387">
        <v>1</v>
      </c>
      <c r="D387" s="19" t="s">
        <v>28</v>
      </c>
      <c r="E387">
        <v>50</v>
      </c>
      <c r="F387">
        <v>5</v>
      </c>
      <c r="G387">
        <v>1</v>
      </c>
      <c r="H387">
        <v>1024</v>
      </c>
    </row>
    <row r="388" spans="1:8" x14ac:dyDescent="0.25">
      <c r="A388">
        <v>387</v>
      </c>
      <c r="B388">
        <v>3</v>
      </c>
      <c r="C388">
        <v>1</v>
      </c>
      <c r="D388" s="19" t="s">
        <v>28</v>
      </c>
      <c r="E388">
        <v>50</v>
      </c>
      <c r="F388">
        <v>16</v>
      </c>
      <c r="G388">
        <v>1</v>
      </c>
      <c r="H388">
        <v>1024</v>
      </c>
    </row>
    <row r="389" spans="1:8" x14ac:dyDescent="0.25">
      <c r="A389">
        <v>388</v>
      </c>
      <c r="B389">
        <v>3</v>
      </c>
      <c r="C389">
        <v>1</v>
      </c>
      <c r="D389" s="19" t="s">
        <v>28</v>
      </c>
      <c r="E389">
        <v>48</v>
      </c>
      <c r="F389">
        <v>16</v>
      </c>
      <c r="G389">
        <v>1</v>
      </c>
      <c r="H389">
        <v>1024</v>
      </c>
    </row>
    <row r="390" spans="1:8" x14ac:dyDescent="0.25">
      <c r="A390">
        <v>389</v>
      </c>
      <c r="B390">
        <v>3</v>
      </c>
      <c r="C390">
        <v>1</v>
      </c>
      <c r="D390" s="19" t="s">
        <v>28</v>
      </c>
      <c r="E390">
        <v>48</v>
      </c>
      <c r="F390">
        <v>16</v>
      </c>
      <c r="G390">
        <v>1</v>
      </c>
      <c r="H390">
        <v>256</v>
      </c>
    </row>
    <row r="391" spans="1:8" x14ac:dyDescent="0.25">
      <c r="A391">
        <v>390</v>
      </c>
      <c r="B391">
        <v>2</v>
      </c>
      <c r="C391">
        <v>1</v>
      </c>
      <c r="D391" s="19"/>
      <c r="E391">
        <v>50</v>
      </c>
      <c r="F391">
        <v>32</v>
      </c>
      <c r="G391">
        <v>0</v>
      </c>
    </row>
    <row r="392" spans="1:8" x14ac:dyDescent="0.25">
      <c r="A392">
        <v>391</v>
      </c>
      <c r="B392">
        <v>4</v>
      </c>
      <c r="C392">
        <v>1</v>
      </c>
      <c r="D392" s="19" t="s">
        <v>28</v>
      </c>
      <c r="E392">
        <v>64</v>
      </c>
      <c r="F392">
        <v>20</v>
      </c>
      <c r="G392">
        <v>1</v>
      </c>
      <c r="H392">
        <v>1024</v>
      </c>
    </row>
    <row r="393" spans="1:8" x14ac:dyDescent="0.25">
      <c r="A393">
        <v>392</v>
      </c>
      <c r="B393">
        <v>3</v>
      </c>
      <c r="C393">
        <v>1</v>
      </c>
      <c r="D393" s="19" t="s">
        <v>28</v>
      </c>
      <c r="E393">
        <v>64</v>
      </c>
      <c r="F393">
        <v>16</v>
      </c>
      <c r="G393">
        <v>1</v>
      </c>
    </row>
    <row r="394" spans="1:8" x14ac:dyDescent="0.25">
      <c r="A394">
        <v>393</v>
      </c>
      <c r="B394">
        <v>3</v>
      </c>
      <c r="C394">
        <v>1</v>
      </c>
      <c r="D394" s="19" t="s">
        <v>28</v>
      </c>
      <c r="E394">
        <v>64</v>
      </c>
      <c r="F394">
        <v>16</v>
      </c>
      <c r="G394">
        <v>1</v>
      </c>
      <c r="H394">
        <v>256</v>
      </c>
    </row>
    <row r="395" spans="1:8" x14ac:dyDescent="0.25">
      <c r="A395">
        <v>394</v>
      </c>
      <c r="B395">
        <v>4</v>
      </c>
      <c r="C395">
        <v>1</v>
      </c>
      <c r="D395" s="19" t="s">
        <v>28</v>
      </c>
      <c r="E395">
        <v>48</v>
      </c>
      <c r="F395">
        <v>16</v>
      </c>
      <c r="G395">
        <v>1</v>
      </c>
      <c r="H395">
        <v>512</v>
      </c>
    </row>
    <row r="396" spans="1:8" x14ac:dyDescent="0.25">
      <c r="A396">
        <v>395</v>
      </c>
      <c r="B396">
        <v>3</v>
      </c>
      <c r="C396">
        <v>1</v>
      </c>
      <c r="D396" s="19" t="s">
        <v>28</v>
      </c>
      <c r="E396">
        <v>50</v>
      </c>
      <c r="F396">
        <v>5</v>
      </c>
      <c r="G396">
        <v>1</v>
      </c>
    </row>
    <row r="397" spans="1:8" x14ac:dyDescent="0.25">
      <c r="A397">
        <v>396</v>
      </c>
      <c r="B397">
        <v>2</v>
      </c>
      <c r="C397">
        <v>1</v>
      </c>
      <c r="D397" s="19" t="s">
        <v>28</v>
      </c>
      <c r="E397">
        <v>50</v>
      </c>
      <c r="F397">
        <v>16</v>
      </c>
      <c r="G397">
        <v>1</v>
      </c>
      <c r="H397">
        <v>512</v>
      </c>
    </row>
    <row r="398" spans="1:8" x14ac:dyDescent="0.25">
      <c r="A398">
        <v>397</v>
      </c>
      <c r="B398">
        <v>2</v>
      </c>
      <c r="C398">
        <v>1</v>
      </c>
      <c r="D398" s="19" t="s">
        <v>28</v>
      </c>
      <c r="E398">
        <v>8</v>
      </c>
      <c r="F398">
        <v>8</v>
      </c>
      <c r="G398">
        <v>0</v>
      </c>
    </row>
    <row r="399" spans="1:8" x14ac:dyDescent="0.25">
      <c r="A399">
        <v>398</v>
      </c>
      <c r="B399">
        <v>3</v>
      </c>
      <c r="C399">
        <v>1</v>
      </c>
      <c r="D399" s="19" t="s">
        <v>28</v>
      </c>
      <c r="E399">
        <v>50</v>
      </c>
      <c r="F399">
        <v>16</v>
      </c>
      <c r="G399">
        <v>0</v>
      </c>
    </row>
    <row r="400" spans="1:8" x14ac:dyDescent="0.25">
      <c r="A400">
        <v>399</v>
      </c>
      <c r="B400">
        <v>3</v>
      </c>
      <c r="C400">
        <v>1</v>
      </c>
      <c r="D400" s="19" t="s">
        <v>42</v>
      </c>
      <c r="E400">
        <v>48</v>
      </c>
      <c r="F400">
        <v>12</v>
      </c>
      <c r="G400">
        <v>0</v>
      </c>
    </row>
    <row r="401" spans="1:8" x14ac:dyDescent="0.25">
      <c r="A401">
        <v>400</v>
      </c>
      <c r="B401">
        <v>2</v>
      </c>
      <c r="C401">
        <v>1</v>
      </c>
      <c r="D401" s="19" t="s">
        <v>28</v>
      </c>
      <c r="E401">
        <v>8</v>
      </c>
      <c r="F401">
        <v>5</v>
      </c>
      <c r="G401">
        <v>1</v>
      </c>
      <c r="H401">
        <v>512</v>
      </c>
    </row>
    <row r="402" spans="1:8" x14ac:dyDescent="0.25">
      <c r="A402">
        <v>401</v>
      </c>
      <c r="B402">
        <v>3</v>
      </c>
      <c r="C402">
        <v>1</v>
      </c>
      <c r="D402" s="19" t="s">
        <v>28</v>
      </c>
      <c r="E402">
        <v>200</v>
      </c>
      <c r="F402">
        <v>10</v>
      </c>
      <c r="G402">
        <v>1</v>
      </c>
      <c r="H402">
        <v>1024</v>
      </c>
    </row>
    <row r="403" spans="1:8" x14ac:dyDescent="0.25">
      <c r="A403">
        <v>402</v>
      </c>
      <c r="B403">
        <v>3</v>
      </c>
      <c r="C403">
        <v>1</v>
      </c>
      <c r="D403" s="19" t="s">
        <v>28</v>
      </c>
      <c r="E403">
        <v>50</v>
      </c>
      <c r="F403">
        <v>16</v>
      </c>
      <c r="G403">
        <v>1</v>
      </c>
      <c r="H403">
        <v>1024</v>
      </c>
    </row>
    <row r="404" spans="1:8" x14ac:dyDescent="0.25">
      <c r="A404">
        <v>403</v>
      </c>
      <c r="B404">
        <v>2</v>
      </c>
      <c r="C404">
        <v>1</v>
      </c>
      <c r="D404" s="19" t="s">
        <v>28</v>
      </c>
      <c r="E404">
        <v>50</v>
      </c>
      <c r="F404">
        <v>16</v>
      </c>
      <c r="G404">
        <v>1</v>
      </c>
      <c r="H404">
        <v>1024</v>
      </c>
    </row>
    <row r="405" spans="1:8" x14ac:dyDescent="0.25">
      <c r="A405">
        <v>404</v>
      </c>
      <c r="B405">
        <v>4</v>
      </c>
      <c r="C405">
        <v>1</v>
      </c>
      <c r="D405" s="19" t="s">
        <v>28</v>
      </c>
      <c r="E405">
        <v>50</v>
      </c>
      <c r="F405">
        <v>32</v>
      </c>
      <c r="G405">
        <v>0</v>
      </c>
    </row>
    <row r="406" spans="1:8" x14ac:dyDescent="0.25">
      <c r="A406">
        <v>405</v>
      </c>
      <c r="B406">
        <v>4</v>
      </c>
      <c r="C406">
        <v>1</v>
      </c>
      <c r="D406" s="19" t="s">
        <v>28</v>
      </c>
      <c r="E406">
        <v>64</v>
      </c>
      <c r="F406">
        <v>32</v>
      </c>
      <c r="G406">
        <v>0</v>
      </c>
    </row>
    <row r="407" spans="1:8" x14ac:dyDescent="0.25">
      <c r="A407">
        <v>406</v>
      </c>
      <c r="B407">
        <v>3</v>
      </c>
      <c r="C407">
        <v>1</v>
      </c>
      <c r="D407" s="19" t="s">
        <v>28</v>
      </c>
      <c r="E407">
        <v>108</v>
      </c>
      <c r="F407">
        <v>16</v>
      </c>
      <c r="G407">
        <v>1</v>
      </c>
      <c r="H407">
        <v>1024</v>
      </c>
    </row>
    <row r="408" spans="1:8" x14ac:dyDescent="0.25">
      <c r="A408">
        <v>407</v>
      </c>
      <c r="B408">
        <v>3</v>
      </c>
      <c r="C408">
        <v>1</v>
      </c>
      <c r="D408" s="19" t="s">
        <v>28</v>
      </c>
      <c r="E408">
        <v>64</v>
      </c>
      <c r="F408">
        <v>32</v>
      </c>
      <c r="G408">
        <v>0</v>
      </c>
    </row>
    <row r="409" spans="1:8" x14ac:dyDescent="0.25">
      <c r="A409">
        <v>408</v>
      </c>
      <c r="B409">
        <v>2</v>
      </c>
      <c r="C409">
        <v>1</v>
      </c>
      <c r="D409" s="19" t="s">
        <v>28</v>
      </c>
      <c r="E409">
        <v>48</v>
      </c>
      <c r="F409">
        <v>8</v>
      </c>
      <c r="G409">
        <v>1</v>
      </c>
    </row>
    <row r="410" spans="1:8" x14ac:dyDescent="0.25">
      <c r="A410">
        <v>409</v>
      </c>
      <c r="B410">
        <v>3</v>
      </c>
      <c r="C410">
        <v>1</v>
      </c>
      <c r="D410" s="19" t="s">
        <v>28</v>
      </c>
      <c r="E410">
        <v>48</v>
      </c>
      <c r="F410">
        <v>16</v>
      </c>
      <c r="G410">
        <v>1</v>
      </c>
      <c r="H410">
        <v>1024</v>
      </c>
    </row>
    <row r="411" spans="1:8" x14ac:dyDescent="0.25">
      <c r="A411">
        <v>410</v>
      </c>
      <c r="B411">
        <v>2</v>
      </c>
      <c r="C411">
        <v>1</v>
      </c>
      <c r="D411" s="19" t="s">
        <v>28</v>
      </c>
      <c r="E411">
        <v>48</v>
      </c>
      <c r="F411">
        <v>5</v>
      </c>
      <c r="G411">
        <v>1</v>
      </c>
      <c r="H411">
        <v>1024</v>
      </c>
    </row>
    <row r="412" spans="1:8" x14ac:dyDescent="0.25">
      <c r="A412">
        <v>411</v>
      </c>
      <c r="B412">
        <v>3</v>
      </c>
      <c r="C412">
        <v>1</v>
      </c>
      <c r="D412" s="19" t="s">
        <v>28</v>
      </c>
      <c r="E412">
        <v>13</v>
      </c>
      <c r="F412">
        <v>16</v>
      </c>
      <c r="G412">
        <v>1</v>
      </c>
    </row>
    <row r="413" spans="1:8" x14ac:dyDescent="0.25">
      <c r="A413">
        <v>412</v>
      </c>
      <c r="B413">
        <v>3</v>
      </c>
      <c r="C413">
        <v>1</v>
      </c>
      <c r="D413" s="19" t="s">
        <v>28</v>
      </c>
      <c r="E413">
        <v>48</v>
      </c>
      <c r="F413">
        <v>20</v>
      </c>
      <c r="G413">
        <v>0</v>
      </c>
    </row>
    <row r="414" spans="1:8" x14ac:dyDescent="0.25">
      <c r="A414">
        <v>413</v>
      </c>
      <c r="B414">
        <v>3</v>
      </c>
      <c r="C414">
        <v>1</v>
      </c>
      <c r="D414" s="19" t="s">
        <v>28</v>
      </c>
      <c r="E414">
        <v>64</v>
      </c>
      <c r="F414">
        <v>32</v>
      </c>
      <c r="G414">
        <v>0</v>
      </c>
    </row>
    <row r="415" spans="1:8" x14ac:dyDescent="0.25">
      <c r="A415">
        <v>414</v>
      </c>
      <c r="B415">
        <v>4</v>
      </c>
      <c r="C415">
        <v>2</v>
      </c>
      <c r="D415" s="19" t="s">
        <v>28</v>
      </c>
      <c r="E415">
        <v>64</v>
      </c>
      <c r="F415">
        <v>32</v>
      </c>
      <c r="G415">
        <v>0</v>
      </c>
    </row>
    <row r="416" spans="1:8" x14ac:dyDescent="0.25">
      <c r="A416">
        <v>415</v>
      </c>
      <c r="B416">
        <v>1</v>
      </c>
      <c r="C416">
        <v>1</v>
      </c>
      <c r="D416" s="19" t="s">
        <v>28</v>
      </c>
      <c r="E416">
        <v>13</v>
      </c>
      <c r="F416">
        <v>5</v>
      </c>
      <c r="G416">
        <v>1</v>
      </c>
      <c r="H416">
        <v>512</v>
      </c>
    </row>
    <row r="417" spans="1:8" x14ac:dyDescent="0.25">
      <c r="A417">
        <v>416</v>
      </c>
      <c r="B417">
        <v>3</v>
      </c>
      <c r="C417">
        <v>1</v>
      </c>
      <c r="D417" s="19" t="s">
        <v>28</v>
      </c>
      <c r="E417">
        <v>108</v>
      </c>
      <c r="F417">
        <v>16</v>
      </c>
      <c r="G417">
        <v>0</v>
      </c>
    </row>
    <row r="418" spans="1:8" x14ac:dyDescent="0.25">
      <c r="A418">
        <v>417</v>
      </c>
      <c r="B418">
        <v>3</v>
      </c>
      <c r="C418">
        <v>1</v>
      </c>
      <c r="D418" s="19" t="s">
        <v>42</v>
      </c>
      <c r="E418">
        <v>48</v>
      </c>
      <c r="F418">
        <v>12</v>
      </c>
      <c r="G418">
        <v>0</v>
      </c>
    </row>
    <row r="419" spans="1:8" x14ac:dyDescent="0.25">
      <c r="A419">
        <v>418</v>
      </c>
      <c r="B419">
        <v>3</v>
      </c>
      <c r="C419">
        <v>1</v>
      </c>
      <c r="D419" s="19" t="s">
        <v>28</v>
      </c>
      <c r="E419">
        <v>108</v>
      </c>
      <c r="F419">
        <v>16</v>
      </c>
      <c r="G419">
        <v>0</v>
      </c>
    </row>
    <row r="420" spans="1:8" x14ac:dyDescent="0.25">
      <c r="A420">
        <v>419</v>
      </c>
      <c r="B420">
        <v>3</v>
      </c>
      <c r="C420">
        <v>1</v>
      </c>
      <c r="D420" s="19" t="s">
        <v>28</v>
      </c>
      <c r="E420">
        <v>200</v>
      </c>
      <c r="F420">
        <v>60</v>
      </c>
      <c r="G420">
        <v>0</v>
      </c>
    </row>
    <row r="421" spans="1:8" x14ac:dyDescent="0.25">
      <c r="A421">
        <v>420</v>
      </c>
      <c r="B421">
        <v>3</v>
      </c>
      <c r="C421">
        <v>1</v>
      </c>
      <c r="D421" s="19" t="s">
        <v>28</v>
      </c>
      <c r="E421">
        <v>50</v>
      </c>
      <c r="F421">
        <v>32</v>
      </c>
      <c r="G421">
        <v>0</v>
      </c>
    </row>
    <row r="422" spans="1:8" x14ac:dyDescent="0.25">
      <c r="A422">
        <v>421</v>
      </c>
      <c r="B422">
        <v>3</v>
      </c>
      <c r="C422">
        <v>1</v>
      </c>
      <c r="D422" s="19" t="s">
        <v>28</v>
      </c>
      <c r="E422">
        <v>54</v>
      </c>
      <c r="F422">
        <v>32</v>
      </c>
      <c r="G422">
        <v>0</v>
      </c>
    </row>
    <row r="423" spans="1:8" x14ac:dyDescent="0.25">
      <c r="A423">
        <v>422</v>
      </c>
      <c r="B423">
        <v>3</v>
      </c>
      <c r="C423">
        <v>1</v>
      </c>
      <c r="D423" s="19" t="s">
        <v>28</v>
      </c>
      <c r="E423">
        <v>50</v>
      </c>
      <c r="F423">
        <v>32</v>
      </c>
      <c r="G423">
        <v>0</v>
      </c>
    </row>
    <row r="424" spans="1:8" x14ac:dyDescent="0.25">
      <c r="A424">
        <v>423</v>
      </c>
      <c r="B424">
        <v>3</v>
      </c>
      <c r="C424">
        <v>2</v>
      </c>
      <c r="D424" s="19" t="s">
        <v>28</v>
      </c>
      <c r="E424">
        <v>108</v>
      </c>
      <c r="F424">
        <v>50</v>
      </c>
      <c r="G424">
        <v>0</v>
      </c>
    </row>
    <row r="425" spans="1:8" x14ac:dyDescent="0.25">
      <c r="A425">
        <v>424</v>
      </c>
      <c r="B425">
        <v>3</v>
      </c>
      <c r="C425">
        <v>1</v>
      </c>
      <c r="D425" s="19" t="s">
        <v>28</v>
      </c>
      <c r="E425">
        <v>50</v>
      </c>
      <c r="F425">
        <v>16</v>
      </c>
      <c r="G425">
        <v>1</v>
      </c>
      <c r="H425">
        <v>256</v>
      </c>
    </row>
    <row r="426" spans="1:8" x14ac:dyDescent="0.25">
      <c r="A426">
        <v>425</v>
      </c>
      <c r="B426">
        <v>3</v>
      </c>
      <c r="C426">
        <v>1</v>
      </c>
      <c r="D426" s="19" t="s">
        <v>28</v>
      </c>
      <c r="E426">
        <v>108</v>
      </c>
      <c r="F426">
        <v>16</v>
      </c>
      <c r="G426">
        <v>0</v>
      </c>
    </row>
    <row r="427" spans="1:8" x14ac:dyDescent="0.25">
      <c r="A427">
        <v>426</v>
      </c>
      <c r="B427">
        <v>4</v>
      </c>
      <c r="C427">
        <v>1</v>
      </c>
      <c r="D427" s="19" t="s">
        <v>28</v>
      </c>
      <c r="E427">
        <v>108</v>
      </c>
      <c r="F427">
        <v>32</v>
      </c>
      <c r="G427">
        <v>1</v>
      </c>
    </row>
    <row r="428" spans="1:8" x14ac:dyDescent="0.25">
      <c r="A428">
        <v>427</v>
      </c>
      <c r="B428">
        <v>4</v>
      </c>
      <c r="C428">
        <v>1</v>
      </c>
      <c r="D428" s="19" t="s">
        <v>28</v>
      </c>
      <c r="E428">
        <v>48</v>
      </c>
      <c r="F428">
        <v>13</v>
      </c>
      <c r="G428">
        <v>1</v>
      </c>
      <c r="H428">
        <v>512</v>
      </c>
    </row>
    <row r="429" spans="1:8" x14ac:dyDescent="0.25">
      <c r="A429">
        <v>428</v>
      </c>
      <c r="B429">
        <v>1</v>
      </c>
      <c r="C429">
        <v>1</v>
      </c>
      <c r="D429" s="19" t="s">
        <v>28</v>
      </c>
      <c r="E429">
        <v>13</v>
      </c>
      <c r="F429">
        <v>2</v>
      </c>
      <c r="G429">
        <v>0</v>
      </c>
    </row>
    <row r="430" spans="1:8" x14ac:dyDescent="0.25">
      <c r="A430">
        <v>429</v>
      </c>
      <c r="B430">
        <v>4</v>
      </c>
      <c r="C430">
        <v>1</v>
      </c>
      <c r="D430" s="19" t="s">
        <v>28</v>
      </c>
      <c r="E430">
        <v>64</v>
      </c>
      <c r="F430">
        <v>20</v>
      </c>
      <c r="G430">
        <v>1</v>
      </c>
      <c r="H430">
        <v>1024</v>
      </c>
    </row>
    <row r="431" spans="1:8" x14ac:dyDescent="0.25">
      <c r="A431">
        <v>430</v>
      </c>
      <c r="B431">
        <v>3</v>
      </c>
      <c r="C431">
        <v>1</v>
      </c>
      <c r="D431" s="19" t="s">
        <v>28</v>
      </c>
      <c r="E431">
        <v>64</v>
      </c>
      <c r="F431">
        <v>32</v>
      </c>
      <c r="G431">
        <v>1</v>
      </c>
      <c r="H431">
        <v>512</v>
      </c>
    </row>
    <row r="432" spans="1:8" x14ac:dyDescent="0.25">
      <c r="A432">
        <v>431</v>
      </c>
      <c r="B432">
        <v>3</v>
      </c>
      <c r="C432">
        <v>1</v>
      </c>
      <c r="D432" s="19" t="s">
        <v>28</v>
      </c>
      <c r="E432">
        <v>64</v>
      </c>
      <c r="F432">
        <v>32</v>
      </c>
      <c r="G432">
        <v>0</v>
      </c>
    </row>
    <row r="433" spans="1:8" x14ac:dyDescent="0.25">
      <c r="A433">
        <v>432</v>
      </c>
      <c r="B433">
        <v>4</v>
      </c>
      <c r="C433">
        <v>1</v>
      </c>
      <c r="D433" s="19" t="s">
        <v>28</v>
      </c>
      <c r="E433">
        <v>48</v>
      </c>
      <c r="F433">
        <v>16</v>
      </c>
      <c r="G433">
        <v>1</v>
      </c>
    </row>
    <row r="434" spans="1:8" x14ac:dyDescent="0.25">
      <c r="A434">
        <v>433</v>
      </c>
      <c r="B434">
        <v>1</v>
      </c>
      <c r="C434">
        <v>1</v>
      </c>
      <c r="D434" s="19" t="s">
        <v>28</v>
      </c>
      <c r="E434">
        <v>13</v>
      </c>
      <c r="F434">
        <v>5</v>
      </c>
      <c r="G434">
        <v>1</v>
      </c>
      <c r="H434">
        <v>1024</v>
      </c>
    </row>
    <row r="435" spans="1:8" x14ac:dyDescent="0.25">
      <c r="A435">
        <v>434</v>
      </c>
      <c r="B435">
        <v>2</v>
      </c>
      <c r="C435">
        <v>1</v>
      </c>
      <c r="D435" s="19" t="s">
        <v>28</v>
      </c>
      <c r="E435">
        <v>50</v>
      </c>
      <c r="F435">
        <v>8</v>
      </c>
      <c r="G435">
        <v>1</v>
      </c>
      <c r="H435">
        <v>1024</v>
      </c>
    </row>
    <row r="436" spans="1:8" x14ac:dyDescent="0.25">
      <c r="A436">
        <v>435</v>
      </c>
      <c r="B436">
        <v>4</v>
      </c>
      <c r="C436">
        <v>1</v>
      </c>
      <c r="D436" s="19" t="s">
        <v>28</v>
      </c>
      <c r="E436">
        <v>108</v>
      </c>
      <c r="F436">
        <v>16</v>
      </c>
      <c r="G436">
        <v>1</v>
      </c>
      <c r="H436">
        <v>512</v>
      </c>
    </row>
    <row r="437" spans="1:8" x14ac:dyDescent="0.25">
      <c r="A437">
        <v>436</v>
      </c>
      <c r="B437">
        <v>1</v>
      </c>
      <c r="C437">
        <v>1</v>
      </c>
      <c r="D437" s="19" t="s">
        <v>42</v>
      </c>
      <c r="E437">
        <v>12</v>
      </c>
      <c r="F437">
        <v>7</v>
      </c>
      <c r="G437">
        <v>0</v>
      </c>
    </row>
    <row r="438" spans="1:8" x14ac:dyDescent="0.25">
      <c r="A438">
        <v>437</v>
      </c>
      <c r="B438">
        <v>4</v>
      </c>
      <c r="C438">
        <v>1</v>
      </c>
      <c r="D438" s="19" t="s">
        <v>28</v>
      </c>
      <c r="E438">
        <v>64</v>
      </c>
      <c r="F438">
        <v>32</v>
      </c>
      <c r="G438">
        <v>1</v>
      </c>
      <c r="H438">
        <v>1024</v>
      </c>
    </row>
    <row r="439" spans="1:8" x14ac:dyDescent="0.25">
      <c r="A439">
        <v>438</v>
      </c>
      <c r="B439">
        <v>4</v>
      </c>
      <c r="C439">
        <v>1</v>
      </c>
      <c r="D439" s="19" t="s">
        <v>28</v>
      </c>
      <c r="E439">
        <v>48</v>
      </c>
      <c r="F439">
        <v>20</v>
      </c>
      <c r="G439">
        <v>1</v>
      </c>
    </row>
    <row r="440" spans="1:8" x14ac:dyDescent="0.25">
      <c r="A440">
        <v>439</v>
      </c>
      <c r="B440">
        <v>1</v>
      </c>
      <c r="C440">
        <v>1</v>
      </c>
      <c r="D440" s="19" t="s">
        <v>28</v>
      </c>
      <c r="E440">
        <v>13</v>
      </c>
      <c r="F440">
        <v>5</v>
      </c>
      <c r="G440">
        <v>1</v>
      </c>
      <c r="H440">
        <v>512</v>
      </c>
    </row>
    <row r="441" spans="1:8" x14ac:dyDescent="0.25">
      <c r="A441">
        <v>440</v>
      </c>
      <c r="B441">
        <v>4</v>
      </c>
      <c r="C441">
        <v>1</v>
      </c>
      <c r="D441" s="19" t="s">
        <v>28</v>
      </c>
      <c r="E441">
        <v>64</v>
      </c>
      <c r="F441">
        <v>20</v>
      </c>
      <c r="G441">
        <v>1</v>
      </c>
      <c r="H441">
        <v>1024</v>
      </c>
    </row>
    <row r="442" spans="1:8" x14ac:dyDescent="0.25">
      <c r="A442">
        <v>441</v>
      </c>
      <c r="B442">
        <v>3</v>
      </c>
      <c r="C442">
        <v>1</v>
      </c>
      <c r="D442" s="19" t="s">
        <v>28</v>
      </c>
      <c r="E442">
        <v>50</v>
      </c>
      <c r="F442">
        <v>8</v>
      </c>
      <c r="G442">
        <v>1</v>
      </c>
      <c r="H442">
        <v>512</v>
      </c>
    </row>
    <row r="443" spans="1:8" x14ac:dyDescent="0.25">
      <c r="A443">
        <v>442</v>
      </c>
      <c r="B443">
        <v>3</v>
      </c>
      <c r="C443">
        <v>1</v>
      </c>
      <c r="D443" s="19" t="s">
        <v>28</v>
      </c>
      <c r="E443">
        <v>50</v>
      </c>
      <c r="F443">
        <v>12</v>
      </c>
      <c r="G443">
        <v>0</v>
      </c>
    </row>
    <row r="444" spans="1:8" x14ac:dyDescent="0.25">
      <c r="A444">
        <v>443</v>
      </c>
      <c r="B444">
        <v>3</v>
      </c>
      <c r="C444">
        <v>1</v>
      </c>
      <c r="D444" s="19" t="s">
        <v>28</v>
      </c>
      <c r="E444">
        <v>200</v>
      </c>
      <c r="F444">
        <v>16</v>
      </c>
      <c r="G444">
        <v>0</v>
      </c>
    </row>
    <row r="445" spans="1:8" x14ac:dyDescent="0.25">
      <c r="A445">
        <v>444</v>
      </c>
      <c r="B445">
        <v>2</v>
      </c>
      <c r="C445">
        <v>1</v>
      </c>
      <c r="D445" s="19" t="s">
        <v>28</v>
      </c>
      <c r="E445">
        <v>8</v>
      </c>
      <c r="F445">
        <v>5</v>
      </c>
      <c r="G445">
        <v>1</v>
      </c>
      <c r="H445">
        <v>512</v>
      </c>
    </row>
    <row r="446" spans="1:8" x14ac:dyDescent="0.25">
      <c r="A446">
        <v>445</v>
      </c>
      <c r="B446">
        <v>3</v>
      </c>
      <c r="C446">
        <v>1</v>
      </c>
      <c r="D446" s="19" t="s">
        <v>42</v>
      </c>
      <c r="E446">
        <v>50</v>
      </c>
      <c r="F446">
        <v>12</v>
      </c>
      <c r="G446">
        <v>0</v>
      </c>
    </row>
    <row r="447" spans="1:8" x14ac:dyDescent="0.25">
      <c r="A447">
        <v>446</v>
      </c>
      <c r="B447">
        <v>3</v>
      </c>
      <c r="C447">
        <v>1</v>
      </c>
      <c r="D447" s="19" t="s">
        <v>28</v>
      </c>
      <c r="E447">
        <v>50</v>
      </c>
      <c r="F447">
        <v>8</v>
      </c>
      <c r="G447">
        <v>1</v>
      </c>
      <c r="H447">
        <v>1024</v>
      </c>
    </row>
    <row r="448" spans="1:8" x14ac:dyDescent="0.25">
      <c r="A448">
        <v>447</v>
      </c>
      <c r="B448">
        <v>3</v>
      </c>
      <c r="C448">
        <v>1</v>
      </c>
      <c r="D448" s="19" t="s">
        <v>28</v>
      </c>
      <c r="E448">
        <v>50</v>
      </c>
      <c r="F448">
        <v>8</v>
      </c>
      <c r="G448">
        <v>1</v>
      </c>
      <c r="H448">
        <v>512</v>
      </c>
    </row>
    <row r="449" spans="1:8" x14ac:dyDescent="0.25">
      <c r="A449">
        <v>448</v>
      </c>
      <c r="B449">
        <v>3</v>
      </c>
      <c r="C449">
        <v>1</v>
      </c>
      <c r="D449" s="19" t="s">
        <v>28</v>
      </c>
      <c r="E449">
        <v>50</v>
      </c>
      <c r="F449">
        <v>32</v>
      </c>
      <c r="G449">
        <v>0</v>
      </c>
    </row>
    <row r="450" spans="1:8" x14ac:dyDescent="0.25">
      <c r="A450">
        <v>449</v>
      </c>
      <c r="B450">
        <v>3</v>
      </c>
      <c r="C450">
        <v>1</v>
      </c>
      <c r="D450" s="19" t="s">
        <v>28</v>
      </c>
      <c r="E450">
        <v>64</v>
      </c>
      <c r="F450">
        <v>16</v>
      </c>
      <c r="G450">
        <v>1</v>
      </c>
      <c r="H450">
        <v>1024</v>
      </c>
    </row>
    <row r="451" spans="1:8" x14ac:dyDescent="0.25">
      <c r="A451">
        <v>450</v>
      </c>
      <c r="B451">
        <v>3</v>
      </c>
      <c r="C451">
        <v>2</v>
      </c>
      <c r="D451" s="19" t="s">
        <v>28</v>
      </c>
      <c r="E451">
        <v>50</v>
      </c>
      <c r="F451">
        <v>48</v>
      </c>
      <c r="G451">
        <v>0</v>
      </c>
    </row>
    <row r="452" spans="1:8" x14ac:dyDescent="0.25">
      <c r="A452">
        <v>451</v>
      </c>
      <c r="B452">
        <v>2</v>
      </c>
      <c r="C452">
        <v>1</v>
      </c>
      <c r="D452" s="19" t="s">
        <v>28</v>
      </c>
      <c r="E452">
        <v>13</v>
      </c>
      <c r="F452">
        <v>5</v>
      </c>
      <c r="G452">
        <v>1</v>
      </c>
      <c r="H452">
        <v>1024</v>
      </c>
    </row>
    <row r="453" spans="1:8" x14ac:dyDescent="0.25">
      <c r="A453">
        <v>452</v>
      </c>
      <c r="B453">
        <v>2</v>
      </c>
      <c r="C453">
        <v>1</v>
      </c>
      <c r="D453" s="19" t="s">
        <v>28</v>
      </c>
      <c r="E453">
        <v>50</v>
      </c>
      <c r="F453">
        <v>5</v>
      </c>
      <c r="G453">
        <v>1</v>
      </c>
      <c r="H453">
        <v>512</v>
      </c>
    </row>
    <row r="454" spans="1:8" x14ac:dyDescent="0.25">
      <c r="A454">
        <v>453</v>
      </c>
      <c r="B454">
        <v>2</v>
      </c>
      <c r="C454">
        <v>1</v>
      </c>
      <c r="D454" s="19" t="s">
        <v>28</v>
      </c>
      <c r="E454">
        <v>50</v>
      </c>
      <c r="F454">
        <v>12</v>
      </c>
      <c r="G454">
        <v>0</v>
      </c>
    </row>
    <row r="455" spans="1:8" x14ac:dyDescent="0.25">
      <c r="A455">
        <v>454</v>
      </c>
      <c r="B455">
        <v>3</v>
      </c>
      <c r="C455">
        <v>1</v>
      </c>
      <c r="D455" s="19" t="s">
        <v>28</v>
      </c>
      <c r="E455">
        <v>13</v>
      </c>
      <c r="F455">
        <v>8</v>
      </c>
      <c r="G455">
        <v>1</v>
      </c>
      <c r="H455">
        <v>512</v>
      </c>
    </row>
    <row r="456" spans="1:8" x14ac:dyDescent="0.25">
      <c r="A456">
        <v>455</v>
      </c>
      <c r="B456">
        <v>3</v>
      </c>
      <c r="C456">
        <v>1</v>
      </c>
      <c r="D456" s="19" t="s">
        <v>28</v>
      </c>
      <c r="E456">
        <v>48</v>
      </c>
      <c r="F456">
        <v>16</v>
      </c>
      <c r="G456">
        <v>0</v>
      </c>
    </row>
    <row r="457" spans="1:8" x14ac:dyDescent="0.25">
      <c r="A457">
        <v>456</v>
      </c>
      <c r="B457">
        <v>3</v>
      </c>
      <c r="C457">
        <v>1</v>
      </c>
      <c r="D457" s="19" t="s">
        <v>28</v>
      </c>
      <c r="E457">
        <v>48</v>
      </c>
      <c r="F457">
        <v>8</v>
      </c>
      <c r="G457">
        <v>1</v>
      </c>
    </row>
    <row r="458" spans="1:8" x14ac:dyDescent="0.25">
      <c r="A458">
        <v>457</v>
      </c>
      <c r="B458">
        <v>4</v>
      </c>
      <c r="C458">
        <v>1</v>
      </c>
      <c r="D458" s="19" t="s">
        <v>28</v>
      </c>
      <c r="E458">
        <v>50</v>
      </c>
      <c r="F458">
        <v>8</v>
      </c>
      <c r="G458">
        <v>1</v>
      </c>
      <c r="H458">
        <v>512</v>
      </c>
    </row>
    <row r="459" spans="1:8" x14ac:dyDescent="0.25">
      <c r="A459">
        <v>458</v>
      </c>
      <c r="B459">
        <v>4</v>
      </c>
      <c r="C459">
        <v>1</v>
      </c>
      <c r="D459" s="19" t="s">
        <v>28</v>
      </c>
      <c r="E459">
        <v>48</v>
      </c>
      <c r="F459">
        <v>13</v>
      </c>
      <c r="G459">
        <v>1</v>
      </c>
      <c r="H459">
        <v>1024</v>
      </c>
    </row>
    <row r="460" spans="1:8" x14ac:dyDescent="0.25">
      <c r="A460">
        <v>459</v>
      </c>
      <c r="B460">
        <v>3</v>
      </c>
      <c r="D460" s="19" t="s">
        <v>28</v>
      </c>
      <c r="E460">
        <v>108</v>
      </c>
      <c r="G460">
        <v>0</v>
      </c>
    </row>
    <row r="461" spans="1:8" x14ac:dyDescent="0.25">
      <c r="A461">
        <v>460</v>
      </c>
      <c r="B461">
        <v>2</v>
      </c>
      <c r="C461">
        <v>1</v>
      </c>
      <c r="D461" s="19" t="s">
        <v>28</v>
      </c>
      <c r="E461">
        <v>50</v>
      </c>
      <c r="F461">
        <v>32</v>
      </c>
      <c r="G461">
        <v>0</v>
      </c>
    </row>
    <row r="462" spans="1:8" x14ac:dyDescent="0.25">
      <c r="A462">
        <v>461</v>
      </c>
      <c r="B462">
        <v>3</v>
      </c>
      <c r="C462">
        <v>1</v>
      </c>
      <c r="D462" s="19" t="s">
        <v>28</v>
      </c>
      <c r="E462">
        <v>64</v>
      </c>
      <c r="F462">
        <v>16</v>
      </c>
      <c r="G462">
        <v>0</v>
      </c>
    </row>
    <row r="463" spans="1:8" x14ac:dyDescent="0.25">
      <c r="A463">
        <v>462</v>
      </c>
      <c r="B463">
        <v>3</v>
      </c>
      <c r="C463">
        <v>1</v>
      </c>
      <c r="D463" s="19" t="s">
        <v>28</v>
      </c>
      <c r="E463">
        <v>50</v>
      </c>
      <c r="F463">
        <v>8</v>
      </c>
      <c r="G463">
        <v>1</v>
      </c>
      <c r="H463">
        <v>1024</v>
      </c>
    </row>
    <row r="464" spans="1:8" x14ac:dyDescent="0.25">
      <c r="A464">
        <v>463</v>
      </c>
      <c r="B464">
        <v>2</v>
      </c>
      <c r="C464">
        <v>1</v>
      </c>
      <c r="D464" s="19" t="s">
        <v>28</v>
      </c>
      <c r="E464">
        <v>50</v>
      </c>
      <c r="F464">
        <v>8</v>
      </c>
      <c r="G464">
        <v>1</v>
      </c>
      <c r="H464">
        <v>512</v>
      </c>
    </row>
    <row r="465" spans="1:8" x14ac:dyDescent="0.25">
      <c r="A465">
        <v>464</v>
      </c>
      <c r="B465">
        <v>2</v>
      </c>
      <c r="C465">
        <v>1</v>
      </c>
      <c r="D465" s="19" t="s">
        <v>28</v>
      </c>
      <c r="E465">
        <v>13</v>
      </c>
      <c r="F465">
        <v>8</v>
      </c>
      <c r="G465">
        <v>1</v>
      </c>
      <c r="H465">
        <v>256</v>
      </c>
    </row>
    <row r="466" spans="1:8" x14ac:dyDescent="0.25">
      <c r="A466">
        <v>465</v>
      </c>
      <c r="B466">
        <v>3</v>
      </c>
      <c r="C466">
        <v>1</v>
      </c>
      <c r="D466" s="19" t="s">
        <v>28</v>
      </c>
      <c r="E466">
        <v>64</v>
      </c>
      <c r="F466">
        <v>16</v>
      </c>
      <c r="G466">
        <v>1</v>
      </c>
      <c r="H466">
        <v>1024</v>
      </c>
    </row>
    <row r="467" spans="1:8" x14ac:dyDescent="0.25">
      <c r="A467">
        <v>466</v>
      </c>
      <c r="B467">
        <v>3</v>
      </c>
      <c r="C467">
        <v>1</v>
      </c>
      <c r="D467" s="19" t="s">
        <v>28</v>
      </c>
      <c r="E467">
        <v>64</v>
      </c>
      <c r="F467">
        <v>16</v>
      </c>
      <c r="G467">
        <v>1</v>
      </c>
    </row>
    <row r="468" spans="1:8" x14ac:dyDescent="0.25">
      <c r="A468">
        <v>467</v>
      </c>
      <c r="B468">
        <v>3</v>
      </c>
      <c r="C468">
        <v>1</v>
      </c>
      <c r="D468" s="19" t="s">
        <v>28</v>
      </c>
      <c r="E468">
        <v>64</v>
      </c>
      <c r="F468">
        <v>20</v>
      </c>
      <c r="G468">
        <v>1</v>
      </c>
    </row>
    <row r="469" spans="1:8" x14ac:dyDescent="0.25">
      <c r="A469">
        <v>468</v>
      </c>
      <c r="B469">
        <v>1</v>
      </c>
      <c r="C469">
        <v>1</v>
      </c>
      <c r="D469" s="19" t="s">
        <v>28</v>
      </c>
      <c r="E469">
        <v>8</v>
      </c>
      <c r="F469">
        <v>5</v>
      </c>
      <c r="G469">
        <v>1</v>
      </c>
      <c r="H469">
        <v>256</v>
      </c>
    </row>
    <row r="470" spans="1:8" x14ac:dyDescent="0.25">
      <c r="A470">
        <v>469</v>
      </c>
      <c r="B470">
        <v>3</v>
      </c>
      <c r="C470">
        <v>1</v>
      </c>
      <c r="D470" s="19" t="s">
        <v>28</v>
      </c>
      <c r="E470">
        <v>108</v>
      </c>
      <c r="F470">
        <v>16</v>
      </c>
      <c r="G470">
        <v>1</v>
      </c>
      <c r="H470">
        <v>512</v>
      </c>
    </row>
    <row r="471" spans="1:8" x14ac:dyDescent="0.25">
      <c r="A471">
        <v>470</v>
      </c>
      <c r="B471">
        <v>4</v>
      </c>
      <c r="C471">
        <v>1</v>
      </c>
      <c r="D471" s="19" t="s">
        <v>28</v>
      </c>
      <c r="E471">
        <v>64</v>
      </c>
      <c r="F471">
        <v>20</v>
      </c>
      <c r="G471">
        <v>1</v>
      </c>
      <c r="H471">
        <v>1024</v>
      </c>
    </row>
    <row r="472" spans="1:8" x14ac:dyDescent="0.25">
      <c r="A472">
        <v>471</v>
      </c>
      <c r="B472">
        <v>3</v>
      </c>
      <c r="C472">
        <v>1</v>
      </c>
      <c r="D472" s="19" t="s">
        <v>28</v>
      </c>
      <c r="E472">
        <v>64</v>
      </c>
      <c r="F472">
        <v>10</v>
      </c>
      <c r="G472">
        <v>1</v>
      </c>
      <c r="H472">
        <v>1024</v>
      </c>
    </row>
    <row r="473" spans="1:8" x14ac:dyDescent="0.25">
      <c r="A473">
        <v>472</v>
      </c>
      <c r="B473">
        <v>2</v>
      </c>
      <c r="C473">
        <v>1</v>
      </c>
      <c r="D473" s="19" t="s">
        <v>28</v>
      </c>
      <c r="E473">
        <v>12</v>
      </c>
      <c r="F473">
        <v>20</v>
      </c>
      <c r="G473">
        <v>1</v>
      </c>
      <c r="H473">
        <v>256</v>
      </c>
    </row>
    <row r="474" spans="1:8" x14ac:dyDescent="0.25">
      <c r="A474">
        <v>473</v>
      </c>
      <c r="B474">
        <v>1</v>
      </c>
      <c r="C474">
        <v>1</v>
      </c>
      <c r="D474" s="19" t="s">
        <v>28</v>
      </c>
      <c r="E474">
        <v>5</v>
      </c>
      <c r="F474">
        <v>2</v>
      </c>
      <c r="G474">
        <v>1</v>
      </c>
      <c r="H474">
        <v>128</v>
      </c>
    </row>
    <row r="475" spans="1:8" x14ac:dyDescent="0.25">
      <c r="A475">
        <v>474</v>
      </c>
      <c r="B475">
        <v>2</v>
      </c>
      <c r="C475">
        <v>1</v>
      </c>
      <c r="D475" s="19" t="s">
        <v>28</v>
      </c>
      <c r="E475">
        <v>13</v>
      </c>
      <c r="F475">
        <v>5</v>
      </c>
      <c r="G475">
        <v>1</v>
      </c>
      <c r="H475">
        <v>64</v>
      </c>
    </row>
    <row r="476" spans="1:8" x14ac:dyDescent="0.25">
      <c r="A476">
        <v>475</v>
      </c>
      <c r="B476">
        <v>1</v>
      </c>
      <c r="C476">
        <v>1</v>
      </c>
      <c r="D476" s="19" t="s">
        <v>28</v>
      </c>
      <c r="E476">
        <v>13</v>
      </c>
      <c r="F476">
        <v>5</v>
      </c>
      <c r="G476">
        <v>1</v>
      </c>
      <c r="H476">
        <v>1024</v>
      </c>
    </row>
    <row r="477" spans="1:8" x14ac:dyDescent="0.25">
      <c r="A477">
        <v>476</v>
      </c>
      <c r="B477">
        <v>2</v>
      </c>
      <c r="C477">
        <v>1</v>
      </c>
      <c r="D477" s="19" t="s">
        <v>28</v>
      </c>
      <c r="E477">
        <v>8</v>
      </c>
      <c r="F477">
        <v>5</v>
      </c>
      <c r="G477">
        <v>1</v>
      </c>
      <c r="H477">
        <v>1024</v>
      </c>
    </row>
    <row r="478" spans="1:8" x14ac:dyDescent="0.25">
      <c r="A478">
        <v>477</v>
      </c>
      <c r="B478">
        <v>1</v>
      </c>
      <c r="C478">
        <v>1</v>
      </c>
      <c r="D478" s="19" t="s">
        <v>28</v>
      </c>
      <c r="E478">
        <v>2</v>
      </c>
      <c r="F478">
        <v>0</v>
      </c>
      <c r="G478">
        <v>1</v>
      </c>
    </row>
    <row r="479" spans="1:8" x14ac:dyDescent="0.25">
      <c r="A479">
        <v>478</v>
      </c>
      <c r="B479">
        <v>4</v>
      </c>
      <c r="C479">
        <v>2</v>
      </c>
      <c r="D479" s="19" t="s">
        <v>28</v>
      </c>
      <c r="E479">
        <v>50</v>
      </c>
      <c r="F479">
        <v>16</v>
      </c>
      <c r="G479">
        <v>0</v>
      </c>
    </row>
    <row r="480" spans="1:8" x14ac:dyDescent="0.25">
      <c r="A480">
        <v>479</v>
      </c>
      <c r="B480">
        <v>3</v>
      </c>
      <c r="C480">
        <v>1</v>
      </c>
      <c r="D480" s="19" t="s">
        <v>115</v>
      </c>
      <c r="E480">
        <v>50</v>
      </c>
      <c r="F480">
        <v>13</v>
      </c>
      <c r="G480">
        <v>1</v>
      </c>
      <c r="H480">
        <v>256</v>
      </c>
    </row>
    <row r="481" spans="1:8" x14ac:dyDescent="0.25">
      <c r="A481">
        <v>480</v>
      </c>
      <c r="B481">
        <v>4</v>
      </c>
      <c r="C481">
        <v>1</v>
      </c>
      <c r="D481" s="19" t="s">
        <v>28</v>
      </c>
      <c r="E481">
        <v>64</v>
      </c>
      <c r="F481">
        <v>32</v>
      </c>
      <c r="G481">
        <v>1</v>
      </c>
      <c r="H481">
        <v>1024</v>
      </c>
    </row>
    <row r="482" spans="1:8" x14ac:dyDescent="0.25">
      <c r="A482">
        <v>481</v>
      </c>
      <c r="B482">
        <v>3</v>
      </c>
      <c r="C482">
        <v>1</v>
      </c>
      <c r="D482" s="19" t="s">
        <v>28</v>
      </c>
      <c r="E482">
        <v>50</v>
      </c>
      <c r="F482">
        <v>16</v>
      </c>
      <c r="G482">
        <v>1</v>
      </c>
      <c r="H482">
        <v>1024</v>
      </c>
    </row>
    <row r="483" spans="1:8" x14ac:dyDescent="0.25">
      <c r="A483">
        <v>482</v>
      </c>
      <c r="B483">
        <v>3</v>
      </c>
      <c r="C483">
        <v>1</v>
      </c>
      <c r="D483" s="19" t="s">
        <v>28</v>
      </c>
      <c r="E483">
        <v>12</v>
      </c>
      <c r="F483">
        <v>8</v>
      </c>
      <c r="G483">
        <v>1</v>
      </c>
    </row>
    <row r="484" spans="1:8" x14ac:dyDescent="0.25">
      <c r="A484">
        <v>483</v>
      </c>
      <c r="B484">
        <v>3</v>
      </c>
      <c r="C484">
        <v>1</v>
      </c>
      <c r="D484" s="19" t="s">
        <v>28</v>
      </c>
      <c r="E484">
        <v>13</v>
      </c>
      <c r="F484">
        <v>16</v>
      </c>
      <c r="G484">
        <v>1</v>
      </c>
      <c r="H484">
        <v>256</v>
      </c>
    </row>
    <row r="485" spans="1:8" x14ac:dyDescent="0.25">
      <c r="A485">
        <v>484</v>
      </c>
      <c r="B485">
        <v>4</v>
      </c>
      <c r="C485">
        <v>1</v>
      </c>
      <c r="D485" s="19" t="s">
        <v>28</v>
      </c>
      <c r="E485">
        <v>12</v>
      </c>
      <c r="F485">
        <v>12</v>
      </c>
      <c r="G485">
        <v>1</v>
      </c>
    </row>
    <row r="486" spans="1:8" x14ac:dyDescent="0.25">
      <c r="A486">
        <v>485</v>
      </c>
      <c r="B486">
        <v>2</v>
      </c>
      <c r="C486">
        <v>1</v>
      </c>
      <c r="D486" s="19" t="s">
        <v>28</v>
      </c>
      <c r="E486">
        <v>50</v>
      </c>
      <c r="F486">
        <v>8</v>
      </c>
      <c r="G486">
        <v>1</v>
      </c>
      <c r="H486">
        <v>1024</v>
      </c>
    </row>
    <row r="487" spans="1:8" x14ac:dyDescent="0.25">
      <c r="A487">
        <v>486</v>
      </c>
      <c r="B487">
        <v>3</v>
      </c>
      <c r="C487">
        <v>1</v>
      </c>
      <c r="D487" s="19" t="s">
        <v>28</v>
      </c>
      <c r="E487">
        <v>108</v>
      </c>
      <c r="F487">
        <v>16</v>
      </c>
      <c r="G487">
        <v>1</v>
      </c>
    </row>
    <row r="488" spans="1:8" x14ac:dyDescent="0.25">
      <c r="A488">
        <v>487</v>
      </c>
      <c r="B488">
        <v>2</v>
      </c>
      <c r="C488">
        <v>1</v>
      </c>
      <c r="D488" s="19" t="s">
        <v>28</v>
      </c>
      <c r="E488">
        <v>50</v>
      </c>
      <c r="F488">
        <v>8</v>
      </c>
      <c r="G488">
        <v>1</v>
      </c>
    </row>
    <row r="489" spans="1:8" x14ac:dyDescent="0.25">
      <c r="A489">
        <v>488</v>
      </c>
      <c r="B489">
        <v>3</v>
      </c>
      <c r="C489">
        <v>1</v>
      </c>
      <c r="D489" s="19" t="s">
        <v>28</v>
      </c>
      <c r="E489">
        <v>64</v>
      </c>
      <c r="F489">
        <v>8</v>
      </c>
      <c r="G489">
        <v>0</v>
      </c>
    </row>
    <row r="490" spans="1:8" x14ac:dyDescent="0.25">
      <c r="A490">
        <v>489</v>
      </c>
      <c r="B490">
        <v>3</v>
      </c>
      <c r="C490">
        <v>1</v>
      </c>
      <c r="D490" s="19" t="s">
        <v>28</v>
      </c>
      <c r="E490">
        <v>16</v>
      </c>
      <c r="F490">
        <v>8</v>
      </c>
      <c r="G490">
        <v>1</v>
      </c>
    </row>
    <row r="491" spans="1:8" x14ac:dyDescent="0.25">
      <c r="A491">
        <v>490</v>
      </c>
      <c r="B491">
        <v>3</v>
      </c>
      <c r="C491">
        <v>1</v>
      </c>
      <c r="D491" s="19" t="s">
        <v>28</v>
      </c>
      <c r="E491">
        <v>64</v>
      </c>
      <c r="F491">
        <v>16</v>
      </c>
      <c r="G491">
        <v>0</v>
      </c>
    </row>
    <row r="492" spans="1:8" x14ac:dyDescent="0.25">
      <c r="A492">
        <v>491</v>
      </c>
      <c r="B492">
        <v>3</v>
      </c>
      <c r="C492">
        <v>1</v>
      </c>
      <c r="D492" s="19" t="s">
        <v>28</v>
      </c>
      <c r="E492">
        <v>48</v>
      </c>
      <c r="F492">
        <v>8</v>
      </c>
      <c r="G492">
        <v>1</v>
      </c>
      <c r="H492">
        <v>1024</v>
      </c>
    </row>
    <row r="493" spans="1:8" x14ac:dyDescent="0.25">
      <c r="A493">
        <v>492</v>
      </c>
      <c r="B493">
        <v>3</v>
      </c>
      <c r="C493">
        <v>1</v>
      </c>
      <c r="D493" s="19" t="s">
        <v>28</v>
      </c>
      <c r="E493">
        <v>64</v>
      </c>
      <c r="F493">
        <v>16</v>
      </c>
      <c r="G493">
        <v>0</v>
      </c>
    </row>
    <row r="494" spans="1:8" x14ac:dyDescent="0.25">
      <c r="A494">
        <v>493</v>
      </c>
      <c r="B494">
        <v>3</v>
      </c>
      <c r="C494">
        <v>1</v>
      </c>
      <c r="D494" s="19" t="s">
        <v>28</v>
      </c>
      <c r="E494">
        <v>48</v>
      </c>
      <c r="F494">
        <v>16</v>
      </c>
      <c r="G494">
        <v>1</v>
      </c>
      <c r="H494">
        <v>1024</v>
      </c>
    </row>
    <row r="495" spans="1:8" x14ac:dyDescent="0.25">
      <c r="A495">
        <v>494</v>
      </c>
      <c r="B495">
        <v>2</v>
      </c>
      <c r="C495">
        <v>1</v>
      </c>
      <c r="D495" s="19" t="s">
        <v>28</v>
      </c>
      <c r="E495">
        <v>50</v>
      </c>
      <c r="F495">
        <v>8</v>
      </c>
      <c r="G495">
        <v>1</v>
      </c>
      <c r="H495">
        <v>1024</v>
      </c>
    </row>
    <row r="496" spans="1:8" x14ac:dyDescent="0.25">
      <c r="A496">
        <v>495</v>
      </c>
      <c r="B496">
        <v>3</v>
      </c>
      <c r="C496">
        <v>1</v>
      </c>
      <c r="D496" s="19" t="s">
        <v>28</v>
      </c>
      <c r="E496">
        <v>64</v>
      </c>
      <c r="F496">
        <v>16</v>
      </c>
      <c r="G496">
        <v>0</v>
      </c>
    </row>
    <row r="497" spans="1:8" x14ac:dyDescent="0.25">
      <c r="A497">
        <v>496</v>
      </c>
      <c r="B497">
        <v>3</v>
      </c>
      <c r="C497">
        <v>1</v>
      </c>
      <c r="D497" s="19" t="s">
        <v>28</v>
      </c>
      <c r="E497">
        <v>50</v>
      </c>
      <c r="F497">
        <v>8</v>
      </c>
      <c r="G497">
        <v>1</v>
      </c>
      <c r="H497">
        <v>512</v>
      </c>
    </row>
    <row r="498" spans="1:8" x14ac:dyDescent="0.25">
      <c r="A498">
        <v>497</v>
      </c>
      <c r="B498">
        <v>3</v>
      </c>
      <c r="C498">
        <v>1</v>
      </c>
      <c r="D498" s="19" t="s">
        <v>28</v>
      </c>
      <c r="E498">
        <v>13</v>
      </c>
      <c r="F498">
        <v>5</v>
      </c>
      <c r="G498">
        <v>1</v>
      </c>
      <c r="H498">
        <v>1024</v>
      </c>
    </row>
    <row r="499" spans="1:8" x14ac:dyDescent="0.25">
      <c r="A499">
        <v>498</v>
      </c>
      <c r="B499">
        <v>3</v>
      </c>
      <c r="C499">
        <v>1</v>
      </c>
      <c r="D499" s="19" t="s">
        <v>28</v>
      </c>
      <c r="E499">
        <v>50</v>
      </c>
      <c r="F499">
        <v>13</v>
      </c>
      <c r="G499">
        <v>1</v>
      </c>
      <c r="H499">
        <v>1024</v>
      </c>
    </row>
    <row r="500" spans="1:8" x14ac:dyDescent="0.25">
      <c r="A500">
        <v>499</v>
      </c>
      <c r="B500">
        <v>2</v>
      </c>
      <c r="C500">
        <v>1</v>
      </c>
      <c r="D500" s="19"/>
      <c r="E500">
        <v>12</v>
      </c>
      <c r="F500">
        <v>10</v>
      </c>
      <c r="G500">
        <v>0</v>
      </c>
    </row>
    <row r="501" spans="1:8" x14ac:dyDescent="0.25">
      <c r="A501">
        <v>500</v>
      </c>
      <c r="B501">
        <v>2</v>
      </c>
      <c r="C501">
        <v>1</v>
      </c>
      <c r="D501" s="19" t="s">
        <v>28</v>
      </c>
      <c r="E501">
        <v>20</v>
      </c>
      <c r="F501">
        <v>16</v>
      </c>
      <c r="G501">
        <v>0</v>
      </c>
    </row>
    <row r="502" spans="1:8" x14ac:dyDescent="0.25">
      <c r="A502">
        <v>501</v>
      </c>
      <c r="B502">
        <v>1</v>
      </c>
      <c r="C502">
        <v>1</v>
      </c>
      <c r="D502" s="19" t="s">
        <v>28</v>
      </c>
      <c r="E502">
        <v>12.2</v>
      </c>
      <c r="F502">
        <v>8</v>
      </c>
      <c r="G502">
        <v>0</v>
      </c>
    </row>
    <row r="503" spans="1:8" x14ac:dyDescent="0.25">
      <c r="A503">
        <v>502</v>
      </c>
      <c r="B503">
        <v>2</v>
      </c>
      <c r="C503">
        <v>1</v>
      </c>
      <c r="D503" s="19" t="s">
        <v>28</v>
      </c>
      <c r="E503">
        <v>8</v>
      </c>
      <c r="F503">
        <v>5</v>
      </c>
      <c r="G503">
        <v>1</v>
      </c>
      <c r="H503">
        <v>512</v>
      </c>
    </row>
    <row r="504" spans="1:8" x14ac:dyDescent="0.25">
      <c r="A504">
        <v>503</v>
      </c>
      <c r="B504">
        <v>3</v>
      </c>
      <c r="C504">
        <v>1</v>
      </c>
      <c r="D504" s="19" t="s">
        <v>28</v>
      </c>
      <c r="E504">
        <v>54</v>
      </c>
      <c r="F504">
        <v>32</v>
      </c>
      <c r="G504">
        <v>0</v>
      </c>
    </row>
    <row r="505" spans="1:8" x14ac:dyDescent="0.25">
      <c r="A505">
        <v>504</v>
      </c>
      <c r="B505">
        <v>3</v>
      </c>
      <c r="C505">
        <v>1</v>
      </c>
      <c r="D505" s="19" t="s">
        <v>28</v>
      </c>
      <c r="E505">
        <v>50</v>
      </c>
      <c r="F505">
        <v>16</v>
      </c>
      <c r="G505">
        <v>1</v>
      </c>
      <c r="H505">
        <v>256</v>
      </c>
    </row>
    <row r="506" spans="1:8" x14ac:dyDescent="0.25">
      <c r="A506">
        <v>505</v>
      </c>
      <c r="B506">
        <v>2</v>
      </c>
      <c r="C506">
        <v>1</v>
      </c>
      <c r="D506" s="19" t="s">
        <v>28</v>
      </c>
      <c r="E506">
        <v>13</v>
      </c>
      <c r="F506">
        <v>8</v>
      </c>
      <c r="G506">
        <v>1</v>
      </c>
      <c r="H506">
        <v>1024</v>
      </c>
    </row>
    <row r="507" spans="1:8" x14ac:dyDescent="0.25">
      <c r="A507">
        <v>506</v>
      </c>
      <c r="B507">
        <v>4</v>
      </c>
      <c r="C507">
        <v>1</v>
      </c>
      <c r="D507" s="19" t="s">
        <v>28</v>
      </c>
      <c r="E507">
        <v>64</v>
      </c>
      <c r="F507">
        <v>20</v>
      </c>
      <c r="G507">
        <v>1</v>
      </c>
      <c r="H507">
        <v>1024</v>
      </c>
    </row>
    <row r="508" spans="1:8" x14ac:dyDescent="0.25">
      <c r="A508">
        <v>507</v>
      </c>
      <c r="B508">
        <v>3</v>
      </c>
      <c r="C508">
        <v>1</v>
      </c>
      <c r="D508" s="19" t="s">
        <v>28</v>
      </c>
      <c r="E508">
        <v>64</v>
      </c>
      <c r="F508">
        <v>8</v>
      </c>
      <c r="G508">
        <v>1</v>
      </c>
      <c r="H508">
        <v>1024</v>
      </c>
    </row>
    <row r="509" spans="1:8" x14ac:dyDescent="0.25">
      <c r="A509">
        <v>508</v>
      </c>
      <c r="B509">
        <v>3</v>
      </c>
      <c r="C509">
        <v>1</v>
      </c>
      <c r="D509" s="19" t="s">
        <v>28</v>
      </c>
      <c r="E509">
        <v>50</v>
      </c>
      <c r="F509">
        <v>16</v>
      </c>
      <c r="G509">
        <v>1</v>
      </c>
    </row>
    <row r="510" spans="1:8" x14ac:dyDescent="0.25">
      <c r="A510">
        <v>509</v>
      </c>
      <c r="B510">
        <v>3</v>
      </c>
      <c r="C510">
        <v>1</v>
      </c>
      <c r="D510" s="19" t="s">
        <v>28</v>
      </c>
      <c r="E510">
        <v>48</v>
      </c>
      <c r="F510">
        <v>8</v>
      </c>
      <c r="G510">
        <v>1</v>
      </c>
      <c r="H510">
        <v>1024</v>
      </c>
    </row>
    <row r="511" spans="1:8" x14ac:dyDescent="0.25">
      <c r="A511">
        <v>510</v>
      </c>
      <c r="B511">
        <v>2</v>
      </c>
      <c r="C511">
        <v>1</v>
      </c>
      <c r="D511" s="19" t="s">
        <v>28</v>
      </c>
      <c r="E511">
        <v>16</v>
      </c>
      <c r="F511">
        <v>8</v>
      </c>
      <c r="G511">
        <v>0</v>
      </c>
    </row>
    <row r="512" spans="1:8" x14ac:dyDescent="0.25">
      <c r="A512">
        <v>511</v>
      </c>
      <c r="B512">
        <v>3</v>
      </c>
      <c r="C512">
        <v>1</v>
      </c>
      <c r="D512" s="19" t="s">
        <v>28</v>
      </c>
      <c r="E512">
        <v>108</v>
      </c>
      <c r="F512">
        <v>32</v>
      </c>
      <c r="G512">
        <v>0</v>
      </c>
    </row>
    <row r="513" spans="1:8" x14ac:dyDescent="0.25">
      <c r="A513">
        <v>512</v>
      </c>
      <c r="B513">
        <v>3</v>
      </c>
      <c r="C513">
        <v>1</v>
      </c>
      <c r="D513" s="19" t="s">
        <v>28</v>
      </c>
      <c r="E513">
        <v>200</v>
      </c>
      <c r="F513">
        <v>16</v>
      </c>
      <c r="G513">
        <v>0</v>
      </c>
    </row>
    <row r="514" spans="1:8" x14ac:dyDescent="0.25">
      <c r="A514">
        <v>513</v>
      </c>
      <c r="B514">
        <v>3</v>
      </c>
      <c r="C514">
        <v>1</v>
      </c>
      <c r="D514" s="19" t="s">
        <v>28</v>
      </c>
      <c r="E514">
        <v>50</v>
      </c>
      <c r="F514">
        <v>8</v>
      </c>
      <c r="G514">
        <v>1</v>
      </c>
      <c r="H514">
        <v>1024</v>
      </c>
    </row>
    <row r="515" spans="1:8" x14ac:dyDescent="0.25">
      <c r="A515">
        <v>514</v>
      </c>
      <c r="B515">
        <v>3</v>
      </c>
      <c r="C515">
        <v>1</v>
      </c>
      <c r="D515" s="19" t="s">
        <v>28</v>
      </c>
      <c r="E515">
        <v>50</v>
      </c>
      <c r="F515">
        <v>32</v>
      </c>
      <c r="G515">
        <v>0</v>
      </c>
    </row>
    <row r="516" spans="1:8" x14ac:dyDescent="0.25">
      <c r="A516">
        <v>515</v>
      </c>
      <c r="B516">
        <v>3</v>
      </c>
      <c r="C516">
        <v>1</v>
      </c>
      <c r="D516" s="19" t="s">
        <v>28</v>
      </c>
      <c r="E516">
        <v>50</v>
      </c>
      <c r="F516">
        <v>16</v>
      </c>
      <c r="G516">
        <v>0</v>
      </c>
    </row>
    <row r="517" spans="1:8" x14ac:dyDescent="0.25">
      <c r="A517">
        <v>516</v>
      </c>
      <c r="B517">
        <v>3</v>
      </c>
      <c r="C517">
        <v>1</v>
      </c>
      <c r="D517" s="19" t="s">
        <v>28</v>
      </c>
      <c r="E517">
        <v>50</v>
      </c>
      <c r="F517">
        <v>16</v>
      </c>
      <c r="G517">
        <v>1</v>
      </c>
      <c r="H517">
        <v>1024</v>
      </c>
    </row>
    <row r="518" spans="1:8" x14ac:dyDescent="0.25">
      <c r="A518">
        <v>517</v>
      </c>
      <c r="B518">
        <v>2</v>
      </c>
      <c r="C518">
        <v>1</v>
      </c>
      <c r="D518" s="19" t="s">
        <v>28</v>
      </c>
      <c r="E518">
        <v>13</v>
      </c>
      <c r="F518">
        <v>8</v>
      </c>
      <c r="G518">
        <v>1</v>
      </c>
    </row>
    <row r="519" spans="1:8" x14ac:dyDescent="0.25">
      <c r="A519">
        <v>518</v>
      </c>
      <c r="B519">
        <v>3</v>
      </c>
      <c r="C519">
        <v>1</v>
      </c>
      <c r="D519" s="19" t="s">
        <v>28</v>
      </c>
      <c r="E519">
        <v>50</v>
      </c>
      <c r="F519">
        <v>16</v>
      </c>
      <c r="G519">
        <v>0</v>
      </c>
    </row>
    <row r="520" spans="1:8" x14ac:dyDescent="0.25">
      <c r="A520">
        <v>519</v>
      </c>
      <c r="B520">
        <v>1</v>
      </c>
      <c r="C520">
        <v>1</v>
      </c>
      <c r="D520" s="19" t="s">
        <v>28</v>
      </c>
      <c r="E520">
        <v>8</v>
      </c>
      <c r="F520">
        <v>5</v>
      </c>
      <c r="G520">
        <v>1</v>
      </c>
      <c r="H520">
        <v>1024</v>
      </c>
    </row>
    <row r="521" spans="1:8" x14ac:dyDescent="0.25">
      <c r="A521">
        <v>520</v>
      </c>
      <c r="B521">
        <v>3</v>
      </c>
      <c r="C521">
        <v>1</v>
      </c>
      <c r="D521" s="19" t="s">
        <v>28</v>
      </c>
      <c r="E521">
        <v>108</v>
      </c>
      <c r="F521">
        <v>16</v>
      </c>
      <c r="G521">
        <v>0</v>
      </c>
    </row>
    <row r="522" spans="1:8" x14ac:dyDescent="0.25">
      <c r="A522">
        <v>521</v>
      </c>
      <c r="B522">
        <v>3</v>
      </c>
      <c r="C522">
        <v>1</v>
      </c>
      <c r="D522" s="19" t="s">
        <v>28</v>
      </c>
      <c r="E522">
        <v>50</v>
      </c>
      <c r="F522">
        <v>32</v>
      </c>
      <c r="G522">
        <v>0</v>
      </c>
    </row>
    <row r="523" spans="1:8" x14ac:dyDescent="0.25">
      <c r="A523">
        <v>522</v>
      </c>
      <c r="B523">
        <v>3</v>
      </c>
      <c r="C523">
        <v>1</v>
      </c>
      <c r="D523" s="19" t="s">
        <v>42</v>
      </c>
      <c r="E523">
        <v>12</v>
      </c>
      <c r="F523">
        <v>12</v>
      </c>
      <c r="G523">
        <v>0</v>
      </c>
    </row>
    <row r="524" spans="1:8" x14ac:dyDescent="0.25">
      <c r="A524">
        <v>523</v>
      </c>
      <c r="B524">
        <v>3</v>
      </c>
      <c r="C524">
        <v>1</v>
      </c>
      <c r="D524" s="19" t="s">
        <v>28</v>
      </c>
      <c r="E524">
        <v>64</v>
      </c>
      <c r="F524">
        <v>16</v>
      </c>
      <c r="G524">
        <v>1</v>
      </c>
    </row>
    <row r="525" spans="1:8" x14ac:dyDescent="0.25">
      <c r="A525">
        <v>524</v>
      </c>
      <c r="B525">
        <v>3</v>
      </c>
      <c r="C525">
        <v>1</v>
      </c>
      <c r="D525" s="19" t="s">
        <v>28</v>
      </c>
      <c r="E525">
        <v>50</v>
      </c>
      <c r="F525">
        <v>16</v>
      </c>
      <c r="G525">
        <v>1</v>
      </c>
      <c r="H525">
        <v>1024</v>
      </c>
    </row>
    <row r="526" spans="1:8" x14ac:dyDescent="0.25">
      <c r="A526">
        <v>525</v>
      </c>
      <c r="B526">
        <v>3</v>
      </c>
      <c r="C526">
        <v>1</v>
      </c>
      <c r="D526" s="19" t="s">
        <v>28</v>
      </c>
      <c r="E526">
        <v>64</v>
      </c>
      <c r="F526">
        <v>44</v>
      </c>
      <c r="G526">
        <v>1</v>
      </c>
      <c r="H526">
        <v>1024</v>
      </c>
    </row>
    <row r="527" spans="1:8" x14ac:dyDescent="0.25">
      <c r="A527">
        <v>526</v>
      </c>
      <c r="B527">
        <v>4</v>
      </c>
      <c r="C527">
        <v>1</v>
      </c>
      <c r="D527" s="19" t="s">
        <v>28</v>
      </c>
      <c r="E527">
        <v>48</v>
      </c>
      <c r="F527">
        <v>16</v>
      </c>
      <c r="G527">
        <v>1</v>
      </c>
      <c r="H527">
        <v>512</v>
      </c>
    </row>
    <row r="528" spans="1:8" x14ac:dyDescent="0.25">
      <c r="A528">
        <v>527</v>
      </c>
      <c r="B528">
        <v>3</v>
      </c>
      <c r="C528">
        <v>1</v>
      </c>
      <c r="D528" s="19" t="s">
        <v>28</v>
      </c>
      <c r="E528">
        <v>50</v>
      </c>
      <c r="F528">
        <v>16</v>
      </c>
      <c r="G528">
        <v>0</v>
      </c>
    </row>
    <row r="529" spans="1:8" x14ac:dyDescent="0.25">
      <c r="A529">
        <v>528</v>
      </c>
      <c r="B529">
        <v>3</v>
      </c>
      <c r="C529">
        <v>1</v>
      </c>
      <c r="D529" s="19" t="s">
        <v>28</v>
      </c>
      <c r="E529">
        <v>50</v>
      </c>
      <c r="F529">
        <v>11</v>
      </c>
      <c r="G529">
        <v>0</v>
      </c>
    </row>
    <row r="530" spans="1:8" x14ac:dyDescent="0.25">
      <c r="A530">
        <v>529</v>
      </c>
      <c r="B530">
        <v>3</v>
      </c>
      <c r="C530">
        <v>1</v>
      </c>
      <c r="D530" s="19" t="s">
        <v>28</v>
      </c>
      <c r="E530">
        <v>13</v>
      </c>
      <c r="F530">
        <v>5</v>
      </c>
      <c r="G530">
        <v>1</v>
      </c>
      <c r="H530">
        <v>256</v>
      </c>
    </row>
    <row r="531" spans="1:8" x14ac:dyDescent="0.25">
      <c r="A531">
        <v>530</v>
      </c>
      <c r="B531">
        <v>2</v>
      </c>
      <c r="C531">
        <v>1</v>
      </c>
      <c r="D531" s="19" t="s">
        <v>28</v>
      </c>
      <c r="E531">
        <v>50</v>
      </c>
      <c r="F531">
        <v>8</v>
      </c>
      <c r="G531">
        <v>1</v>
      </c>
      <c r="H531">
        <v>256</v>
      </c>
    </row>
    <row r="532" spans="1:8" x14ac:dyDescent="0.25">
      <c r="A532">
        <v>531</v>
      </c>
      <c r="B532">
        <v>3</v>
      </c>
      <c r="C532">
        <v>1</v>
      </c>
      <c r="D532" s="19" t="s">
        <v>28</v>
      </c>
      <c r="E532">
        <v>50</v>
      </c>
      <c r="F532">
        <v>8</v>
      </c>
      <c r="G532">
        <v>1</v>
      </c>
      <c r="H532">
        <v>512</v>
      </c>
    </row>
    <row r="533" spans="1:8" x14ac:dyDescent="0.25">
      <c r="A533">
        <v>532</v>
      </c>
      <c r="B533">
        <v>2</v>
      </c>
      <c r="C533">
        <v>1</v>
      </c>
      <c r="D533" s="19" t="s">
        <v>28</v>
      </c>
      <c r="E533">
        <v>50</v>
      </c>
      <c r="F533">
        <v>5</v>
      </c>
      <c r="G533">
        <v>1</v>
      </c>
      <c r="H533">
        <v>512</v>
      </c>
    </row>
    <row r="534" spans="1:8" x14ac:dyDescent="0.25">
      <c r="A534">
        <v>533</v>
      </c>
      <c r="B534">
        <v>3</v>
      </c>
      <c r="C534">
        <v>1</v>
      </c>
      <c r="D534" s="19" t="s">
        <v>28</v>
      </c>
      <c r="E534">
        <v>64</v>
      </c>
      <c r="F534">
        <v>16</v>
      </c>
      <c r="G534">
        <v>0</v>
      </c>
    </row>
    <row r="535" spans="1:8" x14ac:dyDescent="0.25">
      <c r="A535">
        <v>534</v>
      </c>
      <c r="B535">
        <v>3</v>
      </c>
      <c r="C535">
        <v>1</v>
      </c>
      <c r="D535" s="19" t="s">
        <v>28</v>
      </c>
      <c r="E535">
        <v>50</v>
      </c>
      <c r="F535">
        <v>32</v>
      </c>
      <c r="G535">
        <v>0</v>
      </c>
    </row>
    <row r="536" spans="1:8" x14ac:dyDescent="0.25">
      <c r="A536">
        <v>535</v>
      </c>
      <c r="B536">
        <v>3</v>
      </c>
      <c r="C536">
        <v>1</v>
      </c>
      <c r="D536" s="19" t="s">
        <v>28</v>
      </c>
      <c r="E536">
        <v>50</v>
      </c>
      <c r="F536">
        <v>16</v>
      </c>
      <c r="G536">
        <v>1</v>
      </c>
      <c r="H536">
        <v>1024</v>
      </c>
    </row>
    <row r="537" spans="1:8" x14ac:dyDescent="0.25">
      <c r="A537">
        <v>536</v>
      </c>
      <c r="B537">
        <v>4</v>
      </c>
      <c r="C537">
        <v>1</v>
      </c>
      <c r="D537" s="19" t="s">
        <v>28</v>
      </c>
      <c r="E537">
        <v>108</v>
      </c>
      <c r="F537">
        <v>16</v>
      </c>
      <c r="G537">
        <v>1</v>
      </c>
    </row>
    <row r="538" spans="1:8" x14ac:dyDescent="0.25">
      <c r="A538">
        <v>537</v>
      </c>
      <c r="B538">
        <v>3</v>
      </c>
      <c r="C538">
        <v>1</v>
      </c>
      <c r="D538" s="19" t="s">
        <v>28</v>
      </c>
      <c r="E538">
        <v>50</v>
      </c>
      <c r="F538">
        <v>10</v>
      </c>
      <c r="G538">
        <v>0</v>
      </c>
    </row>
    <row r="539" spans="1:8" x14ac:dyDescent="0.25">
      <c r="A539">
        <v>538</v>
      </c>
      <c r="B539">
        <v>2</v>
      </c>
      <c r="C539">
        <v>1</v>
      </c>
      <c r="D539" s="19" t="s">
        <v>28</v>
      </c>
      <c r="E539">
        <v>64</v>
      </c>
      <c r="F539">
        <v>16</v>
      </c>
      <c r="G539">
        <v>0</v>
      </c>
    </row>
    <row r="540" spans="1:8" x14ac:dyDescent="0.25">
      <c r="A540">
        <v>539</v>
      </c>
      <c r="B540">
        <v>3</v>
      </c>
      <c r="C540">
        <v>1</v>
      </c>
      <c r="D540" s="19" t="s">
        <v>28</v>
      </c>
      <c r="E540">
        <v>50</v>
      </c>
      <c r="F540">
        <v>8</v>
      </c>
      <c r="G540">
        <v>1</v>
      </c>
    </row>
    <row r="541" spans="1:8" x14ac:dyDescent="0.25">
      <c r="A541">
        <v>540</v>
      </c>
      <c r="B541">
        <v>4</v>
      </c>
      <c r="C541">
        <v>1</v>
      </c>
      <c r="D541" s="19" t="s">
        <v>28</v>
      </c>
      <c r="E541">
        <v>48</v>
      </c>
      <c r="F541">
        <v>16</v>
      </c>
      <c r="G541">
        <v>1</v>
      </c>
      <c r="H541">
        <v>1024</v>
      </c>
    </row>
    <row r="542" spans="1:8" x14ac:dyDescent="0.25">
      <c r="A542">
        <v>541</v>
      </c>
      <c r="B542">
        <v>3</v>
      </c>
      <c r="C542">
        <v>1</v>
      </c>
      <c r="D542" s="19" t="s">
        <v>28</v>
      </c>
      <c r="E542">
        <v>64</v>
      </c>
      <c r="F542">
        <v>16</v>
      </c>
      <c r="G542">
        <v>1</v>
      </c>
      <c r="H542">
        <v>1024</v>
      </c>
    </row>
    <row r="543" spans="1:8" x14ac:dyDescent="0.25">
      <c r="A543">
        <v>542</v>
      </c>
      <c r="B543">
        <v>3</v>
      </c>
      <c r="C543">
        <v>1</v>
      </c>
      <c r="D543" s="19" t="s">
        <v>28</v>
      </c>
      <c r="E543">
        <v>64</v>
      </c>
      <c r="F543">
        <v>16</v>
      </c>
      <c r="G543">
        <v>1</v>
      </c>
      <c r="H543">
        <v>1024</v>
      </c>
    </row>
    <row r="544" spans="1:8" x14ac:dyDescent="0.25">
      <c r="A544">
        <v>543</v>
      </c>
      <c r="B544">
        <v>4</v>
      </c>
      <c r="C544">
        <v>1</v>
      </c>
      <c r="D544" s="19" t="s">
        <v>28</v>
      </c>
      <c r="E544">
        <v>200</v>
      </c>
      <c r="F544">
        <v>32</v>
      </c>
      <c r="G544">
        <v>1</v>
      </c>
    </row>
    <row r="545" spans="1:8" x14ac:dyDescent="0.25">
      <c r="A545">
        <v>544</v>
      </c>
      <c r="B545">
        <v>3</v>
      </c>
      <c r="C545">
        <v>1</v>
      </c>
      <c r="D545" s="19" t="s">
        <v>28</v>
      </c>
      <c r="E545">
        <v>48</v>
      </c>
      <c r="F545">
        <v>8</v>
      </c>
      <c r="G545">
        <v>0</v>
      </c>
    </row>
    <row r="546" spans="1:8" x14ac:dyDescent="0.25">
      <c r="A546">
        <v>545</v>
      </c>
      <c r="B546">
        <v>4</v>
      </c>
      <c r="C546">
        <v>1</v>
      </c>
      <c r="D546" s="19" t="s">
        <v>28</v>
      </c>
      <c r="E546">
        <v>108</v>
      </c>
      <c r="F546">
        <v>16</v>
      </c>
      <c r="G546">
        <v>1</v>
      </c>
      <c r="H546">
        <v>512</v>
      </c>
    </row>
    <row r="547" spans="1:8" x14ac:dyDescent="0.25">
      <c r="A547">
        <v>546</v>
      </c>
      <c r="B547">
        <v>3</v>
      </c>
      <c r="C547">
        <v>1</v>
      </c>
      <c r="D547" s="19" t="s">
        <v>28</v>
      </c>
      <c r="E547">
        <v>48</v>
      </c>
      <c r="F547">
        <v>16</v>
      </c>
      <c r="G547">
        <v>0</v>
      </c>
    </row>
    <row r="548" spans="1:8" x14ac:dyDescent="0.25">
      <c r="A548">
        <v>547</v>
      </c>
      <c r="B548">
        <v>4</v>
      </c>
      <c r="C548">
        <v>1</v>
      </c>
      <c r="D548" s="19" t="s">
        <v>28</v>
      </c>
      <c r="E548">
        <v>64</v>
      </c>
      <c r="F548">
        <v>16</v>
      </c>
      <c r="G548">
        <v>1</v>
      </c>
      <c r="H548">
        <v>256</v>
      </c>
    </row>
    <row r="549" spans="1:8" x14ac:dyDescent="0.25">
      <c r="A549">
        <v>548</v>
      </c>
      <c r="B549">
        <v>3</v>
      </c>
      <c r="C549">
        <v>1</v>
      </c>
      <c r="D549" s="19" t="s">
        <v>28</v>
      </c>
      <c r="E549">
        <v>64</v>
      </c>
      <c r="F549">
        <v>10</v>
      </c>
      <c r="G549">
        <v>1</v>
      </c>
      <c r="H549">
        <v>1024</v>
      </c>
    </row>
    <row r="550" spans="1:8" x14ac:dyDescent="0.25">
      <c r="A550">
        <v>549</v>
      </c>
      <c r="B550">
        <v>3</v>
      </c>
      <c r="C550">
        <v>1</v>
      </c>
      <c r="D550" s="19" t="s">
        <v>28</v>
      </c>
      <c r="E550">
        <v>48</v>
      </c>
      <c r="F550">
        <v>20</v>
      </c>
      <c r="G550">
        <v>0</v>
      </c>
    </row>
    <row r="551" spans="1:8" x14ac:dyDescent="0.25">
      <c r="A551">
        <v>550</v>
      </c>
      <c r="B551">
        <v>3</v>
      </c>
      <c r="C551">
        <v>1</v>
      </c>
      <c r="D551" s="19" t="s">
        <v>28</v>
      </c>
      <c r="E551">
        <v>16</v>
      </c>
      <c r="F551">
        <v>8</v>
      </c>
      <c r="G551">
        <v>1</v>
      </c>
      <c r="H551">
        <v>1024</v>
      </c>
    </row>
    <row r="552" spans="1:8" x14ac:dyDescent="0.25">
      <c r="A552">
        <v>551</v>
      </c>
      <c r="B552">
        <v>3</v>
      </c>
      <c r="C552">
        <v>1</v>
      </c>
      <c r="D552" s="19" t="s">
        <v>28</v>
      </c>
      <c r="E552">
        <v>50</v>
      </c>
      <c r="F552">
        <v>32</v>
      </c>
      <c r="G552">
        <v>0</v>
      </c>
    </row>
    <row r="553" spans="1:8" x14ac:dyDescent="0.25">
      <c r="A553">
        <v>552</v>
      </c>
      <c r="B553">
        <v>4</v>
      </c>
      <c r="C553">
        <v>1</v>
      </c>
      <c r="D553" s="19" t="s">
        <v>28</v>
      </c>
      <c r="E553">
        <v>50</v>
      </c>
      <c r="F553">
        <v>16</v>
      </c>
      <c r="G553">
        <v>1</v>
      </c>
      <c r="H553">
        <v>256</v>
      </c>
    </row>
    <row r="554" spans="1:8" x14ac:dyDescent="0.25">
      <c r="A554">
        <v>553</v>
      </c>
      <c r="B554">
        <v>3</v>
      </c>
      <c r="C554">
        <v>1</v>
      </c>
      <c r="D554" s="19" t="s">
        <v>28</v>
      </c>
      <c r="E554">
        <v>64</v>
      </c>
      <c r="F554">
        <v>16</v>
      </c>
      <c r="G554">
        <v>0</v>
      </c>
    </row>
    <row r="555" spans="1:8" x14ac:dyDescent="0.25">
      <c r="A555">
        <v>554</v>
      </c>
      <c r="B555">
        <v>1</v>
      </c>
      <c r="C555">
        <v>1</v>
      </c>
      <c r="D555" s="19" t="s">
        <v>28</v>
      </c>
      <c r="E555">
        <v>13</v>
      </c>
      <c r="F555">
        <v>5</v>
      </c>
      <c r="G555">
        <v>1</v>
      </c>
      <c r="H555">
        <v>1024</v>
      </c>
    </row>
    <row r="556" spans="1:8" x14ac:dyDescent="0.25">
      <c r="A556">
        <v>555</v>
      </c>
      <c r="B556">
        <v>3</v>
      </c>
      <c r="C556">
        <v>1</v>
      </c>
      <c r="D556" s="19" t="s">
        <v>28</v>
      </c>
      <c r="E556">
        <v>64</v>
      </c>
      <c r="F556">
        <v>16</v>
      </c>
      <c r="G556">
        <v>1</v>
      </c>
      <c r="H556">
        <v>1024</v>
      </c>
    </row>
    <row r="557" spans="1:8" x14ac:dyDescent="0.25">
      <c r="A557">
        <v>556</v>
      </c>
      <c r="B557">
        <v>3</v>
      </c>
      <c r="C557">
        <v>1</v>
      </c>
      <c r="D557" s="19" t="s">
        <v>28</v>
      </c>
      <c r="E557">
        <v>50</v>
      </c>
      <c r="F557">
        <v>8</v>
      </c>
      <c r="G557">
        <v>1</v>
      </c>
      <c r="H557">
        <v>256</v>
      </c>
    </row>
    <row r="558" spans="1:8" x14ac:dyDescent="0.25">
      <c r="A558">
        <v>557</v>
      </c>
      <c r="B558">
        <v>3</v>
      </c>
      <c r="C558">
        <v>1</v>
      </c>
      <c r="D558" s="19" t="s">
        <v>28</v>
      </c>
      <c r="E558">
        <v>64</v>
      </c>
      <c r="F558">
        <v>24</v>
      </c>
      <c r="G558">
        <v>0</v>
      </c>
    </row>
    <row r="559" spans="1:8" x14ac:dyDescent="0.25">
      <c r="A559">
        <v>558</v>
      </c>
      <c r="B559">
        <v>3</v>
      </c>
      <c r="C559">
        <v>1</v>
      </c>
      <c r="D559" s="19" t="s">
        <v>28</v>
      </c>
      <c r="E559">
        <v>64</v>
      </c>
      <c r="F559">
        <v>32</v>
      </c>
      <c r="G559">
        <v>0</v>
      </c>
    </row>
    <row r="560" spans="1:8" x14ac:dyDescent="0.25">
      <c r="A560">
        <v>559</v>
      </c>
      <c r="B560">
        <v>4</v>
      </c>
      <c r="C560">
        <v>1</v>
      </c>
      <c r="D560" s="19" t="s">
        <v>28</v>
      </c>
      <c r="E560">
        <v>48</v>
      </c>
      <c r="F560">
        <v>13</v>
      </c>
      <c r="G560">
        <v>1</v>
      </c>
      <c r="H560">
        <v>1024</v>
      </c>
    </row>
    <row r="561" spans="1:8" x14ac:dyDescent="0.25">
      <c r="A561">
        <v>560</v>
      </c>
      <c r="B561">
        <v>3</v>
      </c>
      <c r="C561">
        <v>1</v>
      </c>
      <c r="D561" s="19" t="s">
        <v>28</v>
      </c>
      <c r="E561">
        <v>50</v>
      </c>
      <c r="F561">
        <v>16</v>
      </c>
      <c r="G561">
        <v>0</v>
      </c>
    </row>
    <row r="562" spans="1:8" x14ac:dyDescent="0.25">
      <c r="A562">
        <v>561</v>
      </c>
      <c r="B562">
        <v>3</v>
      </c>
      <c r="C562">
        <v>2</v>
      </c>
      <c r="D562" s="19" t="s">
        <v>28</v>
      </c>
      <c r="E562">
        <v>12</v>
      </c>
      <c r="F562">
        <v>10</v>
      </c>
      <c r="G562">
        <v>0</v>
      </c>
    </row>
    <row r="563" spans="1:8" x14ac:dyDescent="0.25">
      <c r="A563">
        <v>562</v>
      </c>
      <c r="B563">
        <v>3</v>
      </c>
      <c r="C563">
        <v>1</v>
      </c>
      <c r="D563" s="19"/>
      <c r="E563">
        <v>64</v>
      </c>
      <c r="F563">
        <v>32</v>
      </c>
      <c r="G563">
        <v>0</v>
      </c>
    </row>
    <row r="564" spans="1:8" x14ac:dyDescent="0.25">
      <c r="A564">
        <v>563</v>
      </c>
      <c r="B564">
        <v>4</v>
      </c>
      <c r="C564">
        <v>1</v>
      </c>
      <c r="D564" s="19" t="s">
        <v>28</v>
      </c>
      <c r="E564">
        <v>64</v>
      </c>
      <c r="F564">
        <v>32</v>
      </c>
      <c r="G564">
        <v>1</v>
      </c>
      <c r="H564">
        <v>512</v>
      </c>
    </row>
    <row r="565" spans="1:8" x14ac:dyDescent="0.25">
      <c r="A565">
        <v>564</v>
      </c>
      <c r="B565">
        <v>4</v>
      </c>
      <c r="C565">
        <v>1</v>
      </c>
      <c r="D565" s="19" t="s">
        <v>28</v>
      </c>
      <c r="E565">
        <v>64</v>
      </c>
      <c r="F565">
        <v>32</v>
      </c>
      <c r="G565">
        <v>1</v>
      </c>
      <c r="H565">
        <v>1024</v>
      </c>
    </row>
    <row r="566" spans="1:8" x14ac:dyDescent="0.25">
      <c r="A566">
        <v>565</v>
      </c>
      <c r="B566">
        <v>1</v>
      </c>
      <c r="C566">
        <v>1</v>
      </c>
      <c r="D566" s="19" t="s">
        <v>28</v>
      </c>
      <c r="E566">
        <v>13</v>
      </c>
      <c r="F566">
        <v>5</v>
      </c>
      <c r="G566">
        <v>1</v>
      </c>
    </row>
    <row r="567" spans="1:8" x14ac:dyDescent="0.25">
      <c r="A567">
        <v>566</v>
      </c>
      <c r="B567">
        <v>2</v>
      </c>
      <c r="C567">
        <v>1</v>
      </c>
      <c r="D567" s="19" t="s">
        <v>28</v>
      </c>
      <c r="E567">
        <v>13</v>
      </c>
      <c r="F567">
        <v>5</v>
      </c>
      <c r="G567">
        <v>1</v>
      </c>
      <c r="H567">
        <v>1024</v>
      </c>
    </row>
    <row r="568" spans="1:8" x14ac:dyDescent="0.25">
      <c r="A568">
        <v>567</v>
      </c>
      <c r="B568">
        <v>2</v>
      </c>
      <c r="C568">
        <v>1</v>
      </c>
      <c r="D568" s="19" t="s">
        <v>28</v>
      </c>
      <c r="E568">
        <v>13</v>
      </c>
      <c r="F568">
        <v>8</v>
      </c>
      <c r="G568">
        <v>1</v>
      </c>
    </row>
    <row r="569" spans="1:8" x14ac:dyDescent="0.25">
      <c r="A569">
        <v>568</v>
      </c>
      <c r="B569">
        <v>3</v>
      </c>
      <c r="C569">
        <v>1</v>
      </c>
      <c r="D569" s="19" t="s">
        <v>28</v>
      </c>
      <c r="E569">
        <v>50</v>
      </c>
      <c r="F569">
        <v>16</v>
      </c>
      <c r="G569">
        <v>1</v>
      </c>
      <c r="H569">
        <v>1024</v>
      </c>
    </row>
    <row r="570" spans="1:8" x14ac:dyDescent="0.25">
      <c r="A570">
        <v>569</v>
      </c>
      <c r="B570">
        <v>3</v>
      </c>
      <c r="C570">
        <v>1</v>
      </c>
      <c r="D570" s="19" t="s">
        <v>28</v>
      </c>
      <c r="E570">
        <v>50</v>
      </c>
      <c r="F570">
        <v>32</v>
      </c>
      <c r="G570">
        <v>0</v>
      </c>
    </row>
    <row r="571" spans="1:8" x14ac:dyDescent="0.25">
      <c r="A571">
        <v>570</v>
      </c>
      <c r="B571">
        <v>3</v>
      </c>
      <c r="C571">
        <v>1</v>
      </c>
      <c r="D571" s="19" t="s">
        <v>28</v>
      </c>
      <c r="E571">
        <v>50</v>
      </c>
      <c r="F571">
        <v>8</v>
      </c>
      <c r="G571">
        <v>1</v>
      </c>
    </row>
    <row r="572" spans="1:8" x14ac:dyDescent="0.25">
      <c r="A572">
        <v>571</v>
      </c>
      <c r="B572">
        <v>2</v>
      </c>
      <c r="C572">
        <v>1</v>
      </c>
      <c r="D572" s="19" t="s">
        <v>28</v>
      </c>
      <c r="E572">
        <v>50</v>
      </c>
      <c r="F572">
        <v>8</v>
      </c>
      <c r="G572">
        <v>1</v>
      </c>
    </row>
    <row r="573" spans="1:8" x14ac:dyDescent="0.25">
      <c r="A573">
        <v>572</v>
      </c>
      <c r="B573">
        <v>3</v>
      </c>
      <c r="C573">
        <v>1</v>
      </c>
      <c r="D573" s="19" t="s">
        <v>28</v>
      </c>
      <c r="E573">
        <v>50</v>
      </c>
      <c r="F573">
        <v>60</v>
      </c>
      <c r="G573">
        <v>0</v>
      </c>
    </row>
    <row r="574" spans="1:8" x14ac:dyDescent="0.25">
      <c r="A574">
        <v>573</v>
      </c>
      <c r="B574">
        <v>3</v>
      </c>
      <c r="C574">
        <v>1</v>
      </c>
      <c r="D574" s="19" t="s">
        <v>28</v>
      </c>
      <c r="E574">
        <v>64</v>
      </c>
      <c r="F574">
        <v>16</v>
      </c>
      <c r="G574">
        <v>0</v>
      </c>
    </row>
    <row r="575" spans="1:8" x14ac:dyDescent="0.25">
      <c r="A575">
        <v>574</v>
      </c>
      <c r="B575">
        <v>3</v>
      </c>
      <c r="C575">
        <v>1</v>
      </c>
      <c r="D575" s="19" t="s">
        <v>28</v>
      </c>
      <c r="E575">
        <v>64</v>
      </c>
      <c r="F575">
        <v>16</v>
      </c>
      <c r="G575">
        <v>0</v>
      </c>
    </row>
    <row r="576" spans="1:8" x14ac:dyDescent="0.25">
      <c r="A576">
        <v>575</v>
      </c>
      <c r="B576">
        <v>3</v>
      </c>
      <c r="C576">
        <v>1</v>
      </c>
      <c r="D576" s="19" t="s">
        <v>28</v>
      </c>
      <c r="E576">
        <v>50</v>
      </c>
      <c r="F576">
        <v>8</v>
      </c>
      <c r="G576">
        <v>1</v>
      </c>
      <c r="H576">
        <v>512</v>
      </c>
    </row>
    <row r="577" spans="1:8" x14ac:dyDescent="0.25">
      <c r="A577">
        <v>576</v>
      </c>
      <c r="B577">
        <v>4</v>
      </c>
      <c r="C577">
        <v>1</v>
      </c>
      <c r="D577" s="19" t="s">
        <v>28</v>
      </c>
      <c r="E577">
        <v>50</v>
      </c>
      <c r="F577">
        <v>8</v>
      </c>
      <c r="G577">
        <v>1</v>
      </c>
      <c r="H577">
        <v>1024</v>
      </c>
    </row>
    <row r="578" spans="1:8" x14ac:dyDescent="0.25">
      <c r="A578">
        <v>577</v>
      </c>
      <c r="B578">
        <v>1</v>
      </c>
      <c r="C578">
        <v>1</v>
      </c>
      <c r="D578" s="19" t="s">
        <v>28</v>
      </c>
      <c r="E578">
        <v>13</v>
      </c>
      <c r="F578">
        <v>5</v>
      </c>
      <c r="G578">
        <v>1</v>
      </c>
      <c r="H578">
        <v>256</v>
      </c>
    </row>
    <row r="579" spans="1:8" x14ac:dyDescent="0.25">
      <c r="A579">
        <v>578</v>
      </c>
      <c r="B579">
        <v>2</v>
      </c>
      <c r="C579">
        <v>1</v>
      </c>
      <c r="D579" s="19" t="s">
        <v>28</v>
      </c>
      <c r="E579">
        <v>50</v>
      </c>
      <c r="F579">
        <v>5</v>
      </c>
      <c r="G579">
        <v>1</v>
      </c>
      <c r="H579">
        <v>512</v>
      </c>
    </row>
    <row r="580" spans="1:8" x14ac:dyDescent="0.25">
      <c r="A580">
        <v>579</v>
      </c>
      <c r="B580">
        <v>3</v>
      </c>
      <c r="C580">
        <v>1</v>
      </c>
      <c r="D580" s="19" t="s">
        <v>28</v>
      </c>
      <c r="E580">
        <v>48</v>
      </c>
      <c r="F580">
        <v>32</v>
      </c>
      <c r="G580">
        <v>1</v>
      </c>
    </row>
    <row r="581" spans="1:8" x14ac:dyDescent="0.25">
      <c r="A581">
        <v>580</v>
      </c>
      <c r="B581">
        <v>3</v>
      </c>
      <c r="C581">
        <v>1</v>
      </c>
      <c r="D581" s="19" t="s">
        <v>28</v>
      </c>
      <c r="E581">
        <v>50</v>
      </c>
      <c r="F581">
        <v>16</v>
      </c>
      <c r="G581">
        <v>0</v>
      </c>
    </row>
    <row r="582" spans="1:8" x14ac:dyDescent="0.25">
      <c r="A582">
        <v>581</v>
      </c>
      <c r="B582">
        <v>3</v>
      </c>
      <c r="C582">
        <v>1</v>
      </c>
      <c r="D582" s="19" t="s">
        <v>28</v>
      </c>
      <c r="E582">
        <v>108</v>
      </c>
      <c r="F582">
        <v>16</v>
      </c>
      <c r="G582">
        <v>1</v>
      </c>
      <c r="H582">
        <v>1024</v>
      </c>
    </row>
    <row r="583" spans="1:8" x14ac:dyDescent="0.25">
      <c r="A583">
        <v>582</v>
      </c>
      <c r="B583">
        <v>3</v>
      </c>
      <c r="C583">
        <v>1</v>
      </c>
      <c r="D583" s="19" t="s">
        <v>28</v>
      </c>
      <c r="E583">
        <v>64</v>
      </c>
      <c r="F583">
        <v>16</v>
      </c>
      <c r="G583">
        <v>0</v>
      </c>
    </row>
    <row r="584" spans="1:8" x14ac:dyDescent="0.25">
      <c r="A584">
        <v>583</v>
      </c>
      <c r="B584">
        <v>3</v>
      </c>
      <c r="C584">
        <v>1</v>
      </c>
      <c r="D584" s="19" t="s">
        <v>28</v>
      </c>
      <c r="E584">
        <v>50</v>
      </c>
      <c r="F584">
        <v>16</v>
      </c>
      <c r="G584">
        <v>0</v>
      </c>
    </row>
    <row r="585" spans="1:8" x14ac:dyDescent="0.25">
      <c r="A585">
        <v>584</v>
      </c>
      <c r="B585">
        <v>1</v>
      </c>
      <c r="C585">
        <v>1</v>
      </c>
      <c r="D585" s="19" t="s">
        <v>28</v>
      </c>
      <c r="E585">
        <v>8</v>
      </c>
      <c r="F585">
        <v>5</v>
      </c>
      <c r="G585">
        <v>1</v>
      </c>
      <c r="H585">
        <v>256</v>
      </c>
    </row>
    <row r="586" spans="1:8" x14ac:dyDescent="0.25">
      <c r="A586">
        <v>585</v>
      </c>
      <c r="B586">
        <v>2</v>
      </c>
      <c r="C586">
        <v>1</v>
      </c>
      <c r="D586" s="19" t="s">
        <v>28</v>
      </c>
      <c r="E586">
        <v>13</v>
      </c>
      <c r="F586">
        <v>5</v>
      </c>
      <c r="G586">
        <v>1</v>
      </c>
      <c r="H586">
        <v>512</v>
      </c>
    </row>
    <row r="587" spans="1:8" x14ac:dyDescent="0.25">
      <c r="A587">
        <v>586</v>
      </c>
      <c r="B587">
        <v>1</v>
      </c>
      <c r="C587">
        <v>1</v>
      </c>
      <c r="D587" s="19" t="s">
        <v>28</v>
      </c>
      <c r="E587">
        <v>13</v>
      </c>
      <c r="F587">
        <v>8</v>
      </c>
      <c r="G587">
        <v>1</v>
      </c>
    </row>
    <row r="588" spans="1:8" x14ac:dyDescent="0.25">
      <c r="A588">
        <v>587</v>
      </c>
      <c r="B588">
        <v>4</v>
      </c>
      <c r="C588">
        <v>1</v>
      </c>
      <c r="D588" s="19" t="s">
        <v>28</v>
      </c>
      <c r="E588">
        <v>48</v>
      </c>
      <c r="F588">
        <v>13</v>
      </c>
      <c r="G588">
        <v>1</v>
      </c>
    </row>
    <row r="589" spans="1:8" x14ac:dyDescent="0.25">
      <c r="A589">
        <v>588</v>
      </c>
      <c r="B589">
        <v>3</v>
      </c>
      <c r="C589">
        <v>1</v>
      </c>
      <c r="D589" s="19" t="s">
        <v>28</v>
      </c>
      <c r="E589">
        <v>48</v>
      </c>
      <c r="F589">
        <v>8</v>
      </c>
      <c r="G589">
        <v>1</v>
      </c>
      <c r="H589">
        <v>512</v>
      </c>
    </row>
    <row r="590" spans="1:8" x14ac:dyDescent="0.25">
      <c r="A590">
        <v>589</v>
      </c>
      <c r="B590">
        <v>3</v>
      </c>
      <c r="C590">
        <v>1</v>
      </c>
      <c r="D590" s="19" t="s">
        <v>28</v>
      </c>
      <c r="E590">
        <v>13</v>
      </c>
      <c r="F590">
        <v>8</v>
      </c>
      <c r="G590">
        <v>1</v>
      </c>
      <c r="H590">
        <v>256</v>
      </c>
    </row>
    <row r="591" spans="1:8" x14ac:dyDescent="0.25">
      <c r="A591">
        <v>590</v>
      </c>
      <c r="B591">
        <v>3</v>
      </c>
      <c r="C591">
        <v>1</v>
      </c>
      <c r="D591" s="19" t="s">
        <v>28</v>
      </c>
      <c r="E591">
        <v>48</v>
      </c>
      <c r="F591">
        <v>8</v>
      </c>
      <c r="G591">
        <v>1</v>
      </c>
      <c r="H591">
        <v>1024</v>
      </c>
    </row>
    <row r="592" spans="1:8" x14ac:dyDescent="0.25">
      <c r="A592">
        <v>591</v>
      </c>
      <c r="B592">
        <v>3</v>
      </c>
      <c r="C592">
        <v>1</v>
      </c>
      <c r="D592" s="19" t="s">
        <v>28</v>
      </c>
      <c r="E592">
        <v>64</v>
      </c>
      <c r="F592">
        <v>44</v>
      </c>
      <c r="G592">
        <v>1</v>
      </c>
    </row>
    <row r="593" spans="1:8" x14ac:dyDescent="0.25">
      <c r="A593">
        <v>592</v>
      </c>
      <c r="B593">
        <v>4</v>
      </c>
      <c r="C593">
        <v>1</v>
      </c>
      <c r="D593" s="19" t="s">
        <v>28</v>
      </c>
      <c r="E593">
        <v>64</v>
      </c>
      <c r="F593">
        <v>32</v>
      </c>
      <c r="G593">
        <v>1</v>
      </c>
      <c r="H593">
        <v>256</v>
      </c>
    </row>
    <row r="594" spans="1:8" x14ac:dyDescent="0.25">
      <c r="A594">
        <v>593</v>
      </c>
      <c r="B594">
        <v>3</v>
      </c>
      <c r="C594">
        <v>1</v>
      </c>
      <c r="D594" s="19" t="s">
        <v>28</v>
      </c>
      <c r="E594">
        <v>48</v>
      </c>
      <c r="F594">
        <v>16</v>
      </c>
      <c r="G594">
        <v>0</v>
      </c>
    </row>
    <row r="595" spans="1:8" x14ac:dyDescent="0.25">
      <c r="A595">
        <v>594</v>
      </c>
      <c r="B595">
        <v>4</v>
      </c>
      <c r="C595">
        <v>1</v>
      </c>
      <c r="D595" s="19" t="s">
        <v>28</v>
      </c>
      <c r="E595">
        <v>108</v>
      </c>
      <c r="F595">
        <v>40</v>
      </c>
      <c r="G595">
        <v>1</v>
      </c>
      <c r="H595">
        <v>1024</v>
      </c>
    </row>
    <row r="596" spans="1:8" x14ac:dyDescent="0.25">
      <c r="A596">
        <v>595</v>
      </c>
      <c r="B596">
        <v>3</v>
      </c>
      <c r="C596">
        <v>1</v>
      </c>
      <c r="D596" s="19" t="s">
        <v>42</v>
      </c>
      <c r="E596">
        <v>12</v>
      </c>
      <c r="F596">
        <v>12</v>
      </c>
      <c r="G596">
        <v>0</v>
      </c>
    </row>
    <row r="597" spans="1:8" x14ac:dyDescent="0.25">
      <c r="A597">
        <v>596</v>
      </c>
      <c r="B597">
        <v>1</v>
      </c>
      <c r="C597">
        <v>1</v>
      </c>
      <c r="D597" s="19" t="s">
        <v>42</v>
      </c>
      <c r="E597">
        <v>13</v>
      </c>
      <c r="F597">
        <v>7</v>
      </c>
      <c r="G597">
        <v>0</v>
      </c>
    </row>
    <row r="598" spans="1:8" x14ac:dyDescent="0.25">
      <c r="A598">
        <v>597</v>
      </c>
      <c r="B598">
        <v>2</v>
      </c>
      <c r="C598">
        <v>1</v>
      </c>
      <c r="D598" s="19" t="s">
        <v>28</v>
      </c>
      <c r="E598">
        <v>50</v>
      </c>
      <c r="F598">
        <v>16</v>
      </c>
      <c r="G598">
        <v>1</v>
      </c>
      <c r="H598">
        <v>1024</v>
      </c>
    </row>
    <row r="599" spans="1:8" x14ac:dyDescent="0.25">
      <c r="A599">
        <v>598</v>
      </c>
      <c r="B599">
        <v>2</v>
      </c>
      <c r="C599">
        <v>1</v>
      </c>
      <c r="D599" s="19" t="s">
        <v>28</v>
      </c>
      <c r="E599">
        <v>13</v>
      </c>
      <c r="F599">
        <v>5</v>
      </c>
      <c r="G599">
        <v>1</v>
      </c>
      <c r="H599">
        <v>1024</v>
      </c>
    </row>
    <row r="600" spans="1:8" x14ac:dyDescent="0.25">
      <c r="A600">
        <v>599</v>
      </c>
      <c r="B600">
        <v>3</v>
      </c>
      <c r="C600">
        <v>1</v>
      </c>
      <c r="D600" s="19" t="s">
        <v>28</v>
      </c>
      <c r="E600">
        <v>48</v>
      </c>
      <c r="F600">
        <v>13</v>
      </c>
      <c r="G600">
        <v>1</v>
      </c>
      <c r="H600">
        <v>1024</v>
      </c>
    </row>
    <row r="601" spans="1:8" x14ac:dyDescent="0.25">
      <c r="A601">
        <v>600</v>
      </c>
      <c r="B601">
        <v>3</v>
      </c>
      <c r="C601">
        <v>1</v>
      </c>
      <c r="D601" s="19"/>
      <c r="E601">
        <v>64</v>
      </c>
      <c r="G601">
        <v>0</v>
      </c>
    </row>
    <row r="602" spans="1:8" x14ac:dyDescent="0.25">
      <c r="A602">
        <v>601</v>
      </c>
      <c r="B602">
        <v>3</v>
      </c>
      <c r="C602">
        <v>1</v>
      </c>
      <c r="D602" s="19" t="s">
        <v>28</v>
      </c>
      <c r="E602">
        <v>108</v>
      </c>
      <c r="F602">
        <v>32</v>
      </c>
      <c r="G602">
        <v>1</v>
      </c>
    </row>
    <row r="603" spans="1:8" x14ac:dyDescent="0.25">
      <c r="A603">
        <v>602</v>
      </c>
      <c r="B603">
        <v>3</v>
      </c>
      <c r="C603">
        <v>1</v>
      </c>
      <c r="D603" s="19" t="s">
        <v>28</v>
      </c>
      <c r="E603">
        <v>64</v>
      </c>
      <c r="F603">
        <v>20</v>
      </c>
      <c r="G603">
        <v>0</v>
      </c>
    </row>
    <row r="604" spans="1:8" x14ac:dyDescent="0.25">
      <c r="A604">
        <v>603</v>
      </c>
      <c r="B604">
        <v>3</v>
      </c>
      <c r="C604">
        <v>1</v>
      </c>
      <c r="D604" s="19" t="s">
        <v>28</v>
      </c>
      <c r="E604">
        <v>64</v>
      </c>
      <c r="F604">
        <v>16</v>
      </c>
      <c r="G604">
        <v>1</v>
      </c>
      <c r="H604">
        <v>1024</v>
      </c>
    </row>
    <row r="605" spans="1:8" x14ac:dyDescent="0.25">
      <c r="A605">
        <v>604</v>
      </c>
      <c r="B605">
        <v>3</v>
      </c>
      <c r="C605">
        <v>1</v>
      </c>
      <c r="D605" s="19" t="s">
        <v>28</v>
      </c>
      <c r="E605">
        <v>48</v>
      </c>
      <c r="F605">
        <v>16</v>
      </c>
      <c r="G605">
        <v>1</v>
      </c>
      <c r="H605">
        <v>1024</v>
      </c>
    </row>
    <row r="606" spans="1:8" x14ac:dyDescent="0.25">
      <c r="A606">
        <v>605</v>
      </c>
      <c r="B606">
        <v>3</v>
      </c>
      <c r="C606">
        <v>1</v>
      </c>
      <c r="D606" s="19" t="s">
        <v>28</v>
      </c>
      <c r="E606">
        <v>50</v>
      </c>
      <c r="F606">
        <v>16</v>
      </c>
      <c r="G606">
        <v>1</v>
      </c>
      <c r="H606">
        <v>1024</v>
      </c>
    </row>
    <row r="607" spans="1:8" x14ac:dyDescent="0.25">
      <c r="A607">
        <v>606</v>
      </c>
      <c r="B607">
        <v>4</v>
      </c>
      <c r="C607">
        <v>1</v>
      </c>
      <c r="D607" s="19" t="s">
        <v>28</v>
      </c>
      <c r="E607">
        <v>108</v>
      </c>
      <c r="F607">
        <v>16</v>
      </c>
      <c r="G607">
        <v>1</v>
      </c>
      <c r="H607">
        <v>512</v>
      </c>
    </row>
    <row r="608" spans="1:8" x14ac:dyDescent="0.25">
      <c r="A608">
        <v>607</v>
      </c>
      <c r="B608">
        <v>4</v>
      </c>
      <c r="C608">
        <v>1</v>
      </c>
      <c r="D608" s="19" t="s">
        <v>28</v>
      </c>
      <c r="E608">
        <v>64</v>
      </c>
      <c r="F608">
        <v>16</v>
      </c>
      <c r="G608">
        <v>1</v>
      </c>
      <c r="H608">
        <v>1024</v>
      </c>
    </row>
    <row r="609" spans="1:8" x14ac:dyDescent="0.25">
      <c r="A609">
        <v>608</v>
      </c>
      <c r="B609">
        <v>3</v>
      </c>
      <c r="C609">
        <v>1</v>
      </c>
      <c r="D609" s="19" t="s">
        <v>28</v>
      </c>
      <c r="E609">
        <v>50</v>
      </c>
      <c r="F609">
        <v>16</v>
      </c>
      <c r="G609">
        <v>1</v>
      </c>
      <c r="H609">
        <v>256</v>
      </c>
    </row>
    <row r="610" spans="1:8" x14ac:dyDescent="0.25">
      <c r="A610">
        <v>609</v>
      </c>
      <c r="B610">
        <v>3</v>
      </c>
      <c r="C610">
        <v>1</v>
      </c>
      <c r="D610" s="19" t="s">
        <v>28</v>
      </c>
      <c r="E610">
        <v>50</v>
      </c>
      <c r="F610">
        <v>16</v>
      </c>
      <c r="G610">
        <v>1</v>
      </c>
      <c r="H610">
        <v>256</v>
      </c>
    </row>
    <row r="611" spans="1:8" x14ac:dyDescent="0.25">
      <c r="A611">
        <v>610</v>
      </c>
      <c r="B611">
        <v>3</v>
      </c>
      <c r="C611">
        <v>1</v>
      </c>
      <c r="D611" s="19" t="s">
        <v>28</v>
      </c>
      <c r="E611">
        <v>48</v>
      </c>
      <c r="F611">
        <v>8</v>
      </c>
      <c r="G611">
        <v>1</v>
      </c>
      <c r="H611">
        <v>1024</v>
      </c>
    </row>
    <row r="612" spans="1:8" x14ac:dyDescent="0.25">
      <c r="A612">
        <v>611</v>
      </c>
      <c r="B612">
        <v>3</v>
      </c>
      <c r="C612">
        <v>1</v>
      </c>
      <c r="D612" s="19" t="s">
        <v>28</v>
      </c>
      <c r="E612">
        <v>13</v>
      </c>
      <c r="F612">
        <v>5</v>
      </c>
      <c r="G612">
        <v>1</v>
      </c>
      <c r="H612">
        <v>256</v>
      </c>
    </row>
    <row r="613" spans="1:8" x14ac:dyDescent="0.25">
      <c r="A613">
        <v>612</v>
      </c>
      <c r="B613">
        <v>3</v>
      </c>
      <c r="C613">
        <v>1</v>
      </c>
      <c r="D613" s="19" t="s">
        <v>28</v>
      </c>
      <c r="E613">
        <v>13</v>
      </c>
      <c r="F613">
        <v>8</v>
      </c>
      <c r="G613">
        <v>1</v>
      </c>
    </row>
    <row r="614" spans="1:8" x14ac:dyDescent="0.25">
      <c r="A614">
        <v>613</v>
      </c>
      <c r="B614">
        <v>3</v>
      </c>
      <c r="C614">
        <v>1</v>
      </c>
      <c r="D614" s="19" t="s">
        <v>28</v>
      </c>
      <c r="E614">
        <v>64</v>
      </c>
      <c r="F614">
        <v>44</v>
      </c>
      <c r="G614">
        <v>1</v>
      </c>
    </row>
    <row r="615" spans="1:8" x14ac:dyDescent="0.25">
      <c r="A615">
        <v>614</v>
      </c>
      <c r="B615">
        <v>3</v>
      </c>
      <c r="C615">
        <v>1</v>
      </c>
      <c r="D615" s="19" t="s">
        <v>42</v>
      </c>
      <c r="E615">
        <v>12</v>
      </c>
      <c r="F615">
        <v>12</v>
      </c>
      <c r="G615">
        <v>0</v>
      </c>
    </row>
    <row r="616" spans="1:8" x14ac:dyDescent="0.25">
      <c r="A616">
        <v>615</v>
      </c>
      <c r="B616">
        <v>4</v>
      </c>
      <c r="C616">
        <v>1</v>
      </c>
      <c r="D616" s="19" t="s">
        <v>28</v>
      </c>
      <c r="E616">
        <v>12</v>
      </c>
      <c r="F616">
        <v>8</v>
      </c>
      <c r="G616">
        <v>1</v>
      </c>
    </row>
    <row r="617" spans="1:8" x14ac:dyDescent="0.25">
      <c r="A617">
        <v>616</v>
      </c>
      <c r="B617">
        <v>3</v>
      </c>
      <c r="C617">
        <v>1</v>
      </c>
      <c r="D617" s="19" t="s">
        <v>28</v>
      </c>
      <c r="E617">
        <v>108</v>
      </c>
      <c r="F617">
        <v>25</v>
      </c>
      <c r="G617">
        <v>0</v>
      </c>
    </row>
    <row r="618" spans="1:8" x14ac:dyDescent="0.25">
      <c r="A618">
        <v>617</v>
      </c>
      <c r="B618">
        <v>3</v>
      </c>
      <c r="C618">
        <v>1</v>
      </c>
      <c r="D618" s="19" t="s">
        <v>28</v>
      </c>
      <c r="E618">
        <v>64</v>
      </c>
      <c r="F618">
        <v>10</v>
      </c>
      <c r="G618">
        <v>0</v>
      </c>
    </row>
    <row r="619" spans="1:8" x14ac:dyDescent="0.25">
      <c r="A619">
        <v>618</v>
      </c>
      <c r="B619">
        <v>4</v>
      </c>
      <c r="C619">
        <v>1</v>
      </c>
      <c r="D619" s="19" t="s">
        <v>28</v>
      </c>
      <c r="E619">
        <v>48</v>
      </c>
      <c r="F619">
        <v>8</v>
      </c>
      <c r="G619">
        <v>1</v>
      </c>
    </row>
    <row r="620" spans="1:8" x14ac:dyDescent="0.25">
      <c r="A620">
        <v>619</v>
      </c>
      <c r="B620">
        <v>3</v>
      </c>
      <c r="C620">
        <v>1</v>
      </c>
      <c r="D620" s="19" t="s">
        <v>28</v>
      </c>
      <c r="E620">
        <v>50</v>
      </c>
      <c r="F620">
        <v>16</v>
      </c>
      <c r="G620">
        <v>0</v>
      </c>
    </row>
    <row r="621" spans="1:8" x14ac:dyDescent="0.25">
      <c r="A621">
        <v>620</v>
      </c>
      <c r="B621">
        <v>3</v>
      </c>
      <c r="C621">
        <v>1</v>
      </c>
      <c r="D621" s="19" t="s">
        <v>28</v>
      </c>
      <c r="E621">
        <v>64</v>
      </c>
      <c r="F621">
        <v>16</v>
      </c>
      <c r="G621">
        <v>0</v>
      </c>
    </row>
    <row r="622" spans="1:8" x14ac:dyDescent="0.25">
      <c r="A622">
        <v>621</v>
      </c>
      <c r="B622">
        <v>1</v>
      </c>
      <c r="C622">
        <v>1</v>
      </c>
      <c r="D622" s="19" t="s">
        <v>28</v>
      </c>
      <c r="E622">
        <v>8</v>
      </c>
      <c r="F622">
        <v>5</v>
      </c>
      <c r="G622">
        <v>1</v>
      </c>
      <c r="H622">
        <v>1024</v>
      </c>
    </row>
    <row r="623" spans="1:8" x14ac:dyDescent="0.25">
      <c r="A623">
        <v>622</v>
      </c>
      <c r="B623">
        <v>2</v>
      </c>
      <c r="C623">
        <v>1</v>
      </c>
      <c r="D623" s="19" t="s">
        <v>42</v>
      </c>
      <c r="E623">
        <v>12</v>
      </c>
      <c r="F623">
        <v>12</v>
      </c>
      <c r="G623">
        <v>0</v>
      </c>
    </row>
    <row r="624" spans="1:8" x14ac:dyDescent="0.25">
      <c r="A624">
        <v>623</v>
      </c>
      <c r="B624">
        <v>3</v>
      </c>
      <c r="C624">
        <v>1</v>
      </c>
      <c r="D624" s="19" t="s">
        <v>28</v>
      </c>
      <c r="E624">
        <v>50</v>
      </c>
      <c r="F624">
        <v>16</v>
      </c>
      <c r="G624">
        <v>0</v>
      </c>
    </row>
    <row r="625" spans="1:8" x14ac:dyDescent="0.25">
      <c r="A625">
        <v>624</v>
      </c>
      <c r="B625">
        <v>3</v>
      </c>
      <c r="C625">
        <v>1</v>
      </c>
      <c r="D625" s="19" t="s">
        <v>28</v>
      </c>
      <c r="E625">
        <v>64</v>
      </c>
      <c r="F625">
        <v>32</v>
      </c>
      <c r="G625">
        <v>0</v>
      </c>
    </row>
    <row r="626" spans="1:8" x14ac:dyDescent="0.25">
      <c r="A626">
        <v>625</v>
      </c>
      <c r="B626">
        <v>3</v>
      </c>
      <c r="C626">
        <v>1</v>
      </c>
      <c r="D626" s="19" t="s">
        <v>28</v>
      </c>
      <c r="E626">
        <v>64</v>
      </c>
      <c r="F626">
        <v>16</v>
      </c>
      <c r="G626">
        <v>1</v>
      </c>
    </row>
    <row r="627" spans="1:8" x14ac:dyDescent="0.25">
      <c r="A627">
        <v>626</v>
      </c>
      <c r="B627">
        <v>4</v>
      </c>
      <c r="C627">
        <v>1</v>
      </c>
      <c r="D627" s="19" t="s">
        <v>28</v>
      </c>
      <c r="E627">
        <v>108</v>
      </c>
      <c r="F627">
        <v>40</v>
      </c>
      <c r="G627">
        <v>0</v>
      </c>
    </row>
    <row r="628" spans="1:8" x14ac:dyDescent="0.25">
      <c r="A628">
        <v>627</v>
      </c>
      <c r="B628">
        <v>3</v>
      </c>
      <c r="C628">
        <v>1</v>
      </c>
      <c r="D628" s="19" t="s">
        <v>28</v>
      </c>
      <c r="E628">
        <v>64</v>
      </c>
      <c r="F628">
        <v>20</v>
      </c>
      <c r="G628">
        <v>0</v>
      </c>
    </row>
    <row r="629" spans="1:8" x14ac:dyDescent="0.25">
      <c r="A629">
        <v>628</v>
      </c>
      <c r="B629">
        <v>3</v>
      </c>
      <c r="C629">
        <v>1</v>
      </c>
      <c r="D629" s="19" t="s">
        <v>28</v>
      </c>
      <c r="E629">
        <v>108</v>
      </c>
      <c r="F629">
        <v>16</v>
      </c>
      <c r="G629">
        <v>0</v>
      </c>
    </row>
    <row r="630" spans="1:8" x14ac:dyDescent="0.25">
      <c r="A630">
        <v>629</v>
      </c>
      <c r="B630">
        <v>2</v>
      </c>
      <c r="C630">
        <v>1</v>
      </c>
      <c r="D630" s="19" t="s">
        <v>28</v>
      </c>
      <c r="E630">
        <v>13</v>
      </c>
      <c r="F630">
        <v>8</v>
      </c>
      <c r="G630">
        <v>0</v>
      </c>
    </row>
    <row r="631" spans="1:8" x14ac:dyDescent="0.25">
      <c r="A631">
        <v>630</v>
      </c>
      <c r="B631">
        <v>3</v>
      </c>
      <c r="C631">
        <v>1</v>
      </c>
      <c r="D631" s="19" t="s">
        <v>28</v>
      </c>
      <c r="E631">
        <v>64</v>
      </c>
      <c r="F631">
        <v>10</v>
      </c>
      <c r="G631">
        <v>1</v>
      </c>
      <c r="H631">
        <v>1024</v>
      </c>
    </row>
    <row r="632" spans="1:8" x14ac:dyDescent="0.25">
      <c r="A632">
        <v>631</v>
      </c>
      <c r="B632">
        <v>3</v>
      </c>
      <c r="C632">
        <v>1</v>
      </c>
      <c r="D632" s="19" t="s">
        <v>28</v>
      </c>
      <c r="E632">
        <v>50</v>
      </c>
      <c r="F632">
        <v>16</v>
      </c>
      <c r="G632">
        <v>1</v>
      </c>
      <c r="H632">
        <v>1024</v>
      </c>
    </row>
    <row r="633" spans="1:8" x14ac:dyDescent="0.25">
      <c r="A633">
        <v>632</v>
      </c>
      <c r="B633">
        <v>3</v>
      </c>
      <c r="C633">
        <v>2</v>
      </c>
      <c r="D633" s="19" t="s">
        <v>115</v>
      </c>
      <c r="E633">
        <v>50</v>
      </c>
      <c r="F633">
        <v>13</v>
      </c>
      <c r="G633">
        <v>1</v>
      </c>
      <c r="H633">
        <v>256</v>
      </c>
    </row>
    <row r="634" spans="1:8" x14ac:dyDescent="0.25">
      <c r="A634">
        <v>633</v>
      </c>
      <c r="B634">
        <v>2</v>
      </c>
      <c r="C634">
        <v>1</v>
      </c>
      <c r="D634" s="19" t="s">
        <v>28</v>
      </c>
      <c r="E634">
        <v>13</v>
      </c>
      <c r="F634">
        <v>5</v>
      </c>
      <c r="G634">
        <v>1</v>
      </c>
      <c r="H634">
        <v>256</v>
      </c>
    </row>
    <row r="635" spans="1:8" x14ac:dyDescent="0.25">
      <c r="A635">
        <v>634</v>
      </c>
      <c r="B635">
        <v>3</v>
      </c>
      <c r="C635">
        <v>1</v>
      </c>
      <c r="D635" s="19" t="s">
        <v>28</v>
      </c>
      <c r="E635">
        <v>50</v>
      </c>
      <c r="F635">
        <v>12</v>
      </c>
      <c r="G635">
        <v>0</v>
      </c>
    </row>
    <row r="636" spans="1:8" x14ac:dyDescent="0.25">
      <c r="A636">
        <v>635</v>
      </c>
      <c r="B636">
        <v>3</v>
      </c>
      <c r="C636">
        <v>1</v>
      </c>
      <c r="D636" s="19" t="s">
        <v>28</v>
      </c>
      <c r="E636">
        <v>64</v>
      </c>
      <c r="F636">
        <v>16</v>
      </c>
      <c r="G636">
        <v>0</v>
      </c>
    </row>
    <row r="637" spans="1:8" x14ac:dyDescent="0.25">
      <c r="A637">
        <v>636</v>
      </c>
      <c r="B637">
        <v>3</v>
      </c>
      <c r="C637">
        <v>1</v>
      </c>
      <c r="D637" s="19" t="s">
        <v>28</v>
      </c>
      <c r="E637">
        <v>48</v>
      </c>
      <c r="F637">
        <v>16</v>
      </c>
      <c r="G637">
        <v>1</v>
      </c>
      <c r="H637">
        <v>1024</v>
      </c>
    </row>
    <row r="638" spans="1:8" x14ac:dyDescent="0.25">
      <c r="A638">
        <v>637</v>
      </c>
      <c r="B638">
        <v>3</v>
      </c>
      <c r="C638">
        <v>1</v>
      </c>
      <c r="D638" s="19" t="s">
        <v>28</v>
      </c>
      <c r="E638">
        <v>13</v>
      </c>
      <c r="F638">
        <v>8</v>
      </c>
      <c r="G638">
        <v>1</v>
      </c>
    </row>
    <row r="639" spans="1:8" x14ac:dyDescent="0.25">
      <c r="A639">
        <v>638</v>
      </c>
      <c r="B639">
        <v>2</v>
      </c>
      <c r="C639">
        <v>1</v>
      </c>
      <c r="D639" s="19" t="s">
        <v>28</v>
      </c>
      <c r="E639">
        <v>13</v>
      </c>
      <c r="F639">
        <v>5</v>
      </c>
      <c r="G639">
        <v>1</v>
      </c>
      <c r="H639">
        <v>512</v>
      </c>
    </row>
    <row r="640" spans="1:8" x14ac:dyDescent="0.25">
      <c r="A640">
        <v>639</v>
      </c>
      <c r="B640">
        <v>1</v>
      </c>
      <c r="C640">
        <v>1</v>
      </c>
      <c r="D640" s="19" t="s">
        <v>42</v>
      </c>
      <c r="E640">
        <v>12</v>
      </c>
      <c r="F640">
        <v>7</v>
      </c>
      <c r="G640">
        <v>0</v>
      </c>
    </row>
    <row r="641" spans="1:8" x14ac:dyDescent="0.25">
      <c r="A641">
        <v>640</v>
      </c>
      <c r="B641">
        <v>2</v>
      </c>
      <c r="C641">
        <v>1</v>
      </c>
      <c r="D641" s="19" t="s">
        <v>28</v>
      </c>
      <c r="E641">
        <v>8</v>
      </c>
      <c r="F641">
        <v>5</v>
      </c>
      <c r="G641">
        <v>0</v>
      </c>
    </row>
    <row r="642" spans="1:8" x14ac:dyDescent="0.25">
      <c r="A642">
        <v>641</v>
      </c>
      <c r="B642">
        <v>3</v>
      </c>
      <c r="C642">
        <v>1</v>
      </c>
      <c r="D642" s="19" t="s">
        <v>28</v>
      </c>
      <c r="E642">
        <v>64</v>
      </c>
      <c r="F642">
        <v>32</v>
      </c>
      <c r="G642">
        <v>0</v>
      </c>
    </row>
    <row r="643" spans="1:8" x14ac:dyDescent="0.25">
      <c r="A643">
        <v>642</v>
      </c>
      <c r="B643">
        <v>2</v>
      </c>
      <c r="C643">
        <v>1</v>
      </c>
      <c r="D643" s="19" t="s">
        <v>28</v>
      </c>
      <c r="E643">
        <v>50</v>
      </c>
      <c r="F643">
        <v>8</v>
      </c>
      <c r="G643">
        <v>0</v>
      </c>
    </row>
    <row r="644" spans="1:8" x14ac:dyDescent="0.25">
      <c r="A644">
        <v>643</v>
      </c>
      <c r="B644">
        <v>3</v>
      </c>
      <c r="C644">
        <v>1</v>
      </c>
      <c r="D644" s="19" t="s">
        <v>28</v>
      </c>
      <c r="E644">
        <v>50</v>
      </c>
      <c r="F644">
        <v>32</v>
      </c>
      <c r="G644">
        <v>1</v>
      </c>
    </row>
    <row r="645" spans="1:8" x14ac:dyDescent="0.25">
      <c r="A645">
        <v>644</v>
      </c>
      <c r="B645">
        <v>3</v>
      </c>
      <c r="C645">
        <v>1</v>
      </c>
      <c r="D645" s="19" t="s">
        <v>28</v>
      </c>
      <c r="E645">
        <v>64</v>
      </c>
      <c r="F645">
        <v>32</v>
      </c>
      <c r="G645">
        <v>1</v>
      </c>
    </row>
    <row r="646" spans="1:8" x14ac:dyDescent="0.25">
      <c r="A646">
        <v>645</v>
      </c>
      <c r="B646">
        <v>2</v>
      </c>
      <c r="C646">
        <v>1</v>
      </c>
      <c r="D646" s="19" t="s">
        <v>28</v>
      </c>
      <c r="E646">
        <v>50</v>
      </c>
      <c r="F646">
        <v>8</v>
      </c>
      <c r="G646">
        <v>1</v>
      </c>
      <c r="H646">
        <v>256</v>
      </c>
    </row>
    <row r="647" spans="1:8" x14ac:dyDescent="0.25">
      <c r="A647">
        <v>646</v>
      </c>
      <c r="B647">
        <v>3</v>
      </c>
      <c r="C647">
        <v>1</v>
      </c>
      <c r="D647" s="19" t="s">
        <v>28</v>
      </c>
      <c r="E647">
        <v>48</v>
      </c>
      <c r="F647">
        <v>16</v>
      </c>
      <c r="G647">
        <v>1</v>
      </c>
      <c r="H647">
        <v>1024</v>
      </c>
    </row>
    <row r="648" spans="1:8" x14ac:dyDescent="0.25">
      <c r="A648">
        <v>647</v>
      </c>
      <c r="B648">
        <v>2</v>
      </c>
      <c r="C648">
        <v>1</v>
      </c>
      <c r="D648" s="19" t="s">
        <v>28</v>
      </c>
      <c r="E648">
        <v>8</v>
      </c>
      <c r="F648">
        <v>5</v>
      </c>
      <c r="G648">
        <v>1</v>
      </c>
      <c r="H648">
        <v>128</v>
      </c>
    </row>
    <row r="649" spans="1:8" x14ac:dyDescent="0.25">
      <c r="A649">
        <v>648</v>
      </c>
      <c r="B649">
        <v>2</v>
      </c>
      <c r="C649">
        <v>1</v>
      </c>
      <c r="D649" s="19" t="s">
        <v>28</v>
      </c>
      <c r="E649">
        <v>50</v>
      </c>
      <c r="F649">
        <v>16</v>
      </c>
      <c r="G649">
        <v>1</v>
      </c>
    </row>
    <row r="650" spans="1:8" x14ac:dyDescent="0.25">
      <c r="A650">
        <v>649</v>
      </c>
      <c r="B650">
        <v>2</v>
      </c>
      <c r="C650">
        <v>1</v>
      </c>
      <c r="D650" s="19" t="s">
        <v>28</v>
      </c>
      <c r="E650">
        <v>50</v>
      </c>
      <c r="F650">
        <v>5</v>
      </c>
      <c r="G650">
        <v>0</v>
      </c>
    </row>
    <row r="651" spans="1:8" x14ac:dyDescent="0.25">
      <c r="A651">
        <v>650</v>
      </c>
      <c r="B651">
        <v>4</v>
      </c>
      <c r="C651">
        <v>2</v>
      </c>
      <c r="D651" s="19" t="s">
        <v>28</v>
      </c>
      <c r="E651">
        <v>50</v>
      </c>
      <c r="F651">
        <v>13</v>
      </c>
      <c r="G651">
        <v>0</v>
      </c>
    </row>
    <row r="652" spans="1:8" x14ac:dyDescent="0.25">
      <c r="A652">
        <v>651</v>
      </c>
      <c r="B652">
        <v>3</v>
      </c>
      <c r="C652">
        <v>1</v>
      </c>
      <c r="D652" s="19" t="s">
        <v>28</v>
      </c>
      <c r="E652">
        <v>50</v>
      </c>
      <c r="F652">
        <v>8</v>
      </c>
      <c r="G652">
        <v>1</v>
      </c>
    </row>
    <row r="653" spans="1:8" x14ac:dyDescent="0.25">
      <c r="A653">
        <v>652</v>
      </c>
      <c r="B653">
        <v>2</v>
      </c>
      <c r="C653">
        <v>1</v>
      </c>
      <c r="D653" s="19" t="s">
        <v>28</v>
      </c>
      <c r="E653">
        <v>8</v>
      </c>
      <c r="F653">
        <v>5</v>
      </c>
      <c r="G653">
        <v>1</v>
      </c>
      <c r="H653">
        <v>512</v>
      </c>
    </row>
    <row r="654" spans="1:8" x14ac:dyDescent="0.25">
      <c r="A654">
        <v>653</v>
      </c>
      <c r="B654">
        <v>3</v>
      </c>
      <c r="C654">
        <v>1</v>
      </c>
      <c r="D654" s="19" t="s">
        <v>28</v>
      </c>
      <c r="E654">
        <v>50</v>
      </c>
      <c r="F654">
        <v>8</v>
      </c>
      <c r="G654">
        <v>1</v>
      </c>
      <c r="H654">
        <v>256</v>
      </c>
    </row>
    <row r="655" spans="1:8" x14ac:dyDescent="0.25">
      <c r="A655">
        <v>654</v>
      </c>
      <c r="B655">
        <v>4</v>
      </c>
      <c r="C655">
        <v>1</v>
      </c>
      <c r="D655" s="19" t="s">
        <v>28</v>
      </c>
      <c r="E655">
        <v>48</v>
      </c>
      <c r="F655">
        <v>8</v>
      </c>
      <c r="G655">
        <v>1</v>
      </c>
    </row>
    <row r="656" spans="1:8" x14ac:dyDescent="0.25">
      <c r="A656">
        <v>655</v>
      </c>
      <c r="B656">
        <v>3</v>
      </c>
      <c r="C656">
        <v>1</v>
      </c>
      <c r="D656" s="19" t="s">
        <v>28</v>
      </c>
      <c r="E656">
        <v>64</v>
      </c>
      <c r="F656">
        <v>16</v>
      </c>
      <c r="G656">
        <v>1</v>
      </c>
      <c r="H656">
        <v>512</v>
      </c>
    </row>
    <row r="657" spans="1:8" x14ac:dyDescent="0.25">
      <c r="A657">
        <v>656</v>
      </c>
      <c r="B657">
        <v>3</v>
      </c>
      <c r="C657">
        <v>1</v>
      </c>
      <c r="D657" s="19" t="s">
        <v>28</v>
      </c>
      <c r="E657">
        <v>64</v>
      </c>
      <c r="F657">
        <v>16</v>
      </c>
      <c r="G657">
        <v>1</v>
      </c>
    </row>
    <row r="658" spans="1:8" x14ac:dyDescent="0.25">
      <c r="A658">
        <v>657</v>
      </c>
      <c r="B658">
        <v>3</v>
      </c>
      <c r="C658">
        <v>1</v>
      </c>
      <c r="D658" s="19" t="s">
        <v>28</v>
      </c>
      <c r="E658">
        <v>48</v>
      </c>
      <c r="F658">
        <v>20</v>
      </c>
      <c r="G658">
        <v>0</v>
      </c>
    </row>
    <row r="659" spans="1:8" x14ac:dyDescent="0.25">
      <c r="A659">
        <v>658</v>
      </c>
      <c r="B659">
        <v>4</v>
      </c>
      <c r="C659">
        <v>1</v>
      </c>
      <c r="D659" s="19" t="s">
        <v>28</v>
      </c>
      <c r="E659">
        <v>48</v>
      </c>
      <c r="F659">
        <v>13</v>
      </c>
      <c r="G659">
        <v>1</v>
      </c>
      <c r="H659">
        <v>512</v>
      </c>
    </row>
    <row r="660" spans="1:8" x14ac:dyDescent="0.25">
      <c r="A660">
        <v>659</v>
      </c>
      <c r="B660">
        <v>4</v>
      </c>
      <c r="C660">
        <v>1</v>
      </c>
      <c r="D660" s="19" t="s">
        <v>28</v>
      </c>
      <c r="E660">
        <v>108</v>
      </c>
      <c r="F660">
        <v>16</v>
      </c>
      <c r="G660">
        <v>1</v>
      </c>
      <c r="H660">
        <v>512</v>
      </c>
    </row>
    <row r="661" spans="1:8" x14ac:dyDescent="0.25">
      <c r="A661">
        <v>660</v>
      </c>
      <c r="B661">
        <v>3</v>
      </c>
      <c r="C661">
        <v>1</v>
      </c>
      <c r="D661" s="19" t="s">
        <v>28</v>
      </c>
      <c r="E661">
        <v>64</v>
      </c>
      <c r="F661">
        <v>20</v>
      </c>
      <c r="G661">
        <v>0</v>
      </c>
    </row>
    <row r="662" spans="1:8" x14ac:dyDescent="0.25">
      <c r="A662">
        <v>661</v>
      </c>
      <c r="B662">
        <v>3</v>
      </c>
      <c r="C662">
        <v>1</v>
      </c>
      <c r="D662" s="19" t="s">
        <v>28</v>
      </c>
      <c r="E662">
        <v>48</v>
      </c>
      <c r="F662">
        <v>16</v>
      </c>
      <c r="G662">
        <v>1</v>
      </c>
    </row>
    <row r="663" spans="1:8" x14ac:dyDescent="0.25">
      <c r="A663">
        <v>662</v>
      </c>
      <c r="B663">
        <v>4</v>
      </c>
      <c r="C663">
        <v>1</v>
      </c>
      <c r="D663" s="19" t="s">
        <v>28</v>
      </c>
      <c r="E663">
        <v>64</v>
      </c>
      <c r="F663">
        <v>16</v>
      </c>
      <c r="G663">
        <v>1</v>
      </c>
      <c r="H663">
        <v>1024</v>
      </c>
    </row>
    <row r="664" spans="1:8" x14ac:dyDescent="0.25">
      <c r="A664">
        <v>663</v>
      </c>
      <c r="B664">
        <v>3</v>
      </c>
      <c r="C664">
        <v>1</v>
      </c>
      <c r="D664" s="19"/>
      <c r="E664">
        <v>64</v>
      </c>
      <c r="F664">
        <v>10</v>
      </c>
      <c r="G664">
        <v>0</v>
      </c>
    </row>
    <row r="665" spans="1:8" x14ac:dyDescent="0.25">
      <c r="A665">
        <v>664</v>
      </c>
      <c r="B665">
        <v>3</v>
      </c>
      <c r="C665">
        <v>1</v>
      </c>
      <c r="D665" s="19" t="s">
        <v>28</v>
      </c>
      <c r="E665">
        <v>12</v>
      </c>
      <c r="F665">
        <v>32</v>
      </c>
      <c r="G665">
        <v>1</v>
      </c>
      <c r="H665">
        <v>1024</v>
      </c>
    </row>
    <row r="666" spans="1:8" x14ac:dyDescent="0.25">
      <c r="A666">
        <v>665</v>
      </c>
      <c r="B666">
        <v>4</v>
      </c>
      <c r="C666">
        <v>1</v>
      </c>
      <c r="D666" s="19" t="s">
        <v>28</v>
      </c>
      <c r="E666">
        <v>12</v>
      </c>
      <c r="F666">
        <v>10</v>
      </c>
      <c r="G666">
        <v>1</v>
      </c>
      <c r="H666">
        <v>512</v>
      </c>
    </row>
    <row r="667" spans="1:8" x14ac:dyDescent="0.25">
      <c r="A667">
        <v>666</v>
      </c>
      <c r="B667">
        <v>3</v>
      </c>
      <c r="C667">
        <v>1</v>
      </c>
      <c r="D667" s="19" t="s">
        <v>28</v>
      </c>
      <c r="E667">
        <v>50</v>
      </c>
      <c r="F667">
        <v>16</v>
      </c>
      <c r="G667">
        <v>0</v>
      </c>
    </row>
    <row r="668" spans="1:8" x14ac:dyDescent="0.25">
      <c r="A668">
        <v>667</v>
      </c>
      <c r="B668">
        <v>3</v>
      </c>
      <c r="C668">
        <v>1</v>
      </c>
      <c r="D668" s="19" t="s">
        <v>28</v>
      </c>
      <c r="E668">
        <v>50</v>
      </c>
      <c r="F668">
        <v>5</v>
      </c>
      <c r="G668">
        <v>1</v>
      </c>
      <c r="H668">
        <v>1024</v>
      </c>
    </row>
    <row r="669" spans="1:8" x14ac:dyDescent="0.25">
      <c r="A669">
        <v>668</v>
      </c>
      <c r="B669">
        <v>2</v>
      </c>
      <c r="C669">
        <v>1</v>
      </c>
      <c r="D669" s="19" t="s">
        <v>28</v>
      </c>
      <c r="E669">
        <v>13</v>
      </c>
      <c r="F669">
        <v>5</v>
      </c>
      <c r="G669">
        <v>1</v>
      </c>
      <c r="H669">
        <v>1024</v>
      </c>
    </row>
    <row r="670" spans="1:8" x14ac:dyDescent="0.25">
      <c r="A670">
        <v>669</v>
      </c>
      <c r="B670">
        <v>1</v>
      </c>
      <c r="C670">
        <v>1</v>
      </c>
      <c r="D670" s="19" t="s">
        <v>28</v>
      </c>
      <c r="E670">
        <v>8</v>
      </c>
      <c r="F670">
        <v>5</v>
      </c>
      <c r="G670">
        <v>1</v>
      </c>
      <c r="H670">
        <v>1024</v>
      </c>
    </row>
    <row r="671" spans="1:8" x14ac:dyDescent="0.25">
      <c r="A671">
        <v>670</v>
      </c>
      <c r="B671">
        <v>2</v>
      </c>
      <c r="C671">
        <v>1</v>
      </c>
      <c r="D671" s="19" t="s">
        <v>28</v>
      </c>
      <c r="E671">
        <v>8</v>
      </c>
      <c r="F671">
        <v>5</v>
      </c>
      <c r="G671">
        <v>1</v>
      </c>
      <c r="H671">
        <v>128</v>
      </c>
    </row>
    <row r="672" spans="1:8" x14ac:dyDescent="0.25">
      <c r="A672">
        <v>671</v>
      </c>
      <c r="B672">
        <v>2</v>
      </c>
      <c r="C672">
        <v>1</v>
      </c>
      <c r="D672" s="19" t="s">
        <v>28</v>
      </c>
      <c r="E672">
        <v>13</v>
      </c>
      <c r="F672">
        <v>5</v>
      </c>
      <c r="G672">
        <v>1</v>
      </c>
      <c r="H672">
        <v>512</v>
      </c>
    </row>
    <row r="673" spans="1:8" x14ac:dyDescent="0.25">
      <c r="A673">
        <v>672</v>
      </c>
      <c r="B673">
        <v>3</v>
      </c>
      <c r="C673">
        <v>1</v>
      </c>
      <c r="D673" s="19" t="s">
        <v>28</v>
      </c>
      <c r="E673">
        <v>108</v>
      </c>
      <c r="F673">
        <v>32</v>
      </c>
      <c r="G673">
        <v>1</v>
      </c>
      <c r="H673">
        <v>1024</v>
      </c>
    </row>
    <row r="674" spans="1:8" x14ac:dyDescent="0.25">
      <c r="A674">
        <v>673</v>
      </c>
      <c r="B674">
        <v>2</v>
      </c>
      <c r="C674">
        <v>1</v>
      </c>
      <c r="D674" s="19" t="s">
        <v>28</v>
      </c>
      <c r="E674">
        <v>48</v>
      </c>
      <c r="F674">
        <v>8</v>
      </c>
      <c r="G674">
        <v>1</v>
      </c>
      <c r="H674">
        <v>1024</v>
      </c>
    </row>
    <row r="675" spans="1:8" x14ac:dyDescent="0.25">
      <c r="A675">
        <v>674</v>
      </c>
      <c r="B675">
        <v>3</v>
      </c>
      <c r="C675">
        <v>1</v>
      </c>
      <c r="D675" s="19" t="s">
        <v>28</v>
      </c>
      <c r="E675">
        <v>48</v>
      </c>
      <c r="F675">
        <v>16</v>
      </c>
      <c r="G675">
        <v>1</v>
      </c>
      <c r="H675">
        <v>1024</v>
      </c>
    </row>
    <row r="676" spans="1:8" x14ac:dyDescent="0.25">
      <c r="A676">
        <v>675</v>
      </c>
      <c r="B676">
        <v>4</v>
      </c>
      <c r="C676">
        <v>1</v>
      </c>
      <c r="D676" s="19" t="s">
        <v>28</v>
      </c>
      <c r="E676">
        <v>108</v>
      </c>
      <c r="F676">
        <v>16</v>
      </c>
      <c r="G676">
        <v>1</v>
      </c>
      <c r="H676">
        <v>256</v>
      </c>
    </row>
    <row r="677" spans="1:8" x14ac:dyDescent="0.25">
      <c r="A677">
        <v>676</v>
      </c>
      <c r="B677">
        <v>1</v>
      </c>
      <c r="C677">
        <v>1</v>
      </c>
      <c r="D677" s="19" t="s">
        <v>28</v>
      </c>
      <c r="E677">
        <v>13</v>
      </c>
      <c r="F677">
        <v>5</v>
      </c>
      <c r="G677">
        <v>1</v>
      </c>
    </row>
    <row r="678" spans="1:8" x14ac:dyDescent="0.25">
      <c r="A678">
        <v>677</v>
      </c>
      <c r="B678">
        <v>2</v>
      </c>
      <c r="C678">
        <v>1</v>
      </c>
      <c r="D678" s="19" t="s">
        <v>28</v>
      </c>
      <c r="E678">
        <v>8</v>
      </c>
      <c r="F678">
        <v>5</v>
      </c>
      <c r="G678">
        <v>1</v>
      </c>
      <c r="H678">
        <v>512</v>
      </c>
    </row>
    <row r="679" spans="1:8" x14ac:dyDescent="0.25">
      <c r="A679">
        <v>678</v>
      </c>
      <c r="B679">
        <v>3</v>
      </c>
      <c r="C679">
        <v>1</v>
      </c>
      <c r="D679" s="19" t="s">
        <v>28</v>
      </c>
      <c r="E679">
        <v>12</v>
      </c>
      <c r="F679">
        <v>12</v>
      </c>
      <c r="G679">
        <v>1</v>
      </c>
    </row>
    <row r="680" spans="1:8" x14ac:dyDescent="0.25">
      <c r="A680">
        <v>679</v>
      </c>
      <c r="B680">
        <v>3</v>
      </c>
      <c r="C680">
        <v>1</v>
      </c>
      <c r="D680" s="19" t="s">
        <v>28</v>
      </c>
      <c r="E680">
        <v>64</v>
      </c>
      <c r="F680">
        <v>16</v>
      </c>
      <c r="G680">
        <v>0</v>
      </c>
    </row>
    <row r="681" spans="1:8" x14ac:dyDescent="0.25">
      <c r="A681">
        <v>680</v>
      </c>
      <c r="B681">
        <v>3</v>
      </c>
      <c r="C681">
        <v>1</v>
      </c>
      <c r="D681" s="19" t="s">
        <v>28</v>
      </c>
      <c r="E681">
        <v>50</v>
      </c>
      <c r="F681">
        <v>8</v>
      </c>
      <c r="G681">
        <v>1</v>
      </c>
      <c r="H681">
        <v>512</v>
      </c>
    </row>
    <row r="682" spans="1:8" x14ac:dyDescent="0.25">
      <c r="A682">
        <v>681</v>
      </c>
      <c r="B682">
        <v>3</v>
      </c>
      <c r="C682">
        <v>1</v>
      </c>
      <c r="D682" s="19" t="s">
        <v>28</v>
      </c>
      <c r="E682">
        <v>108</v>
      </c>
      <c r="F682">
        <v>32</v>
      </c>
      <c r="G682">
        <v>0</v>
      </c>
    </row>
    <row r="683" spans="1:8" x14ac:dyDescent="0.25">
      <c r="A683">
        <v>682</v>
      </c>
      <c r="B683">
        <v>3</v>
      </c>
      <c r="C683">
        <v>1</v>
      </c>
      <c r="D683" s="19" t="s">
        <v>28</v>
      </c>
      <c r="E683">
        <v>50</v>
      </c>
      <c r="F683">
        <v>32</v>
      </c>
      <c r="G683">
        <v>0</v>
      </c>
    </row>
    <row r="684" spans="1:8" x14ac:dyDescent="0.25">
      <c r="A684">
        <v>683</v>
      </c>
      <c r="B684">
        <v>3</v>
      </c>
      <c r="C684">
        <v>1</v>
      </c>
      <c r="D684" s="19" t="s">
        <v>42</v>
      </c>
      <c r="E684">
        <v>12</v>
      </c>
      <c r="F684">
        <v>12</v>
      </c>
      <c r="G684">
        <v>0</v>
      </c>
    </row>
    <row r="685" spans="1:8" x14ac:dyDescent="0.25">
      <c r="A685">
        <v>684</v>
      </c>
      <c r="B685">
        <v>3</v>
      </c>
      <c r="C685">
        <v>1</v>
      </c>
      <c r="D685" s="19" t="s">
        <v>28</v>
      </c>
      <c r="E685">
        <v>50</v>
      </c>
      <c r="F685">
        <v>8</v>
      </c>
      <c r="G685">
        <v>1</v>
      </c>
      <c r="H685">
        <v>1024</v>
      </c>
    </row>
    <row r="686" spans="1:8" x14ac:dyDescent="0.25">
      <c r="A686">
        <v>685</v>
      </c>
      <c r="B686">
        <v>3</v>
      </c>
      <c r="C686">
        <v>1</v>
      </c>
      <c r="D686" s="19" t="s">
        <v>28</v>
      </c>
      <c r="E686">
        <v>48</v>
      </c>
      <c r="F686">
        <v>16</v>
      </c>
      <c r="G686">
        <v>1</v>
      </c>
      <c r="H686">
        <v>256</v>
      </c>
    </row>
    <row r="687" spans="1:8" x14ac:dyDescent="0.25">
      <c r="A687">
        <v>686</v>
      </c>
      <c r="B687">
        <v>3</v>
      </c>
      <c r="C687">
        <v>1</v>
      </c>
      <c r="D687" s="19" t="s">
        <v>28</v>
      </c>
      <c r="E687">
        <v>48</v>
      </c>
      <c r="F687">
        <v>20</v>
      </c>
      <c r="G687">
        <v>1</v>
      </c>
      <c r="H687">
        <v>512</v>
      </c>
    </row>
    <row r="688" spans="1:8" x14ac:dyDescent="0.25">
      <c r="A688">
        <v>687</v>
      </c>
      <c r="B688">
        <v>4</v>
      </c>
      <c r="C688">
        <v>1</v>
      </c>
      <c r="D688" s="19" t="s">
        <v>28</v>
      </c>
      <c r="E688">
        <v>48</v>
      </c>
      <c r="F688">
        <v>16</v>
      </c>
      <c r="G688">
        <v>1</v>
      </c>
      <c r="H688">
        <v>256</v>
      </c>
    </row>
    <row r="689" spans="1:8" x14ac:dyDescent="0.25">
      <c r="A689">
        <v>688</v>
      </c>
      <c r="B689">
        <v>3</v>
      </c>
      <c r="C689">
        <v>1</v>
      </c>
      <c r="D689" s="19" t="s">
        <v>28</v>
      </c>
      <c r="E689">
        <v>64</v>
      </c>
      <c r="F689">
        <v>16</v>
      </c>
      <c r="G689">
        <v>0</v>
      </c>
    </row>
    <row r="690" spans="1:8" x14ac:dyDescent="0.25">
      <c r="A690">
        <v>689</v>
      </c>
      <c r="B690">
        <v>4</v>
      </c>
      <c r="C690">
        <v>1</v>
      </c>
      <c r="D690" s="19" t="s">
        <v>28</v>
      </c>
      <c r="E690">
        <v>64</v>
      </c>
      <c r="F690">
        <v>16</v>
      </c>
      <c r="G690">
        <v>1</v>
      </c>
      <c r="H690">
        <v>512</v>
      </c>
    </row>
    <row r="691" spans="1:8" x14ac:dyDescent="0.25">
      <c r="A691">
        <v>690</v>
      </c>
      <c r="B691">
        <v>1</v>
      </c>
      <c r="C691">
        <v>1</v>
      </c>
      <c r="D691" s="19" t="s">
        <v>28</v>
      </c>
      <c r="E691">
        <v>16</v>
      </c>
      <c r="F691">
        <v>13</v>
      </c>
      <c r="G691">
        <v>1</v>
      </c>
      <c r="H691">
        <v>256</v>
      </c>
    </row>
    <row r="692" spans="1:8" x14ac:dyDescent="0.25">
      <c r="A692">
        <v>691</v>
      </c>
      <c r="B692">
        <v>4</v>
      </c>
      <c r="C692">
        <v>1</v>
      </c>
      <c r="D692" s="19" t="s">
        <v>28</v>
      </c>
      <c r="E692">
        <v>13</v>
      </c>
      <c r="F692">
        <v>8</v>
      </c>
      <c r="G692">
        <v>1</v>
      </c>
      <c r="H692">
        <v>512</v>
      </c>
    </row>
    <row r="693" spans="1:8" x14ac:dyDescent="0.25">
      <c r="A693">
        <v>692</v>
      </c>
      <c r="B693">
        <v>4</v>
      </c>
      <c r="C693">
        <v>2</v>
      </c>
      <c r="D693" s="19" t="s">
        <v>28</v>
      </c>
      <c r="E693">
        <v>48</v>
      </c>
      <c r="F693">
        <v>16</v>
      </c>
      <c r="G693">
        <v>1</v>
      </c>
      <c r="H693">
        <v>256</v>
      </c>
    </row>
    <row r="694" spans="1:8" x14ac:dyDescent="0.25">
      <c r="A694">
        <v>693</v>
      </c>
      <c r="B694">
        <v>3</v>
      </c>
      <c r="C694">
        <v>1</v>
      </c>
      <c r="D694" s="19" t="s">
        <v>28</v>
      </c>
      <c r="E694">
        <v>48</v>
      </c>
      <c r="F694">
        <v>16</v>
      </c>
      <c r="G694">
        <v>1</v>
      </c>
      <c r="H694">
        <v>1024</v>
      </c>
    </row>
    <row r="695" spans="1:8" x14ac:dyDescent="0.25">
      <c r="A695">
        <v>694</v>
      </c>
      <c r="B695">
        <v>3</v>
      </c>
      <c r="C695">
        <v>1</v>
      </c>
      <c r="D695" s="19" t="s">
        <v>28</v>
      </c>
      <c r="E695">
        <v>48</v>
      </c>
      <c r="F695">
        <v>32</v>
      </c>
      <c r="G695">
        <v>1</v>
      </c>
      <c r="H695">
        <v>512</v>
      </c>
    </row>
    <row r="696" spans="1:8" x14ac:dyDescent="0.25">
      <c r="A696">
        <v>695</v>
      </c>
      <c r="B696">
        <v>4</v>
      </c>
      <c r="C696">
        <v>1</v>
      </c>
      <c r="D696" s="19" t="s">
        <v>28</v>
      </c>
      <c r="E696">
        <v>12</v>
      </c>
      <c r="F696">
        <v>10</v>
      </c>
      <c r="G696">
        <v>1</v>
      </c>
      <c r="H696">
        <v>1024</v>
      </c>
    </row>
    <row r="697" spans="1:8" x14ac:dyDescent="0.25">
      <c r="A697">
        <v>696</v>
      </c>
      <c r="B697">
        <v>3</v>
      </c>
      <c r="C697">
        <v>1</v>
      </c>
      <c r="D697" s="19" t="s">
        <v>28</v>
      </c>
      <c r="E697">
        <v>13</v>
      </c>
      <c r="F697">
        <v>16</v>
      </c>
      <c r="G697">
        <v>1</v>
      </c>
      <c r="H697">
        <v>256</v>
      </c>
    </row>
    <row r="698" spans="1:8" x14ac:dyDescent="0.25">
      <c r="A698">
        <v>697</v>
      </c>
      <c r="B698">
        <v>4</v>
      </c>
      <c r="C698">
        <v>1</v>
      </c>
      <c r="D698" s="19" t="s">
        <v>28</v>
      </c>
      <c r="E698">
        <v>48</v>
      </c>
      <c r="F698">
        <v>32</v>
      </c>
      <c r="G698">
        <v>1</v>
      </c>
      <c r="H698">
        <v>256</v>
      </c>
    </row>
    <row r="699" spans="1:8" x14ac:dyDescent="0.25">
      <c r="A699">
        <v>698</v>
      </c>
      <c r="B699">
        <v>3</v>
      </c>
      <c r="C699">
        <v>1</v>
      </c>
      <c r="D699" s="19" t="s">
        <v>28</v>
      </c>
      <c r="E699">
        <v>64</v>
      </c>
      <c r="F699">
        <v>32</v>
      </c>
      <c r="G699">
        <v>1</v>
      </c>
      <c r="H699">
        <v>1024</v>
      </c>
    </row>
    <row r="700" spans="1:8" x14ac:dyDescent="0.25">
      <c r="A700">
        <v>699</v>
      </c>
      <c r="B700">
        <v>3</v>
      </c>
      <c r="C700">
        <v>1</v>
      </c>
      <c r="D700" s="19" t="s">
        <v>28</v>
      </c>
      <c r="E700">
        <v>64</v>
      </c>
      <c r="F700">
        <v>44</v>
      </c>
      <c r="G700">
        <v>1</v>
      </c>
    </row>
    <row r="701" spans="1:8" x14ac:dyDescent="0.25">
      <c r="A701">
        <v>700</v>
      </c>
      <c r="B701">
        <v>3</v>
      </c>
      <c r="C701">
        <v>1</v>
      </c>
      <c r="D701" s="19"/>
      <c r="E701">
        <v>50</v>
      </c>
      <c r="F701">
        <v>12</v>
      </c>
      <c r="G701">
        <v>0</v>
      </c>
    </row>
    <row r="702" spans="1:8" x14ac:dyDescent="0.25">
      <c r="A702">
        <v>701</v>
      </c>
      <c r="B702">
        <v>2</v>
      </c>
      <c r="C702">
        <v>1</v>
      </c>
      <c r="D702" s="19" t="s">
        <v>28</v>
      </c>
      <c r="E702">
        <v>64</v>
      </c>
      <c r="F702">
        <v>32</v>
      </c>
      <c r="G702">
        <v>0</v>
      </c>
    </row>
    <row r="703" spans="1:8" x14ac:dyDescent="0.25">
      <c r="A703">
        <v>702</v>
      </c>
      <c r="B703">
        <v>3</v>
      </c>
      <c r="C703">
        <v>1</v>
      </c>
      <c r="D703" s="19" t="s">
        <v>28</v>
      </c>
      <c r="E703">
        <v>108</v>
      </c>
      <c r="F703">
        <v>20</v>
      </c>
      <c r="G703">
        <v>0</v>
      </c>
    </row>
    <row r="704" spans="1:8" x14ac:dyDescent="0.25">
      <c r="A704">
        <v>703</v>
      </c>
      <c r="B704">
        <v>3</v>
      </c>
      <c r="C704">
        <v>1</v>
      </c>
      <c r="D704" s="19" t="s">
        <v>115</v>
      </c>
      <c r="E704">
        <v>64</v>
      </c>
      <c r="F704">
        <v>13</v>
      </c>
      <c r="G704">
        <v>0</v>
      </c>
    </row>
    <row r="705" spans="1:8" x14ac:dyDescent="0.25">
      <c r="A705">
        <v>704</v>
      </c>
      <c r="B705">
        <v>3</v>
      </c>
      <c r="C705">
        <v>1</v>
      </c>
      <c r="D705" s="19" t="s">
        <v>28</v>
      </c>
      <c r="E705">
        <v>13</v>
      </c>
      <c r="F705">
        <v>5</v>
      </c>
      <c r="G705">
        <v>1</v>
      </c>
      <c r="H705">
        <v>1024</v>
      </c>
    </row>
    <row r="706" spans="1:8" x14ac:dyDescent="0.25">
      <c r="A706">
        <v>705</v>
      </c>
      <c r="B706">
        <v>3</v>
      </c>
      <c r="C706">
        <v>1</v>
      </c>
      <c r="D706" s="19"/>
      <c r="E706">
        <v>50</v>
      </c>
      <c r="F706">
        <v>11</v>
      </c>
      <c r="G706">
        <v>0</v>
      </c>
    </row>
    <row r="707" spans="1:8" x14ac:dyDescent="0.25">
      <c r="A707">
        <v>706</v>
      </c>
      <c r="B707">
        <v>3</v>
      </c>
      <c r="C707">
        <v>1</v>
      </c>
      <c r="D707" s="19" t="s">
        <v>28</v>
      </c>
      <c r="E707">
        <v>50</v>
      </c>
      <c r="F707">
        <v>16</v>
      </c>
      <c r="G707">
        <v>1</v>
      </c>
      <c r="H707">
        <v>1024</v>
      </c>
    </row>
    <row r="708" spans="1:8" x14ac:dyDescent="0.25">
      <c r="A708">
        <v>707</v>
      </c>
      <c r="B708">
        <v>2</v>
      </c>
      <c r="C708">
        <v>1</v>
      </c>
      <c r="D708" s="19" t="s">
        <v>42</v>
      </c>
      <c r="E708">
        <v>50</v>
      </c>
      <c r="F708">
        <v>13</v>
      </c>
      <c r="G708">
        <v>0</v>
      </c>
    </row>
    <row r="709" spans="1:8" x14ac:dyDescent="0.25">
      <c r="A709">
        <v>708</v>
      </c>
      <c r="B709">
        <v>3</v>
      </c>
      <c r="C709">
        <v>1</v>
      </c>
      <c r="D709" s="19" t="s">
        <v>28</v>
      </c>
      <c r="E709">
        <v>50</v>
      </c>
      <c r="F709">
        <v>16</v>
      </c>
      <c r="G709">
        <v>1</v>
      </c>
      <c r="H709">
        <v>2048</v>
      </c>
    </row>
    <row r="710" spans="1:8" x14ac:dyDescent="0.25">
      <c r="A710">
        <v>709</v>
      </c>
      <c r="B710">
        <v>2</v>
      </c>
      <c r="C710">
        <v>1</v>
      </c>
      <c r="D710" s="19" t="s">
        <v>28</v>
      </c>
      <c r="E710">
        <v>16</v>
      </c>
      <c r="F710">
        <v>8</v>
      </c>
      <c r="G710">
        <v>1</v>
      </c>
      <c r="H710">
        <v>256</v>
      </c>
    </row>
    <row r="711" spans="1:8" x14ac:dyDescent="0.25">
      <c r="A711">
        <v>710</v>
      </c>
      <c r="B711">
        <v>2</v>
      </c>
      <c r="C711">
        <v>1</v>
      </c>
      <c r="D711" s="19" t="s">
        <v>28</v>
      </c>
      <c r="E711">
        <v>13</v>
      </c>
      <c r="F711">
        <v>8</v>
      </c>
      <c r="G711">
        <v>1</v>
      </c>
    </row>
    <row r="712" spans="1:8" x14ac:dyDescent="0.25">
      <c r="A712">
        <v>711</v>
      </c>
      <c r="B712">
        <v>4</v>
      </c>
      <c r="C712">
        <v>1</v>
      </c>
      <c r="D712" s="19" t="s">
        <v>28</v>
      </c>
      <c r="E712">
        <v>50</v>
      </c>
      <c r="F712">
        <v>32</v>
      </c>
      <c r="G712">
        <v>0</v>
      </c>
    </row>
    <row r="713" spans="1:8" x14ac:dyDescent="0.25">
      <c r="A713">
        <v>712</v>
      </c>
      <c r="B713">
        <v>4</v>
      </c>
      <c r="C713">
        <v>1</v>
      </c>
      <c r="D713" s="19" t="s">
        <v>28</v>
      </c>
      <c r="E713">
        <v>50</v>
      </c>
      <c r="F713">
        <v>8</v>
      </c>
      <c r="G713">
        <v>1</v>
      </c>
      <c r="H713">
        <v>512</v>
      </c>
    </row>
    <row r="714" spans="1:8" x14ac:dyDescent="0.25">
      <c r="A714">
        <v>713</v>
      </c>
      <c r="B714">
        <v>4</v>
      </c>
      <c r="C714">
        <v>1</v>
      </c>
      <c r="D714" s="19" t="s">
        <v>115</v>
      </c>
      <c r="E714">
        <v>50</v>
      </c>
      <c r="F714">
        <v>32</v>
      </c>
      <c r="G714">
        <v>0</v>
      </c>
    </row>
    <row r="715" spans="1:8" x14ac:dyDescent="0.25">
      <c r="A715">
        <v>714</v>
      </c>
      <c r="B715">
        <v>2</v>
      </c>
      <c r="C715">
        <v>1</v>
      </c>
      <c r="D715" s="19" t="s">
        <v>28</v>
      </c>
      <c r="E715">
        <v>5</v>
      </c>
      <c r="F715">
        <v>5</v>
      </c>
      <c r="G715">
        <v>1</v>
      </c>
    </row>
    <row r="716" spans="1:8" x14ac:dyDescent="0.25">
      <c r="A716">
        <v>715</v>
      </c>
      <c r="B716">
        <v>4</v>
      </c>
      <c r="C716">
        <v>1</v>
      </c>
      <c r="D716" s="19" t="s">
        <v>115</v>
      </c>
      <c r="E716">
        <v>50</v>
      </c>
      <c r="F716">
        <v>13</v>
      </c>
      <c r="G716">
        <v>1</v>
      </c>
      <c r="H716">
        <v>256</v>
      </c>
    </row>
    <row r="717" spans="1:8" x14ac:dyDescent="0.25">
      <c r="A717">
        <v>716</v>
      </c>
      <c r="B717">
        <v>3</v>
      </c>
      <c r="C717">
        <v>1</v>
      </c>
      <c r="D717" s="19" t="s">
        <v>28</v>
      </c>
      <c r="E717">
        <v>48</v>
      </c>
      <c r="F717">
        <v>20</v>
      </c>
      <c r="G717">
        <v>0</v>
      </c>
    </row>
    <row r="718" spans="1:8" x14ac:dyDescent="0.25">
      <c r="A718">
        <v>717</v>
      </c>
      <c r="B718">
        <v>1</v>
      </c>
      <c r="C718">
        <v>1</v>
      </c>
      <c r="D718" s="19" t="s">
        <v>28</v>
      </c>
      <c r="E718">
        <v>5</v>
      </c>
      <c r="F718">
        <v>5</v>
      </c>
      <c r="G718">
        <v>1</v>
      </c>
      <c r="H718">
        <v>256</v>
      </c>
    </row>
    <row r="719" spans="1:8" x14ac:dyDescent="0.25">
      <c r="A719">
        <v>718</v>
      </c>
      <c r="B719">
        <v>3</v>
      </c>
      <c r="C719">
        <v>1</v>
      </c>
      <c r="D719" s="19" t="s">
        <v>28</v>
      </c>
      <c r="E719">
        <v>48</v>
      </c>
      <c r="F719">
        <v>16</v>
      </c>
      <c r="G719">
        <v>1</v>
      </c>
    </row>
    <row r="720" spans="1:8" x14ac:dyDescent="0.25">
      <c r="A720">
        <v>719</v>
      </c>
      <c r="B720">
        <v>4</v>
      </c>
      <c r="C720">
        <v>1</v>
      </c>
      <c r="D720" s="19" t="s">
        <v>28</v>
      </c>
      <c r="E720">
        <v>50</v>
      </c>
      <c r="F720">
        <v>32</v>
      </c>
      <c r="G720">
        <v>0</v>
      </c>
    </row>
    <row r="721" spans="1:8" x14ac:dyDescent="0.25">
      <c r="A721">
        <v>720</v>
      </c>
      <c r="B721">
        <v>4</v>
      </c>
      <c r="C721">
        <v>2</v>
      </c>
      <c r="D721" s="19" t="s">
        <v>28</v>
      </c>
      <c r="E721">
        <v>64</v>
      </c>
      <c r="F721">
        <v>16</v>
      </c>
      <c r="G721">
        <v>1</v>
      </c>
    </row>
    <row r="722" spans="1:8" x14ac:dyDescent="0.25">
      <c r="A722">
        <v>721</v>
      </c>
      <c r="B722">
        <v>4</v>
      </c>
      <c r="C722">
        <v>1</v>
      </c>
      <c r="D722" s="19" t="s">
        <v>28</v>
      </c>
      <c r="E722">
        <v>50</v>
      </c>
      <c r="F722">
        <v>32</v>
      </c>
      <c r="G722">
        <v>0</v>
      </c>
    </row>
    <row r="723" spans="1:8" x14ac:dyDescent="0.25">
      <c r="A723">
        <v>722</v>
      </c>
      <c r="B723">
        <v>3</v>
      </c>
      <c r="C723">
        <v>1</v>
      </c>
      <c r="D723" s="19" t="s">
        <v>28</v>
      </c>
      <c r="E723">
        <v>48</v>
      </c>
      <c r="F723">
        <v>8</v>
      </c>
      <c r="G723">
        <v>1</v>
      </c>
      <c r="H723">
        <v>512</v>
      </c>
    </row>
    <row r="724" spans="1:8" x14ac:dyDescent="0.25">
      <c r="A724">
        <v>723</v>
      </c>
      <c r="B724">
        <v>3</v>
      </c>
      <c r="C724">
        <v>1</v>
      </c>
      <c r="D724" s="19" t="s">
        <v>28</v>
      </c>
      <c r="E724">
        <v>8</v>
      </c>
      <c r="F724">
        <v>8</v>
      </c>
      <c r="G724">
        <v>1</v>
      </c>
      <c r="H724">
        <v>32</v>
      </c>
    </row>
    <row r="725" spans="1:8" x14ac:dyDescent="0.25">
      <c r="A725">
        <v>724</v>
      </c>
      <c r="B725">
        <v>3</v>
      </c>
      <c r="C725">
        <v>2</v>
      </c>
      <c r="D725" s="19" t="s">
        <v>28</v>
      </c>
      <c r="E725">
        <v>64</v>
      </c>
      <c r="F725">
        <v>44</v>
      </c>
      <c r="G725">
        <v>0</v>
      </c>
    </row>
    <row r="726" spans="1:8" x14ac:dyDescent="0.25">
      <c r="A726">
        <v>725</v>
      </c>
      <c r="B726">
        <v>3</v>
      </c>
      <c r="C726">
        <v>1</v>
      </c>
      <c r="D726" s="19" t="s">
        <v>28</v>
      </c>
      <c r="E726">
        <v>108</v>
      </c>
      <c r="F726">
        <v>20</v>
      </c>
      <c r="G726">
        <v>0</v>
      </c>
    </row>
    <row r="727" spans="1:8" x14ac:dyDescent="0.25">
      <c r="A727">
        <v>726</v>
      </c>
      <c r="B727">
        <v>4</v>
      </c>
      <c r="C727">
        <v>2</v>
      </c>
      <c r="D727" s="19" t="s">
        <v>28</v>
      </c>
      <c r="E727">
        <v>48</v>
      </c>
      <c r="F727">
        <v>32</v>
      </c>
      <c r="G727">
        <v>1</v>
      </c>
      <c r="H727">
        <v>512</v>
      </c>
    </row>
    <row r="728" spans="1:8" x14ac:dyDescent="0.25">
      <c r="A728">
        <v>727</v>
      </c>
      <c r="B728">
        <v>3</v>
      </c>
      <c r="C728">
        <v>1</v>
      </c>
      <c r="D728" s="19" t="s">
        <v>28</v>
      </c>
      <c r="E728">
        <v>64</v>
      </c>
      <c r="F728">
        <v>10</v>
      </c>
      <c r="G728">
        <v>1</v>
      </c>
      <c r="H728">
        <v>1024</v>
      </c>
    </row>
    <row r="729" spans="1:8" x14ac:dyDescent="0.25">
      <c r="A729">
        <v>728</v>
      </c>
      <c r="B729">
        <v>3</v>
      </c>
      <c r="C729">
        <v>1</v>
      </c>
      <c r="D729" s="19" t="s">
        <v>28</v>
      </c>
      <c r="E729">
        <v>16</v>
      </c>
      <c r="F729">
        <v>16</v>
      </c>
      <c r="G729">
        <v>1</v>
      </c>
      <c r="H729">
        <v>256</v>
      </c>
    </row>
    <row r="730" spans="1:8" x14ac:dyDescent="0.25">
      <c r="A730">
        <v>729</v>
      </c>
      <c r="B730">
        <v>4</v>
      </c>
      <c r="C730">
        <v>1</v>
      </c>
      <c r="D730" s="19" t="s">
        <v>28</v>
      </c>
      <c r="E730">
        <v>64</v>
      </c>
      <c r="F730">
        <v>32</v>
      </c>
      <c r="G730">
        <v>1</v>
      </c>
      <c r="H730">
        <v>256</v>
      </c>
    </row>
    <row r="731" spans="1:8" x14ac:dyDescent="0.25">
      <c r="A731">
        <v>730</v>
      </c>
      <c r="B731">
        <v>4</v>
      </c>
      <c r="C731">
        <v>1</v>
      </c>
      <c r="D731" s="19" t="s">
        <v>28</v>
      </c>
      <c r="E731">
        <v>64</v>
      </c>
      <c r="F731">
        <v>16</v>
      </c>
      <c r="G731">
        <v>1</v>
      </c>
      <c r="H731">
        <v>256</v>
      </c>
    </row>
    <row r="732" spans="1:8" x14ac:dyDescent="0.25">
      <c r="A732">
        <v>731</v>
      </c>
      <c r="B732">
        <v>3</v>
      </c>
      <c r="C732">
        <v>1</v>
      </c>
      <c r="D732" s="19" t="s">
        <v>28</v>
      </c>
      <c r="E732">
        <v>13</v>
      </c>
      <c r="F732">
        <v>8</v>
      </c>
      <c r="G732">
        <v>1</v>
      </c>
      <c r="H732">
        <v>256</v>
      </c>
    </row>
    <row r="733" spans="1:8" x14ac:dyDescent="0.25">
      <c r="A733">
        <v>732</v>
      </c>
      <c r="B733">
        <v>2</v>
      </c>
      <c r="C733">
        <v>1</v>
      </c>
      <c r="D733" s="19" t="s">
        <v>28</v>
      </c>
      <c r="E733">
        <v>12</v>
      </c>
      <c r="F733">
        <v>20</v>
      </c>
      <c r="G733">
        <v>1</v>
      </c>
      <c r="H733">
        <v>256</v>
      </c>
    </row>
    <row r="734" spans="1:8" x14ac:dyDescent="0.25">
      <c r="A734">
        <v>733</v>
      </c>
      <c r="B734">
        <v>2</v>
      </c>
      <c r="C734">
        <v>1</v>
      </c>
      <c r="D734" s="19" t="s">
        <v>28</v>
      </c>
      <c r="E734">
        <v>8</v>
      </c>
      <c r="F734">
        <v>5</v>
      </c>
      <c r="G734">
        <v>1</v>
      </c>
      <c r="H734">
        <v>512</v>
      </c>
    </row>
    <row r="735" spans="1:8" x14ac:dyDescent="0.25">
      <c r="A735">
        <v>734</v>
      </c>
      <c r="B735">
        <v>1</v>
      </c>
      <c r="C735">
        <v>1</v>
      </c>
      <c r="D735" s="19" t="s">
        <v>28</v>
      </c>
      <c r="E735">
        <v>20</v>
      </c>
      <c r="F735">
        <v>13</v>
      </c>
      <c r="G735">
        <v>1</v>
      </c>
      <c r="H735">
        <v>128</v>
      </c>
    </row>
    <row r="736" spans="1:8" x14ac:dyDescent="0.25">
      <c r="A736">
        <v>735</v>
      </c>
      <c r="B736">
        <v>3</v>
      </c>
      <c r="C736">
        <v>1</v>
      </c>
      <c r="D736" s="19" t="s">
        <v>28</v>
      </c>
      <c r="E736">
        <v>50</v>
      </c>
      <c r="F736">
        <v>20</v>
      </c>
      <c r="G736">
        <v>0</v>
      </c>
    </row>
    <row r="737" spans="1:8" x14ac:dyDescent="0.25">
      <c r="A737">
        <v>736</v>
      </c>
      <c r="B737">
        <v>3</v>
      </c>
      <c r="C737">
        <v>1</v>
      </c>
      <c r="D737" s="19" t="s">
        <v>28</v>
      </c>
      <c r="E737">
        <v>50</v>
      </c>
      <c r="F737">
        <v>32</v>
      </c>
      <c r="G737">
        <v>0</v>
      </c>
    </row>
    <row r="738" spans="1:8" x14ac:dyDescent="0.25">
      <c r="A738">
        <v>737</v>
      </c>
      <c r="B738">
        <v>3</v>
      </c>
      <c r="C738">
        <v>1</v>
      </c>
      <c r="D738" s="19" t="s">
        <v>28</v>
      </c>
      <c r="E738">
        <v>200</v>
      </c>
      <c r="F738">
        <v>50</v>
      </c>
      <c r="G738">
        <v>0</v>
      </c>
    </row>
    <row r="739" spans="1:8" x14ac:dyDescent="0.25">
      <c r="A739">
        <v>738</v>
      </c>
      <c r="B739">
        <v>1</v>
      </c>
      <c r="C739">
        <v>1</v>
      </c>
      <c r="D739" s="19" t="s">
        <v>42</v>
      </c>
      <c r="E739">
        <v>12</v>
      </c>
      <c r="F739">
        <v>11</v>
      </c>
      <c r="G739">
        <v>0</v>
      </c>
    </row>
    <row r="740" spans="1:8" x14ac:dyDescent="0.25">
      <c r="A740">
        <v>739</v>
      </c>
      <c r="B740">
        <v>2</v>
      </c>
      <c r="C740">
        <v>1</v>
      </c>
      <c r="D740" s="19" t="s">
        <v>28</v>
      </c>
      <c r="E740">
        <v>50</v>
      </c>
      <c r="F740">
        <v>8</v>
      </c>
      <c r="G740">
        <v>1</v>
      </c>
      <c r="H740">
        <v>1024</v>
      </c>
    </row>
    <row r="741" spans="1:8" x14ac:dyDescent="0.25">
      <c r="A741">
        <v>740</v>
      </c>
      <c r="B741">
        <v>3</v>
      </c>
      <c r="C741">
        <v>1</v>
      </c>
      <c r="D741" s="19" t="s">
        <v>42</v>
      </c>
      <c r="E741">
        <v>48</v>
      </c>
      <c r="F741">
        <v>12</v>
      </c>
      <c r="G741">
        <v>0</v>
      </c>
    </row>
    <row r="742" spans="1:8" x14ac:dyDescent="0.25">
      <c r="A742">
        <v>741</v>
      </c>
      <c r="B742">
        <v>2</v>
      </c>
      <c r="C742">
        <v>1</v>
      </c>
      <c r="D742" s="19" t="s">
        <v>28</v>
      </c>
      <c r="E742">
        <v>50</v>
      </c>
      <c r="F742">
        <v>10</v>
      </c>
      <c r="G742">
        <v>0</v>
      </c>
    </row>
    <row r="743" spans="1:8" x14ac:dyDescent="0.25">
      <c r="A743">
        <v>742</v>
      </c>
      <c r="B743">
        <v>2</v>
      </c>
      <c r="C743">
        <v>1</v>
      </c>
      <c r="D743" s="19" t="s">
        <v>28</v>
      </c>
      <c r="E743">
        <v>50</v>
      </c>
      <c r="F743">
        <v>16</v>
      </c>
      <c r="G743">
        <v>0</v>
      </c>
    </row>
    <row r="744" spans="1:8" x14ac:dyDescent="0.25">
      <c r="A744">
        <v>743</v>
      </c>
      <c r="B744">
        <v>3</v>
      </c>
      <c r="C744">
        <v>1</v>
      </c>
      <c r="D744" s="19" t="s">
        <v>28</v>
      </c>
      <c r="E744">
        <v>50</v>
      </c>
      <c r="F744">
        <v>16</v>
      </c>
      <c r="G744">
        <v>1</v>
      </c>
    </row>
    <row r="745" spans="1:8" x14ac:dyDescent="0.25">
      <c r="A745">
        <v>744</v>
      </c>
      <c r="B745">
        <v>3</v>
      </c>
      <c r="C745">
        <v>1</v>
      </c>
      <c r="D745" s="19" t="s">
        <v>28</v>
      </c>
      <c r="E745">
        <v>50</v>
      </c>
      <c r="F745">
        <v>32</v>
      </c>
      <c r="G745">
        <v>0</v>
      </c>
    </row>
    <row r="746" spans="1:8" x14ac:dyDescent="0.25">
      <c r="A746">
        <v>745</v>
      </c>
      <c r="B746">
        <v>4</v>
      </c>
      <c r="C746">
        <v>1</v>
      </c>
      <c r="D746" s="19" t="s">
        <v>28</v>
      </c>
      <c r="E746">
        <v>50</v>
      </c>
      <c r="F746">
        <v>16</v>
      </c>
      <c r="G746">
        <v>0</v>
      </c>
    </row>
    <row r="747" spans="1:8" x14ac:dyDescent="0.25">
      <c r="A747">
        <v>746</v>
      </c>
      <c r="B747">
        <v>3</v>
      </c>
      <c r="C747">
        <v>1</v>
      </c>
      <c r="D747" s="19" t="s">
        <v>28</v>
      </c>
      <c r="E747">
        <v>50</v>
      </c>
      <c r="F747">
        <v>32</v>
      </c>
      <c r="G747">
        <v>0</v>
      </c>
    </row>
    <row r="748" spans="1:8" x14ac:dyDescent="0.25">
      <c r="A748">
        <v>747</v>
      </c>
      <c r="B748">
        <v>2</v>
      </c>
      <c r="C748">
        <v>1</v>
      </c>
      <c r="D748" s="19" t="s">
        <v>28</v>
      </c>
      <c r="E748">
        <v>13</v>
      </c>
      <c r="F748">
        <v>8</v>
      </c>
      <c r="G748">
        <v>1</v>
      </c>
      <c r="H748">
        <v>1024</v>
      </c>
    </row>
    <row r="749" spans="1:8" x14ac:dyDescent="0.25">
      <c r="A749">
        <v>748</v>
      </c>
      <c r="B749">
        <v>4</v>
      </c>
      <c r="C749">
        <v>1</v>
      </c>
      <c r="D749" s="19" t="s">
        <v>28</v>
      </c>
      <c r="E749">
        <v>64</v>
      </c>
      <c r="F749">
        <v>16</v>
      </c>
      <c r="G749">
        <v>0</v>
      </c>
    </row>
    <row r="750" spans="1:8" x14ac:dyDescent="0.25">
      <c r="A750">
        <v>749</v>
      </c>
      <c r="B750">
        <v>2</v>
      </c>
      <c r="C750">
        <v>1</v>
      </c>
      <c r="D750" s="19" t="s">
        <v>28</v>
      </c>
      <c r="E750">
        <v>48</v>
      </c>
      <c r="F750">
        <v>5</v>
      </c>
      <c r="G750">
        <v>1</v>
      </c>
      <c r="H750">
        <v>1024</v>
      </c>
    </row>
    <row r="751" spans="1:8" x14ac:dyDescent="0.25">
      <c r="A751">
        <v>750</v>
      </c>
      <c r="B751">
        <v>3</v>
      </c>
      <c r="C751">
        <v>1</v>
      </c>
      <c r="D751" s="19" t="s">
        <v>28</v>
      </c>
      <c r="E751">
        <v>50</v>
      </c>
      <c r="F751">
        <v>10</v>
      </c>
      <c r="G751">
        <v>0</v>
      </c>
    </row>
    <row r="752" spans="1:8" x14ac:dyDescent="0.25">
      <c r="A752">
        <v>751</v>
      </c>
      <c r="B752">
        <v>3</v>
      </c>
      <c r="C752">
        <v>1</v>
      </c>
      <c r="D752" s="19" t="s">
        <v>28</v>
      </c>
      <c r="E752">
        <v>50</v>
      </c>
      <c r="F752">
        <v>16</v>
      </c>
      <c r="G752">
        <v>1</v>
      </c>
      <c r="H752">
        <v>1024</v>
      </c>
    </row>
    <row r="753" spans="1:8" x14ac:dyDescent="0.25">
      <c r="A753">
        <v>752</v>
      </c>
      <c r="B753">
        <v>3</v>
      </c>
      <c r="C753">
        <v>1</v>
      </c>
      <c r="D753" s="19" t="s">
        <v>28</v>
      </c>
      <c r="E753">
        <v>108</v>
      </c>
      <c r="F753">
        <v>16</v>
      </c>
      <c r="G753">
        <v>1</v>
      </c>
      <c r="H753">
        <v>1024</v>
      </c>
    </row>
    <row r="754" spans="1:8" x14ac:dyDescent="0.25">
      <c r="A754">
        <v>753</v>
      </c>
      <c r="B754">
        <v>3</v>
      </c>
      <c r="C754">
        <v>1</v>
      </c>
      <c r="D754" s="19" t="s">
        <v>28</v>
      </c>
      <c r="E754">
        <v>50</v>
      </c>
      <c r="F754">
        <v>32</v>
      </c>
      <c r="G754">
        <v>0</v>
      </c>
    </row>
    <row r="755" spans="1:8" x14ac:dyDescent="0.25">
      <c r="A755">
        <v>754</v>
      </c>
      <c r="B755">
        <v>2</v>
      </c>
      <c r="C755">
        <v>1</v>
      </c>
      <c r="D755" s="19" t="s">
        <v>28</v>
      </c>
      <c r="E755">
        <v>13</v>
      </c>
      <c r="F755">
        <v>8</v>
      </c>
      <c r="G755">
        <v>1</v>
      </c>
      <c r="H755">
        <v>256</v>
      </c>
    </row>
    <row r="756" spans="1:8" x14ac:dyDescent="0.25">
      <c r="A756">
        <v>755</v>
      </c>
      <c r="B756">
        <v>2</v>
      </c>
      <c r="C756">
        <v>1</v>
      </c>
      <c r="D756" s="19" t="s">
        <v>28</v>
      </c>
      <c r="E756">
        <v>13</v>
      </c>
      <c r="F756">
        <v>8</v>
      </c>
      <c r="G756">
        <v>1</v>
      </c>
      <c r="H756">
        <v>1024</v>
      </c>
    </row>
    <row r="757" spans="1:8" x14ac:dyDescent="0.25">
      <c r="A757">
        <v>756</v>
      </c>
      <c r="B757">
        <v>1</v>
      </c>
      <c r="C757">
        <v>1</v>
      </c>
      <c r="D757" s="19" t="s">
        <v>28</v>
      </c>
      <c r="E757">
        <v>13</v>
      </c>
      <c r="F757">
        <v>5</v>
      </c>
      <c r="G757">
        <v>1</v>
      </c>
      <c r="H757">
        <v>512</v>
      </c>
    </row>
    <row r="758" spans="1:8" x14ac:dyDescent="0.25">
      <c r="A758">
        <v>757</v>
      </c>
      <c r="B758">
        <v>3</v>
      </c>
      <c r="C758">
        <v>1</v>
      </c>
      <c r="D758" s="19" t="s">
        <v>42</v>
      </c>
      <c r="E758">
        <v>12</v>
      </c>
      <c r="F758">
        <v>12</v>
      </c>
      <c r="G758">
        <v>0</v>
      </c>
    </row>
    <row r="759" spans="1:8" x14ac:dyDescent="0.25">
      <c r="A759">
        <v>758</v>
      </c>
      <c r="B759">
        <v>3</v>
      </c>
      <c r="C759">
        <v>1</v>
      </c>
      <c r="D759" s="19" t="s">
        <v>28</v>
      </c>
      <c r="E759">
        <v>13</v>
      </c>
      <c r="F759">
        <v>8</v>
      </c>
      <c r="G759">
        <v>1</v>
      </c>
    </row>
    <row r="760" spans="1:8" x14ac:dyDescent="0.25">
      <c r="A760">
        <v>759</v>
      </c>
      <c r="B760">
        <v>3</v>
      </c>
      <c r="C760">
        <v>1</v>
      </c>
      <c r="D760" s="19" t="s">
        <v>28</v>
      </c>
      <c r="E760">
        <v>64</v>
      </c>
      <c r="F760">
        <v>50</v>
      </c>
      <c r="G760">
        <v>0</v>
      </c>
    </row>
    <row r="761" spans="1:8" x14ac:dyDescent="0.25">
      <c r="A761">
        <v>760</v>
      </c>
      <c r="B761">
        <v>4</v>
      </c>
      <c r="C761">
        <v>1</v>
      </c>
      <c r="D761" s="19" t="s">
        <v>28</v>
      </c>
      <c r="E761">
        <v>48</v>
      </c>
      <c r="F761">
        <v>13</v>
      </c>
      <c r="G761">
        <v>1</v>
      </c>
      <c r="H761">
        <v>1024</v>
      </c>
    </row>
    <row r="762" spans="1:8" x14ac:dyDescent="0.25">
      <c r="A762">
        <v>761</v>
      </c>
      <c r="B762">
        <v>3</v>
      </c>
      <c r="C762">
        <v>1</v>
      </c>
      <c r="D762" s="19" t="s">
        <v>28</v>
      </c>
      <c r="E762">
        <v>50</v>
      </c>
      <c r="F762">
        <v>20</v>
      </c>
      <c r="G762">
        <v>0</v>
      </c>
    </row>
    <row r="763" spans="1:8" x14ac:dyDescent="0.25">
      <c r="A763">
        <v>762</v>
      </c>
      <c r="B763">
        <v>1</v>
      </c>
      <c r="C763">
        <v>1</v>
      </c>
      <c r="D763" s="19" t="s">
        <v>28</v>
      </c>
      <c r="E763">
        <v>8</v>
      </c>
      <c r="F763">
        <v>5</v>
      </c>
      <c r="G763">
        <v>1</v>
      </c>
      <c r="H763">
        <v>256</v>
      </c>
    </row>
    <row r="764" spans="1:8" x14ac:dyDescent="0.25">
      <c r="A764">
        <v>763</v>
      </c>
      <c r="B764">
        <v>3</v>
      </c>
      <c r="C764">
        <v>1</v>
      </c>
      <c r="D764" s="19" t="s">
        <v>28</v>
      </c>
      <c r="E764">
        <v>13</v>
      </c>
      <c r="F764">
        <v>5</v>
      </c>
      <c r="G764">
        <v>1</v>
      </c>
      <c r="H764">
        <v>1024</v>
      </c>
    </row>
    <row r="765" spans="1:8" x14ac:dyDescent="0.25">
      <c r="A765">
        <v>764</v>
      </c>
      <c r="B765">
        <v>3</v>
      </c>
      <c r="C765">
        <v>1</v>
      </c>
      <c r="D765" s="19" t="s">
        <v>28</v>
      </c>
      <c r="E765">
        <v>13</v>
      </c>
      <c r="F765">
        <v>16</v>
      </c>
      <c r="G765">
        <v>1</v>
      </c>
      <c r="H765">
        <v>256</v>
      </c>
    </row>
    <row r="766" spans="1:8" x14ac:dyDescent="0.25">
      <c r="A766">
        <v>765</v>
      </c>
      <c r="B766">
        <v>4</v>
      </c>
      <c r="C766">
        <v>1</v>
      </c>
      <c r="D766" s="19" t="s">
        <v>28</v>
      </c>
      <c r="E766">
        <v>48</v>
      </c>
      <c r="F766">
        <v>13</v>
      </c>
      <c r="G766">
        <v>1</v>
      </c>
    </row>
    <row r="767" spans="1:8" x14ac:dyDescent="0.25">
      <c r="A767">
        <v>766</v>
      </c>
      <c r="B767">
        <v>3</v>
      </c>
      <c r="C767">
        <v>1</v>
      </c>
      <c r="D767" s="19" t="s">
        <v>28</v>
      </c>
      <c r="E767">
        <v>108</v>
      </c>
      <c r="F767">
        <v>20</v>
      </c>
      <c r="G767">
        <v>0</v>
      </c>
    </row>
    <row r="768" spans="1:8" x14ac:dyDescent="0.25">
      <c r="A768">
        <v>767</v>
      </c>
      <c r="B768">
        <v>3</v>
      </c>
      <c r="C768">
        <v>1</v>
      </c>
      <c r="D768" s="19" t="s">
        <v>28</v>
      </c>
      <c r="E768">
        <v>48</v>
      </c>
      <c r="F768">
        <v>16</v>
      </c>
      <c r="G768">
        <v>1</v>
      </c>
      <c r="H768">
        <v>1024</v>
      </c>
    </row>
    <row r="769" spans="1:8" x14ac:dyDescent="0.25">
      <c r="A769">
        <v>768</v>
      </c>
      <c r="B769">
        <v>3</v>
      </c>
      <c r="C769">
        <v>1</v>
      </c>
      <c r="D769" s="19" t="s">
        <v>28</v>
      </c>
      <c r="E769">
        <v>13</v>
      </c>
      <c r="F769">
        <v>16</v>
      </c>
      <c r="G769">
        <v>1</v>
      </c>
      <c r="H769">
        <v>256</v>
      </c>
    </row>
    <row r="770" spans="1:8" x14ac:dyDescent="0.25">
      <c r="A770">
        <v>769</v>
      </c>
      <c r="B770">
        <v>3</v>
      </c>
      <c r="C770">
        <v>1</v>
      </c>
      <c r="D770" s="19" t="s">
        <v>28</v>
      </c>
      <c r="E770">
        <v>13</v>
      </c>
      <c r="F770">
        <v>8</v>
      </c>
      <c r="G770">
        <v>1</v>
      </c>
      <c r="H770">
        <v>256</v>
      </c>
    </row>
    <row r="771" spans="1:8" x14ac:dyDescent="0.25">
      <c r="A771">
        <v>770</v>
      </c>
      <c r="B771">
        <v>2</v>
      </c>
      <c r="C771">
        <v>1</v>
      </c>
      <c r="D771" s="19" t="s">
        <v>28</v>
      </c>
      <c r="E771">
        <v>8</v>
      </c>
      <c r="F771">
        <v>5</v>
      </c>
      <c r="G771">
        <v>1</v>
      </c>
      <c r="H771">
        <v>32</v>
      </c>
    </row>
    <row r="772" spans="1:8" x14ac:dyDescent="0.25">
      <c r="A772">
        <v>771</v>
      </c>
      <c r="B772">
        <v>4</v>
      </c>
      <c r="C772">
        <v>1</v>
      </c>
      <c r="D772" s="19" t="s">
        <v>28</v>
      </c>
      <c r="E772">
        <v>48</v>
      </c>
      <c r="F772">
        <v>8</v>
      </c>
      <c r="G772">
        <v>1</v>
      </c>
      <c r="H772">
        <v>512</v>
      </c>
    </row>
    <row r="773" spans="1:8" x14ac:dyDescent="0.25">
      <c r="A773">
        <v>772</v>
      </c>
      <c r="B773">
        <v>3</v>
      </c>
      <c r="C773">
        <v>1</v>
      </c>
      <c r="D773" s="19" t="s">
        <v>28</v>
      </c>
      <c r="E773">
        <v>64</v>
      </c>
      <c r="F773">
        <v>10</v>
      </c>
      <c r="G773">
        <v>0</v>
      </c>
    </row>
    <row r="774" spans="1:8" x14ac:dyDescent="0.25">
      <c r="A774">
        <v>773</v>
      </c>
      <c r="B774">
        <v>4</v>
      </c>
      <c r="C774">
        <v>1</v>
      </c>
      <c r="D774" s="19" t="s">
        <v>28</v>
      </c>
      <c r="E774">
        <v>48</v>
      </c>
      <c r="F774">
        <v>16</v>
      </c>
      <c r="G774">
        <v>1</v>
      </c>
      <c r="H774">
        <v>512</v>
      </c>
    </row>
    <row r="775" spans="1:8" x14ac:dyDescent="0.25">
      <c r="A775">
        <v>774</v>
      </c>
      <c r="B775">
        <v>4</v>
      </c>
      <c r="C775">
        <v>1</v>
      </c>
      <c r="D775" s="19" t="s">
        <v>28</v>
      </c>
      <c r="E775">
        <v>64</v>
      </c>
      <c r="F775">
        <v>10</v>
      </c>
      <c r="G775">
        <v>1</v>
      </c>
      <c r="H775">
        <v>1024</v>
      </c>
    </row>
    <row r="776" spans="1:8" x14ac:dyDescent="0.25">
      <c r="A776">
        <v>775</v>
      </c>
      <c r="B776">
        <v>4</v>
      </c>
      <c r="C776">
        <v>2</v>
      </c>
      <c r="D776" s="19" t="s">
        <v>28</v>
      </c>
      <c r="E776">
        <v>64</v>
      </c>
      <c r="F776">
        <v>16</v>
      </c>
      <c r="G776">
        <v>1</v>
      </c>
      <c r="H776">
        <v>256</v>
      </c>
    </row>
    <row r="777" spans="1:8" x14ac:dyDescent="0.25">
      <c r="A777">
        <v>776</v>
      </c>
      <c r="B777">
        <v>4</v>
      </c>
      <c r="C777">
        <v>2</v>
      </c>
      <c r="D777" s="19" t="s">
        <v>28</v>
      </c>
      <c r="E777">
        <v>50</v>
      </c>
      <c r="F777">
        <v>32</v>
      </c>
      <c r="G777">
        <v>1</v>
      </c>
      <c r="H777">
        <v>256</v>
      </c>
    </row>
    <row r="778" spans="1:8" x14ac:dyDescent="0.25">
      <c r="A778">
        <v>777</v>
      </c>
      <c r="B778">
        <v>2</v>
      </c>
      <c r="C778">
        <v>1</v>
      </c>
      <c r="D778" s="19" t="s">
        <v>28</v>
      </c>
      <c r="E778">
        <v>13</v>
      </c>
      <c r="F778">
        <v>8</v>
      </c>
      <c r="G778">
        <v>1</v>
      </c>
      <c r="H778">
        <v>256</v>
      </c>
    </row>
    <row r="779" spans="1:8" x14ac:dyDescent="0.25">
      <c r="A779">
        <v>778</v>
      </c>
      <c r="B779">
        <v>3</v>
      </c>
      <c r="C779">
        <v>1</v>
      </c>
      <c r="D779" s="19" t="s">
        <v>28</v>
      </c>
      <c r="E779">
        <v>48</v>
      </c>
      <c r="F779">
        <v>32</v>
      </c>
      <c r="G779">
        <v>1</v>
      </c>
      <c r="H779">
        <v>256</v>
      </c>
    </row>
    <row r="780" spans="1:8" x14ac:dyDescent="0.25">
      <c r="A780">
        <v>779</v>
      </c>
      <c r="B780">
        <v>2</v>
      </c>
      <c r="C780">
        <v>1</v>
      </c>
      <c r="D780" s="19" t="s">
        <v>28</v>
      </c>
      <c r="E780">
        <v>13</v>
      </c>
      <c r="F780">
        <v>20</v>
      </c>
      <c r="G780">
        <v>1</v>
      </c>
      <c r="H780">
        <v>256</v>
      </c>
    </row>
    <row r="781" spans="1:8" x14ac:dyDescent="0.25">
      <c r="A781">
        <v>780</v>
      </c>
      <c r="B781">
        <v>2</v>
      </c>
      <c r="C781">
        <v>1</v>
      </c>
      <c r="D781" s="19" t="s">
        <v>28</v>
      </c>
      <c r="E781">
        <v>16</v>
      </c>
      <c r="F781">
        <v>25</v>
      </c>
      <c r="G781">
        <v>1</v>
      </c>
      <c r="H781">
        <v>256</v>
      </c>
    </row>
    <row r="782" spans="1:8" x14ac:dyDescent="0.25">
      <c r="A782">
        <v>781</v>
      </c>
      <c r="B782">
        <v>2</v>
      </c>
      <c r="C782">
        <v>1</v>
      </c>
      <c r="D782" s="19" t="s">
        <v>28</v>
      </c>
      <c r="E782">
        <v>12</v>
      </c>
      <c r="F782">
        <v>8</v>
      </c>
      <c r="G782">
        <v>1</v>
      </c>
      <c r="H782">
        <v>512</v>
      </c>
    </row>
    <row r="783" spans="1:8" x14ac:dyDescent="0.25">
      <c r="A783">
        <v>782</v>
      </c>
      <c r="B783">
        <v>3</v>
      </c>
      <c r="C783">
        <v>1</v>
      </c>
      <c r="D783" s="19" t="s">
        <v>28</v>
      </c>
      <c r="E783">
        <v>50</v>
      </c>
      <c r="F783">
        <v>16</v>
      </c>
      <c r="G783">
        <v>0</v>
      </c>
    </row>
    <row r="784" spans="1:8" x14ac:dyDescent="0.25">
      <c r="A784">
        <v>783</v>
      </c>
      <c r="B784">
        <v>2</v>
      </c>
      <c r="C784">
        <v>1</v>
      </c>
      <c r="D784" s="19" t="s">
        <v>28</v>
      </c>
      <c r="E784">
        <v>13</v>
      </c>
      <c r="F784">
        <v>5</v>
      </c>
      <c r="G784">
        <v>0</v>
      </c>
    </row>
    <row r="785" spans="1:8" x14ac:dyDescent="0.25">
      <c r="A785">
        <v>784</v>
      </c>
      <c r="B785">
        <v>2</v>
      </c>
      <c r="C785">
        <v>1</v>
      </c>
      <c r="D785" s="19" t="s">
        <v>28</v>
      </c>
      <c r="E785">
        <v>50</v>
      </c>
      <c r="F785">
        <v>5</v>
      </c>
      <c r="G785">
        <v>1</v>
      </c>
      <c r="H785">
        <v>1024</v>
      </c>
    </row>
    <row r="786" spans="1:8" x14ac:dyDescent="0.25">
      <c r="A786">
        <v>785</v>
      </c>
      <c r="B786">
        <v>2</v>
      </c>
      <c r="C786">
        <v>1</v>
      </c>
      <c r="D786" s="19" t="s">
        <v>28</v>
      </c>
      <c r="E786">
        <v>47.2</v>
      </c>
      <c r="F786">
        <v>13</v>
      </c>
      <c r="G786">
        <v>1</v>
      </c>
      <c r="H786">
        <v>1024</v>
      </c>
    </row>
    <row r="787" spans="1:8" x14ac:dyDescent="0.25">
      <c r="A787">
        <v>786</v>
      </c>
      <c r="B787">
        <v>3</v>
      </c>
      <c r="C787">
        <v>1</v>
      </c>
      <c r="D787" s="19" t="s">
        <v>28</v>
      </c>
      <c r="E787">
        <v>50</v>
      </c>
      <c r="F787">
        <v>32</v>
      </c>
      <c r="G787">
        <v>0</v>
      </c>
    </row>
    <row r="788" spans="1:8" x14ac:dyDescent="0.25">
      <c r="A788">
        <v>787</v>
      </c>
      <c r="B788">
        <v>2</v>
      </c>
      <c r="C788">
        <v>1</v>
      </c>
      <c r="D788" s="19" t="s">
        <v>28</v>
      </c>
      <c r="E788">
        <v>50</v>
      </c>
      <c r="F788">
        <v>8</v>
      </c>
      <c r="G788">
        <v>1</v>
      </c>
    </row>
    <row r="789" spans="1:8" x14ac:dyDescent="0.25">
      <c r="A789">
        <v>788</v>
      </c>
      <c r="B789">
        <v>3</v>
      </c>
      <c r="C789">
        <v>1</v>
      </c>
      <c r="D789" s="19" t="s">
        <v>28</v>
      </c>
      <c r="E789">
        <v>64</v>
      </c>
      <c r="F789">
        <v>16</v>
      </c>
      <c r="G789">
        <v>0</v>
      </c>
    </row>
    <row r="790" spans="1:8" x14ac:dyDescent="0.25">
      <c r="A790">
        <v>789</v>
      </c>
      <c r="B790">
        <v>2</v>
      </c>
      <c r="C790">
        <v>1</v>
      </c>
      <c r="D790" s="19" t="s">
        <v>42</v>
      </c>
      <c r="E790">
        <v>12</v>
      </c>
      <c r="F790">
        <v>12</v>
      </c>
      <c r="G790">
        <v>0</v>
      </c>
    </row>
    <row r="791" spans="1:8" x14ac:dyDescent="0.25">
      <c r="A791">
        <v>790</v>
      </c>
      <c r="B791">
        <v>3</v>
      </c>
      <c r="C791">
        <v>1</v>
      </c>
      <c r="D791" s="19" t="s">
        <v>42</v>
      </c>
      <c r="E791">
        <v>48</v>
      </c>
      <c r="F791">
        <v>12</v>
      </c>
      <c r="G791">
        <v>0</v>
      </c>
    </row>
    <row r="792" spans="1:8" x14ac:dyDescent="0.25">
      <c r="A792">
        <v>791</v>
      </c>
      <c r="B792">
        <v>2</v>
      </c>
      <c r="C792">
        <v>1</v>
      </c>
      <c r="D792" s="19" t="s">
        <v>28</v>
      </c>
      <c r="E792">
        <v>64</v>
      </c>
      <c r="F792">
        <v>16</v>
      </c>
      <c r="G792">
        <v>1</v>
      </c>
      <c r="H792">
        <v>1024</v>
      </c>
    </row>
    <row r="793" spans="1:8" x14ac:dyDescent="0.25">
      <c r="A793">
        <v>792</v>
      </c>
      <c r="B793">
        <v>3</v>
      </c>
      <c r="C793">
        <v>1</v>
      </c>
      <c r="D793" s="19" t="s">
        <v>28</v>
      </c>
      <c r="E793">
        <v>50</v>
      </c>
      <c r="F793">
        <v>8</v>
      </c>
      <c r="G793">
        <v>1</v>
      </c>
      <c r="H793">
        <v>512</v>
      </c>
    </row>
    <row r="794" spans="1:8" x14ac:dyDescent="0.25">
      <c r="A794">
        <v>793</v>
      </c>
      <c r="B794">
        <v>2</v>
      </c>
      <c r="C794">
        <v>1</v>
      </c>
      <c r="D794" s="19" t="s">
        <v>28</v>
      </c>
      <c r="E794">
        <v>13</v>
      </c>
      <c r="F794">
        <v>5</v>
      </c>
      <c r="G794">
        <v>1</v>
      </c>
    </row>
    <row r="795" spans="1:8" x14ac:dyDescent="0.25">
      <c r="A795">
        <v>794</v>
      </c>
      <c r="B795">
        <v>2</v>
      </c>
      <c r="C795">
        <v>1</v>
      </c>
      <c r="D795" s="19" t="s">
        <v>28</v>
      </c>
      <c r="E795">
        <v>48</v>
      </c>
      <c r="F795">
        <v>16</v>
      </c>
      <c r="G795">
        <v>1</v>
      </c>
    </row>
    <row r="796" spans="1:8" x14ac:dyDescent="0.25">
      <c r="A796">
        <v>795</v>
      </c>
      <c r="B796">
        <v>3</v>
      </c>
      <c r="C796">
        <v>1</v>
      </c>
      <c r="D796" s="19" t="s">
        <v>28</v>
      </c>
      <c r="E796">
        <v>48</v>
      </c>
      <c r="F796">
        <v>32</v>
      </c>
      <c r="G796">
        <v>0</v>
      </c>
    </row>
    <row r="797" spans="1:8" x14ac:dyDescent="0.25">
      <c r="A797">
        <v>796</v>
      </c>
      <c r="B797">
        <v>1</v>
      </c>
      <c r="C797">
        <v>1</v>
      </c>
      <c r="D797" s="19" t="s">
        <v>28</v>
      </c>
      <c r="E797">
        <v>8</v>
      </c>
      <c r="F797">
        <v>5</v>
      </c>
      <c r="G797">
        <v>1</v>
      </c>
      <c r="H797">
        <v>1024</v>
      </c>
    </row>
    <row r="798" spans="1:8" x14ac:dyDescent="0.25">
      <c r="A798">
        <v>797</v>
      </c>
      <c r="B798">
        <v>3</v>
      </c>
      <c r="C798">
        <v>1</v>
      </c>
      <c r="D798" s="19" t="s">
        <v>28</v>
      </c>
      <c r="E798">
        <v>108</v>
      </c>
      <c r="F798">
        <v>20</v>
      </c>
      <c r="G798">
        <v>0</v>
      </c>
    </row>
    <row r="799" spans="1:8" x14ac:dyDescent="0.25">
      <c r="A799">
        <v>798</v>
      </c>
      <c r="B799">
        <v>2</v>
      </c>
      <c r="C799">
        <v>1</v>
      </c>
      <c r="D799" s="19" t="s">
        <v>28</v>
      </c>
      <c r="E799">
        <v>13</v>
      </c>
      <c r="F799">
        <v>8</v>
      </c>
      <c r="G799">
        <v>1</v>
      </c>
    </row>
    <row r="800" spans="1:8" x14ac:dyDescent="0.25">
      <c r="A800">
        <v>799</v>
      </c>
      <c r="B800">
        <v>3</v>
      </c>
      <c r="C800">
        <v>1</v>
      </c>
      <c r="D800" s="19" t="s">
        <v>28</v>
      </c>
      <c r="E800">
        <v>50</v>
      </c>
      <c r="F800">
        <v>16</v>
      </c>
      <c r="G800">
        <v>1</v>
      </c>
      <c r="H800">
        <v>512</v>
      </c>
    </row>
    <row r="801" spans="1:8" x14ac:dyDescent="0.25">
      <c r="A801">
        <v>800</v>
      </c>
      <c r="B801">
        <v>4</v>
      </c>
      <c r="C801">
        <v>1</v>
      </c>
      <c r="D801" s="19" t="s">
        <v>28</v>
      </c>
      <c r="E801">
        <v>64</v>
      </c>
      <c r="F801">
        <v>32</v>
      </c>
      <c r="G801">
        <v>0</v>
      </c>
    </row>
    <row r="802" spans="1:8" x14ac:dyDescent="0.25">
      <c r="A802">
        <v>801</v>
      </c>
      <c r="B802">
        <v>3</v>
      </c>
      <c r="C802">
        <v>1</v>
      </c>
      <c r="D802" s="19" t="s">
        <v>28</v>
      </c>
      <c r="E802">
        <v>64</v>
      </c>
      <c r="F802">
        <v>32</v>
      </c>
      <c r="G802">
        <v>1</v>
      </c>
      <c r="H802">
        <v>1024</v>
      </c>
    </row>
    <row r="803" spans="1:8" x14ac:dyDescent="0.25">
      <c r="A803">
        <v>802</v>
      </c>
      <c r="B803">
        <v>3</v>
      </c>
      <c r="C803">
        <v>1</v>
      </c>
      <c r="D803" s="19" t="s">
        <v>28</v>
      </c>
      <c r="E803">
        <v>50</v>
      </c>
      <c r="F803">
        <v>32</v>
      </c>
      <c r="G803">
        <v>0</v>
      </c>
    </row>
    <row r="804" spans="1:8" x14ac:dyDescent="0.25">
      <c r="A804">
        <v>803</v>
      </c>
      <c r="B804">
        <v>4</v>
      </c>
      <c r="C804">
        <v>1</v>
      </c>
      <c r="D804" s="19" t="s">
        <v>28</v>
      </c>
      <c r="E804">
        <v>64</v>
      </c>
      <c r="F804">
        <v>32</v>
      </c>
      <c r="G804">
        <v>1</v>
      </c>
      <c r="H804">
        <v>1024</v>
      </c>
    </row>
    <row r="805" spans="1:8" x14ac:dyDescent="0.25">
      <c r="A805">
        <v>804</v>
      </c>
      <c r="B805">
        <v>3</v>
      </c>
      <c r="C805">
        <v>1</v>
      </c>
      <c r="D805" s="19" t="s">
        <v>28</v>
      </c>
      <c r="E805">
        <v>50</v>
      </c>
      <c r="F805">
        <v>16</v>
      </c>
      <c r="G805">
        <v>1</v>
      </c>
    </row>
    <row r="806" spans="1:8" x14ac:dyDescent="0.25">
      <c r="A806">
        <v>805</v>
      </c>
      <c r="B806">
        <v>3</v>
      </c>
      <c r="C806">
        <v>1</v>
      </c>
      <c r="D806" s="19" t="s">
        <v>28</v>
      </c>
      <c r="E806">
        <v>48</v>
      </c>
      <c r="F806">
        <v>8</v>
      </c>
      <c r="G806">
        <v>1</v>
      </c>
      <c r="H806">
        <v>512</v>
      </c>
    </row>
    <row r="807" spans="1:8" x14ac:dyDescent="0.25">
      <c r="A807">
        <v>806</v>
      </c>
      <c r="B807">
        <v>3</v>
      </c>
      <c r="C807">
        <v>1</v>
      </c>
      <c r="D807" s="19" t="s">
        <v>28</v>
      </c>
      <c r="E807">
        <v>50</v>
      </c>
      <c r="F807">
        <v>16</v>
      </c>
      <c r="G807">
        <v>1</v>
      </c>
      <c r="H807">
        <v>1024</v>
      </c>
    </row>
    <row r="808" spans="1:8" x14ac:dyDescent="0.25">
      <c r="A808">
        <v>807</v>
      </c>
      <c r="B808">
        <v>2</v>
      </c>
      <c r="C808">
        <v>1</v>
      </c>
      <c r="D808" s="19" t="s">
        <v>28</v>
      </c>
      <c r="E808">
        <v>50</v>
      </c>
      <c r="F808">
        <v>5</v>
      </c>
      <c r="G808">
        <v>0</v>
      </c>
    </row>
    <row r="809" spans="1:8" x14ac:dyDescent="0.25">
      <c r="A809">
        <v>808</v>
      </c>
      <c r="B809">
        <v>4</v>
      </c>
      <c r="C809">
        <v>1</v>
      </c>
      <c r="D809" s="19" t="s">
        <v>28</v>
      </c>
      <c r="E809">
        <v>108</v>
      </c>
      <c r="F809">
        <v>16</v>
      </c>
      <c r="G809">
        <v>1</v>
      </c>
      <c r="H809">
        <v>1024</v>
      </c>
    </row>
    <row r="810" spans="1:8" x14ac:dyDescent="0.25">
      <c r="A810">
        <v>809</v>
      </c>
      <c r="B810">
        <v>3</v>
      </c>
      <c r="C810">
        <v>1</v>
      </c>
      <c r="D810" s="19" t="s">
        <v>28</v>
      </c>
      <c r="E810">
        <v>50</v>
      </c>
      <c r="F810">
        <v>8</v>
      </c>
      <c r="G810">
        <v>1</v>
      </c>
      <c r="H810">
        <v>1024</v>
      </c>
    </row>
    <row r="811" spans="1:8" x14ac:dyDescent="0.25">
      <c r="A811">
        <v>810</v>
      </c>
      <c r="B811">
        <v>2</v>
      </c>
      <c r="C811">
        <v>1</v>
      </c>
      <c r="D811" s="19" t="s">
        <v>28</v>
      </c>
      <c r="E811">
        <v>50</v>
      </c>
      <c r="F811">
        <v>8</v>
      </c>
      <c r="G811">
        <v>0</v>
      </c>
    </row>
    <row r="812" spans="1:8" x14ac:dyDescent="0.25">
      <c r="A812">
        <v>811</v>
      </c>
      <c r="B812">
        <v>3</v>
      </c>
      <c r="C812">
        <v>1</v>
      </c>
      <c r="D812" s="19" t="s">
        <v>28</v>
      </c>
      <c r="E812">
        <v>50</v>
      </c>
      <c r="F812">
        <v>8</v>
      </c>
      <c r="G812">
        <v>1</v>
      </c>
      <c r="H812">
        <v>1024</v>
      </c>
    </row>
    <row r="813" spans="1:8" x14ac:dyDescent="0.25">
      <c r="A813">
        <v>812</v>
      </c>
      <c r="B813">
        <v>1</v>
      </c>
      <c r="C813">
        <v>1</v>
      </c>
      <c r="D813" s="19" t="s">
        <v>28</v>
      </c>
      <c r="E813">
        <v>13</v>
      </c>
      <c r="F813">
        <v>5</v>
      </c>
      <c r="G813">
        <v>1</v>
      </c>
    </row>
    <row r="814" spans="1:8" x14ac:dyDescent="0.25">
      <c r="A814">
        <v>813</v>
      </c>
      <c r="B814">
        <v>4</v>
      </c>
      <c r="C814">
        <v>1</v>
      </c>
      <c r="D814" s="19" t="s">
        <v>28</v>
      </c>
      <c r="E814">
        <v>48</v>
      </c>
      <c r="F814">
        <v>16</v>
      </c>
      <c r="G814">
        <v>1</v>
      </c>
      <c r="H814">
        <v>512</v>
      </c>
    </row>
    <row r="815" spans="1:8" x14ac:dyDescent="0.25">
      <c r="A815">
        <v>814</v>
      </c>
      <c r="B815">
        <v>2</v>
      </c>
      <c r="C815">
        <v>1</v>
      </c>
      <c r="D815" s="19" t="s">
        <v>42</v>
      </c>
      <c r="E815">
        <v>12</v>
      </c>
      <c r="F815">
        <v>12</v>
      </c>
      <c r="G815">
        <v>0</v>
      </c>
    </row>
    <row r="816" spans="1:8" x14ac:dyDescent="0.25">
      <c r="A816">
        <v>815</v>
      </c>
      <c r="B816">
        <v>3</v>
      </c>
      <c r="C816">
        <v>1</v>
      </c>
      <c r="D816" s="19" t="s">
        <v>28</v>
      </c>
      <c r="E816">
        <v>50</v>
      </c>
      <c r="F816">
        <v>8</v>
      </c>
      <c r="G816">
        <v>1</v>
      </c>
      <c r="H816">
        <v>256</v>
      </c>
    </row>
    <row r="817" spans="1:8" x14ac:dyDescent="0.25">
      <c r="A817">
        <v>816</v>
      </c>
      <c r="B817">
        <v>3</v>
      </c>
      <c r="C817">
        <v>1</v>
      </c>
      <c r="D817" s="19" t="s">
        <v>28</v>
      </c>
      <c r="E817">
        <v>50</v>
      </c>
      <c r="F817">
        <v>32</v>
      </c>
      <c r="G817">
        <v>0</v>
      </c>
    </row>
    <row r="818" spans="1:8" x14ac:dyDescent="0.25">
      <c r="A818">
        <v>817</v>
      </c>
      <c r="B818">
        <v>3</v>
      </c>
      <c r="C818">
        <v>1</v>
      </c>
      <c r="D818" s="19" t="s">
        <v>28</v>
      </c>
      <c r="E818">
        <v>50</v>
      </c>
      <c r="F818">
        <v>32</v>
      </c>
      <c r="G818">
        <v>0</v>
      </c>
    </row>
    <row r="819" spans="1:8" x14ac:dyDescent="0.25">
      <c r="A819">
        <v>818</v>
      </c>
      <c r="B819">
        <v>1</v>
      </c>
      <c r="C819">
        <v>1</v>
      </c>
      <c r="D819" s="19"/>
      <c r="E819">
        <v>5</v>
      </c>
      <c r="F819">
        <v>2</v>
      </c>
      <c r="G819">
        <v>0</v>
      </c>
    </row>
    <row r="820" spans="1:8" x14ac:dyDescent="0.25">
      <c r="A820">
        <v>819</v>
      </c>
      <c r="B820">
        <v>3</v>
      </c>
      <c r="C820">
        <v>1</v>
      </c>
      <c r="D820" s="19" t="s">
        <v>28</v>
      </c>
      <c r="E820">
        <v>64</v>
      </c>
      <c r="F820">
        <v>16</v>
      </c>
      <c r="G820">
        <v>1</v>
      </c>
      <c r="H820">
        <v>512</v>
      </c>
    </row>
    <row r="821" spans="1:8" x14ac:dyDescent="0.25">
      <c r="A821">
        <v>820</v>
      </c>
      <c r="B821">
        <v>3</v>
      </c>
      <c r="C821">
        <v>1</v>
      </c>
      <c r="D821" s="19" t="s">
        <v>28</v>
      </c>
      <c r="E821">
        <v>48</v>
      </c>
      <c r="F821">
        <v>16</v>
      </c>
      <c r="G821">
        <v>1</v>
      </c>
    </row>
    <row r="822" spans="1:8" x14ac:dyDescent="0.25">
      <c r="A822">
        <v>821</v>
      </c>
      <c r="B822">
        <v>3</v>
      </c>
      <c r="C822">
        <v>1</v>
      </c>
      <c r="D822" s="19" t="s">
        <v>28</v>
      </c>
      <c r="E822">
        <v>108</v>
      </c>
      <c r="F822">
        <v>20</v>
      </c>
      <c r="G822">
        <v>0</v>
      </c>
    </row>
    <row r="823" spans="1:8" x14ac:dyDescent="0.25">
      <c r="A823">
        <v>822</v>
      </c>
      <c r="B823">
        <v>2</v>
      </c>
      <c r="C823">
        <v>1</v>
      </c>
      <c r="D823" s="19" t="s">
        <v>28</v>
      </c>
      <c r="E823">
        <v>64</v>
      </c>
      <c r="F823">
        <v>20</v>
      </c>
      <c r="G823">
        <v>0</v>
      </c>
    </row>
    <row r="824" spans="1:8" x14ac:dyDescent="0.25">
      <c r="A824">
        <v>823</v>
      </c>
      <c r="B824">
        <v>4</v>
      </c>
      <c r="C824">
        <v>1</v>
      </c>
      <c r="D824" s="19" t="s">
        <v>28</v>
      </c>
      <c r="E824">
        <v>64</v>
      </c>
      <c r="F824">
        <v>32</v>
      </c>
      <c r="G824">
        <v>1</v>
      </c>
      <c r="H824">
        <v>1024</v>
      </c>
    </row>
    <row r="825" spans="1:8" x14ac:dyDescent="0.25">
      <c r="A825">
        <v>824</v>
      </c>
      <c r="B825">
        <v>3</v>
      </c>
      <c r="C825">
        <v>1</v>
      </c>
      <c r="D825" s="19" t="s">
        <v>28</v>
      </c>
      <c r="E825">
        <v>13</v>
      </c>
      <c r="F825">
        <v>8</v>
      </c>
      <c r="G825">
        <v>0</v>
      </c>
    </row>
    <row r="826" spans="1:8" x14ac:dyDescent="0.25">
      <c r="A826">
        <v>825</v>
      </c>
      <c r="B826">
        <v>3</v>
      </c>
      <c r="C826">
        <v>1</v>
      </c>
      <c r="D826" s="19" t="s">
        <v>42</v>
      </c>
      <c r="E826">
        <v>12</v>
      </c>
      <c r="F826">
        <v>12</v>
      </c>
      <c r="G826">
        <v>0</v>
      </c>
    </row>
    <row r="827" spans="1:8" x14ac:dyDescent="0.25">
      <c r="A827">
        <v>826</v>
      </c>
      <c r="B827">
        <v>1</v>
      </c>
      <c r="C827">
        <v>1</v>
      </c>
      <c r="D827" s="19" t="s">
        <v>28</v>
      </c>
      <c r="E827">
        <v>13</v>
      </c>
      <c r="F827">
        <v>5</v>
      </c>
      <c r="G827">
        <v>1</v>
      </c>
      <c r="H827">
        <v>512</v>
      </c>
    </row>
    <row r="828" spans="1:8" x14ac:dyDescent="0.25">
      <c r="A828">
        <v>827</v>
      </c>
      <c r="B828">
        <v>4</v>
      </c>
      <c r="C828">
        <v>1</v>
      </c>
      <c r="D828" s="19" t="s">
        <v>28</v>
      </c>
      <c r="E828">
        <v>64</v>
      </c>
      <c r="F828">
        <v>16</v>
      </c>
      <c r="G828">
        <v>1</v>
      </c>
      <c r="H828">
        <v>256</v>
      </c>
    </row>
    <row r="829" spans="1:8" x14ac:dyDescent="0.25">
      <c r="A829">
        <v>828</v>
      </c>
      <c r="B829">
        <v>1</v>
      </c>
      <c r="C829">
        <v>1</v>
      </c>
      <c r="D829" s="19" t="s">
        <v>28</v>
      </c>
      <c r="E829">
        <v>8</v>
      </c>
      <c r="F829">
        <v>5</v>
      </c>
      <c r="G829">
        <v>1</v>
      </c>
    </row>
    <row r="830" spans="1:8" x14ac:dyDescent="0.25">
      <c r="A830">
        <v>829</v>
      </c>
      <c r="B830">
        <v>4</v>
      </c>
      <c r="C830">
        <v>1</v>
      </c>
      <c r="D830" s="19" t="s">
        <v>28</v>
      </c>
      <c r="E830">
        <v>64</v>
      </c>
      <c r="F830">
        <v>32</v>
      </c>
      <c r="G830">
        <v>0</v>
      </c>
    </row>
    <row r="831" spans="1:8" x14ac:dyDescent="0.25">
      <c r="A831">
        <v>830</v>
      </c>
      <c r="B831">
        <v>3</v>
      </c>
      <c r="C831">
        <v>1</v>
      </c>
      <c r="D831" s="19" t="s">
        <v>28</v>
      </c>
      <c r="E831">
        <v>12</v>
      </c>
      <c r="F831">
        <v>8</v>
      </c>
      <c r="G831">
        <v>1</v>
      </c>
      <c r="H831">
        <v>256</v>
      </c>
    </row>
    <row r="832" spans="1:8" x14ac:dyDescent="0.25">
      <c r="A832">
        <v>831</v>
      </c>
      <c r="B832">
        <v>3</v>
      </c>
      <c r="C832">
        <v>1</v>
      </c>
      <c r="D832" s="19" t="s">
        <v>28</v>
      </c>
      <c r="E832">
        <v>12</v>
      </c>
      <c r="F832">
        <v>8</v>
      </c>
      <c r="G832">
        <v>1</v>
      </c>
    </row>
    <row r="833" spans="1:8" x14ac:dyDescent="0.25">
      <c r="A833">
        <v>832</v>
      </c>
      <c r="B833">
        <v>1</v>
      </c>
      <c r="C833">
        <v>1</v>
      </c>
      <c r="D833" s="19" t="s">
        <v>28</v>
      </c>
      <c r="E833">
        <v>13</v>
      </c>
      <c r="F833">
        <v>5</v>
      </c>
      <c r="G833">
        <v>1</v>
      </c>
      <c r="H833">
        <v>256</v>
      </c>
    </row>
    <row r="834" spans="1:8" x14ac:dyDescent="0.25">
      <c r="A834">
        <v>833</v>
      </c>
      <c r="B834">
        <v>4</v>
      </c>
      <c r="C834">
        <v>1</v>
      </c>
      <c r="D834" s="19" t="s">
        <v>28</v>
      </c>
      <c r="E834">
        <v>48</v>
      </c>
      <c r="F834">
        <v>16</v>
      </c>
      <c r="G834">
        <v>1</v>
      </c>
      <c r="H834">
        <v>256</v>
      </c>
    </row>
    <row r="835" spans="1:8" x14ac:dyDescent="0.25">
      <c r="A835">
        <v>834</v>
      </c>
      <c r="B835">
        <v>3</v>
      </c>
      <c r="C835">
        <v>1</v>
      </c>
      <c r="D835" s="19" t="s">
        <v>28</v>
      </c>
      <c r="E835">
        <v>16</v>
      </c>
      <c r="F835">
        <v>16</v>
      </c>
      <c r="G835">
        <v>1</v>
      </c>
      <c r="H835">
        <v>256</v>
      </c>
    </row>
    <row r="836" spans="1:8" x14ac:dyDescent="0.25">
      <c r="A836">
        <v>835</v>
      </c>
      <c r="B836">
        <v>3</v>
      </c>
      <c r="C836">
        <v>1</v>
      </c>
      <c r="D836" s="19" t="s">
        <v>28</v>
      </c>
      <c r="E836">
        <v>16</v>
      </c>
      <c r="F836">
        <v>16</v>
      </c>
      <c r="G836">
        <v>1</v>
      </c>
      <c r="H836">
        <v>256</v>
      </c>
    </row>
    <row r="837" spans="1:8" x14ac:dyDescent="0.25">
      <c r="A837">
        <v>836</v>
      </c>
      <c r="B837">
        <v>4</v>
      </c>
      <c r="C837">
        <v>1</v>
      </c>
      <c r="D837" s="19" t="s">
        <v>28</v>
      </c>
      <c r="E837">
        <v>48</v>
      </c>
      <c r="F837">
        <v>13</v>
      </c>
      <c r="G837">
        <v>1</v>
      </c>
      <c r="H837">
        <v>512</v>
      </c>
    </row>
    <row r="838" spans="1:8" x14ac:dyDescent="0.25">
      <c r="A838">
        <v>837</v>
      </c>
      <c r="B838">
        <v>2</v>
      </c>
      <c r="C838">
        <v>1</v>
      </c>
      <c r="D838" s="19" t="s">
        <v>28</v>
      </c>
      <c r="E838">
        <v>12</v>
      </c>
      <c r="F838">
        <v>8</v>
      </c>
      <c r="G838">
        <v>1</v>
      </c>
      <c r="H838">
        <v>512</v>
      </c>
    </row>
    <row r="839" spans="1:8" x14ac:dyDescent="0.25">
      <c r="A839">
        <v>838</v>
      </c>
      <c r="B839">
        <v>3</v>
      </c>
      <c r="C839">
        <v>1</v>
      </c>
      <c r="D839" s="19" t="s">
        <v>28</v>
      </c>
      <c r="E839">
        <v>13</v>
      </c>
      <c r="F839">
        <v>8</v>
      </c>
      <c r="G839">
        <v>1</v>
      </c>
      <c r="H839">
        <v>512</v>
      </c>
    </row>
    <row r="840" spans="1:8" x14ac:dyDescent="0.25">
      <c r="A840">
        <v>839</v>
      </c>
      <c r="B840">
        <v>1</v>
      </c>
      <c r="C840">
        <v>1</v>
      </c>
      <c r="D840" s="19" t="s">
        <v>28</v>
      </c>
      <c r="E840">
        <v>12.2</v>
      </c>
      <c r="F840">
        <v>8</v>
      </c>
      <c r="G840">
        <v>0</v>
      </c>
    </row>
    <row r="841" spans="1:8" x14ac:dyDescent="0.25">
      <c r="A841">
        <v>840</v>
      </c>
      <c r="B841">
        <v>2</v>
      </c>
      <c r="C841">
        <v>1</v>
      </c>
      <c r="D841" s="19" t="s">
        <v>28</v>
      </c>
      <c r="E841">
        <v>16</v>
      </c>
      <c r="F841">
        <v>25</v>
      </c>
      <c r="G841">
        <v>1</v>
      </c>
      <c r="H841">
        <v>512</v>
      </c>
    </row>
    <row r="842" spans="1:8" x14ac:dyDescent="0.25">
      <c r="A842">
        <v>841</v>
      </c>
      <c r="B842">
        <v>3</v>
      </c>
      <c r="C842">
        <v>1</v>
      </c>
      <c r="D842" s="19" t="s">
        <v>28</v>
      </c>
      <c r="E842">
        <v>16</v>
      </c>
      <c r="F842">
        <v>10</v>
      </c>
      <c r="G842">
        <v>1</v>
      </c>
      <c r="H842">
        <v>512</v>
      </c>
    </row>
    <row r="843" spans="1:8" x14ac:dyDescent="0.25">
      <c r="A843">
        <v>842</v>
      </c>
      <c r="B843">
        <v>2</v>
      </c>
      <c r="C843">
        <v>1</v>
      </c>
      <c r="D843" s="19" t="s">
        <v>28</v>
      </c>
      <c r="E843">
        <v>13</v>
      </c>
      <c r="F843">
        <v>16</v>
      </c>
      <c r="G843">
        <v>1</v>
      </c>
      <c r="H843">
        <v>256</v>
      </c>
    </row>
    <row r="844" spans="1:8" x14ac:dyDescent="0.25">
      <c r="A844">
        <v>843</v>
      </c>
      <c r="B844">
        <v>1</v>
      </c>
      <c r="C844">
        <v>1</v>
      </c>
      <c r="D844" s="19" t="s">
        <v>28</v>
      </c>
      <c r="E844">
        <v>13</v>
      </c>
      <c r="F844">
        <v>5</v>
      </c>
      <c r="G844">
        <v>1</v>
      </c>
      <c r="H844">
        <v>128</v>
      </c>
    </row>
    <row r="845" spans="1:8" x14ac:dyDescent="0.25">
      <c r="A845">
        <v>844</v>
      </c>
      <c r="B845">
        <v>3</v>
      </c>
      <c r="C845">
        <v>1</v>
      </c>
      <c r="D845" s="19" t="s">
        <v>28</v>
      </c>
      <c r="E845">
        <v>108</v>
      </c>
      <c r="F845">
        <v>32</v>
      </c>
      <c r="G845">
        <v>1</v>
      </c>
      <c r="H845">
        <v>2048</v>
      </c>
    </row>
    <row r="846" spans="1:8" x14ac:dyDescent="0.25">
      <c r="A846">
        <v>845</v>
      </c>
      <c r="B846">
        <v>3</v>
      </c>
      <c r="C846">
        <v>1</v>
      </c>
      <c r="D846" s="19" t="s">
        <v>115</v>
      </c>
      <c r="E846">
        <v>50</v>
      </c>
      <c r="F846">
        <v>5</v>
      </c>
      <c r="G846">
        <v>1</v>
      </c>
    </row>
    <row r="847" spans="1:8" x14ac:dyDescent="0.25">
      <c r="A847">
        <v>846</v>
      </c>
      <c r="B847">
        <v>3</v>
      </c>
      <c r="C847">
        <v>1</v>
      </c>
      <c r="D847" s="19" t="s">
        <v>28</v>
      </c>
      <c r="E847">
        <v>64</v>
      </c>
      <c r="F847">
        <v>16</v>
      </c>
      <c r="G847">
        <v>1</v>
      </c>
      <c r="H847">
        <v>1024</v>
      </c>
    </row>
    <row r="848" spans="1:8" x14ac:dyDescent="0.25">
      <c r="A848">
        <v>847</v>
      </c>
      <c r="B848">
        <v>3</v>
      </c>
      <c r="C848">
        <v>1</v>
      </c>
      <c r="D848" s="19" t="s">
        <v>28</v>
      </c>
      <c r="E848">
        <v>64</v>
      </c>
      <c r="F848">
        <v>32</v>
      </c>
      <c r="G848">
        <v>1</v>
      </c>
    </row>
    <row r="849" spans="1:8" x14ac:dyDescent="0.25">
      <c r="A849">
        <v>848</v>
      </c>
      <c r="B849">
        <v>3</v>
      </c>
      <c r="C849">
        <v>1</v>
      </c>
      <c r="D849" s="19" t="s">
        <v>28</v>
      </c>
      <c r="E849">
        <v>50</v>
      </c>
      <c r="F849">
        <v>8</v>
      </c>
      <c r="G849">
        <v>1</v>
      </c>
      <c r="H849">
        <v>512</v>
      </c>
    </row>
    <row r="850" spans="1:8" x14ac:dyDescent="0.25">
      <c r="A850">
        <v>849</v>
      </c>
      <c r="B850">
        <v>2</v>
      </c>
      <c r="C850">
        <v>1</v>
      </c>
      <c r="D850" s="19" t="s">
        <v>28</v>
      </c>
      <c r="E850">
        <v>50</v>
      </c>
      <c r="F850">
        <v>16</v>
      </c>
      <c r="G850">
        <v>1</v>
      </c>
      <c r="H850">
        <v>1024</v>
      </c>
    </row>
    <row r="851" spans="1:8" x14ac:dyDescent="0.25">
      <c r="A851">
        <v>850</v>
      </c>
      <c r="B851">
        <v>2</v>
      </c>
      <c r="C851">
        <v>1</v>
      </c>
      <c r="D851" s="19" t="s">
        <v>28</v>
      </c>
      <c r="E851">
        <v>16</v>
      </c>
      <c r="F851">
        <v>8</v>
      </c>
      <c r="G851">
        <v>1</v>
      </c>
      <c r="H851">
        <v>512</v>
      </c>
    </row>
    <row r="852" spans="1:8" x14ac:dyDescent="0.25">
      <c r="A852">
        <v>851</v>
      </c>
      <c r="B852">
        <v>2</v>
      </c>
      <c r="C852">
        <v>1</v>
      </c>
      <c r="D852" s="19" t="s">
        <v>28</v>
      </c>
      <c r="E852">
        <v>13</v>
      </c>
      <c r="F852">
        <v>8</v>
      </c>
      <c r="G852">
        <v>1</v>
      </c>
      <c r="H852">
        <v>1024</v>
      </c>
    </row>
    <row r="853" spans="1:8" x14ac:dyDescent="0.25">
      <c r="A853">
        <v>852</v>
      </c>
      <c r="B853">
        <v>3</v>
      </c>
      <c r="C853">
        <v>1</v>
      </c>
      <c r="D853" s="19" t="s">
        <v>115</v>
      </c>
      <c r="E853">
        <v>50</v>
      </c>
      <c r="F853">
        <v>60</v>
      </c>
      <c r="G853">
        <v>0</v>
      </c>
    </row>
    <row r="854" spans="1:8" x14ac:dyDescent="0.25">
      <c r="A854">
        <v>853</v>
      </c>
      <c r="B854">
        <v>4</v>
      </c>
      <c r="C854">
        <v>1</v>
      </c>
      <c r="D854" s="19" t="s">
        <v>115</v>
      </c>
      <c r="E854">
        <v>50</v>
      </c>
      <c r="F854">
        <v>8</v>
      </c>
      <c r="G854">
        <v>1</v>
      </c>
    </row>
    <row r="855" spans="1:8" x14ac:dyDescent="0.25">
      <c r="A855">
        <v>854</v>
      </c>
      <c r="B855">
        <v>3</v>
      </c>
      <c r="C855">
        <v>1</v>
      </c>
      <c r="D855" s="19" t="s">
        <v>28</v>
      </c>
      <c r="E855">
        <v>48</v>
      </c>
      <c r="F855">
        <v>16</v>
      </c>
      <c r="G855">
        <v>0</v>
      </c>
    </row>
    <row r="856" spans="1:8" x14ac:dyDescent="0.25">
      <c r="A856">
        <v>855</v>
      </c>
      <c r="B856">
        <v>3</v>
      </c>
      <c r="C856">
        <v>1</v>
      </c>
      <c r="D856" s="19" t="s">
        <v>28</v>
      </c>
      <c r="E856">
        <v>108</v>
      </c>
      <c r="F856">
        <v>16</v>
      </c>
      <c r="G856">
        <v>1</v>
      </c>
      <c r="H856">
        <v>256</v>
      </c>
    </row>
    <row r="857" spans="1:8" x14ac:dyDescent="0.25">
      <c r="A857">
        <v>856</v>
      </c>
      <c r="B857">
        <v>3</v>
      </c>
      <c r="C857">
        <v>1</v>
      </c>
      <c r="D857" s="19" t="s">
        <v>28</v>
      </c>
      <c r="E857">
        <v>50</v>
      </c>
      <c r="F857">
        <v>32</v>
      </c>
      <c r="G857">
        <v>0</v>
      </c>
    </row>
    <row r="858" spans="1:8" x14ac:dyDescent="0.25">
      <c r="A858">
        <v>857</v>
      </c>
      <c r="B858">
        <v>3</v>
      </c>
      <c r="C858">
        <v>1</v>
      </c>
      <c r="D858" s="19" t="s">
        <v>28</v>
      </c>
      <c r="E858">
        <v>50</v>
      </c>
      <c r="F858">
        <v>8</v>
      </c>
      <c r="G858">
        <v>1</v>
      </c>
      <c r="H858">
        <v>1024</v>
      </c>
    </row>
    <row r="859" spans="1:8" x14ac:dyDescent="0.25">
      <c r="A859">
        <v>858</v>
      </c>
      <c r="B859">
        <v>3</v>
      </c>
      <c r="C859">
        <v>1</v>
      </c>
      <c r="D859" s="19" t="s">
        <v>28</v>
      </c>
      <c r="E859">
        <v>50</v>
      </c>
      <c r="F859">
        <v>16</v>
      </c>
      <c r="G859">
        <v>0</v>
      </c>
    </row>
    <row r="860" spans="1:8" x14ac:dyDescent="0.25">
      <c r="A860">
        <v>859</v>
      </c>
      <c r="B860">
        <v>3</v>
      </c>
      <c r="C860">
        <v>1</v>
      </c>
      <c r="D860" s="19" t="s">
        <v>28</v>
      </c>
      <c r="E860">
        <v>48</v>
      </c>
      <c r="F860">
        <v>16</v>
      </c>
      <c r="G860">
        <v>0</v>
      </c>
    </row>
    <row r="861" spans="1:8" x14ac:dyDescent="0.25">
      <c r="A861">
        <v>860</v>
      </c>
      <c r="B861">
        <v>3</v>
      </c>
      <c r="C861">
        <v>1</v>
      </c>
      <c r="D861" s="19" t="s">
        <v>28</v>
      </c>
      <c r="E861">
        <v>64</v>
      </c>
      <c r="F861">
        <v>16</v>
      </c>
      <c r="G861">
        <v>1</v>
      </c>
      <c r="H861">
        <v>512</v>
      </c>
    </row>
    <row r="862" spans="1:8" x14ac:dyDescent="0.25">
      <c r="A862">
        <v>861</v>
      </c>
      <c r="B862">
        <v>2</v>
      </c>
      <c r="C862">
        <v>1</v>
      </c>
      <c r="D862" s="19" t="s">
        <v>28</v>
      </c>
      <c r="E862">
        <v>48</v>
      </c>
      <c r="F862">
        <v>16</v>
      </c>
      <c r="G862">
        <v>1</v>
      </c>
    </row>
    <row r="863" spans="1:8" x14ac:dyDescent="0.25">
      <c r="A863">
        <v>862</v>
      </c>
      <c r="B863">
        <v>3</v>
      </c>
      <c r="C863">
        <v>1</v>
      </c>
      <c r="D863" s="19"/>
      <c r="E863">
        <v>64</v>
      </c>
      <c r="F863">
        <v>32</v>
      </c>
      <c r="G863">
        <v>0</v>
      </c>
    </row>
    <row r="864" spans="1:8" x14ac:dyDescent="0.25">
      <c r="A864">
        <v>863</v>
      </c>
      <c r="B864">
        <v>3</v>
      </c>
      <c r="C864">
        <v>1</v>
      </c>
      <c r="D864" s="19" t="s">
        <v>28</v>
      </c>
      <c r="E864">
        <v>48</v>
      </c>
      <c r="F864">
        <v>16</v>
      </c>
      <c r="G864">
        <v>0</v>
      </c>
    </row>
    <row r="865" spans="1:8" x14ac:dyDescent="0.25">
      <c r="A865">
        <v>864</v>
      </c>
      <c r="B865">
        <v>4</v>
      </c>
      <c r="C865">
        <v>2</v>
      </c>
      <c r="D865" s="19" t="s">
        <v>28</v>
      </c>
      <c r="E865">
        <v>50</v>
      </c>
      <c r="F865">
        <v>48</v>
      </c>
      <c r="G865">
        <v>0</v>
      </c>
    </row>
    <row r="866" spans="1:8" x14ac:dyDescent="0.25">
      <c r="A866">
        <v>865</v>
      </c>
      <c r="B866">
        <v>2</v>
      </c>
      <c r="C866">
        <v>1</v>
      </c>
      <c r="D866" s="19" t="s">
        <v>28</v>
      </c>
      <c r="E866">
        <v>50</v>
      </c>
      <c r="F866">
        <v>8</v>
      </c>
      <c r="G866">
        <v>1</v>
      </c>
    </row>
    <row r="867" spans="1:8" x14ac:dyDescent="0.25">
      <c r="A867">
        <v>866</v>
      </c>
      <c r="B867">
        <v>3</v>
      </c>
      <c r="C867">
        <v>1</v>
      </c>
      <c r="D867" s="19" t="s">
        <v>28</v>
      </c>
      <c r="E867">
        <v>64</v>
      </c>
      <c r="F867">
        <v>16</v>
      </c>
      <c r="G867">
        <v>0</v>
      </c>
    </row>
    <row r="868" spans="1:8" x14ac:dyDescent="0.25">
      <c r="A868">
        <v>867</v>
      </c>
      <c r="B868">
        <v>3</v>
      </c>
      <c r="C868">
        <v>1</v>
      </c>
      <c r="D868" s="19" t="s">
        <v>28</v>
      </c>
      <c r="E868">
        <v>12</v>
      </c>
      <c r="F868">
        <v>8</v>
      </c>
      <c r="G868">
        <v>1</v>
      </c>
    </row>
    <row r="869" spans="1:8" x14ac:dyDescent="0.25">
      <c r="A869">
        <v>868</v>
      </c>
      <c r="B869">
        <v>3</v>
      </c>
      <c r="C869">
        <v>1</v>
      </c>
      <c r="D869" s="19" t="s">
        <v>28</v>
      </c>
      <c r="E869">
        <v>13</v>
      </c>
      <c r="F869">
        <v>5</v>
      </c>
      <c r="G869">
        <v>1</v>
      </c>
      <c r="H869">
        <v>256</v>
      </c>
    </row>
    <row r="870" spans="1:8" x14ac:dyDescent="0.25">
      <c r="A870">
        <v>869</v>
      </c>
      <c r="B870">
        <v>4</v>
      </c>
      <c r="C870">
        <v>1</v>
      </c>
      <c r="D870" s="19" t="s">
        <v>28</v>
      </c>
      <c r="E870">
        <v>48</v>
      </c>
      <c r="F870">
        <v>8</v>
      </c>
      <c r="G870">
        <v>1</v>
      </c>
      <c r="H870">
        <v>256</v>
      </c>
    </row>
    <row r="871" spans="1:8" x14ac:dyDescent="0.25">
      <c r="A871">
        <v>870</v>
      </c>
      <c r="B871">
        <v>3</v>
      </c>
      <c r="C871">
        <v>1</v>
      </c>
      <c r="D871" s="19" t="s">
        <v>28</v>
      </c>
      <c r="E871">
        <v>50</v>
      </c>
      <c r="F871">
        <v>16</v>
      </c>
      <c r="G871">
        <v>1</v>
      </c>
      <c r="H871">
        <v>1024</v>
      </c>
    </row>
    <row r="872" spans="1:8" x14ac:dyDescent="0.25">
      <c r="A872">
        <v>871</v>
      </c>
      <c r="B872">
        <v>3</v>
      </c>
      <c r="C872">
        <v>1</v>
      </c>
      <c r="D872" s="19" t="s">
        <v>28</v>
      </c>
      <c r="E872">
        <v>64</v>
      </c>
      <c r="F872">
        <v>16</v>
      </c>
      <c r="G872">
        <v>1</v>
      </c>
      <c r="H872">
        <v>256</v>
      </c>
    </row>
    <row r="873" spans="1:8" x14ac:dyDescent="0.25">
      <c r="A873">
        <v>872</v>
      </c>
      <c r="B873">
        <v>4</v>
      </c>
      <c r="C873">
        <v>1</v>
      </c>
      <c r="D873" s="19" t="s">
        <v>28</v>
      </c>
      <c r="E873">
        <v>108</v>
      </c>
      <c r="F873">
        <v>16</v>
      </c>
      <c r="G873">
        <v>0</v>
      </c>
    </row>
    <row r="874" spans="1:8" x14ac:dyDescent="0.25">
      <c r="A874">
        <v>873</v>
      </c>
      <c r="B874">
        <v>4</v>
      </c>
      <c r="C874">
        <v>1</v>
      </c>
      <c r="D874" s="19" t="s">
        <v>28</v>
      </c>
      <c r="E874">
        <v>64</v>
      </c>
      <c r="F874">
        <v>16</v>
      </c>
      <c r="G874">
        <v>1</v>
      </c>
      <c r="H874">
        <v>256</v>
      </c>
    </row>
    <row r="875" spans="1:8" x14ac:dyDescent="0.25">
      <c r="A875">
        <v>874</v>
      </c>
      <c r="B875">
        <v>3</v>
      </c>
      <c r="C875">
        <v>1</v>
      </c>
      <c r="D875" s="19" t="s">
        <v>28</v>
      </c>
      <c r="E875">
        <v>48</v>
      </c>
      <c r="F875">
        <v>16</v>
      </c>
      <c r="G875">
        <v>1</v>
      </c>
      <c r="H875">
        <v>256</v>
      </c>
    </row>
    <row r="876" spans="1:8" x14ac:dyDescent="0.25">
      <c r="A876">
        <v>875</v>
      </c>
      <c r="B876">
        <v>1</v>
      </c>
      <c r="C876">
        <v>1</v>
      </c>
      <c r="D876" s="19" t="s">
        <v>28</v>
      </c>
      <c r="E876">
        <v>5</v>
      </c>
      <c r="F876">
        <v>2</v>
      </c>
      <c r="G876">
        <v>0</v>
      </c>
    </row>
    <row r="877" spans="1:8" x14ac:dyDescent="0.25">
      <c r="A877">
        <v>876</v>
      </c>
      <c r="B877">
        <v>4</v>
      </c>
      <c r="C877">
        <v>1</v>
      </c>
      <c r="D877" s="19" t="s">
        <v>28</v>
      </c>
      <c r="E877">
        <v>108</v>
      </c>
      <c r="F877">
        <v>40</v>
      </c>
      <c r="G877">
        <v>0</v>
      </c>
    </row>
    <row r="878" spans="1:8" x14ac:dyDescent="0.25">
      <c r="A878">
        <v>877</v>
      </c>
      <c r="B878">
        <v>4</v>
      </c>
      <c r="C878">
        <v>1</v>
      </c>
      <c r="D878" s="19" t="s">
        <v>28</v>
      </c>
      <c r="E878">
        <v>64</v>
      </c>
      <c r="F878">
        <v>32</v>
      </c>
      <c r="G878">
        <v>0</v>
      </c>
    </row>
    <row r="879" spans="1:8" x14ac:dyDescent="0.25">
      <c r="A879">
        <v>878</v>
      </c>
      <c r="B879">
        <v>4</v>
      </c>
      <c r="C879">
        <v>1</v>
      </c>
      <c r="D879" s="19" t="s">
        <v>28</v>
      </c>
      <c r="E879">
        <v>48</v>
      </c>
      <c r="F879">
        <v>13</v>
      </c>
      <c r="G879">
        <v>1</v>
      </c>
      <c r="H879">
        <v>256</v>
      </c>
    </row>
    <row r="880" spans="1:8" x14ac:dyDescent="0.25">
      <c r="A880">
        <v>879</v>
      </c>
      <c r="B880">
        <v>4</v>
      </c>
      <c r="C880">
        <v>1</v>
      </c>
      <c r="D880" s="19" t="s">
        <v>28</v>
      </c>
      <c r="E880">
        <v>48</v>
      </c>
      <c r="F880">
        <v>8</v>
      </c>
      <c r="G880">
        <v>1</v>
      </c>
      <c r="H880">
        <v>1024</v>
      </c>
    </row>
    <row r="881" spans="1:8" x14ac:dyDescent="0.25">
      <c r="A881">
        <v>880</v>
      </c>
      <c r="B881">
        <v>3</v>
      </c>
      <c r="C881">
        <v>1</v>
      </c>
      <c r="D881" s="19" t="s">
        <v>28</v>
      </c>
      <c r="E881">
        <v>13</v>
      </c>
      <c r="F881">
        <v>8</v>
      </c>
      <c r="G881">
        <v>1</v>
      </c>
      <c r="H881">
        <v>256</v>
      </c>
    </row>
    <row r="882" spans="1:8" x14ac:dyDescent="0.25">
      <c r="A882">
        <v>881</v>
      </c>
      <c r="B882">
        <v>2</v>
      </c>
      <c r="C882">
        <v>1</v>
      </c>
      <c r="D882" s="19" t="s">
        <v>42</v>
      </c>
      <c r="E882">
        <v>12</v>
      </c>
      <c r="F882">
        <v>12</v>
      </c>
      <c r="G882">
        <v>0</v>
      </c>
    </row>
    <row r="883" spans="1:8" x14ac:dyDescent="0.25">
      <c r="A883">
        <v>882</v>
      </c>
      <c r="B883">
        <v>2</v>
      </c>
      <c r="C883">
        <v>1</v>
      </c>
      <c r="D883" s="19" t="s">
        <v>42</v>
      </c>
      <c r="E883">
        <v>12</v>
      </c>
      <c r="F883">
        <v>12</v>
      </c>
      <c r="G883">
        <v>0</v>
      </c>
    </row>
    <row r="884" spans="1:8" x14ac:dyDescent="0.25">
      <c r="A884">
        <v>883</v>
      </c>
      <c r="B884">
        <v>3</v>
      </c>
      <c r="C884">
        <v>1</v>
      </c>
      <c r="D884" s="19" t="s">
        <v>28</v>
      </c>
      <c r="E884">
        <v>13</v>
      </c>
      <c r="F884">
        <v>5</v>
      </c>
      <c r="G884">
        <v>1</v>
      </c>
      <c r="H884">
        <v>256</v>
      </c>
    </row>
    <row r="885" spans="1:8" x14ac:dyDescent="0.25">
      <c r="A885">
        <v>884</v>
      </c>
      <c r="B885">
        <v>4</v>
      </c>
      <c r="C885">
        <v>1</v>
      </c>
      <c r="D885" s="19" t="s">
        <v>28</v>
      </c>
      <c r="E885">
        <v>48</v>
      </c>
      <c r="F885">
        <v>16</v>
      </c>
      <c r="G885">
        <v>1</v>
      </c>
      <c r="H885">
        <v>512</v>
      </c>
    </row>
    <row r="886" spans="1:8" x14ac:dyDescent="0.25">
      <c r="A886">
        <v>885</v>
      </c>
      <c r="B886">
        <v>2</v>
      </c>
      <c r="C886">
        <v>1</v>
      </c>
      <c r="D886" s="19" t="s">
        <v>28</v>
      </c>
      <c r="E886">
        <v>13</v>
      </c>
      <c r="F886">
        <v>5</v>
      </c>
      <c r="G886">
        <v>1</v>
      </c>
      <c r="H886">
        <v>256</v>
      </c>
    </row>
    <row r="887" spans="1:8" x14ac:dyDescent="0.25">
      <c r="A887">
        <v>886</v>
      </c>
      <c r="B887">
        <v>4</v>
      </c>
      <c r="C887">
        <v>2</v>
      </c>
      <c r="D887" s="19" t="s">
        <v>28</v>
      </c>
      <c r="E887">
        <v>64</v>
      </c>
      <c r="F887">
        <v>32</v>
      </c>
      <c r="G887">
        <v>0</v>
      </c>
    </row>
    <row r="888" spans="1:8" x14ac:dyDescent="0.25">
      <c r="A888">
        <v>887</v>
      </c>
      <c r="B888">
        <v>4</v>
      </c>
      <c r="C888">
        <v>1</v>
      </c>
      <c r="D888" s="19" t="s">
        <v>28</v>
      </c>
      <c r="E888">
        <v>64</v>
      </c>
      <c r="F888">
        <v>10</v>
      </c>
      <c r="G888">
        <v>1</v>
      </c>
      <c r="H888">
        <v>1024</v>
      </c>
    </row>
    <row r="889" spans="1:8" x14ac:dyDescent="0.25">
      <c r="A889">
        <v>888</v>
      </c>
      <c r="B889">
        <v>3</v>
      </c>
      <c r="C889">
        <v>1</v>
      </c>
      <c r="D889" s="19" t="s">
        <v>28</v>
      </c>
      <c r="E889">
        <v>48</v>
      </c>
      <c r="F889">
        <v>20</v>
      </c>
      <c r="G889">
        <v>0</v>
      </c>
    </row>
    <row r="890" spans="1:8" x14ac:dyDescent="0.25">
      <c r="A890">
        <v>889</v>
      </c>
      <c r="B890">
        <v>4</v>
      </c>
      <c r="C890">
        <v>1</v>
      </c>
      <c r="D890" s="19" t="s">
        <v>28</v>
      </c>
      <c r="E890">
        <v>64</v>
      </c>
      <c r="F890">
        <v>20</v>
      </c>
      <c r="G890">
        <v>1</v>
      </c>
      <c r="H890">
        <v>512</v>
      </c>
    </row>
    <row r="891" spans="1:8" x14ac:dyDescent="0.25">
      <c r="A891">
        <v>890</v>
      </c>
      <c r="B891">
        <v>2</v>
      </c>
      <c r="C891">
        <v>1</v>
      </c>
      <c r="D891" s="19" t="s">
        <v>28</v>
      </c>
      <c r="E891">
        <v>13</v>
      </c>
      <c r="F891">
        <v>8</v>
      </c>
      <c r="G891">
        <v>1</v>
      </c>
      <c r="H891">
        <v>256</v>
      </c>
    </row>
    <row r="892" spans="1:8" x14ac:dyDescent="0.25">
      <c r="A892">
        <v>891</v>
      </c>
      <c r="B892">
        <v>1</v>
      </c>
      <c r="C892">
        <v>1</v>
      </c>
      <c r="D892" s="19" t="s">
        <v>28</v>
      </c>
      <c r="E892">
        <v>13</v>
      </c>
      <c r="F892">
        <v>16</v>
      </c>
      <c r="G892">
        <v>1</v>
      </c>
    </row>
    <row r="893" spans="1:8" x14ac:dyDescent="0.25">
      <c r="A893">
        <v>892</v>
      </c>
      <c r="B893">
        <v>1</v>
      </c>
      <c r="C893">
        <v>1</v>
      </c>
      <c r="D893" s="19" t="s">
        <v>28</v>
      </c>
      <c r="E893">
        <v>13</v>
      </c>
      <c r="F893">
        <v>13</v>
      </c>
      <c r="G893">
        <v>1</v>
      </c>
      <c r="H893">
        <v>64</v>
      </c>
    </row>
    <row r="894" spans="1:8" x14ac:dyDescent="0.25">
      <c r="A894">
        <v>893</v>
      </c>
      <c r="B894">
        <v>2</v>
      </c>
      <c r="C894">
        <v>1</v>
      </c>
      <c r="D894" s="19" t="s">
        <v>42</v>
      </c>
      <c r="E894">
        <v>12</v>
      </c>
      <c r="F894">
        <v>12</v>
      </c>
      <c r="G894">
        <v>0</v>
      </c>
    </row>
    <row r="895" spans="1:8" x14ac:dyDescent="0.25">
      <c r="A895">
        <v>894</v>
      </c>
      <c r="B895">
        <v>3</v>
      </c>
      <c r="C895">
        <v>1</v>
      </c>
      <c r="D895" s="19" t="s">
        <v>28</v>
      </c>
      <c r="E895">
        <v>50</v>
      </c>
      <c r="F895">
        <v>8</v>
      </c>
      <c r="G895">
        <v>1</v>
      </c>
    </row>
    <row r="896" spans="1:8" x14ac:dyDescent="0.25">
      <c r="A896">
        <v>895</v>
      </c>
      <c r="B896">
        <v>3</v>
      </c>
      <c r="C896">
        <v>1</v>
      </c>
      <c r="D896" s="19" t="s">
        <v>28</v>
      </c>
      <c r="E896">
        <v>13</v>
      </c>
      <c r="F896">
        <v>8</v>
      </c>
      <c r="G896">
        <v>1</v>
      </c>
      <c r="H896">
        <v>256</v>
      </c>
    </row>
    <row r="897" spans="1:8" x14ac:dyDescent="0.25">
      <c r="A897">
        <v>896</v>
      </c>
      <c r="B897">
        <v>3</v>
      </c>
      <c r="C897">
        <v>1</v>
      </c>
      <c r="D897" s="19" t="s">
        <v>28</v>
      </c>
      <c r="E897">
        <v>50</v>
      </c>
      <c r="F897">
        <v>16</v>
      </c>
      <c r="G897">
        <v>0</v>
      </c>
    </row>
    <row r="898" spans="1:8" x14ac:dyDescent="0.25">
      <c r="A898">
        <v>897</v>
      </c>
      <c r="B898">
        <v>3</v>
      </c>
      <c r="C898">
        <v>1</v>
      </c>
      <c r="D898" s="19" t="s">
        <v>28</v>
      </c>
      <c r="E898">
        <v>50</v>
      </c>
      <c r="F898">
        <v>32</v>
      </c>
      <c r="G898">
        <v>0</v>
      </c>
    </row>
    <row r="899" spans="1:8" x14ac:dyDescent="0.25">
      <c r="A899">
        <v>898</v>
      </c>
      <c r="B899">
        <v>2</v>
      </c>
      <c r="C899">
        <v>1</v>
      </c>
      <c r="D899" s="19" t="s">
        <v>28</v>
      </c>
      <c r="E899">
        <v>16</v>
      </c>
      <c r="F899">
        <v>8</v>
      </c>
      <c r="G899">
        <v>1</v>
      </c>
    </row>
    <row r="900" spans="1:8" x14ac:dyDescent="0.25">
      <c r="A900">
        <v>899</v>
      </c>
      <c r="B900">
        <v>2</v>
      </c>
      <c r="C900">
        <v>1</v>
      </c>
      <c r="D900" s="19" t="s">
        <v>28</v>
      </c>
      <c r="E900">
        <v>8</v>
      </c>
      <c r="F900">
        <v>5</v>
      </c>
      <c r="G900">
        <v>1</v>
      </c>
      <c r="H900">
        <v>512</v>
      </c>
    </row>
    <row r="901" spans="1:8" x14ac:dyDescent="0.25">
      <c r="A901">
        <v>900</v>
      </c>
      <c r="B901">
        <v>2</v>
      </c>
      <c r="C901">
        <v>1</v>
      </c>
      <c r="D901" s="19" t="s">
        <v>28</v>
      </c>
      <c r="E901">
        <v>13</v>
      </c>
      <c r="F901">
        <v>8</v>
      </c>
      <c r="G901">
        <v>1</v>
      </c>
    </row>
    <row r="902" spans="1:8" x14ac:dyDescent="0.25">
      <c r="A902">
        <v>901</v>
      </c>
      <c r="B902">
        <v>2</v>
      </c>
      <c r="C902">
        <v>1</v>
      </c>
      <c r="D902" s="19" t="s">
        <v>28</v>
      </c>
      <c r="E902">
        <v>13</v>
      </c>
      <c r="F902">
        <v>8</v>
      </c>
      <c r="G902">
        <v>1</v>
      </c>
      <c r="H902">
        <v>256</v>
      </c>
    </row>
    <row r="903" spans="1:8" x14ac:dyDescent="0.25">
      <c r="A903">
        <v>902</v>
      </c>
      <c r="B903">
        <v>4</v>
      </c>
      <c r="C903">
        <v>1</v>
      </c>
      <c r="D903" s="19" t="s">
        <v>28</v>
      </c>
      <c r="E903">
        <v>50</v>
      </c>
      <c r="F903">
        <v>16</v>
      </c>
      <c r="G903">
        <v>1</v>
      </c>
    </row>
    <row r="904" spans="1:8" x14ac:dyDescent="0.25">
      <c r="A904">
        <v>903</v>
      </c>
      <c r="B904">
        <v>3</v>
      </c>
      <c r="C904">
        <v>1</v>
      </c>
      <c r="D904" s="19" t="s">
        <v>28</v>
      </c>
      <c r="E904">
        <v>50</v>
      </c>
      <c r="F904">
        <v>5</v>
      </c>
      <c r="G904">
        <v>1</v>
      </c>
    </row>
    <row r="905" spans="1:8" x14ac:dyDescent="0.25">
      <c r="A905">
        <v>904</v>
      </c>
      <c r="B905">
        <v>3</v>
      </c>
      <c r="C905">
        <v>2</v>
      </c>
      <c r="D905" s="19" t="s">
        <v>28</v>
      </c>
      <c r="E905">
        <v>50</v>
      </c>
      <c r="F905">
        <v>32</v>
      </c>
      <c r="G905">
        <v>0</v>
      </c>
    </row>
    <row r="906" spans="1:8" x14ac:dyDescent="0.25">
      <c r="A906">
        <v>905</v>
      </c>
      <c r="B906">
        <v>1</v>
      </c>
      <c r="C906">
        <v>1</v>
      </c>
      <c r="D906" s="19" t="s">
        <v>28</v>
      </c>
      <c r="E906">
        <v>13</v>
      </c>
      <c r="F906">
        <v>5</v>
      </c>
      <c r="G906">
        <v>1</v>
      </c>
    </row>
    <row r="907" spans="1:8" x14ac:dyDescent="0.25">
      <c r="A907">
        <v>906</v>
      </c>
      <c r="B907">
        <v>3</v>
      </c>
      <c r="C907">
        <v>2</v>
      </c>
      <c r="D907" s="19" t="s">
        <v>28</v>
      </c>
      <c r="E907">
        <v>50</v>
      </c>
      <c r="F907">
        <v>10</v>
      </c>
      <c r="G907">
        <v>0</v>
      </c>
    </row>
    <row r="908" spans="1:8" x14ac:dyDescent="0.25">
      <c r="A908">
        <v>907</v>
      </c>
      <c r="B908">
        <v>2</v>
      </c>
      <c r="C908">
        <v>1</v>
      </c>
      <c r="D908" s="19" t="s">
        <v>28</v>
      </c>
      <c r="E908">
        <v>50</v>
      </c>
      <c r="F908">
        <v>16</v>
      </c>
      <c r="G908">
        <v>0</v>
      </c>
    </row>
    <row r="909" spans="1:8" x14ac:dyDescent="0.25">
      <c r="A909">
        <v>908</v>
      </c>
      <c r="B909">
        <v>3</v>
      </c>
      <c r="C909">
        <v>1</v>
      </c>
      <c r="D909" s="19" t="s">
        <v>28</v>
      </c>
      <c r="E909">
        <v>200</v>
      </c>
      <c r="F909">
        <v>60</v>
      </c>
      <c r="G909">
        <v>0</v>
      </c>
    </row>
    <row r="910" spans="1:8" x14ac:dyDescent="0.25">
      <c r="A910">
        <v>909</v>
      </c>
      <c r="B910">
        <v>3</v>
      </c>
      <c r="C910">
        <v>1</v>
      </c>
      <c r="D910" s="19" t="s">
        <v>28</v>
      </c>
      <c r="E910">
        <v>50</v>
      </c>
      <c r="F910">
        <v>16</v>
      </c>
      <c r="G910">
        <v>0</v>
      </c>
    </row>
    <row r="911" spans="1:8" x14ac:dyDescent="0.25">
      <c r="A911">
        <v>910</v>
      </c>
      <c r="B911">
        <v>3</v>
      </c>
      <c r="C911">
        <v>1</v>
      </c>
      <c r="D911" s="19" t="s">
        <v>28</v>
      </c>
      <c r="E911">
        <v>50</v>
      </c>
      <c r="F911">
        <v>16</v>
      </c>
      <c r="G911">
        <v>0</v>
      </c>
    </row>
    <row r="912" spans="1:8" x14ac:dyDescent="0.25">
      <c r="A912">
        <v>911</v>
      </c>
      <c r="B912">
        <v>3</v>
      </c>
      <c r="C912">
        <v>1</v>
      </c>
      <c r="D912" s="19" t="s">
        <v>28</v>
      </c>
      <c r="E912">
        <v>64</v>
      </c>
      <c r="F912">
        <v>32</v>
      </c>
      <c r="G912">
        <v>1</v>
      </c>
      <c r="H912">
        <v>1024</v>
      </c>
    </row>
    <row r="913" spans="1:8" x14ac:dyDescent="0.25">
      <c r="A913">
        <v>912</v>
      </c>
      <c r="B913">
        <v>2</v>
      </c>
      <c r="C913">
        <v>1</v>
      </c>
      <c r="D913" s="19" t="s">
        <v>28</v>
      </c>
      <c r="E913">
        <v>48</v>
      </c>
      <c r="F913">
        <v>5</v>
      </c>
      <c r="G913">
        <v>1</v>
      </c>
      <c r="H913">
        <v>1024</v>
      </c>
    </row>
    <row r="914" spans="1:8" x14ac:dyDescent="0.25">
      <c r="A914">
        <v>913</v>
      </c>
      <c r="B914">
        <v>3</v>
      </c>
      <c r="C914">
        <v>1</v>
      </c>
      <c r="D914" s="19" t="s">
        <v>28</v>
      </c>
      <c r="E914">
        <v>50</v>
      </c>
      <c r="F914">
        <v>16</v>
      </c>
      <c r="G914">
        <v>1</v>
      </c>
      <c r="H914">
        <v>512</v>
      </c>
    </row>
    <row r="915" spans="1:8" x14ac:dyDescent="0.25">
      <c r="A915">
        <v>914</v>
      </c>
      <c r="B915">
        <v>3</v>
      </c>
      <c r="C915">
        <v>1</v>
      </c>
      <c r="D915" s="19" t="s">
        <v>28</v>
      </c>
      <c r="E915">
        <v>64</v>
      </c>
      <c r="F915">
        <v>20</v>
      </c>
      <c r="G915">
        <v>0</v>
      </c>
    </row>
    <row r="916" spans="1:8" x14ac:dyDescent="0.25">
      <c r="A916">
        <v>915</v>
      </c>
      <c r="B916">
        <v>3</v>
      </c>
      <c r="C916">
        <v>1</v>
      </c>
      <c r="D916" s="19" t="s">
        <v>28</v>
      </c>
      <c r="E916">
        <v>50</v>
      </c>
      <c r="F916">
        <v>16</v>
      </c>
      <c r="G916">
        <v>1</v>
      </c>
      <c r="H916">
        <v>1024</v>
      </c>
    </row>
    <row r="917" spans="1:8" x14ac:dyDescent="0.25">
      <c r="A917">
        <v>916</v>
      </c>
      <c r="B917">
        <v>3</v>
      </c>
      <c r="C917">
        <v>1</v>
      </c>
      <c r="D917" s="19" t="s">
        <v>28</v>
      </c>
      <c r="E917">
        <v>50</v>
      </c>
      <c r="F917">
        <v>16</v>
      </c>
      <c r="G917">
        <v>1</v>
      </c>
      <c r="H917">
        <v>1024</v>
      </c>
    </row>
    <row r="918" spans="1:8" x14ac:dyDescent="0.25">
      <c r="A918">
        <v>917</v>
      </c>
      <c r="B918">
        <v>4</v>
      </c>
      <c r="C918">
        <v>1</v>
      </c>
      <c r="D918" s="19" t="s">
        <v>28</v>
      </c>
      <c r="E918">
        <v>50</v>
      </c>
      <c r="F918">
        <v>16</v>
      </c>
      <c r="G918">
        <v>0</v>
      </c>
    </row>
    <row r="919" spans="1:8" x14ac:dyDescent="0.25">
      <c r="A919">
        <v>918</v>
      </c>
      <c r="B919">
        <v>3</v>
      </c>
      <c r="C919">
        <v>1</v>
      </c>
      <c r="D919" s="19" t="s">
        <v>28</v>
      </c>
      <c r="E919">
        <v>50</v>
      </c>
      <c r="F919">
        <v>16</v>
      </c>
      <c r="G919">
        <v>0</v>
      </c>
    </row>
    <row r="920" spans="1:8" x14ac:dyDescent="0.25">
      <c r="A920">
        <v>919</v>
      </c>
      <c r="B920">
        <v>2</v>
      </c>
      <c r="C920">
        <v>1</v>
      </c>
      <c r="D920" s="19" t="s">
        <v>28</v>
      </c>
      <c r="E920">
        <v>13</v>
      </c>
      <c r="F920">
        <v>8</v>
      </c>
      <c r="G920">
        <v>1</v>
      </c>
      <c r="H920">
        <v>256</v>
      </c>
    </row>
    <row r="921" spans="1:8" x14ac:dyDescent="0.25">
      <c r="A921">
        <v>920</v>
      </c>
      <c r="B921">
        <v>3</v>
      </c>
      <c r="C921">
        <v>1</v>
      </c>
      <c r="D921" s="19" t="s">
        <v>28</v>
      </c>
      <c r="E921">
        <v>50</v>
      </c>
      <c r="F921">
        <v>16</v>
      </c>
      <c r="G921">
        <v>0</v>
      </c>
    </row>
    <row r="922" spans="1:8" x14ac:dyDescent="0.25">
      <c r="A922">
        <v>921</v>
      </c>
      <c r="B922">
        <v>3</v>
      </c>
      <c r="C922">
        <v>1</v>
      </c>
      <c r="D922" s="19" t="s">
        <v>28</v>
      </c>
      <c r="E922">
        <v>50</v>
      </c>
      <c r="F922">
        <v>16</v>
      </c>
      <c r="G922">
        <v>1</v>
      </c>
    </row>
    <row r="923" spans="1:8" x14ac:dyDescent="0.25">
      <c r="A923">
        <v>922</v>
      </c>
      <c r="B923">
        <v>3</v>
      </c>
      <c r="C923">
        <v>1</v>
      </c>
      <c r="D923" s="19" t="s">
        <v>28</v>
      </c>
      <c r="E923">
        <v>108</v>
      </c>
      <c r="F923">
        <v>16</v>
      </c>
      <c r="G923">
        <v>1</v>
      </c>
      <c r="H923">
        <v>1024</v>
      </c>
    </row>
    <row r="924" spans="1:8" x14ac:dyDescent="0.25">
      <c r="A924">
        <v>923</v>
      </c>
      <c r="B924">
        <v>3</v>
      </c>
      <c r="C924">
        <v>1</v>
      </c>
      <c r="D924" s="19" t="s">
        <v>28</v>
      </c>
      <c r="E924">
        <v>64</v>
      </c>
      <c r="F924">
        <v>8</v>
      </c>
      <c r="G924">
        <v>1</v>
      </c>
      <c r="H924">
        <v>1024</v>
      </c>
    </row>
    <row r="925" spans="1:8" x14ac:dyDescent="0.25">
      <c r="A925">
        <v>924</v>
      </c>
      <c r="B925">
        <v>3</v>
      </c>
      <c r="C925">
        <v>1</v>
      </c>
      <c r="D925" s="19" t="s">
        <v>42</v>
      </c>
      <c r="E925">
        <v>12</v>
      </c>
      <c r="F925">
        <v>12</v>
      </c>
      <c r="G925">
        <v>0</v>
      </c>
    </row>
    <row r="926" spans="1:8" x14ac:dyDescent="0.25">
      <c r="A926">
        <v>925</v>
      </c>
      <c r="B926">
        <v>3</v>
      </c>
      <c r="C926">
        <v>1</v>
      </c>
      <c r="D926" s="19" t="s">
        <v>28</v>
      </c>
      <c r="E926">
        <v>64</v>
      </c>
      <c r="F926">
        <v>8</v>
      </c>
      <c r="G926">
        <v>0</v>
      </c>
    </row>
    <row r="927" spans="1:8" x14ac:dyDescent="0.25">
      <c r="A927">
        <v>926</v>
      </c>
      <c r="B927">
        <v>2</v>
      </c>
      <c r="C927">
        <v>1</v>
      </c>
      <c r="D927" s="19" t="s">
        <v>28</v>
      </c>
      <c r="E927">
        <v>13</v>
      </c>
      <c r="F927">
        <v>5</v>
      </c>
      <c r="G927">
        <v>1</v>
      </c>
      <c r="H927">
        <v>256</v>
      </c>
    </row>
    <row r="928" spans="1:8" x14ac:dyDescent="0.25">
      <c r="A928">
        <v>927</v>
      </c>
      <c r="B928">
        <v>4</v>
      </c>
      <c r="C928">
        <v>1</v>
      </c>
      <c r="D928" s="19" t="s">
        <v>115</v>
      </c>
      <c r="E928">
        <v>200</v>
      </c>
      <c r="F928">
        <v>16</v>
      </c>
      <c r="G928">
        <v>1</v>
      </c>
    </row>
    <row r="929" spans="1:8" x14ac:dyDescent="0.25">
      <c r="A929">
        <v>928</v>
      </c>
      <c r="B929">
        <v>2</v>
      </c>
      <c r="C929">
        <v>1</v>
      </c>
      <c r="D929" s="19" t="s">
        <v>28</v>
      </c>
      <c r="E929">
        <v>13</v>
      </c>
      <c r="F929">
        <v>8</v>
      </c>
      <c r="G929">
        <v>1</v>
      </c>
    </row>
    <row r="930" spans="1:8" x14ac:dyDescent="0.25">
      <c r="A930">
        <v>929</v>
      </c>
      <c r="B930">
        <v>4</v>
      </c>
      <c r="C930">
        <v>1</v>
      </c>
      <c r="D930" s="19" t="s">
        <v>28</v>
      </c>
      <c r="E930">
        <v>64</v>
      </c>
      <c r="F930">
        <v>16</v>
      </c>
      <c r="G930">
        <v>1</v>
      </c>
      <c r="H930">
        <v>1024</v>
      </c>
    </row>
    <row r="931" spans="1:8" x14ac:dyDescent="0.25">
      <c r="A931">
        <v>930</v>
      </c>
      <c r="B931">
        <v>3</v>
      </c>
      <c r="C931">
        <v>1</v>
      </c>
      <c r="D931" s="19" t="s">
        <v>28</v>
      </c>
      <c r="E931">
        <v>64</v>
      </c>
      <c r="F931">
        <v>16</v>
      </c>
      <c r="G931">
        <v>0</v>
      </c>
    </row>
    <row r="932" spans="1:8" x14ac:dyDescent="0.25">
      <c r="A932">
        <v>931</v>
      </c>
      <c r="B932">
        <v>4</v>
      </c>
      <c r="C932">
        <v>1</v>
      </c>
      <c r="D932" s="19" t="s">
        <v>28</v>
      </c>
      <c r="E932">
        <v>108</v>
      </c>
      <c r="F932">
        <v>32</v>
      </c>
      <c r="G932">
        <v>0</v>
      </c>
    </row>
    <row r="933" spans="1:8" x14ac:dyDescent="0.25">
      <c r="A933">
        <v>932</v>
      </c>
      <c r="B933">
        <v>3</v>
      </c>
      <c r="C933">
        <v>1</v>
      </c>
      <c r="D933" s="19" t="s">
        <v>28</v>
      </c>
      <c r="E933">
        <v>13</v>
      </c>
      <c r="F933">
        <v>16</v>
      </c>
      <c r="G933">
        <v>1</v>
      </c>
      <c r="H933">
        <v>256</v>
      </c>
    </row>
    <row r="934" spans="1:8" x14ac:dyDescent="0.25">
      <c r="A934">
        <v>933</v>
      </c>
      <c r="B934">
        <v>3</v>
      </c>
      <c r="C934">
        <v>1</v>
      </c>
      <c r="D934" s="19" t="s">
        <v>28</v>
      </c>
      <c r="E934">
        <v>50</v>
      </c>
      <c r="F934">
        <v>16</v>
      </c>
      <c r="G934">
        <v>1</v>
      </c>
      <c r="H934">
        <v>256</v>
      </c>
    </row>
    <row r="935" spans="1:8" x14ac:dyDescent="0.25">
      <c r="A935">
        <v>934</v>
      </c>
      <c r="B935">
        <v>3</v>
      </c>
      <c r="C935">
        <v>1</v>
      </c>
      <c r="D935" s="19" t="s">
        <v>28</v>
      </c>
      <c r="E935">
        <v>48</v>
      </c>
      <c r="F935">
        <v>16</v>
      </c>
      <c r="G935">
        <v>0</v>
      </c>
    </row>
    <row r="936" spans="1:8" x14ac:dyDescent="0.25">
      <c r="A936">
        <v>935</v>
      </c>
      <c r="B936">
        <v>1</v>
      </c>
      <c r="C936">
        <v>1</v>
      </c>
      <c r="D936" s="19" t="s">
        <v>28</v>
      </c>
      <c r="E936">
        <v>8</v>
      </c>
      <c r="F936">
        <v>5</v>
      </c>
      <c r="G936">
        <v>1</v>
      </c>
    </row>
    <row r="937" spans="1:8" x14ac:dyDescent="0.25">
      <c r="A937">
        <v>936</v>
      </c>
      <c r="B937">
        <v>4</v>
      </c>
      <c r="C937">
        <v>1</v>
      </c>
      <c r="D937" s="19" t="s">
        <v>28</v>
      </c>
      <c r="E937">
        <v>48</v>
      </c>
      <c r="F937">
        <v>13</v>
      </c>
      <c r="G937">
        <v>1</v>
      </c>
      <c r="H937">
        <v>1024</v>
      </c>
    </row>
    <row r="938" spans="1:8" x14ac:dyDescent="0.25">
      <c r="A938">
        <v>937</v>
      </c>
      <c r="B938">
        <v>3</v>
      </c>
      <c r="C938">
        <v>1</v>
      </c>
      <c r="D938" s="19" t="s">
        <v>28</v>
      </c>
      <c r="E938">
        <v>64</v>
      </c>
      <c r="F938">
        <v>16</v>
      </c>
      <c r="G938">
        <v>0</v>
      </c>
    </row>
    <row r="939" spans="1:8" x14ac:dyDescent="0.25">
      <c r="A939">
        <v>938</v>
      </c>
      <c r="B939">
        <v>2</v>
      </c>
      <c r="C939">
        <v>1</v>
      </c>
      <c r="D939" s="19" t="s">
        <v>28</v>
      </c>
      <c r="E939">
        <v>16</v>
      </c>
      <c r="F939">
        <v>8</v>
      </c>
      <c r="G939">
        <v>0</v>
      </c>
    </row>
    <row r="940" spans="1:8" x14ac:dyDescent="0.25">
      <c r="A940">
        <v>939</v>
      </c>
      <c r="B940">
        <v>4</v>
      </c>
      <c r="C940">
        <v>1</v>
      </c>
      <c r="D940" s="19" t="s">
        <v>28</v>
      </c>
      <c r="E940">
        <v>48</v>
      </c>
      <c r="F940">
        <v>8</v>
      </c>
      <c r="G940">
        <v>1</v>
      </c>
      <c r="H940">
        <v>512</v>
      </c>
    </row>
    <row r="941" spans="1:8" x14ac:dyDescent="0.25">
      <c r="A941">
        <v>940</v>
      </c>
      <c r="B941">
        <v>3</v>
      </c>
      <c r="C941">
        <v>1</v>
      </c>
      <c r="D941" s="19" t="s">
        <v>28</v>
      </c>
      <c r="E941">
        <v>64</v>
      </c>
      <c r="F941">
        <v>32</v>
      </c>
      <c r="G941">
        <v>1</v>
      </c>
      <c r="H941">
        <v>512</v>
      </c>
    </row>
    <row r="942" spans="1:8" x14ac:dyDescent="0.25">
      <c r="A942">
        <v>941</v>
      </c>
      <c r="B942">
        <v>4</v>
      </c>
      <c r="C942">
        <v>1</v>
      </c>
      <c r="D942" s="19" t="s">
        <v>28</v>
      </c>
      <c r="E942">
        <v>48</v>
      </c>
      <c r="F942">
        <v>13</v>
      </c>
      <c r="G942">
        <v>1</v>
      </c>
      <c r="H942">
        <v>512</v>
      </c>
    </row>
    <row r="943" spans="1:8" x14ac:dyDescent="0.25">
      <c r="A943">
        <v>942</v>
      </c>
      <c r="B943">
        <v>1</v>
      </c>
      <c r="C943">
        <v>1</v>
      </c>
      <c r="D943" s="19" t="s">
        <v>28</v>
      </c>
      <c r="E943">
        <v>13</v>
      </c>
      <c r="F943">
        <v>5</v>
      </c>
      <c r="G943">
        <v>1</v>
      </c>
      <c r="H943">
        <v>512</v>
      </c>
    </row>
    <row r="944" spans="1:8" x14ac:dyDescent="0.25">
      <c r="A944">
        <v>943</v>
      </c>
      <c r="B944">
        <v>3</v>
      </c>
      <c r="C944">
        <v>1</v>
      </c>
      <c r="D944" s="19" t="s">
        <v>28</v>
      </c>
      <c r="E944">
        <v>48</v>
      </c>
      <c r="F944">
        <v>32</v>
      </c>
      <c r="G944">
        <v>1</v>
      </c>
    </row>
    <row r="945" spans="1:8" x14ac:dyDescent="0.25">
      <c r="A945">
        <v>944</v>
      </c>
      <c r="B945">
        <v>3</v>
      </c>
      <c r="C945">
        <v>1</v>
      </c>
      <c r="D945" s="19" t="s">
        <v>28</v>
      </c>
      <c r="E945">
        <v>13</v>
      </c>
      <c r="F945">
        <v>16</v>
      </c>
      <c r="G945">
        <v>1</v>
      </c>
      <c r="H945">
        <v>256</v>
      </c>
    </row>
    <row r="946" spans="1:8" x14ac:dyDescent="0.25">
      <c r="A946">
        <v>945</v>
      </c>
      <c r="B946">
        <v>3</v>
      </c>
      <c r="C946">
        <v>1</v>
      </c>
      <c r="D946" s="19" t="s">
        <v>28</v>
      </c>
      <c r="E946">
        <v>48</v>
      </c>
      <c r="F946">
        <v>8</v>
      </c>
      <c r="G946">
        <v>1</v>
      </c>
      <c r="H946">
        <v>256</v>
      </c>
    </row>
    <row r="947" spans="1:8" x14ac:dyDescent="0.25">
      <c r="A947">
        <v>946</v>
      </c>
      <c r="B947">
        <v>2</v>
      </c>
      <c r="C947">
        <v>1</v>
      </c>
      <c r="D947" s="19" t="s">
        <v>28</v>
      </c>
      <c r="E947">
        <v>8</v>
      </c>
      <c r="F947">
        <v>5</v>
      </c>
      <c r="G947">
        <v>1</v>
      </c>
      <c r="H947">
        <v>128</v>
      </c>
    </row>
    <row r="948" spans="1:8" x14ac:dyDescent="0.25">
      <c r="A948">
        <v>947</v>
      </c>
      <c r="B948">
        <v>2</v>
      </c>
      <c r="C948">
        <v>1</v>
      </c>
      <c r="D948" s="19" t="s">
        <v>28</v>
      </c>
      <c r="E948">
        <v>13</v>
      </c>
      <c r="F948">
        <v>5</v>
      </c>
      <c r="G948">
        <v>1</v>
      </c>
      <c r="H948">
        <v>256</v>
      </c>
    </row>
    <row r="949" spans="1:8" x14ac:dyDescent="0.25">
      <c r="A949">
        <v>948</v>
      </c>
      <c r="B949">
        <v>4</v>
      </c>
      <c r="C949">
        <v>1</v>
      </c>
      <c r="D949" s="19" t="s">
        <v>28</v>
      </c>
      <c r="E949">
        <v>108</v>
      </c>
      <c r="F949">
        <v>20</v>
      </c>
      <c r="G949">
        <v>0</v>
      </c>
    </row>
    <row r="950" spans="1:8" x14ac:dyDescent="0.25">
      <c r="A950">
        <v>949</v>
      </c>
      <c r="B950">
        <v>2</v>
      </c>
      <c r="C950">
        <v>1</v>
      </c>
      <c r="D950" s="19" t="s">
        <v>28</v>
      </c>
      <c r="E950">
        <v>13</v>
      </c>
      <c r="F950">
        <v>13</v>
      </c>
      <c r="G950">
        <v>1</v>
      </c>
      <c r="H950">
        <v>256</v>
      </c>
    </row>
    <row r="951" spans="1:8" x14ac:dyDescent="0.25">
      <c r="A951">
        <v>950</v>
      </c>
      <c r="B951">
        <v>3</v>
      </c>
      <c r="C951">
        <v>1</v>
      </c>
      <c r="D951" s="19" t="s">
        <v>28</v>
      </c>
      <c r="E951">
        <v>64</v>
      </c>
      <c r="F951">
        <v>16</v>
      </c>
      <c r="G951">
        <v>0</v>
      </c>
    </row>
    <row r="952" spans="1:8" x14ac:dyDescent="0.25">
      <c r="A952">
        <v>951</v>
      </c>
      <c r="B952">
        <v>3</v>
      </c>
      <c r="C952">
        <v>1</v>
      </c>
      <c r="D952" s="19" t="s">
        <v>28</v>
      </c>
      <c r="E952">
        <v>48</v>
      </c>
      <c r="F952">
        <v>16</v>
      </c>
      <c r="G952">
        <v>1</v>
      </c>
      <c r="H952">
        <v>1024</v>
      </c>
    </row>
    <row r="953" spans="1:8" x14ac:dyDescent="0.25">
      <c r="A953">
        <v>952</v>
      </c>
      <c r="B953">
        <v>4</v>
      </c>
      <c r="C953">
        <v>2</v>
      </c>
      <c r="D953" s="19" t="s">
        <v>28</v>
      </c>
      <c r="E953">
        <v>40</v>
      </c>
      <c r="F953">
        <v>32</v>
      </c>
      <c r="G953">
        <v>1</v>
      </c>
      <c r="H953">
        <v>256</v>
      </c>
    </row>
    <row r="954" spans="1:8" x14ac:dyDescent="0.25">
      <c r="A954">
        <v>953</v>
      </c>
      <c r="B954">
        <v>3</v>
      </c>
      <c r="C954">
        <v>1</v>
      </c>
      <c r="D954" s="19" t="s">
        <v>28</v>
      </c>
      <c r="E954">
        <v>13</v>
      </c>
      <c r="F954">
        <v>8</v>
      </c>
      <c r="G954">
        <v>1</v>
      </c>
      <c r="H954">
        <v>512</v>
      </c>
    </row>
    <row r="955" spans="1:8" x14ac:dyDescent="0.25">
      <c r="A955">
        <v>954</v>
      </c>
      <c r="B955">
        <v>2</v>
      </c>
      <c r="C955">
        <v>1</v>
      </c>
      <c r="D955" s="19" t="s">
        <v>28</v>
      </c>
      <c r="E955">
        <v>13</v>
      </c>
      <c r="F955">
        <v>5</v>
      </c>
      <c r="G955">
        <v>1</v>
      </c>
      <c r="H955">
        <v>256</v>
      </c>
    </row>
    <row r="956" spans="1:8" x14ac:dyDescent="0.25">
      <c r="A956">
        <v>955</v>
      </c>
      <c r="B956">
        <v>4</v>
      </c>
      <c r="D956" s="19"/>
      <c r="E956">
        <v>48</v>
      </c>
      <c r="G956">
        <v>0</v>
      </c>
    </row>
    <row r="957" spans="1:8" x14ac:dyDescent="0.25">
      <c r="A957">
        <v>956</v>
      </c>
      <c r="B957">
        <v>3</v>
      </c>
      <c r="C957">
        <v>1</v>
      </c>
      <c r="D957" s="19" t="s">
        <v>28</v>
      </c>
      <c r="E957">
        <v>24</v>
      </c>
      <c r="F957">
        <v>24</v>
      </c>
      <c r="G957">
        <v>1</v>
      </c>
      <c r="H957">
        <v>512</v>
      </c>
    </row>
    <row r="958" spans="1:8" x14ac:dyDescent="0.25">
      <c r="A958">
        <v>957</v>
      </c>
      <c r="B958">
        <v>3</v>
      </c>
      <c r="C958">
        <v>1</v>
      </c>
      <c r="D958" s="19" t="s">
        <v>28</v>
      </c>
      <c r="E958">
        <v>24</v>
      </c>
      <c r="F958">
        <v>24</v>
      </c>
      <c r="G958">
        <v>1</v>
      </c>
      <c r="H958">
        <v>512</v>
      </c>
    </row>
    <row r="959" spans="1:8" x14ac:dyDescent="0.25">
      <c r="A959">
        <v>958</v>
      </c>
      <c r="B959">
        <v>1</v>
      </c>
      <c r="C959">
        <v>1</v>
      </c>
      <c r="D959" s="19" t="s">
        <v>28</v>
      </c>
      <c r="E959">
        <v>13</v>
      </c>
      <c r="F959">
        <v>5</v>
      </c>
      <c r="G959">
        <v>1</v>
      </c>
    </row>
    <row r="960" spans="1:8" x14ac:dyDescent="0.25">
      <c r="A960">
        <v>959</v>
      </c>
      <c r="B960">
        <v>2</v>
      </c>
      <c r="C960">
        <v>1</v>
      </c>
      <c r="D960" s="19" t="s">
        <v>28</v>
      </c>
      <c r="E960">
        <v>50</v>
      </c>
      <c r="F960">
        <v>5</v>
      </c>
      <c r="G960">
        <v>1</v>
      </c>
      <c r="H960">
        <v>512</v>
      </c>
    </row>
    <row r="961" spans="1:8" x14ac:dyDescent="0.25">
      <c r="A961">
        <v>960</v>
      </c>
      <c r="B961">
        <v>2</v>
      </c>
      <c r="C961">
        <v>1</v>
      </c>
      <c r="D961" s="19" t="s">
        <v>28</v>
      </c>
      <c r="E961">
        <v>13</v>
      </c>
      <c r="F961">
        <v>8</v>
      </c>
      <c r="G961">
        <v>1</v>
      </c>
    </row>
    <row r="962" spans="1:8" x14ac:dyDescent="0.25">
      <c r="A962">
        <v>961</v>
      </c>
      <c r="B962">
        <v>4</v>
      </c>
      <c r="C962">
        <v>1</v>
      </c>
      <c r="D962" s="19" t="s">
        <v>28</v>
      </c>
      <c r="E962">
        <v>50</v>
      </c>
      <c r="F962">
        <v>8</v>
      </c>
      <c r="G962">
        <v>1</v>
      </c>
    </row>
    <row r="963" spans="1:8" x14ac:dyDescent="0.25">
      <c r="A963">
        <v>962</v>
      </c>
      <c r="B963">
        <v>2</v>
      </c>
      <c r="C963">
        <v>1</v>
      </c>
      <c r="D963" s="19" t="s">
        <v>28</v>
      </c>
      <c r="E963">
        <v>13</v>
      </c>
      <c r="F963">
        <v>8</v>
      </c>
      <c r="G963">
        <v>1</v>
      </c>
      <c r="H963">
        <v>1024</v>
      </c>
    </row>
    <row r="964" spans="1:8" x14ac:dyDescent="0.25">
      <c r="A964">
        <v>963</v>
      </c>
      <c r="B964">
        <v>3</v>
      </c>
      <c r="C964">
        <v>1</v>
      </c>
      <c r="D964" s="19" t="s">
        <v>28</v>
      </c>
      <c r="E964">
        <v>108</v>
      </c>
      <c r="F964">
        <v>32</v>
      </c>
      <c r="G964">
        <v>1</v>
      </c>
      <c r="H964">
        <v>1024</v>
      </c>
    </row>
    <row r="965" spans="1:8" x14ac:dyDescent="0.25">
      <c r="A965">
        <v>964</v>
      </c>
      <c r="B965">
        <v>2</v>
      </c>
      <c r="C965">
        <v>1</v>
      </c>
      <c r="D965" s="19" t="s">
        <v>28</v>
      </c>
      <c r="E965">
        <v>8</v>
      </c>
      <c r="F965">
        <v>5</v>
      </c>
      <c r="G965">
        <v>1</v>
      </c>
      <c r="H965">
        <v>512</v>
      </c>
    </row>
    <row r="966" spans="1:8" x14ac:dyDescent="0.25">
      <c r="A966">
        <v>965</v>
      </c>
      <c r="B966">
        <v>3</v>
      </c>
      <c r="C966">
        <v>1</v>
      </c>
      <c r="D966" s="19" t="s">
        <v>28</v>
      </c>
      <c r="E966">
        <v>50</v>
      </c>
      <c r="F966">
        <v>32</v>
      </c>
      <c r="G966">
        <v>0</v>
      </c>
    </row>
    <row r="967" spans="1:8" x14ac:dyDescent="0.25">
      <c r="A967">
        <v>966</v>
      </c>
      <c r="B967">
        <v>1</v>
      </c>
      <c r="C967">
        <v>1</v>
      </c>
      <c r="D967" s="19" t="s">
        <v>28</v>
      </c>
      <c r="E967">
        <v>20</v>
      </c>
      <c r="F967">
        <v>13</v>
      </c>
      <c r="G967">
        <v>1</v>
      </c>
      <c r="H967">
        <v>64</v>
      </c>
    </row>
    <row r="968" spans="1:8" x14ac:dyDescent="0.25">
      <c r="A968">
        <v>967</v>
      </c>
      <c r="B968">
        <v>3</v>
      </c>
      <c r="C968">
        <v>1</v>
      </c>
      <c r="D968" s="19" t="s">
        <v>28</v>
      </c>
      <c r="E968">
        <v>16</v>
      </c>
      <c r="F968">
        <v>8</v>
      </c>
      <c r="G968">
        <v>1</v>
      </c>
    </row>
    <row r="969" spans="1:8" x14ac:dyDescent="0.25">
      <c r="A969">
        <v>968</v>
      </c>
      <c r="B969">
        <v>3</v>
      </c>
      <c r="C969">
        <v>1</v>
      </c>
      <c r="D969" s="19" t="s">
        <v>28</v>
      </c>
      <c r="E969">
        <v>50</v>
      </c>
      <c r="F969">
        <v>32</v>
      </c>
      <c r="G969">
        <v>0</v>
      </c>
    </row>
    <row r="970" spans="1:8" x14ac:dyDescent="0.25">
      <c r="A970">
        <v>969</v>
      </c>
      <c r="B970">
        <v>3</v>
      </c>
      <c r="C970">
        <v>2</v>
      </c>
      <c r="D970" s="19" t="s">
        <v>28</v>
      </c>
      <c r="E970">
        <v>50</v>
      </c>
      <c r="F970">
        <v>32</v>
      </c>
      <c r="G970">
        <v>0</v>
      </c>
    </row>
    <row r="971" spans="1:8" x14ac:dyDescent="0.25">
      <c r="A971">
        <v>970</v>
      </c>
      <c r="B971">
        <v>3</v>
      </c>
      <c r="C971">
        <v>2</v>
      </c>
      <c r="D971" s="19" t="s">
        <v>28</v>
      </c>
      <c r="E971">
        <v>64</v>
      </c>
      <c r="F971">
        <v>32</v>
      </c>
      <c r="G971">
        <v>0</v>
      </c>
    </row>
    <row r="972" spans="1:8" x14ac:dyDescent="0.25">
      <c r="A972">
        <v>971</v>
      </c>
      <c r="B972">
        <v>1</v>
      </c>
      <c r="C972">
        <v>1</v>
      </c>
      <c r="D972" s="19" t="s">
        <v>28</v>
      </c>
      <c r="E972">
        <v>8</v>
      </c>
      <c r="F972">
        <v>5</v>
      </c>
      <c r="G972">
        <v>1</v>
      </c>
      <c r="H972">
        <v>1024</v>
      </c>
    </row>
    <row r="973" spans="1:8" x14ac:dyDescent="0.25">
      <c r="A973">
        <v>972</v>
      </c>
      <c r="B973">
        <v>3</v>
      </c>
      <c r="C973">
        <v>1</v>
      </c>
      <c r="D973" s="19" t="s">
        <v>28</v>
      </c>
      <c r="E973">
        <v>50</v>
      </c>
      <c r="F973">
        <v>32</v>
      </c>
      <c r="G973">
        <v>0</v>
      </c>
    </row>
    <row r="974" spans="1:8" x14ac:dyDescent="0.25">
      <c r="A974">
        <v>973</v>
      </c>
      <c r="B974">
        <v>1</v>
      </c>
      <c r="D974" s="19" t="s">
        <v>28</v>
      </c>
      <c r="E974">
        <v>2</v>
      </c>
      <c r="G974">
        <v>0</v>
      </c>
    </row>
    <row r="975" spans="1:8" x14ac:dyDescent="0.25">
      <c r="A975">
        <v>974</v>
      </c>
      <c r="B975">
        <v>3</v>
      </c>
      <c r="C975">
        <v>1</v>
      </c>
      <c r="D975" s="19" t="s">
        <v>28</v>
      </c>
      <c r="E975">
        <v>50</v>
      </c>
      <c r="F975">
        <v>12</v>
      </c>
      <c r="G975">
        <v>0</v>
      </c>
    </row>
    <row r="976" spans="1:8" x14ac:dyDescent="0.25">
      <c r="A976">
        <v>975</v>
      </c>
      <c r="B976">
        <v>3</v>
      </c>
      <c r="C976">
        <v>1</v>
      </c>
      <c r="D976" s="19" t="s">
        <v>28</v>
      </c>
      <c r="E976">
        <v>50</v>
      </c>
      <c r="F976">
        <v>32</v>
      </c>
      <c r="G976">
        <v>0</v>
      </c>
    </row>
    <row r="977" spans="1:8" x14ac:dyDescent="0.25">
      <c r="A977">
        <v>976</v>
      </c>
      <c r="B977">
        <v>3</v>
      </c>
      <c r="C977">
        <v>1</v>
      </c>
      <c r="D977" s="19" t="s">
        <v>28</v>
      </c>
      <c r="E977">
        <v>64</v>
      </c>
      <c r="F977">
        <v>16</v>
      </c>
      <c r="G977">
        <v>0</v>
      </c>
    </row>
    <row r="978" spans="1:8" x14ac:dyDescent="0.25">
      <c r="A978">
        <v>977</v>
      </c>
      <c r="B978">
        <v>3</v>
      </c>
      <c r="C978">
        <v>1</v>
      </c>
      <c r="D978" s="19" t="s">
        <v>28</v>
      </c>
      <c r="E978">
        <v>48</v>
      </c>
      <c r="F978">
        <v>8</v>
      </c>
      <c r="G978">
        <v>1</v>
      </c>
      <c r="H978">
        <v>1024</v>
      </c>
    </row>
    <row r="979" spans="1:8" x14ac:dyDescent="0.25">
      <c r="A979">
        <v>978</v>
      </c>
      <c r="B979">
        <v>3</v>
      </c>
      <c r="C979">
        <v>1</v>
      </c>
      <c r="D979" s="19" t="s">
        <v>28</v>
      </c>
      <c r="E979">
        <v>64</v>
      </c>
      <c r="F979">
        <v>16</v>
      </c>
      <c r="G979">
        <v>0</v>
      </c>
    </row>
    <row r="980" spans="1:8" x14ac:dyDescent="0.25">
      <c r="A980">
        <v>979</v>
      </c>
      <c r="B980">
        <v>3</v>
      </c>
      <c r="C980">
        <v>1</v>
      </c>
      <c r="D980" s="19" t="s">
        <v>28</v>
      </c>
      <c r="E980">
        <v>108</v>
      </c>
      <c r="F980">
        <v>32</v>
      </c>
      <c r="G980">
        <v>1</v>
      </c>
      <c r="H980">
        <v>1024</v>
      </c>
    </row>
    <row r="981" spans="1:8" x14ac:dyDescent="0.25">
      <c r="A981">
        <v>980</v>
      </c>
      <c r="B981">
        <v>3</v>
      </c>
      <c r="C981">
        <v>1</v>
      </c>
      <c r="D981" s="19" t="s">
        <v>28</v>
      </c>
      <c r="E981">
        <v>64</v>
      </c>
      <c r="F981">
        <v>32</v>
      </c>
      <c r="G981">
        <v>1</v>
      </c>
      <c r="H981">
        <v>1024</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9782E-C075-4693-BD3F-920A24AEF99D}">
  <dimension ref="A1:L981"/>
  <sheetViews>
    <sheetView topLeftCell="A4" workbookViewId="0">
      <selection sqref="A1:XFD1048576"/>
    </sheetView>
  </sheetViews>
  <sheetFormatPr defaultRowHeight="15" x14ac:dyDescent="0.25"/>
  <cols>
    <col min="5" max="5" width="11.28515625" customWidth="1"/>
  </cols>
  <sheetData>
    <row r="1" spans="1:12" x14ac:dyDescent="0.25">
      <c r="A1" s="13" t="s">
        <v>1151</v>
      </c>
      <c r="B1" s="14" t="s">
        <v>1</v>
      </c>
      <c r="C1" s="14" t="s">
        <v>1150</v>
      </c>
      <c r="D1" s="14" t="s">
        <v>0</v>
      </c>
      <c r="E1" s="15" t="s">
        <v>2</v>
      </c>
      <c r="F1" s="16" t="s">
        <v>3</v>
      </c>
      <c r="G1" s="16" t="s">
        <v>4</v>
      </c>
      <c r="H1" s="16" t="s">
        <v>5</v>
      </c>
      <c r="I1" s="16" t="s">
        <v>6</v>
      </c>
      <c r="J1" s="16" t="s">
        <v>7</v>
      </c>
      <c r="K1" s="16" t="s">
        <v>8</v>
      </c>
      <c r="L1" s="16" t="s">
        <v>9</v>
      </c>
    </row>
    <row r="2" spans="1:12" x14ac:dyDescent="0.25">
      <c r="A2" s="9">
        <v>1</v>
      </c>
      <c r="B2" s="10" t="s">
        <v>26</v>
      </c>
      <c r="C2" s="10">
        <v>1</v>
      </c>
      <c r="D2" s="10" t="s">
        <v>25</v>
      </c>
      <c r="E2" s="17">
        <v>632.16999999999996</v>
      </c>
      <c r="F2" s="10">
        <v>89</v>
      </c>
      <c r="G2" s="10" t="b">
        <v>1</v>
      </c>
      <c r="H2" s="10" t="b">
        <v>1</v>
      </c>
      <c r="I2" s="10" t="b">
        <v>0</v>
      </c>
      <c r="J2" s="10" t="s">
        <v>27</v>
      </c>
      <c r="K2" s="10">
        <v>8</v>
      </c>
      <c r="L2" s="10">
        <v>3.2</v>
      </c>
    </row>
    <row r="3" spans="1:12" x14ac:dyDescent="0.25">
      <c r="A3" s="11">
        <v>2</v>
      </c>
      <c r="B3" s="12" t="s">
        <v>29</v>
      </c>
      <c r="C3" s="12">
        <v>1</v>
      </c>
      <c r="D3" s="12" t="s">
        <v>25</v>
      </c>
      <c r="E3" s="18">
        <v>229.76</v>
      </c>
      <c r="F3" s="12">
        <v>81</v>
      </c>
      <c r="G3" s="12" t="b">
        <v>1</v>
      </c>
      <c r="H3" s="12" t="b">
        <v>0</v>
      </c>
      <c r="I3" s="12" t="b">
        <v>0</v>
      </c>
      <c r="J3" s="12" t="s">
        <v>27</v>
      </c>
      <c r="K3" s="12">
        <v>8</v>
      </c>
      <c r="L3" s="12">
        <v>2.2000000000000002</v>
      </c>
    </row>
    <row r="4" spans="1:12" x14ac:dyDescent="0.25">
      <c r="A4" s="9">
        <v>3</v>
      </c>
      <c r="B4" s="10" t="s">
        <v>31</v>
      </c>
      <c r="C4" s="10">
        <v>2</v>
      </c>
      <c r="D4" s="10" t="s">
        <v>30</v>
      </c>
      <c r="E4" s="17">
        <v>189.64</v>
      </c>
      <c r="F4" s="10">
        <v>75</v>
      </c>
      <c r="G4" s="10" t="b">
        <v>1</v>
      </c>
      <c r="H4" s="10" t="b">
        <v>0</v>
      </c>
      <c r="I4" s="10" t="b">
        <v>0</v>
      </c>
      <c r="J4" s="10" t="s">
        <v>32</v>
      </c>
      <c r="K4" s="10">
        <v>8</v>
      </c>
      <c r="L4" s="10">
        <v>2.4</v>
      </c>
    </row>
    <row r="5" spans="1:12" x14ac:dyDescent="0.25">
      <c r="A5" s="11">
        <v>4</v>
      </c>
      <c r="B5" s="12" t="s">
        <v>34</v>
      </c>
      <c r="C5" s="12">
        <v>3</v>
      </c>
      <c r="D5" s="12" t="s">
        <v>33</v>
      </c>
      <c r="E5" s="18">
        <v>172.4</v>
      </c>
      <c r="F5" s="12">
        <v>81</v>
      </c>
      <c r="G5" s="12" t="b">
        <v>1</v>
      </c>
      <c r="H5" s="12" t="b">
        <v>0</v>
      </c>
      <c r="I5" s="12" t="b">
        <v>0</v>
      </c>
      <c r="J5" s="12" t="s">
        <v>27</v>
      </c>
      <c r="K5" s="12">
        <v>8</v>
      </c>
      <c r="L5" s="12">
        <v>2.2000000000000002</v>
      </c>
    </row>
    <row r="6" spans="1:12" x14ac:dyDescent="0.25">
      <c r="A6" s="9">
        <v>5</v>
      </c>
      <c r="B6" s="10" t="s">
        <v>36</v>
      </c>
      <c r="C6" s="10">
        <v>4</v>
      </c>
      <c r="D6" s="10" t="s">
        <v>35</v>
      </c>
      <c r="E6" s="17">
        <v>287.33999999999997</v>
      </c>
      <c r="F6" s="10">
        <v>82</v>
      </c>
      <c r="G6" s="10" t="b">
        <v>1</v>
      </c>
      <c r="H6" s="10" t="b">
        <v>0</v>
      </c>
      <c r="I6" s="10" t="b">
        <v>0</v>
      </c>
      <c r="J6" s="10" t="s">
        <v>37</v>
      </c>
      <c r="K6" s="10">
        <v>8</v>
      </c>
      <c r="L6" s="10">
        <v>2.6</v>
      </c>
    </row>
    <row r="7" spans="1:12" x14ac:dyDescent="0.25">
      <c r="A7" s="11">
        <v>6</v>
      </c>
      <c r="B7" s="12" t="s">
        <v>38</v>
      </c>
      <c r="C7" s="12">
        <v>2</v>
      </c>
      <c r="D7" s="12" t="s">
        <v>30</v>
      </c>
      <c r="E7" s="18">
        <v>195.39</v>
      </c>
      <c r="F7" s="12">
        <v>80</v>
      </c>
      <c r="G7" s="12" t="b">
        <v>1</v>
      </c>
      <c r="H7" s="12" t="b">
        <v>1</v>
      </c>
      <c r="I7" s="12" t="b">
        <v>0</v>
      </c>
      <c r="J7" s="12" t="s">
        <v>27</v>
      </c>
      <c r="K7" s="12">
        <v>8</v>
      </c>
      <c r="L7" s="12">
        <v>2.2000000000000002</v>
      </c>
    </row>
    <row r="8" spans="1:12" x14ac:dyDescent="0.25">
      <c r="A8" s="9">
        <v>7</v>
      </c>
      <c r="B8" s="10" t="s">
        <v>40</v>
      </c>
      <c r="C8" s="10">
        <v>5</v>
      </c>
      <c r="D8" s="10" t="s">
        <v>39</v>
      </c>
      <c r="E8" s="17">
        <v>758.61</v>
      </c>
      <c r="F8" s="10">
        <v>81</v>
      </c>
      <c r="G8" s="10" t="b">
        <v>1</v>
      </c>
      <c r="H8" s="10" t="b">
        <v>1</v>
      </c>
      <c r="I8" s="10" t="b">
        <v>0</v>
      </c>
      <c r="J8" s="10" t="s">
        <v>41</v>
      </c>
      <c r="K8" s="10">
        <v>6</v>
      </c>
      <c r="L8" s="10">
        <v>3.22</v>
      </c>
    </row>
    <row r="9" spans="1:12" x14ac:dyDescent="0.25">
      <c r="A9" s="11">
        <v>8</v>
      </c>
      <c r="B9" s="12" t="s">
        <v>44</v>
      </c>
      <c r="C9" s="12">
        <v>6</v>
      </c>
      <c r="D9" s="12" t="s">
        <v>43</v>
      </c>
      <c r="E9" s="18">
        <v>344.82</v>
      </c>
      <c r="F9" s="12">
        <v>86</v>
      </c>
      <c r="G9" s="12" t="b">
        <v>1</v>
      </c>
      <c r="H9" s="12" t="b">
        <v>0</v>
      </c>
      <c r="I9" s="12" t="b">
        <v>1</v>
      </c>
      <c r="J9" s="12" t="s">
        <v>37</v>
      </c>
      <c r="K9" s="12">
        <v>8</v>
      </c>
      <c r="L9" s="12">
        <v>2.6</v>
      </c>
    </row>
    <row r="10" spans="1:12" x14ac:dyDescent="0.25">
      <c r="A10" s="9">
        <v>9</v>
      </c>
      <c r="B10" s="10" t="s">
        <v>46</v>
      </c>
      <c r="C10" s="10">
        <v>7</v>
      </c>
      <c r="D10" s="10" t="s">
        <v>45</v>
      </c>
      <c r="E10" s="17">
        <v>307.45999999999998</v>
      </c>
      <c r="F10" s="10">
        <v>85</v>
      </c>
      <c r="G10" s="10" t="b">
        <v>1</v>
      </c>
      <c r="H10" s="10" t="b">
        <v>1</v>
      </c>
      <c r="I10" s="10" t="b">
        <v>0</v>
      </c>
      <c r="J10" s="10" t="s">
        <v>27</v>
      </c>
      <c r="K10" s="10">
        <v>8</v>
      </c>
      <c r="L10" s="10">
        <v>2.5</v>
      </c>
    </row>
    <row r="11" spans="1:12" x14ac:dyDescent="0.25">
      <c r="A11" s="11">
        <v>10</v>
      </c>
      <c r="B11" s="12" t="s">
        <v>47</v>
      </c>
      <c r="C11" s="12">
        <v>1</v>
      </c>
      <c r="D11" s="12" t="s">
        <v>25</v>
      </c>
      <c r="E11" s="18">
        <v>333.32</v>
      </c>
      <c r="F11" s="12">
        <v>84</v>
      </c>
      <c r="G11" s="12" t="b">
        <v>1</v>
      </c>
      <c r="H11" s="12" t="b">
        <v>1</v>
      </c>
      <c r="I11" s="12" t="b">
        <v>0</v>
      </c>
      <c r="J11" s="12" t="s">
        <v>37</v>
      </c>
      <c r="K11" s="12">
        <v>8</v>
      </c>
      <c r="L11" s="12">
        <v>3</v>
      </c>
    </row>
    <row r="12" spans="1:12" x14ac:dyDescent="0.25">
      <c r="A12" s="9">
        <v>11</v>
      </c>
      <c r="B12" s="10" t="s">
        <v>48</v>
      </c>
      <c r="C12" s="10">
        <v>4</v>
      </c>
      <c r="D12" s="10" t="s">
        <v>35</v>
      </c>
      <c r="E12" s="17">
        <v>218.38</v>
      </c>
      <c r="F12" s="10">
        <v>82</v>
      </c>
      <c r="G12" s="10" t="b">
        <v>1</v>
      </c>
      <c r="H12" s="10" t="b">
        <v>0</v>
      </c>
      <c r="I12" s="10" t="b">
        <v>0</v>
      </c>
      <c r="J12" s="10" t="s">
        <v>27</v>
      </c>
      <c r="K12" s="10">
        <v>8</v>
      </c>
      <c r="L12" s="10">
        <v>2.2000000000000002</v>
      </c>
    </row>
    <row r="13" spans="1:12" x14ac:dyDescent="0.25">
      <c r="A13" s="11">
        <v>12</v>
      </c>
      <c r="B13" s="12" t="s">
        <v>50</v>
      </c>
      <c r="C13" s="12">
        <v>8</v>
      </c>
      <c r="D13" s="12" t="s">
        <v>49</v>
      </c>
      <c r="E13" s="18">
        <v>218.38</v>
      </c>
      <c r="F13" s="12">
        <v>79</v>
      </c>
      <c r="G13" s="12" t="b">
        <v>1</v>
      </c>
      <c r="H13" s="12" t="b">
        <v>1</v>
      </c>
      <c r="I13" s="12" t="b">
        <v>0</v>
      </c>
      <c r="J13" s="12" t="s">
        <v>37</v>
      </c>
      <c r="K13" s="12">
        <v>8</v>
      </c>
      <c r="L13" s="12">
        <v>2.2000000000000002</v>
      </c>
    </row>
    <row r="14" spans="1:12" x14ac:dyDescent="0.25">
      <c r="A14" s="9">
        <v>13</v>
      </c>
      <c r="B14" s="10" t="s">
        <v>51</v>
      </c>
      <c r="C14" s="10">
        <v>6</v>
      </c>
      <c r="D14" s="10" t="s">
        <v>43</v>
      </c>
      <c r="E14" s="17">
        <v>284.62</v>
      </c>
      <c r="F14" s="10">
        <v>79</v>
      </c>
      <c r="G14" s="10" t="b">
        <v>1</v>
      </c>
      <c r="H14" s="10" t="b">
        <v>0</v>
      </c>
      <c r="I14" s="10" t="b">
        <v>1</v>
      </c>
      <c r="J14" s="10" t="s">
        <v>37</v>
      </c>
      <c r="K14" s="10">
        <v>8</v>
      </c>
      <c r="L14" s="10">
        <v>2.6</v>
      </c>
    </row>
    <row r="15" spans="1:12" x14ac:dyDescent="0.25">
      <c r="A15" s="11">
        <v>14</v>
      </c>
      <c r="B15" s="12" t="s">
        <v>53</v>
      </c>
      <c r="C15" s="12">
        <v>9</v>
      </c>
      <c r="D15" s="12" t="s">
        <v>52</v>
      </c>
      <c r="E15" s="18">
        <v>195.29</v>
      </c>
      <c r="F15" s="12">
        <v>80</v>
      </c>
      <c r="G15" s="12" t="b">
        <v>1</v>
      </c>
      <c r="H15" s="12" t="b">
        <v>0</v>
      </c>
      <c r="I15" s="12" t="b">
        <v>0</v>
      </c>
      <c r="J15" s="12" t="s">
        <v>27</v>
      </c>
      <c r="K15" s="12">
        <v>8</v>
      </c>
      <c r="L15" s="12">
        <v>2.2000000000000002</v>
      </c>
    </row>
    <row r="16" spans="1:12" x14ac:dyDescent="0.25">
      <c r="A16" s="9">
        <v>15</v>
      </c>
      <c r="B16" s="10" t="s">
        <v>54</v>
      </c>
      <c r="C16" s="10">
        <v>2</v>
      </c>
      <c r="D16" s="10" t="s">
        <v>30</v>
      </c>
      <c r="E16" s="17">
        <v>1321.72</v>
      </c>
      <c r="F16" s="10"/>
      <c r="G16" s="10" t="b">
        <v>1</v>
      </c>
      <c r="H16" s="10" t="b">
        <v>1</v>
      </c>
      <c r="I16" s="10" t="b">
        <v>0</v>
      </c>
      <c r="J16" s="10" t="s">
        <v>27</v>
      </c>
      <c r="K16" s="10">
        <v>8</v>
      </c>
      <c r="L16" s="10">
        <v>3.2</v>
      </c>
    </row>
    <row r="17" spans="1:12" x14ac:dyDescent="0.25">
      <c r="A17" s="11">
        <v>16</v>
      </c>
      <c r="B17" s="12" t="s">
        <v>55</v>
      </c>
      <c r="C17" s="12">
        <v>5</v>
      </c>
      <c r="D17" s="12" t="s">
        <v>39</v>
      </c>
      <c r="E17" s="18">
        <v>724.13</v>
      </c>
      <c r="F17" s="12">
        <v>79</v>
      </c>
      <c r="G17" s="12" t="b">
        <v>1</v>
      </c>
      <c r="H17" s="12" t="b">
        <v>1</v>
      </c>
      <c r="I17" s="12" t="b">
        <v>0</v>
      </c>
      <c r="J17" s="12" t="s">
        <v>41</v>
      </c>
      <c r="K17" s="12">
        <v>6</v>
      </c>
      <c r="L17" s="12">
        <v>3.22</v>
      </c>
    </row>
    <row r="18" spans="1:12" x14ac:dyDescent="0.25">
      <c r="A18" s="9">
        <v>17</v>
      </c>
      <c r="B18" s="10" t="s">
        <v>56</v>
      </c>
      <c r="C18" s="10">
        <v>9</v>
      </c>
      <c r="D18" s="10" t="s">
        <v>52</v>
      </c>
      <c r="E18" s="17">
        <v>114.93</v>
      </c>
      <c r="F18" s="10">
        <v>65</v>
      </c>
      <c r="G18" s="10" t="b">
        <v>0</v>
      </c>
      <c r="H18" s="10" t="b">
        <v>0</v>
      </c>
      <c r="I18" s="10" t="b">
        <v>0</v>
      </c>
      <c r="J18" s="10" t="s">
        <v>57</v>
      </c>
      <c r="K18" s="10">
        <v>8</v>
      </c>
      <c r="L18" s="10">
        <v>2.2999999999999998</v>
      </c>
    </row>
    <row r="19" spans="1:12" x14ac:dyDescent="0.25">
      <c r="A19" s="11">
        <v>18</v>
      </c>
      <c r="B19" s="12" t="s">
        <v>58</v>
      </c>
      <c r="C19" s="12">
        <v>8</v>
      </c>
      <c r="D19" s="12" t="s">
        <v>49</v>
      </c>
      <c r="E19" s="18">
        <v>528.72</v>
      </c>
      <c r="F19" s="12">
        <v>86</v>
      </c>
      <c r="G19" s="12" t="b">
        <v>1</v>
      </c>
      <c r="H19" s="12" t="b">
        <v>1</v>
      </c>
      <c r="I19" s="12" t="b">
        <v>0</v>
      </c>
      <c r="J19" s="12" t="s">
        <v>27</v>
      </c>
      <c r="K19" s="12">
        <v>8</v>
      </c>
      <c r="L19" s="12">
        <v>3.2</v>
      </c>
    </row>
    <row r="20" spans="1:12" x14ac:dyDescent="0.25">
      <c r="A20" s="9">
        <v>19</v>
      </c>
      <c r="B20" s="10" t="s">
        <v>59</v>
      </c>
      <c r="C20" s="10">
        <v>1</v>
      </c>
      <c r="D20" s="10" t="s">
        <v>25</v>
      </c>
      <c r="E20" s="17">
        <v>379.3</v>
      </c>
      <c r="F20" s="10">
        <v>86</v>
      </c>
      <c r="G20" s="10" t="b">
        <v>1</v>
      </c>
      <c r="H20" s="10" t="b">
        <v>1</v>
      </c>
      <c r="I20" s="10" t="b">
        <v>0</v>
      </c>
      <c r="J20" s="10" t="s">
        <v>37</v>
      </c>
      <c r="K20" s="10">
        <v>8</v>
      </c>
      <c r="L20" s="10">
        <v>2.85</v>
      </c>
    </row>
    <row r="21" spans="1:12" x14ac:dyDescent="0.25">
      <c r="A21" s="11">
        <v>20</v>
      </c>
      <c r="B21" s="12" t="s">
        <v>60</v>
      </c>
      <c r="C21" s="12">
        <v>9</v>
      </c>
      <c r="D21" s="12" t="s">
        <v>52</v>
      </c>
      <c r="E21" s="18">
        <v>166.66</v>
      </c>
      <c r="F21" s="12">
        <v>72</v>
      </c>
      <c r="G21" s="12" t="b">
        <v>0</v>
      </c>
      <c r="H21" s="12" t="b">
        <v>0</v>
      </c>
      <c r="I21" s="12" t="b">
        <v>0</v>
      </c>
      <c r="J21" s="12" t="s">
        <v>57</v>
      </c>
      <c r="K21" s="12">
        <v>8</v>
      </c>
      <c r="L21" s="12">
        <v>2</v>
      </c>
    </row>
    <row r="22" spans="1:12" x14ac:dyDescent="0.25">
      <c r="A22" s="9">
        <v>21</v>
      </c>
      <c r="B22" s="10" t="s">
        <v>61</v>
      </c>
      <c r="C22" s="10">
        <v>1</v>
      </c>
      <c r="D22" s="10" t="s">
        <v>25</v>
      </c>
      <c r="E22" s="17">
        <v>459.76</v>
      </c>
      <c r="F22" s="10">
        <v>85</v>
      </c>
      <c r="G22" s="10" t="b">
        <v>1</v>
      </c>
      <c r="H22" s="10" t="b">
        <v>1</v>
      </c>
      <c r="I22" s="10" t="b">
        <v>0</v>
      </c>
      <c r="J22" s="10" t="s">
        <v>27</v>
      </c>
      <c r="K22" s="10">
        <v>8</v>
      </c>
      <c r="L22" s="10">
        <v>3.2</v>
      </c>
    </row>
    <row r="23" spans="1:12" x14ac:dyDescent="0.25">
      <c r="A23" s="11">
        <v>22</v>
      </c>
      <c r="B23" s="12" t="s">
        <v>62</v>
      </c>
      <c r="C23" s="12">
        <v>9</v>
      </c>
      <c r="D23" s="12" t="s">
        <v>52</v>
      </c>
      <c r="E23" s="18">
        <v>413.78</v>
      </c>
      <c r="F23" s="12">
        <v>85</v>
      </c>
      <c r="G23" s="12" t="b">
        <v>1</v>
      </c>
      <c r="H23" s="12" t="b">
        <v>0</v>
      </c>
      <c r="I23" s="12" t="b">
        <v>0</v>
      </c>
      <c r="J23" s="12" t="s">
        <v>37</v>
      </c>
      <c r="K23" s="12">
        <v>8</v>
      </c>
      <c r="L23" s="12">
        <v>3</v>
      </c>
    </row>
    <row r="24" spans="1:12" x14ac:dyDescent="0.25">
      <c r="A24" s="9">
        <v>23</v>
      </c>
      <c r="B24" s="10" t="s">
        <v>64</v>
      </c>
      <c r="C24" s="10">
        <v>10</v>
      </c>
      <c r="D24" s="10" t="s">
        <v>63</v>
      </c>
      <c r="E24" s="17">
        <v>172.4</v>
      </c>
      <c r="F24" s="10">
        <v>80</v>
      </c>
      <c r="G24" s="10" t="b">
        <v>1</v>
      </c>
      <c r="H24" s="10" t="b">
        <v>0</v>
      </c>
      <c r="I24" s="10" t="b">
        <v>1</v>
      </c>
      <c r="J24" s="10" t="s">
        <v>27</v>
      </c>
      <c r="K24" s="10">
        <v>8</v>
      </c>
      <c r="L24" s="10">
        <v>2.2000000000000002</v>
      </c>
    </row>
    <row r="25" spans="1:12" x14ac:dyDescent="0.25">
      <c r="A25" s="11">
        <v>24</v>
      </c>
      <c r="B25" s="12" t="s">
        <v>65</v>
      </c>
      <c r="C25" s="12">
        <v>6</v>
      </c>
      <c r="D25" s="12" t="s">
        <v>43</v>
      </c>
      <c r="E25" s="18">
        <v>205.28</v>
      </c>
      <c r="F25" s="12">
        <v>76</v>
      </c>
      <c r="G25" s="12" t="b">
        <v>1</v>
      </c>
      <c r="H25" s="12" t="b">
        <v>0</v>
      </c>
      <c r="I25" s="12" t="b">
        <v>1</v>
      </c>
      <c r="J25" s="12" t="s">
        <v>27</v>
      </c>
      <c r="K25" s="12">
        <v>8</v>
      </c>
      <c r="L25" s="12">
        <v>2</v>
      </c>
    </row>
    <row r="26" spans="1:12" x14ac:dyDescent="0.25">
      <c r="A26" s="9">
        <v>25</v>
      </c>
      <c r="B26" s="10" t="s">
        <v>66</v>
      </c>
      <c r="C26" s="10">
        <v>9</v>
      </c>
      <c r="D26" s="10" t="s">
        <v>52</v>
      </c>
      <c r="E26" s="17">
        <v>494.14</v>
      </c>
      <c r="F26" s="10">
        <v>87</v>
      </c>
      <c r="G26" s="10" t="b">
        <v>1</v>
      </c>
      <c r="H26" s="10" t="b">
        <v>1</v>
      </c>
      <c r="I26" s="10" t="b">
        <v>0</v>
      </c>
      <c r="J26" s="10" t="s">
        <v>37</v>
      </c>
      <c r="K26" s="10">
        <v>8</v>
      </c>
      <c r="L26" s="10">
        <v>3.2</v>
      </c>
    </row>
    <row r="27" spans="1:12" x14ac:dyDescent="0.25">
      <c r="A27" s="11">
        <v>26</v>
      </c>
      <c r="B27" s="12" t="s">
        <v>67</v>
      </c>
      <c r="C27" s="12">
        <v>2</v>
      </c>
      <c r="D27" s="12" t="s">
        <v>30</v>
      </c>
      <c r="E27" s="18">
        <v>359.07</v>
      </c>
      <c r="F27" s="12">
        <v>88</v>
      </c>
      <c r="G27" s="12" t="b">
        <v>1</v>
      </c>
      <c r="H27" s="12" t="b">
        <v>1</v>
      </c>
      <c r="I27" s="12" t="b">
        <v>0</v>
      </c>
      <c r="J27" s="12" t="s">
        <v>27</v>
      </c>
      <c r="K27" s="12">
        <v>8</v>
      </c>
      <c r="L27" s="12">
        <v>2.84</v>
      </c>
    </row>
    <row r="28" spans="1:12" x14ac:dyDescent="0.25">
      <c r="A28" s="9">
        <v>27</v>
      </c>
      <c r="B28" s="10" t="s">
        <v>68</v>
      </c>
      <c r="C28" s="10">
        <v>1</v>
      </c>
      <c r="D28" s="10" t="s">
        <v>25</v>
      </c>
      <c r="E28" s="17">
        <v>252.82</v>
      </c>
      <c r="F28" s="10">
        <v>84</v>
      </c>
      <c r="G28" s="10" t="b">
        <v>1</v>
      </c>
      <c r="H28" s="10" t="b">
        <v>0</v>
      </c>
      <c r="I28" s="10" t="b">
        <v>0</v>
      </c>
      <c r="J28" s="10" t="s">
        <v>27</v>
      </c>
      <c r="K28" s="10">
        <v>8</v>
      </c>
      <c r="L28" s="10">
        <v>2.2000000000000002</v>
      </c>
    </row>
    <row r="29" spans="1:12" x14ac:dyDescent="0.25">
      <c r="A29" s="11">
        <v>28</v>
      </c>
      <c r="B29" s="12" t="s">
        <v>69</v>
      </c>
      <c r="C29" s="12">
        <v>5</v>
      </c>
      <c r="D29" s="12" t="s">
        <v>39</v>
      </c>
      <c r="E29" s="18">
        <v>1494.14</v>
      </c>
      <c r="F29" s="12">
        <v>76</v>
      </c>
      <c r="G29" s="12" t="b">
        <v>1</v>
      </c>
      <c r="H29" s="12" t="b">
        <v>1</v>
      </c>
      <c r="I29" s="12" t="b">
        <v>0</v>
      </c>
      <c r="J29" s="12" t="s">
        <v>41</v>
      </c>
      <c r="K29" s="12">
        <v>6</v>
      </c>
      <c r="L29" s="12"/>
    </row>
    <row r="30" spans="1:12" x14ac:dyDescent="0.25">
      <c r="A30" s="9">
        <v>29</v>
      </c>
      <c r="B30" s="10" t="s">
        <v>70</v>
      </c>
      <c r="C30" s="10">
        <v>9</v>
      </c>
      <c r="D30" s="10" t="s">
        <v>52</v>
      </c>
      <c r="E30" s="17">
        <v>321.83</v>
      </c>
      <c r="F30" s="10">
        <v>83</v>
      </c>
      <c r="G30" s="10" t="b">
        <v>1</v>
      </c>
      <c r="H30" s="10" t="b">
        <v>0</v>
      </c>
      <c r="I30" s="10" t="b">
        <v>0</v>
      </c>
      <c r="J30" s="10" t="s">
        <v>37</v>
      </c>
      <c r="K30" s="10">
        <v>8</v>
      </c>
      <c r="L30" s="10">
        <v>2</v>
      </c>
    </row>
    <row r="31" spans="1:12" x14ac:dyDescent="0.25">
      <c r="A31" s="11">
        <v>30</v>
      </c>
      <c r="B31" s="12" t="s">
        <v>71</v>
      </c>
      <c r="C31" s="12">
        <v>1</v>
      </c>
      <c r="D31" s="12" t="s">
        <v>25</v>
      </c>
      <c r="E31" s="18">
        <v>804.59</v>
      </c>
      <c r="F31" s="12"/>
      <c r="G31" s="12" t="b">
        <v>1</v>
      </c>
      <c r="H31" s="12" t="b">
        <v>1</v>
      </c>
      <c r="I31" s="12" t="b">
        <v>0</v>
      </c>
      <c r="J31" s="12" t="s">
        <v>27</v>
      </c>
      <c r="K31" s="12">
        <v>8</v>
      </c>
      <c r="L31" s="12">
        <v>3.2</v>
      </c>
    </row>
    <row r="32" spans="1:12" x14ac:dyDescent="0.25">
      <c r="A32" s="9">
        <v>31</v>
      </c>
      <c r="B32" s="10" t="s">
        <v>72</v>
      </c>
      <c r="C32" s="10">
        <v>4</v>
      </c>
      <c r="D32" s="10" t="s">
        <v>35</v>
      </c>
      <c r="E32" s="17">
        <v>229.87</v>
      </c>
      <c r="F32" s="10">
        <v>84</v>
      </c>
      <c r="G32" s="10" t="b">
        <v>1</v>
      </c>
      <c r="H32" s="10" t="b">
        <v>0</v>
      </c>
      <c r="I32" s="10" t="b">
        <v>0</v>
      </c>
      <c r="J32" s="10" t="s">
        <v>27</v>
      </c>
      <c r="K32" s="10">
        <v>8</v>
      </c>
      <c r="L32" s="10">
        <v>2.2000000000000002</v>
      </c>
    </row>
    <row r="33" spans="1:12" x14ac:dyDescent="0.25">
      <c r="A33" s="11">
        <v>32</v>
      </c>
      <c r="B33" s="12" t="s">
        <v>73</v>
      </c>
      <c r="C33" s="12">
        <v>10</v>
      </c>
      <c r="D33" s="12" t="s">
        <v>63</v>
      </c>
      <c r="E33" s="18">
        <v>241.37</v>
      </c>
      <c r="F33" s="12">
        <v>81</v>
      </c>
      <c r="G33" s="12" t="b">
        <v>1</v>
      </c>
      <c r="H33" s="12" t="b">
        <v>1</v>
      </c>
      <c r="I33" s="12" t="b">
        <v>1</v>
      </c>
      <c r="J33" s="12" t="s">
        <v>27</v>
      </c>
      <c r="K33" s="12">
        <v>8</v>
      </c>
      <c r="L33" s="12">
        <v>2.4</v>
      </c>
    </row>
    <row r="34" spans="1:12" x14ac:dyDescent="0.25">
      <c r="A34" s="9">
        <v>33</v>
      </c>
      <c r="B34" s="10" t="s">
        <v>74</v>
      </c>
      <c r="C34" s="10">
        <v>9</v>
      </c>
      <c r="D34" s="10" t="s">
        <v>52</v>
      </c>
      <c r="E34" s="17">
        <v>321.72000000000003</v>
      </c>
      <c r="F34" s="10">
        <v>83</v>
      </c>
      <c r="G34" s="10" t="b">
        <v>1</v>
      </c>
      <c r="H34" s="10" t="b">
        <v>0</v>
      </c>
      <c r="I34" s="10" t="b">
        <v>0</v>
      </c>
      <c r="J34" s="10" t="s">
        <v>37</v>
      </c>
      <c r="K34" s="10">
        <v>8</v>
      </c>
      <c r="L34" s="10">
        <v>2.2000000000000002</v>
      </c>
    </row>
    <row r="35" spans="1:12" x14ac:dyDescent="0.25">
      <c r="A35" s="11">
        <v>34</v>
      </c>
      <c r="B35" s="12" t="s">
        <v>75</v>
      </c>
      <c r="C35" s="12">
        <v>5</v>
      </c>
      <c r="D35" s="12" t="s">
        <v>39</v>
      </c>
      <c r="E35" s="18">
        <v>448.26</v>
      </c>
      <c r="F35" s="12">
        <v>73</v>
      </c>
      <c r="G35" s="12" t="b">
        <v>0</v>
      </c>
      <c r="H35" s="12" t="b">
        <v>1</v>
      </c>
      <c r="I35" s="12" t="b">
        <v>0</v>
      </c>
      <c r="J35" s="12" t="s">
        <v>41</v>
      </c>
      <c r="K35" s="12">
        <v>6</v>
      </c>
      <c r="L35" s="12">
        <v>2.65</v>
      </c>
    </row>
    <row r="36" spans="1:12" x14ac:dyDescent="0.25">
      <c r="A36" s="9">
        <v>35</v>
      </c>
      <c r="B36" s="10" t="s">
        <v>76</v>
      </c>
      <c r="C36" s="10">
        <v>2</v>
      </c>
      <c r="D36" s="10" t="s">
        <v>30</v>
      </c>
      <c r="E36" s="17">
        <v>273.45</v>
      </c>
      <c r="F36" s="10">
        <v>85</v>
      </c>
      <c r="G36" s="10" t="b">
        <v>1</v>
      </c>
      <c r="H36" s="10" t="b">
        <v>0</v>
      </c>
      <c r="I36" s="10" t="b">
        <v>0</v>
      </c>
      <c r="J36" s="10" t="s">
        <v>37</v>
      </c>
      <c r="K36" s="10">
        <v>8</v>
      </c>
      <c r="L36" s="10">
        <v>2.4</v>
      </c>
    </row>
    <row r="37" spans="1:12" x14ac:dyDescent="0.25">
      <c r="A37" s="11">
        <v>36</v>
      </c>
      <c r="B37" s="12" t="s">
        <v>77</v>
      </c>
      <c r="C37" s="12">
        <v>2</v>
      </c>
      <c r="D37" s="12" t="s">
        <v>30</v>
      </c>
      <c r="E37" s="18">
        <v>459.76</v>
      </c>
      <c r="F37" s="12">
        <v>87</v>
      </c>
      <c r="G37" s="12" t="b">
        <v>1</v>
      </c>
      <c r="H37" s="12" t="b">
        <v>1</v>
      </c>
      <c r="I37" s="12" t="b">
        <v>0</v>
      </c>
      <c r="J37" s="12" t="s">
        <v>32</v>
      </c>
      <c r="K37" s="12">
        <v>8</v>
      </c>
      <c r="L37" s="12">
        <v>2.9</v>
      </c>
    </row>
    <row r="38" spans="1:12" x14ac:dyDescent="0.25">
      <c r="A38" s="9">
        <v>37</v>
      </c>
      <c r="B38" s="10" t="s">
        <v>78</v>
      </c>
      <c r="C38" s="10">
        <v>8</v>
      </c>
      <c r="D38" s="10" t="s">
        <v>49</v>
      </c>
      <c r="E38" s="17">
        <v>344.71</v>
      </c>
      <c r="F38" s="10">
        <v>87</v>
      </c>
      <c r="G38" s="10" t="b">
        <v>1</v>
      </c>
      <c r="H38" s="10" t="b">
        <v>1</v>
      </c>
      <c r="I38" s="10" t="b">
        <v>0</v>
      </c>
      <c r="J38" s="10" t="s">
        <v>27</v>
      </c>
      <c r="K38" s="10">
        <v>8</v>
      </c>
      <c r="L38" s="10">
        <v>2.2000000000000002</v>
      </c>
    </row>
    <row r="39" spans="1:12" x14ac:dyDescent="0.25">
      <c r="A39" s="11">
        <v>38</v>
      </c>
      <c r="B39" s="12" t="s">
        <v>79</v>
      </c>
      <c r="C39" s="12">
        <v>2</v>
      </c>
      <c r="D39" s="12" t="s">
        <v>30</v>
      </c>
      <c r="E39" s="18">
        <v>1057.46</v>
      </c>
      <c r="F39" s="12"/>
      <c r="G39" s="12" t="b">
        <v>1</v>
      </c>
      <c r="H39" s="12" t="b">
        <v>1</v>
      </c>
      <c r="I39" s="12" t="b">
        <v>0</v>
      </c>
      <c r="J39" s="12" t="s">
        <v>27</v>
      </c>
      <c r="K39" s="12">
        <v>8</v>
      </c>
      <c r="L39" s="12">
        <v>3</v>
      </c>
    </row>
    <row r="40" spans="1:12" x14ac:dyDescent="0.25">
      <c r="A40" s="9">
        <v>39</v>
      </c>
      <c r="B40" s="10" t="s">
        <v>80</v>
      </c>
      <c r="C40" s="10">
        <v>6</v>
      </c>
      <c r="D40" s="10" t="s">
        <v>43</v>
      </c>
      <c r="E40" s="17">
        <v>379.3</v>
      </c>
      <c r="F40" s="10">
        <v>83</v>
      </c>
      <c r="G40" s="10" t="b">
        <v>1</v>
      </c>
      <c r="H40" s="10" t="b">
        <v>0</v>
      </c>
      <c r="I40" s="10" t="b">
        <v>1</v>
      </c>
      <c r="J40" s="10" t="s">
        <v>27</v>
      </c>
      <c r="K40" s="10">
        <v>8</v>
      </c>
      <c r="L40" s="10">
        <v>2.36</v>
      </c>
    </row>
    <row r="41" spans="1:12" x14ac:dyDescent="0.25">
      <c r="A41" s="11">
        <v>40</v>
      </c>
      <c r="B41" s="12" t="s">
        <v>81</v>
      </c>
      <c r="C41" s="12">
        <v>8</v>
      </c>
      <c r="D41" s="12" t="s">
        <v>49</v>
      </c>
      <c r="E41" s="18">
        <v>327.57</v>
      </c>
      <c r="F41" s="12">
        <v>83</v>
      </c>
      <c r="G41" s="12" t="b">
        <v>1</v>
      </c>
      <c r="H41" s="12" t="b">
        <v>1</v>
      </c>
      <c r="I41" s="12" t="b">
        <v>0</v>
      </c>
      <c r="J41" s="12" t="s">
        <v>27</v>
      </c>
      <c r="K41" s="12">
        <v>8</v>
      </c>
      <c r="L41" s="12">
        <v>2.4</v>
      </c>
    </row>
    <row r="42" spans="1:12" x14ac:dyDescent="0.25">
      <c r="A42" s="9">
        <v>41</v>
      </c>
      <c r="B42" s="10" t="s">
        <v>82</v>
      </c>
      <c r="C42" s="10">
        <v>1</v>
      </c>
      <c r="D42" s="10" t="s">
        <v>25</v>
      </c>
      <c r="E42" s="17">
        <v>252.86</v>
      </c>
      <c r="F42" s="10">
        <v>83</v>
      </c>
      <c r="G42" s="10" t="b">
        <v>1</v>
      </c>
      <c r="H42" s="10" t="b">
        <v>1</v>
      </c>
      <c r="I42" s="10" t="b">
        <v>0</v>
      </c>
      <c r="J42" s="10" t="s">
        <v>27</v>
      </c>
      <c r="K42" s="10">
        <v>8</v>
      </c>
      <c r="L42" s="10">
        <v>2.2000000000000002</v>
      </c>
    </row>
    <row r="43" spans="1:12" x14ac:dyDescent="0.25">
      <c r="A43" s="11">
        <v>42</v>
      </c>
      <c r="B43" s="12" t="s">
        <v>83</v>
      </c>
      <c r="C43" s="12">
        <v>6</v>
      </c>
      <c r="D43" s="12" t="s">
        <v>43</v>
      </c>
      <c r="E43" s="18">
        <v>229.87</v>
      </c>
      <c r="F43" s="12">
        <v>83</v>
      </c>
      <c r="G43" s="12" t="b">
        <v>1</v>
      </c>
      <c r="H43" s="12" t="b">
        <v>0</v>
      </c>
      <c r="I43" s="12" t="b">
        <v>1</v>
      </c>
      <c r="J43" s="12" t="s">
        <v>27</v>
      </c>
      <c r="K43" s="12">
        <v>8</v>
      </c>
      <c r="L43" s="12">
        <v>2.2000000000000002</v>
      </c>
    </row>
    <row r="44" spans="1:12" x14ac:dyDescent="0.25">
      <c r="A44" s="9">
        <v>43</v>
      </c>
      <c r="B44" s="10" t="s">
        <v>84</v>
      </c>
      <c r="C44" s="10">
        <v>3</v>
      </c>
      <c r="D44" s="10" t="s">
        <v>33</v>
      </c>
      <c r="E44" s="17">
        <v>218.38</v>
      </c>
      <c r="F44" s="10">
        <v>87</v>
      </c>
      <c r="G44" s="10" t="b">
        <v>1</v>
      </c>
      <c r="H44" s="10" t="b">
        <v>1</v>
      </c>
      <c r="I44" s="10" t="b">
        <v>0</v>
      </c>
      <c r="J44" s="10" t="s">
        <v>37</v>
      </c>
      <c r="K44" s="10">
        <v>8</v>
      </c>
      <c r="L44" s="10">
        <v>2.4</v>
      </c>
    </row>
    <row r="45" spans="1:12" x14ac:dyDescent="0.25">
      <c r="A45" s="11">
        <v>44</v>
      </c>
      <c r="B45" s="12" t="s">
        <v>85</v>
      </c>
      <c r="C45" s="12">
        <v>4</v>
      </c>
      <c r="D45" s="12" t="s">
        <v>35</v>
      </c>
      <c r="E45" s="18">
        <v>321.83</v>
      </c>
      <c r="F45" s="12">
        <v>85</v>
      </c>
      <c r="G45" s="12" t="b">
        <v>1</v>
      </c>
      <c r="H45" s="12" t="b">
        <v>0</v>
      </c>
      <c r="I45" s="12" t="b">
        <v>0</v>
      </c>
      <c r="J45" s="12" t="s">
        <v>37</v>
      </c>
      <c r="K45" s="12">
        <v>8</v>
      </c>
      <c r="L45" s="12">
        <v>2.6</v>
      </c>
    </row>
    <row r="46" spans="1:12" x14ac:dyDescent="0.25">
      <c r="A46" s="9">
        <v>45</v>
      </c>
      <c r="B46" s="10" t="s">
        <v>86</v>
      </c>
      <c r="C46" s="10">
        <v>9</v>
      </c>
      <c r="D46" s="10" t="s">
        <v>52</v>
      </c>
      <c r="E46" s="17">
        <v>212.63</v>
      </c>
      <c r="F46" s="10">
        <v>80</v>
      </c>
      <c r="G46" s="10" t="b">
        <v>0</v>
      </c>
      <c r="H46" s="10" t="b">
        <v>0</v>
      </c>
      <c r="I46" s="10" t="b">
        <v>0</v>
      </c>
      <c r="J46" s="10" t="s">
        <v>27</v>
      </c>
      <c r="K46" s="10">
        <v>8</v>
      </c>
      <c r="L46" s="10">
        <v>2.4</v>
      </c>
    </row>
    <row r="47" spans="1:12" x14ac:dyDescent="0.25">
      <c r="A47" s="11">
        <v>46</v>
      </c>
      <c r="B47" s="12" t="s">
        <v>87</v>
      </c>
      <c r="C47" s="12">
        <v>2</v>
      </c>
      <c r="D47" s="12" t="s">
        <v>30</v>
      </c>
      <c r="E47" s="18">
        <v>200.9</v>
      </c>
      <c r="F47" s="12">
        <v>81</v>
      </c>
      <c r="G47" s="12" t="b">
        <v>1</v>
      </c>
      <c r="H47" s="12" t="b">
        <v>1</v>
      </c>
      <c r="I47" s="12" t="b">
        <v>0</v>
      </c>
      <c r="J47" s="12" t="s">
        <v>32</v>
      </c>
      <c r="K47" s="12">
        <v>8</v>
      </c>
      <c r="L47" s="12">
        <v>2.4</v>
      </c>
    </row>
    <row r="48" spans="1:12" x14ac:dyDescent="0.25">
      <c r="A48" s="9">
        <v>47</v>
      </c>
      <c r="B48" s="10" t="s">
        <v>88</v>
      </c>
      <c r="C48" s="10">
        <v>6</v>
      </c>
      <c r="D48" s="10" t="s">
        <v>43</v>
      </c>
      <c r="E48" s="17">
        <v>137.19999999999999</v>
      </c>
      <c r="F48" s="10">
        <v>76</v>
      </c>
      <c r="G48" s="10" t="b">
        <v>0</v>
      </c>
      <c r="H48" s="10" t="b">
        <v>0</v>
      </c>
      <c r="I48" s="10" t="b">
        <v>1</v>
      </c>
      <c r="J48" s="10" t="s">
        <v>27</v>
      </c>
      <c r="K48" s="10">
        <v>8</v>
      </c>
      <c r="L48" s="10">
        <v>2.4</v>
      </c>
    </row>
    <row r="49" spans="1:12" x14ac:dyDescent="0.25">
      <c r="A49" s="11">
        <v>48</v>
      </c>
      <c r="B49" s="12" t="s">
        <v>89</v>
      </c>
      <c r="C49" s="12">
        <v>4</v>
      </c>
      <c r="D49" s="12" t="s">
        <v>35</v>
      </c>
      <c r="E49" s="18">
        <v>102.87</v>
      </c>
      <c r="F49" s="12">
        <v>64</v>
      </c>
      <c r="G49" s="12" t="b">
        <v>0</v>
      </c>
      <c r="H49" s="12" t="b">
        <v>0</v>
      </c>
      <c r="I49" s="12" t="b">
        <v>0</v>
      </c>
      <c r="J49" s="12" t="s">
        <v>90</v>
      </c>
      <c r="K49" s="12">
        <v>8</v>
      </c>
      <c r="L49" s="12">
        <v>1.8</v>
      </c>
    </row>
    <row r="50" spans="1:12" x14ac:dyDescent="0.25">
      <c r="A50" s="9">
        <v>49</v>
      </c>
      <c r="B50" s="10" t="s">
        <v>91</v>
      </c>
      <c r="C50" s="10">
        <v>9</v>
      </c>
      <c r="D50" s="10" t="s">
        <v>52</v>
      </c>
      <c r="E50" s="17">
        <v>143.55000000000001</v>
      </c>
      <c r="F50" s="10">
        <v>68</v>
      </c>
      <c r="G50" s="10" t="b">
        <v>0</v>
      </c>
      <c r="H50" s="10" t="b">
        <v>0</v>
      </c>
      <c r="I50" s="10" t="b">
        <v>0</v>
      </c>
      <c r="J50" s="10" t="s">
        <v>57</v>
      </c>
      <c r="K50" s="10">
        <v>8</v>
      </c>
      <c r="L50" s="10">
        <v>2.2999999999999998</v>
      </c>
    </row>
    <row r="51" spans="1:12" x14ac:dyDescent="0.25">
      <c r="A51" s="11">
        <v>50</v>
      </c>
      <c r="B51" s="12" t="s">
        <v>92</v>
      </c>
      <c r="C51" s="12">
        <v>2</v>
      </c>
      <c r="D51" s="12" t="s">
        <v>30</v>
      </c>
      <c r="E51" s="18">
        <v>494.24</v>
      </c>
      <c r="F51" s="12"/>
      <c r="G51" s="12" t="b">
        <v>1</v>
      </c>
      <c r="H51" s="12" t="b">
        <v>1</v>
      </c>
      <c r="I51" s="12" t="b">
        <v>0</v>
      </c>
      <c r="J51" s="12" t="s">
        <v>27</v>
      </c>
      <c r="K51" s="12">
        <v>8</v>
      </c>
      <c r="L51" s="12">
        <v>2.36</v>
      </c>
    </row>
    <row r="52" spans="1:12" x14ac:dyDescent="0.25">
      <c r="A52" s="9">
        <v>51</v>
      </c>
      <c r="B52" s="10" t="s">
        <v>93</v>
      </c>
      <c r="C52" s="10">
        <v>2</v>
      </c>
      <c r="D52" s="10" t="s">
        <v>30</v>
      </c>
      <c r="E52" s="17">
        <v>218.38</v>
      </c>
      <c r="F52" s="10">
        <v>79</v>
      </c>
      <c r="G52" s="10" t="b">
        <v>1</v>
      </c>
      <c r="H52" s="10" t="b">
        <v>0</v>
      </c>
      <c r="I52" s="10" t="b">
        <v>0</v>
      </c>
      <c r="J52" s="10" t="s">
        <v>32</v>
      </c>
      <c r="K52" s="10">
        <v>8</v>
      </c>
      <c r="L52" s="10">
        <v>2.4</v>
      </c>
    </row>
    <row r="53" spans="1:12" x14ac:dyDescent="0.25">
      <c r="A53" s="11">
        <v>52</v>
      </c>
      <c r="B53" s="12" t="s">
        <v>95</v>
      </c>
      <c r="C53" s="12">
        <v>11</v>
      </c>
      <c r="D53" s="12" t="s">
        <v>94</v>
      </c>
      <c r="E53" s="18">
        <v>344.82</v>
      </c>
      <c r="F53" s="12">
        <v>82</v>
      </c>
      <c r="G53" s="12" t="b">
        <v>1</v>
      </c>
      <c r="H53" s="12" t="b">
        <v>1</v>
      </c>
      <c r="I53" s="12" t="b">
        <v>1</v>
      </c>
      <c r="J53" s="12" t="s">
        <v>37</v>
      </c>
      <c r="K53" s="12">
        <v>8</v>
      </c>
      <c r="L53" s="12">
        <v>3.1</v>
      </c>
    </row>
    <row r="54" spans="1:12" x14ac:dyDescent="0.25">
      <c r="A54" s="9">
        <v>53</v>
      </c>
      <c r="B54" s="10" t="s">
        <v>97</v>
      </c>
      <c r="C54" s="10">
        <v>12</v>
      </c>
      <c r="D54" s="10" t="s">
        <v>96</v>
      </c>
      <c r="E54" s="17">
        <v>137.82</v>
      </c>
      <c r="F54" s="10">
        <v>64</v>
      </c>
      <c r="G54" s="10" t="b">
        <v>1</v>
      </c>
      <c r="H54" s="10" t="b">
        <v>0</v>
      </c>
      <c r="I54" s="10" t="b">
        <v>0</v>
      </c>
      <c r="J54" s="10" t="s">
        <v>27</v>
      </c>
      <c r="K54" s="10">
        <v>8</v>
      </c>
      <c r="L54" s="10">
        <v>2.2000000000000002</v>
      </c>
    </row>
    <row r="55" spans="1:12" x14ac:dyDescent="0.25">
      <c r="A55" s="11">
        <v>54</v>
      </c>
      <c r="B55" s="12" t="s">
        <v>98</v>
      </c>
      <c r="C55" s="12">
        <v>3</v>
      </c>
      <c r="D55" s="12" t="s">
        <v>33</v>
      </c>
      <c r="E55" s="18">
        <v>218.38</v>
      </c>
      <c r="F55" s="12">
        <v>83</v>
      </c>
      <c r="G55" s="12" t="b">
        <v>1</v>
      </c>
      <c r="H55" s="12" t="b">
        <v>1</v>
      </c>
      <c r="I55" s="12" t="b">
        <v>0</v>
      </c>
      <c r="J55" s="12" t="s">
        <v>27</v>
      </c>
      <c r="K55" s="12">
        <v>8</v>
      </c>
      <c r="L55" s="12">
        <v>2.2000000000000002</v>
      </c>
    </row>
    <row r="56" spans="1:12" x14ac:dyDescent="0.25">
      <c r="A56" s="9">
        <v>55</v>
      </c>
      <c r="B56" s="10" t="s">
        <v>99</v>
      </c>
      <c r="C56" s="10">
        <v>4</v>
      </c>
      <c r="D56" s="10" t="s">
        <v>35</v>
      </c>
      <c r="E56" s="17">
        <v>160.91</v>
      </c>
      <c r="F56" s="10">
        <v>74</v>
      </c>
      <c r="G56" s="10" t="b">
        <v>0</v>
      </c>
      <c r="H56" s="10" t="b">
        <v>0</v>
      </c>
      <c r="I56" s="10" t="b">
        <v>0</v>
      </c>
      <c r="J56" s="10" t="s">
        <v>57</v>
      </c>
      <c r="K56" s="10">
        <v>8</v>
      </c>
      <c r="L56" s="10">
        <v>2.2000000000000002</v>
      </c>
    </row>
    <row r="57" spans="1:12" x14ac:dyDescent="0.25">
      <c r="A57" s="11">
        <v>56</v>
      </c>
      <c r="B57" s="12" t="s">
        <v>100</v>
      </c>
      <c r="C57" s="12">
        <v>4</v>
      </c>
      <c r="D57" s="12" t="s">
        <v>35</v>
      </c>
      <c r="E57" s="18">
        <v>172.01</v>
      </c>
      <c r="F57" s="12">
        <v>75</v>
      </c>
      <c r="G57" s="12" t="b">
        <v>1</v>
      </c>
      <c r="H57" s="12" t="b">
        <v>0</v>
      </c>
      <c r="I57" s="12" t="b">
        <v>0</v>
      </c>
      <c r="J57" s="12" t="s">
        <v>37</v>
      </c>
      <c r="K57" s="12">
        <v>8</v>
      </c>
      <c r="L57" s="12">
        <v>2.4</v>
      </c>
    </row>
    <row r="58" spans="1:12" x14ac:dyDescent="0.25">
      <c r="A58" s="9">
        <v>57</v>
      </c>
      <c r="B58" s="10" t="s">
        <v>101</v>
      </c>
      <c r="C58" s="10">
        <v>5</v>
      </c>
      <c r="D58" s="10" t="s">
        <v>39</v>
      </c>
      <c r="E58" s="17">
        <v>862.06</v>
      </c>
      <c r="F58" s="10">
        <v>82</v>
      </c>
      <c r="G58" s="10" t="b">
        <v>1</v>
      </c>
      <c r="H58" s="10" t="b">
        <v>1</v>
      </c>
      <c r="I58" s="10" t="b">
        <v>0</v>
      </c>
      <c r="J58" s="10" t="s">
        <v>41</v>
      </c>
      <c r="K58" s="10">
        <v>6</v>
      </c>
      <c r="L58" s="10">
        <v>3.22</v>
      </c>
    </row>
    <row r="59" spans="1:12" x14ac:dyDescent="0.25">
      <c r="A59" s="11">
        <v>58</v>
      </c>
      <c r="B59" s="12" t="s">
        <v>102</v>
      </c>
      <c r="C59" s="12">
        <v>6</v>
      </c>
      <c r="D59" s="12" t="s">
        <v>43</v>
      </c>
      <c r="E59" s="18">
        <v>126.43</v>
      </c>
      <c r="F59" s="12">
        <v>78</v>
      </c>
      <c r="G59" s="12" t="b">
        <v>0</v>
      </c>
      <c r="H59" s="12" t="b">
        <v>0</v>
      </c>
      <c r="I59" s="12" t="b">
        <v>1</v>
      </c>
      <c r="J59" s="12" t="s">
        <v>57</v>
      </c>
      <c r="K59" s="12">
        <v>8</v>
      </c>
      <c r="L59" s="12">
        <v>2.0499999999999998</v>
      </c>
    </row>
    <row r="60" spans="1:12" x14ac:dyDescent="0.25">
      <c r="A60" s="9">
        <v>59</v>
      </c>
      <c r="B60" s="10" t="s">
        <v>103</v>
      </c>
      <c r="C60" s="10">
        <v>2</v>
      </c>
      <c r="D60" s="10" t="s">
        <v>30</v>
      </c>
      <c r="E60" s="17">
        <v>976.9</v>
      </c>
      <c r="F60" s="10">
        <v>89</v>
      </c>
      <c r="G60" s="10" t="b">
        <v>1</v>
      </c>
      <c r="H60" s="10" t="b">
        <v>1</v>
      </c>
      <c r="I60" s="10" t="b">
        <v>0</v>
      </c>
      <c r="J60" s="10" t="s">
        <v>27</v>
      </c>
      <c r="K60" s="10">
        <v>8</v>
      </c>
      <c r="L60" s="10">
        <v>3.2</v>
      </c>
    </row>
    <row r="61" spans="1:12" x14ac:dyDescent="0.25">
      <c r="A61" s="11">
        <v>60</v>
      </c>
      <c r="B61" s="12" t="s">
        <v>104</v>
      </c>
      <c r="C61" s="12">
        <v>3</v>
      </c>
      <c r="D61" s="12" t="s">
        <v>33</v>
      </c>
      <c r="E61" s="18">
        <v>120.68</v>
      </c>
      <c r="F61" s="12">
        <v>75</v>
      </c>
      <c r="G61" s="12" t="b">
        <v>0</v>
      </c>
      <c r="H61" s="12" t="b">
        <v>0</v>
      </c>
      <c r="I61" s="12" t="b">
        <v>0</v>
      </c>
      <c r="J61" s="12" t="s">
        <v>27</v>
      </c>
      <c r="K61" s="12">
        <v>8</v>
      </c>
      <c r="L61" s="12">
        <v>2.4</v>
      </c>
    </row>
    <row r="62" spans="1:12" x14ac:dyDescent="0.25">
      <c r="A62" s="9">
        <v>61</v>
      </c>
      <c r="B62" s="10" t="s">
        <v>105</v>
      </c>
      <c r="C62" s="10">
        <v>6</v>
      </c>
      <c r="D62" s="10" t="s">
        <v>43</v>
      </c>
      <c r="E62" s="17">
        <v>206.78</v>
      </c>
      <c r="F62" s="10">
        <v>78</v>
      </c>
      <c r="G62" s="10" t="b">
        <v>1</v>
      </c>
      <c r="H62" s="10" t="b">
        <v>1</v>
      </c>
      <c r="I62" s="10" t="b">
        <v>1</v>
      </c>
      <c r="J62" s="10" t="s">
        <v>37</v>
      </c>
      <c r="K62" s="10">
        <v>8</v>
      </c>
      <c r="L62" s="10">
        <v>2</v>
      </c>
    </row>
    <row r="63" spans="1:12" x14ac:dyDescent="0.25">
      <c r="A63" s="11">
        <v>62</v>
      </c>
      <c r="B63" s="12" t="s">
        <v>106</v>
      </c>
      <c r="C63" s="12">
        <v>9</v>
      </c>
      <c r="D63" s="12" t="s">
        <v>52</v>
      </c>
      <c r="E63" s="18">
        <v>344.71</v>
      </c>
      <c r="F63" s="12">
        <v>85</v>
      </c>
      <c r="G63" s="12" t="b">
        <v>1</v>
      </c>
      <c r="H63" s="12" t="b">
        <v>1</v>
      </c>
      <c r="I63" s="12" t="b">
        <v>0</v>
      </c>
      <c r="J63" s="12" t="s">
        <v>27</v>
      </c>
      <c r="K63" s="12">
        <v>8</v>
      </c>
      <c r="L63" s="12">
        <v>3.2</v>
      </c>
    </row>
    <row r="64" spans="1:12" x14ac:dyDescent="0.25">
      <c r="A64" s="9">
        <v>63</v>
      </c>
      <c r="B64" s="10" t="s">
        <v>107</v>
      </c>
      <c r="C64" s="10">
        <v>2</v>
      </c>
      <c r="D64" s="10" t="s">
        <v>30</v>
      </c>
      <c r="E64" s="17">
        <v>212.63</v>
      </c>
      <c r="F64" s="10">
        <v>79</v>
      </c>
      <c r="G64" s="10" t="b">
        <v>0</v>
      </c>
      <c r="H64" s="10" t="b">
        <v>0</v>
      </c>
      <c r="I64" s="10" t="b">
        <v>0</v>
      </c>
      <c r="J64" s="10" t="s">
        <v>27</v>
      </c>
      <c r="K64" s="10">
        <v>8</v>
      </c>
      <c r="L64" s="10">
        <v>2.4</v>
      </c>
    </row>
    <row r="65" spans="1:12" x14ac:dyDescent="0.25">
      <c r="A65" s="11">
        <v>64</v>
      </c>
      <c r="B65" s="12" t="s">
        <v>108</v>
      </c>
      <c r="C65" s="12">
        <v>9</v>
      </c>
      <c r="D65" s="12" t="s">
        <v>52</v>
      </c>
      <c r="E65" s="18">
        <v>189.64</v>
      </c>
      <c r="F65" s="12">
        <v>75</v>
      </c>
      <c r="G65" s="12" t="b">
        <v>0</v>
      </c>
      <c r="H65" s="12" t="b">
        <v>0</v>
      </c>
      <c r="I65" s="12" t="b">
        <v>0</v>
      </c>
      <c r="J65" s="12" t="s">
        <v>57</v>
      </c>
      <c r="K65" s="12">
        <v>8</v>
      </c>
      <c r="L65" s="12">
        <v>2</v>
      </c>
    </row>
    <row r="66" spans="1:12" x14ac:dyDescent="0.25">
      <c r="A66" s="9">
        <v>65</v>
      </c>
      <c r="B66" s="10" t="s">
        <v>109</v>
      </c>
      <c r="C66" s="10">
        <v>10</v>
      </c>
      <c r="D66" s="10" t="s">
        <v>63</v>
      </c>
      <c r="E66" s="17">
        <v>172.4</v>
      </c>
      <c r="F66" s="10">
        <v>81</v>
      </c>
      <c r="G66" s="10" t="b">
        <v>1</v>
      </c>
      <c r="H66" s="10" t="b">
        <v>0</v>
      </c>
      <c r="I66" s="10" t="b">
        <v>1</v>
      </c>
      <c r="J66" s="10" t="s">
        <v>37</v>
      </c>
      <c r="K66" s="10">
        <v>8</v>
      </c>
      <c r="L66" s="10">
        <v>2.4</v>
      </c>
    </row>
    <row r="67" spans="1:12" x14ac:dyDescent="0.25">
      <c r="A67" s="11">
        <v>66</v>
      </c>
      <c r="B67" s="12" t="s">
        <v>110</v>
      </c>
      <c r="C67" s="12">
        <v>9</v>
      </c>
      <c r="D67" s="12" t="s">
        <v>52</v>
      </c>
      <c r="E67" s="18">
        <v>408.03</v>
      </c>
      <c r="F67" s="12">
        <v>86</v>
      </c>
      <c r="G67" s="12" t="b">
        <v>1</v>
      </c>
      <c r="H67" s="12" t="b">
        <v>1</v>
      </c>
      <c r="I67" s="12" t="b">
        <v>0</v>
      </c>
      <c r="J67" s="12" t="s">
        <v>37</v>
      </c>
      <c r="K67" s="12">
        <v>8</v>
      </c>
      <c r="L67" s="12">
        <v>3.1</v>
      </c>
    </row>
    <row r="68" spans="1:12" x14ac:dyDescent="0.25">
      <c r="A68" s="9">
        <v>67</v>
      </c>
      <c r="B68" s="10" t="s">
        <v>111</v>
      </c>
      <c r="C68" s="10">
        <v>1</v>
      </c>
      <c r="D68" s="10" t="s">
        <v>25</v>
      </c>
      <c r="E68" s="17">
        <v>701.14</v>
      </c>
      <c r="F68" s="10">
        <v>89</v>
      </c>
      <c r="G68" s="10" t="b">
        <v>1</v>
      </c>
      <c r="H68" s="10" t="b">
        <v>1</v>
      </c>
      <c r="I68" s="10" t="b">
        <v>0</v>
      </c>
      <c r="J68" s="10" t="s">
        <v>27</v>
      </c>
      <c r="K68" s="10">
        <v>8</v>
      </c>
      <c r="L68" s="10">
        <v>3</v>
      </c>
    </row>
    <row r="69" spans="1:12" x14ac:dyDescent="0.25">
      <c r="A69" s="11">
        <v>68</v>
      </c>
      <c r="B69" s="12" t="s">
        <v>112</v>
      </c>
      <c r="C69" s="12">
        <v>6</v>
      </c>
      <c r="D69" s="12" t="s">
        <v>43</v>
      </c>
      <c r="E69" s="18">
        <v>379.3</v>
      </c>
      <c r="F69" s="12">
        <v>87</v>
      </c>
      <c r="G69" s="12" t="b">
        <v>1</v>
      </c>
      <c r="H69" s="12" t="b">
        <v>0</v>
      </c>
      <c r="I69" s="12" t="b">
        <v>1</v>
      </c>
      <c r="J69" s="12" t="s">
        <v>37</v>
      </c>
      <c r="K69" s="12">
        <v>8</v>
      </c>
      <c r="L69" s="12">
        <v>2.6</v>
      </c>
    </row>
    <row r="70" spans="1:12" x14ac:dyDescent="0.25">
      <c r="A70" s="9">
        <v>69</v>
      </c>
      <c r="B70" s="10" t="s">
        <v>113</v>
      </c>
      <c r="C70" s="10">
        <v>2</v>
      </c>
      <c r="D70" s="10" t="s">
        <v>30</v>
      </c>
      <c r="E70" s="17">
        <v>183.9</v>
      </c>
      <c r="F70" s="10">
        <v>78</v>
      </c>
      <c r="G70" s="10" t="b">
        <v>1</v>
      </c>
      <c r="H70" s="10" t="b">
        <v>1</v>
      </c>
      <c r="I70" s="10" t="b">
        <v>0</v>
      </c>
      <c r="J70" s="10" t="s">
        <v>27</v>
      </c>
      <c r="K70" s="10">
        <v>8</v>
      </c>
      <c r="L70" s="10">
        <v>2.2000000000000002</v>
      </c>
    </row>
    <row r="71" spans="1:12" x14ac:dyDescent="0.25">
      <c r="A71" s="11">
        <v>70</v>
      </c>
      <c r="B71" s="12" t="s">
        <v>114</v>
      </c>
      <c r="C71" s="12">
        <v>8</v>
      </c>
      <c r="D71" s="12" t="s">
        <v>49</v>
      </c>
      <c r="E71" s="18">
        <v>1149.31</v>
      </c>
      <c r="F71" s="12"/>
      <c r="G71" s="12" t="b">
        <v>1</v>
      </c>
      <c r="H71" s="12" t="b">
        <v>1</v>
      </c>
      <c r="I71" s="12" t="b">
        <v>0</v>
      </c>
      <c r="J71" s="12" t="s">
        <v>27</v>
      </c>
      <c r="K71" s="12">
        <v>8</v>
      </c>
      <c r="L71" s="12">
        <v>3.2</v>
      </c>
    </row>
    <row r="72" spans="1:12" x14ac:dyDescent="0.25">
      <c r="A72" s="9">
        <v>71</v>
      </c>
      <c r="B72" s="10" t="s">
        <v>116</v>
      </c>
      <c r="C72" s="10">
        <v>8</v>
      </c>
      <c r="D72" s="10" t="s">
        <v>49</v>
      </c>
      <c r="E72" s="17">
        <v>109.18</v>
      </c>
      <c r="F72" s="10">
        <v>62</v>
      </c>
      <c r="G72" s="10" t="b">
        <v>0</v>
      </c>
      <c r="H72" s="10" t="b">
        <v>0</v>
      </c>
      <c r="I72" s="10" t="b">
        <v>0</v>
      </c>
      <c r="J72" s="10" t="s">
        <v>57</v>
      </c>
      <c r="K72" s="10">
        <v>8</v>
      </c>
      <c r="L72" s="10">
        <v>2.2999999999999998</v>
      </c>
    </row>
    <row r="73" spans="1:12" x14ac:dyDescent="0.25">
      <c r="A73" s="11">
        <v>72</v>
      </c>
      <c r="B73" s="12" t="s">
        <v>117</v>
      </c>
      <c r="C73" s="12">
        <v>9</v>
      </c>
      <c r="D73" s="12" t="s">
        <v>52</v>
      </c>
      <c r="E73" s="18">
        <v>321.77</v>
      </c>
      <c r="F73" s="12">
        <v>86</v>
      </c>
      <c r="G73" s="12" t="b">
        <v>1</v>
      </c>
      <c r="H73" s="12" t="b">
        <v>0</v>
      </c>
      <c r="I73" s="12" t="b">
        <v>0</v>
      </c>
      <c r="J73" s="12" t="s">
        <v>37</v>
      </c>
      <c r="K73" s="12">
        <v>8</v>
      </c>
      <c r="L73" s="12">
        <v>2.5</v>
      </c>
    </row>
    <row r="74" spans="1:12" x14ac:dyDescent="0.25">
      <c r="A74" s="9">
        <v>73</v>
      </c>
      <c r="B74" s="10" t="s">
        <v>118</v>
      </c>
      <c r="C74" s="10">
        <v>11</v>
      </c>
      <c r="D74" s="10" t="s">
        <v>94</v>
      </c>
      <c r="E74" s="17">
        <v>160.79</v>
      </c>
      <c r="F74" s="10">
        <v>75</v>
      </c>
      <c r="G74" s="10" t="b">
        <v>1</v>
      </c>
      <c r="H74" s="10" t="b">
        <v>0</v>
      </c>
      <c r="I74" s="10" t="b">
        <v>0</v>
      </c>
      <c r="J74" s="10" t="s">
        <v>27</v>
      </c>
      <c r="K74" s="10">
        <v>8</v>
      </c>
      <c r="L74" s="10">
        <v>2</v>
      </c>
    </row>
    <row r="75" spans="1:12" x14ac:dyDescent="0.25">
      <c r="A75" s="11">
        <v>74</v>
      </c>
      <c r="B75" s="12" t="s">
        <v>119</v>
      </c>
      <c r="C75" s="12">
        <v>1</v>
      </c>
      <c r="D75" s="12" t="s">
        <v>25</v>
      </c>
      <c r="E75" s="18">
        <v>517.23</v>
      </c>
      <c r="F75" s="12">
        <v>85</v>
      </c>
      <c r="G75" s="12" t="b">
        <v>1</v>
      </c>
      <c r="H75" s="12" t="b">
        <v>1</v>
      </c>
      <c r="I75" s="12" t="b">
        <v>0</v>
      </c>
      <c r="J75" s="12" t="s">
        <v>27</v>
      </c>
      <c r="K75" s="12">
        <v>8</v>
      </c>
      <c r="L75" s="12">
        <v>3.2</v>
      </c>
    </row>
    <row r="76" spans="1:12" x14ac:dyDescent="0.25">
      <c r="A76" s="9">
        <v>75</v>
      </c>
      <c r="B76" s="10" t="s">
        <v>120</v>
      </c>
      <c r="C76" s="10">
        <v>6</v>
      </c>
      <c r="D76" s="10" t="s">
        <v>43</v>
      </c>
      <c r="E76" s="17">
        <v>160.91</v>
      </c>
      <c r="F76" s="10">
        <v>79</v>
      </c>
      <c r="G76" s="10" t="b">
        <v>1</v>
      </c>
      <c r="H76" s="10" t="b">
        <v>0</v>
      </c>
      <c r="I76" s="10" t="b">
        <v>1</v>
      </c>
      <c r="J76" s="10" t="s">
        <v>37</v>
      </c>
      <c r="K76" s="10">
        <v>8</v>
      </c>
      <c r="L76" s="10">
        <v>2.2000000000000002</v>
      </c>
    </row>
    <row r="77" spans="1:12" x14ac:dyDescent="0.25">
      <c r="A77" s="11">
        <v>76</v>
      </c>
      <c r="B77" s="12" t="s">
        <v>122</v>
      </c>
      <c r="C77" s="12">
        <v>13</v>
      </c>
      <c r="D77" s="12" t="s">
        <v>121</v>
      </c>
      <c r="E77" s="18">
        <v>71.150000000000006</v>
      </c>
      <c r="F77" s="12"/>
      <c r="G77" s="12" t="b">
        <v>0</v>
      </c>
      <c r="H77" s="12" t="b">
        <v>0</v>
      </c>
      <c r="I77" s="12" t="b">
        <v>0</v>
      </c>
      <c r="J77" s="12" t="s">
        <v>123</v>
      </c>
      <c r="K77" s="12">
        <v>4</v>
      </c>
      <c r="L77" s="12">
        <v>2</v>
      </c>
    </row>
    <row r="78" spans="1:12" x14ac:dyDescent="0.25">
      <c r="A78" s="9">
        <v>77</v>
      </c>
      <c r="B78" s="10" t="s">
        <v>124</v>
      </c>
      <c r="C78" s="10">
        <v>5</v>
      </c>
      <c r="D78" s="10" t="s">
        <v>39</v>
      </c>
      <c r="E78" s="17">
        <v>1378.16</v>
      </c>
      <c r="F78" s="10">
        <v>83</v>
      </c>
      <c r="G78" s="10" t="b">
        <v>1</v>
      </c>
      <c r="H78" s="10" t="b">
        <v>1</v>
      </c>
      <c r="I78" s="10" t="b">
        <v>0</v>
      </c>
      <c r="J78" s="10" t="s">
        <v>41</v>
      </c>
      <c r="K78" s="10">
        <v>6</v>
      </c>
      <c r="L78" s="10">
        <v>3.22</v>
      </c>
    </row>
    <row r="79" spans="1:12" x14ac:dyDescent="0.25">
      <c r="A79" s="11">
        <v>78</v>
      </c>
      <c r="B79" s="12" t="s">
        <v>125</v>
      </c>
      <c r="C79" s="12">
        <v>8</v>
      </c>
      <c r="D79" s="12" t="s">
        <v>49</v>
      </c>
      <c r="E79" s="18">
        <v>317.93</v>
      </c>
      <c r="F79" s="12">
        <v>83</v>
      </c>
      <c r="G79" s="12" t="b">
        <v>1</v>
      </c>
      <c r="H79" s="12" t="b">
        <v>0</v>
      </c>
      <c r="I79" s="12" t="b">
        <v>0</v>
      </c>
      <c r="J79" s="12" t="s">
        <v>27</v>
      </c>
      <c r="K79" s="12">
        <v>8</v>
      </c>
      <c r="L79" s="12">
        <v>2.2000000000000002</v>
      </c>
    </row>
    <row r="80" spans="1:12" x14ac:dyDescent="0.25">
      <c r="A80" s="9">
        <v>79</v>
      </c>
      <c r="B80" s="10" t="s">
        <v>126</v>
      </c>
      <c r="C80" s="10">
        <v>2</v>
      </c>
      <c r="D80" s="10" t="s">
        <v>30</v>
      </c>
      <c r="E80" s="17">
        <v>287.33999999999997</v>
      </c>
      <c r="F80" s="10">
        <v>75</v>
      </c>
      <c r="G80" s="10" t="b">
        <v>1</v>
      </c>
      <c r="H80" s="10" t="b">
        <v>1</v>
      </c>
      <c r="I80" s="10" t="b">
        <v>0</v>
      </c>
      <c r="J80" s="10" t="s">
        <v>32</v>
      </c>
      <c r="K80" s="10">
        <v>8</v>
      </c>
      <c r="L80" s="10"/>
    </row>
    <row r="81" spans="1:12" x14ac:dyDescent="0.25">
      <c r="A81" s="11">
        <v>80</v>
      </c>
      <c r="B81" s="12" t="s">
        <v>127</v>
      </c>
      <c r="C81" s="12">
        <v>6</v>
      </c>
      <c r="D81" s="12" t="s">
        <v>43</v>
      </c>
      <c r="E81" s="18">
        <v>96.41</v>
      </c>
      <c r="F81" s="12">
        <v>66</v>
      </c>
      <c r="G81" s="12" t="b">
        <v>0</v>
      </c>
      <c r="H81" s="12" t="b">
        <v>0</v>
      </c>
      <c r="I81" s="12" t="b">
        <v>0</v>
      </c>
      <c r="J81" s="12" t="s">
        <v>57</v>
      </c>
      <c r="K81" s="12">
        <v>8</v>
      </c>
      <c r="L81" s="12">
        <v>2</v>
      </c>
    </row>
    <row r="82" spans="1:12" x14ac:dyDescent="0.25">
      <c r="A82" s="9">
        <v>81</v>
      </c>
      <c r="B82" s="10" t="s">
        <v>128</v>
      </c>
      <c r="C82" s="10">
        <v>3</v>
      </c>
      <c r="D82" s="10" t="s">
        <v>33</v>
      </c>
      <c r="E82" s="17">
        <v>183.9</v>
      </c>
      <c r="F82" s="10">
        <v>83</v>
      </c>
      <c r="G82" s="10" t="b">
        <v>0</v>
      </c>
      <c r="H82" s="10" t="b">
        <v>1</v>
      </c>
      <c r="I82" s="10" t="b">
        <v>0</v>
      </c>
      <c r="J82" s="10" t="s">
        <v>57</v>
      </c>
      <c r="K82" s="10">
        <v>8</v>
      </c>
      <c r="L82" s="10">
        <v>2.2000000000000002</v>
      </c>
    </row>
    <row r="83" spans="1:12" x14ac:dyDescent="0.25">
      <c r="A83" s="11">
        <v>82</v>
      </c>
      <c r="B83" s="12" t="s">
        <v>129</v>
      </c>
      <c r="C83" s="12">
        <v>2</v>
      </c>
      <c r="D83" s="12" t="s">
        <v>30</v>
      </c>
      <c r="E83" s="18">
        <v>241.37</v>
      </c>
      <c r="F83" s="12">
        <v>82</v>
      </c>
      <c r="G83" s="12" t="b">
        <v>1</v>
      </c>
      <c r="H83" s="12" t="b">
        <v>0</v>
      </c>
      <c r="I83" s="12" t="b">
        <v>0</v>
      </c>
      <c r="J83" s="12" t="s">
        <v>32</v>
      </c>
      <c r="K83" s="12">
        <v>8</v>
      </c>
      <c r="L83" s="12">
        <v>2.4</v>
      </c>
    </row>
    <row r="84" spans="1:12" x14ac:dyDescent="0.25">
      <c r="A84" s="9">
        <v>83</v>
      </c>
      <c r="B84" s="10" t="s">
        <v>130</v>
      </c>
      <c r="C84" s="10">
        <v>4</v>
      </c>
      <c r="D84" s="10" t="s">
        <v>35</v>
      </c>
      <c r="E84" s="17">
        <v>160.91</v>
      </c>
      <c r="F84" s="10">
        <v>75</v>
      </c>
      <c r="G84" s="10" t="b">
        <v>1</v>
      </c>
      <c r="H84" s="10" t="b">
        <v>0</v>
      </c>
      <c r="I84" s="10" t="b">
        <v>0</v>
      </c>
      <c r="J84" s="10" t="s">
        <v>37</v>
      </c>
      <c r="K84" s="10">
        <v>8</v>
      </c>
      <c r="L84" s="10">
        <v>2.4</v>
      </c>
    </row>
    <row r="85" spans="1:12" x14ac:dyDescent="0.25">
      <c r="A85" s="11">
        <v>84</v>
      </c>
      <c r="B85" s="12" t="s">
        <v>131</v>
      </c>
      <c r="C85" s="12">
        <v>9</v>
      </c>
      <c r="D85" s="12" t="s">
        <v>52</v>
      </c>
      <c r="E85" s="18">
        <v>229.77</v>
      </c>
      <c r="F85" s="12">
        <v>83</v>
      </c>
      <c r="G85" s="12" t="b">
        <v>1</v>
      </c>
      <c r="H85" s="12" t="b">
        <v>0</v>
      </c>
      <c r="I85" s="12" t="b">
        <v>0</v>
      </c>
      <c r="J85" s="12" t="s">
        <v>27</v>
      </c>
      <c r="K85" s="12">
        <v>8</v>
      </c>
      <c r="L85" s="12">
        <v>2.2000000000000002</v>
      </c>
    </row>
    <row r="86" spans="1:12" x14ac:dyDescent="0.25">
      <c r="A86" s="9">
        <v>85</v>
      </c>
      <c r="B86" s="10" t="s">
        <v>132</v>
      </c>
      <c r="C86" s="10">
        <v>2</v>
      </c>
      <c r="D86" s="10" t="s">
        <v>30</v>
      </c>
      <c r="E86" s="17">
        <v>160.91</v>
      </c>
      <c r="F86" s="10">
        <v>75</v>
      </c>
      <c r="G86" s="10" t="b">
        <v>1</v>
      </c>
      <c r="H86" s="10" t="b">
        <v>0</v>
      </c>
      <c r="I86" s="10" t="b">
        <v>0</v>
      </c>
      <c r="J86" s="10" t="s">
        <v>37</v>
      </c>
      <c r="K86" s="10">
        <v>8</v>
      </c>
      <c r="L86" s="10">
        <v>2.2000000000000002</v>
      </c>
    </row>
    <row r="87" spans="1:12" x14ac:dyDescent="0.25">
      <c r="A87" s="11">
        <v>86</v>
      </c>
      <c r="B87" s="12" t="s">
        <v>133</v>
      </c>
      <c r="C87" s="12">
        <v>3</v>
      </c>
      <c r="D87" s="12" t="s">
        <v>33</v>
      </c>
      <c r="E87" s="18">
        <v>264.36</v>
      </c>
      <c r="F87" s="12">
        <v>83</v>
      </c>
      <c r="G87" s="12" t="b">
        <v>1</v>
      </c>
      <c r="H87" s="12" t="b">
        <v>1</v>
      </c>
      <c r="I87" s="12" t="b">
        <v>0</v>
      </c>
      <c r="J87" s="12" t="s">
        <v>27</v>
      </c>
      <c r="K87" s="12">
        <v>8</v>
      </c>
      <c r="L87" s="12">
        <v>2.5</v>
      </c>
    </row>
    <row r="88" spans="1:12" x14ac:dyDescent="0.25">
      <c r="A88" s="9">
        <v>87</v>
      </c>
      <c r="B88" s="10" t="s">
        <v>134</v>
      </c>
      <c r="C88" s="10">
        <v>2</v>
      </c>
      <c r="D88" s="10" t="s">
        <v>30</v>
      </c>
      <c r="E88" s="17">
        <v>264.36</v>
      </c>
      <c r="F88" s="10">
        <v>79</v>
      </c>
      <c r="G88" s="10" t="b">
        <v>1</v>
      </c>
      <c r="H88" s="10" t="b">
        <v>0</v>
      </c>
      <c r="I88" s="10" t="b">
        <v>0</v>
      </c>
      <c r="J88" s="10" t="s">
        <v>27</v>
      </c>
      <c r="K88" s="10">
        <v>8</v>
      </c>
      <c r="L88" s="10">
        <v>2.2000000000000002</v>
      </c>
    </row>
    <row r="89" spans="1:12" x14ac:dyDescent="0.25">
      <c r="A89" s="11">
        <v>88</v>
      </c>
      <c r="B89" s="12" t="s">
        <v>135</v>
      </c>
      <c r="C89" s="12">
        <v>8</v>
      </c>
      <c r="D89" s="12" t="s">
        <v>49</v>
      </c>
      <c r="E89" s="18">
        <v>195.39</v>
      </c>
      <c r="F89" s="12">
        <v>79</v>
      </c>
      <c r="G89" s="12" t="b">
        <v>1</v>
      </c>
      <c r="H89" s="12" t="b">
        <v>0</v>
      </c>
      <c r="I89" s="12" t="b">
        <v>0</v>
      </c>
      <c r="J89" s="12" t="s">
        <v>37</v>
      </c>
      <c r="K89" s="12">
        <v>8</v>
      </c>
      <c r="L89" s="12">
        <v>2.4</v>
      </c>
    </row>
    <row r="90" spans="1:12" x14ac:dyDescent="0.25">
      <c r="A90" s="9">
        <v>89</v>
      </c>
      <c r="B90" s="10" t="s">
        <v>136</v>
      </c>
      <c r="C90" s="10">
        <v>6</v>
      </c>
      <c r="D90" s="10" t="s">
        <v>43</v>
      </c>
      <c r="E90" s="17">
        <v>164.25</v>
      </c>
      <c r="F90" s="10">
        <v>80</v>
      </c>
      <c r="G90" s="10" t="b">
        <v>0</v>
      </c>
      <c r="H90" s="10" t="b">
        <v>0</v>
      </c>
      <c r="I90" s="10" t="b">
        <v>1</v>
      </c>
      <c r="J90" s="10" t="s">
        <v>27</v>
      </c>
      <c r="K90" s="10">
        <v>8</v>
      </c>
      <c r="L90" s="10">
        <v>2.4</v>
      </c>
    </row>
    <row r="91" spans="1:12" x14ac:dyDescent="0.25">
      <c r="A91" s="11">
        <v>90</v>
      </c>
      <c r="B91" s="12" t="s">
        <v>137</v>
      </c>
      <c r="C91" s="12">
        <v>2</v>
      </c>
      <c r="D91" s="12" t="s">
        <v>30</v>
      </c>
      <c r="E91" s="18">
        <v>482.75</v>
      </c>
      <c r="F91" s="12"/>
      <c r="G91" s="12" t="b">
        <v>1</v>
      </c>
      <c r="H91" s="12" t="b">
        <v>1</v>
      </c>
      <c r="I91" s="12" t="b">
        <v>0</v>
      </c>
      <c r="J91" s="12" t="s">
        <v>27</v>
      </c>
      <c r="K91" s="12">
        <v>8</v>
      </c>
      <c r="L91" s="12">
        <v>2.4</v>
      </c>
    </row>
    <row r="92" spans="1:12" x14ac:dyDescent="0.25">
      <c r="A92" s="9">
        <v>91</v>
      </c>
      <c r="B92" s="10" t="s">
        <v>138</v>
      </c>
      <c r="C92" s="10">
        <v>9</v>
      </c>
      <c r="D92" s="10" t="s">
        <v>52</v>
      </c>
      <c r="E92" s="17">
        <v>155.05000000000001</v>
      </c>
      <c r="F92" s="10">
        <v>69</v>
      </c>
      <c r="G92" s="10" t="b">
        <v>0</v>
      </c>
      <c r="H92" s="10" t="b">
        <v>0</v>
      </c>
      <c r="I92" s="10" t="b">
        <v>0</v>
      </c>
      <c r="J92" s="10" t="s">
        <v>57</v>
      </c>
      <c r="K92" s="10">
        <v>8</v>
      </c>
      <c r="L92" s="10">
        <v>2.2999999999999998</v>
      </c>
    </row>
    <row r="93" spans="1:12" x14ac:dyDescent="0.25">
      <c r="A93" s="11">
        <v>92</v>
      </c>
      <c r="B93" s="12" t="s">
        <v>139</v>
      </c>
      <c r="C93" s="12">
        <v>1</v>
      </c>
      <c r="D93" s="12" t="s">
        <v>25</v>
      </c>
      <c r="E93" s="18">
        <v>264.25</v>
      </c>
      <c r="F93" s="12">
        <v>83</v>
      </c>
      <c r="G93" s="12" t="b">
        <v>1</v>
      </c>
      <c r="H93" s="12" t="b">
        <v>1</v>
      </c>
      <c r="I93" s="12" t="b">
        <v>0</v>
      </c>
      <c r="J93" s="12" t="s">
        <v>37</v>
      </c>
      <c r="K93" s="12">
        <v>8</v>
      </c>
      <c r="L93" s="12">
        <v>2.85</v>
      </c>
    </row>
    <row r="94" spans="1:12" x14ac:dyDescent="0.25">
      <c r="A94" s="9">
        <v>93</v>
      </c>
      <c r="B94" s="10" t="s">
        <v>140</v>
      </c>
      <c r="C94" s="10">
        <v>3</v>
      </c>
      <c r="D94" s="10" t="s">
        <v>33</v>
      </c>
      <c r="E94" s="17">
        <v>189.64</v>
      </c>
      <c r="F94" s="10">
        <v>84</v>
      </c>
      <c r="G94" s="10" t="b">
        <v>1</v>
      </c>
      <c r="H94" s="10" t="b">
        <v>0</v>
      </c>
      <c r="I94" s="10" t="b">
        <v>0</v>
      </c>
      <c r="J94" s="10" t="s">
        <v>27</v>
      </c>
      <c r="K94" s="10">
        <v>8</v>
      </c>
      <c r="L94" s="10">
        <v>2.2000000000000002</v>
      </c>
    </row>
    <row r="95" spans="1:12" x14ac:dyDescent="0.25">
      <c r="A95" s="11">
        <v>94</v>
      </c>
      <c r="B95" s="12" t="s">
        <v>141</v>
      </c>
      <c r="C95" s="12">
        <v>9</v>
      </c>
      <c r="D95" s="12" t="s">
        <v>52</v>
      </c>
      <c r="E95" s="18">
        <v>850.56</v>
      </c>
      <c r="F95" s="12"/>
      <c r="G95" s="12" t="b">
        <v>1</v>
      </c>
      <c r="H95" s="12" t="b">
        <v>1</v>
      </c>
      <c r="I95" s="12" t="b">
        <v>1</v>
      </c>
      <c r="J95" s="12" t="s">
        <v>27</v>
      </c>
      <c r="K95" s="12">
        <v>8</v>
      </c>
      <c r="L95" s="12">
        <v>3.2</v>
      </c>
    </row>
    <row r="96" spans="1:12" x14ac:dyDescent="0.25">
      <c r="A96" s="9">
        <v>95</v>
      </c>
      <c r="B96" s="10" t="s">
        <v>142</v>
      </c>
      <c r="C96" s="10">
        <v>4</v>
      </c>
      <c r="D96" s="10" t="s">
        <v>35</v>
      </c>
      <c r="E96" s="17">
        <v>114.93</v>
      </c>
      <c r="F96" s="10">
        <v>67</v>
      </c>
      <c r="G96" s="10" t="b">
        <v>0</v>
      </c>
      <c r="H96" s="10" t="b">
        <v>0</v>
      </c>
      <c r="I96" s="10" t="b">
        <v>0</v>
      </c>
      <c r="J96" s="10" t="s">
        <v>90</v>
      </c>
      <c r="K96" s="10">
        <v>8</v>
      </c>
      <c r="L96" s="10">
        <v>1.8</v>
      </c>
    </row>
    <row r="97" spans="1:12" x14ac:dyDescent="0.25">
      <c r="A97" s="11">
        <v>96</v>
      </c>
      <c r="B97" s="12" t="s">
        <v>143</v>
      </c>
      <c r="C97" s="12">
        <v>4</v>
      </c>
      <c r="D97" s="12" t="s">
        <v>35</v>
      </c>
      <c r="E97" s="18">
        <v>143.66999999999999</v>
      </c>
      <c r="F97" s="12">
        <v>75</v>
      </c>
      <c r="G97" s="12" t="b">
        <v>0</v>
      </c>
      <c r="H97" s="12" t="b">
        <v>0</v>
      </c>
      <c r="I97" s="12" t="b">
        <v>0</v>
      </c>
      <c r="J97" s="12" t="s">
        <v>27</v>
      </c>
      <c r="K97" s="12">
        <v>8</v>
      </c>
      <c r="L97" s="12">
        <v>2.4</v>
      </c>
    </row>
    <row r="98" spans="1:12" x14ac:dyDescent="0.25">
      <c r="A98" s="9">
        <v>97</v>
      </c>
      <c r="B98" s="10" t="s">
        <v>144</v>
      </c>
      <c r="C98" s="10">
        <v>8</v>
      </c>
      <c r="D98" s="10" t="s">
        <v>49</v>
      </c>
      <c r="E98" s="17">
        <v>143.66999999999999</v>
      </c>
      <c r="F98" s="10">
        <v>72</v>
      </c>
      <c r="G98" s="10" t="b">
        <v>0</v>
      </c>
      <c r="H98" s="10" t="b">
        <v>0</v>
      </c>
      <c r="I98" s="10" t="b">
        <v>0</v>
      </c>
      <c r="J98" s="10" t="s">
        <v>57</v>
      </c>
      <c r="K98" s="10">
        <v>8</v>
      </c>
      <c r="L98" s="10">
        <v>2.2999999999999998</v>
      </c>
    </row>
    <row r="99" spans="1:12" x14ac:dyDescent="0.25">
      <c r="A99" s="11">
        <v>98</v>
      </c>
      <c r="B99" s="12" t="s">
        <v>145</v>
      </c>
      <c r="C99" s="12">
        <v>11</v>
      </c>
      <c r="D99" s="12" t="s">
        <v>94</v>
      </c>
      <c r="E99" s="18">
        <v>689.64</v>
      </c>
      <c r="F99" s="12">
        <v>88</v>
      </c>
      <c r="G99" s="12" t="b">
        <v>1</v>
      </c>
      <c r="H99" s="12" t="b">
        <v>1</v>
      </c>
      <c r="I99" s="12" t="b">
        <v>0</v>
      </c>
      <c r="J99" s="12" t="s">
        <v>27</v>
      </c>
      <c r="K99" s="12">
        <v>8</v>
      </c>
      <c r="L99" s="12">
        <v>3.2</v>
      </c>
    </row>
    <row r="100" spans="1:12" x14ac:dyDescent="0.25">
      <c r="A100" s="9">
        <v>99</v>
      </c>
      <c r="B100" s="10" t="s">
        <v>146</v>
      </c>
      <c r="C100" s="10">
        <v>9</v>
      </c>
      <c r="D100" s="10" t="s">
        <v>52</v>
      </c>
      <c r="E100" s="17">
        <v>1229.77</v>
      </c>
      <c r="F100" s="10"/>
      <c r="G100" s="10" t="b">
        <v>1</v>
      </c>
      <c r="H100" s="10" t="b">
        <v>1</v>
      </c>
      <c r="I100" s="10" t="b">
        <v>0</v>
      </c>
      <c r="J100" s="10" t="s">
        <v>27</v>
      </c>
      <c r="K100" s="10">
        <v>8</v>
      </c>
      <c r="L100" s="10">
        <v>3</v>
      </c>
    </row>
    <row r="101" spans="1:12" x14ac:dyDescent="0.25">
      <c r="A101" s="11">
        <v>100</v>
      </c>
      <c r="B101" s="12" t="s">
        <v>147</v>
      </c>
      <c r="C101" s="12">
        <v>9</v>
      </c>
      <c r="D101" s="12" t="s">
        <v>52</v>
      </c>
      <c r="E101" s="18">
        <v>183.79</v>
      </c>
      <c r="F101" s="12">
        <v>78</v>
      </c>
      <c r="G101" s="12" t="b">
        <v>1</v>
      </c>
      <c r="H101" s="12" t="b">
        <v>0</v>
      </c>
      <c r="I101" s="12" t="b">
        <v>0</v>
      </c>
      <c r="J101" s="12" t="s">
        <v>27</v>
      </c>
      <c r="K101" s="12">
        <v>8</v>
      </c>
      <c r="L101" s="12">
        <v>2.2000000000000002</v>
      </c>
    </row>
    <row r="102" spans="1:12" x14ac:dyDescent="0.25">
      <c r="A102" s="9">
        <v>101</v>
      </c>
      <c r="B102" s="10" t="s">
        <v>148</v>
      </c>
      <c r="C102" s="10">
        <v>5</v>
      </c>
      <c r="D102" s="10" t="s">
        <v>39</v>
      </c>
      <c r="E102" s="17">
        <v>1379.2</v>
      </c>
      <c r="F102" s="10">
        <v>75</v>
      </c>
      <c r="G102" s="10" t="b">
        <v>1</v>
      </c>
      <c r="H102" s="10" t="b">
        <v>1</v>
      </c>
      <c r="I102" s="10" t="b">
        <v>0</v>
      </c>
      <c r="J102" s="10" t="s">
        <v>41</v>
      </c>
      <c r="K102" s="10">
        <v>6</v>
      </c>
      <c r="L102" s="10"/>
    </row>
    <row r="103" spans="1:12" x14ac:dyDescent="0.25">
      <c r="A103" s="11">
        <v>102</v>
      </c>
      <c r="B103" s="12" t="s">
        <v>149</v>
      </c>
      <c r="C103" s="12">
        <v>6</v>
      </c>
      <c r="D103" s="12" t="s">
        <v>43</v>
      </c>
      <c r="E103" s="18">
        <v>229.87</v>
      </c>
      <c r="F103" s="12">
        <v>83</v>
      </c>
      <c r="G103" s="12" t="b">
        <v>1</v>
      </c>
      <c r="H103" s="12" t="b">
        <v>0</v>
      </c>
      <c r="I103" s="12" t="b">
        <v>1</v>
      </c>
      <c r="J103" s="12" t="s">
        <v>27</v>
      </c>
      <c r="K103" s="12">
        <v>8</v>
      </c>
      <c r="L103" s="12">
        <v>2.4</v>
      </c>
    </row>
    <row r="104" spans="1:12" x14ac:dyDescent="0.25">
      <c r="A104" s="9">
        <v>103</v>
      </c>
      <c r="B104" s="10" t="s">
        <v>150</v>
      </c>
      <c r="C104" s="10">
        <v>3</v>
      </c>
      <c r="D104" s="10" t="s">
        <v>33</v>
      </c>
      <c r="E104" s="17">
        <v>275.75</v>
      </c>
      <c r="F104" s="10">
        <v>83</v>
      </c>
      <c r="G104" s="10" t="b">
        <v>1</v>
      </c>
      <c r="H104" s="10" t="b">
        <v>0</v>
      </c>
      <c r="I104" s="10" t="b">
        <v>0</v>
      </c>
      <c r="J104" s="10" t="s">
        <v>27</v>
      </c>
      <c r="K104" s="10">
        <v>8</v>
      </c>
      <c r="L104" s="10">
        <v>2.9</v>
      </c>
    </row>
    <row r="105" spans="1:12" x14ac:dyDescent="0.25">
      <c r="A105" s="11">
        <v>104</v>
      </c>
      <c r="B105" s="12" t="s">
        <v>151</v>
      </c>
      <c r="C105" s="12">
        <v>4</v>
      </c>
      <c r="D105" s="12" t="s">
        <v>35</v>
      </c>
      <c r="E105" s="18">
        <v>149.41</v>
      </c>
      <c r="F105" s="12">
        <v>80</v>
      </c>
      <c r="G105" s="12" t="b">
        <v>1</v>
      </c>
      <c r="H105" s="12" t="b">
        <v>0</v>
      </c>
      <c r="I105" s="12" t="b">
        <v>0</v>
      </c>
      <c r="J105" s="12" t="s">
        <v>37</v>
      </c>
      <c r="K105" s="12">
        <v>8</v>
      </c>
      <c r="L105" s="12">
        <v>2.4</v>
      </c>
    </row>
    <row r="106" spans="1:12" x14ac:dyDescent="0.25">
      <c r="A106" s="9">
        <v>105</v>
      </c>
      <c r="B106" s="10" t="s">
        <v>152</v>
      </c>
      <c r="C106" s="10">
        <v>8</v>
      </c>
      <c r="D106" s="10" t="s">
        <v>49</v>
      </c>
      <c r="E106" s="17">
        <v>229.77</v>
      </c>
      <c r="F106" s="10">
        <v>82</v>
      </c>
      <c r="G106" s="10" t="b">
        <v>1</v>
      </c>
      <c r="H106" s="10" t="b">
        <v>0</v>
      </c>
      <c r="I106" s="10" t="b">
        <v>0</v>
      </c>
      <c r="J106" s="10" t="s">
        <v>37</v>
      </c>
      <c r="K106" s="10">
        <v>8</v>
      </c>
      <c r="L106" s="10">
        <v>2.4</v>
      </c>
    </row>
    <row r="107" spans="1:12" x14ac:dyDescent="0.25">
      <c r="A107" s="11">
        <v>106</v>
      </c>
      <c r="B107" s="12" t="s">
        <v>153</v>
      </c>
      <c r="C107" s="12">
        <v>6</v>
      </c>
      <c r="D107" s="12" t="s">
        <v>43</v>
      </c>
      <c r="E107" s="18">
        <v>678.05</v>
      </c>
      <c r="F107" s="12"/>
      <c r="G107" s="12" t="b">
        <v>1</v>
      </c>
      <c r="H107" s="12" t="b">
        <v>1</v>
      </c>
      <c r="I107" s="12" t="b">
        <v>1</v>
      </c>
      <c r="J107" s="12" t="s">
        <v>27</v>
      </c>
      <c r="K107" s="12">
        <v>8</v>
      </c>
      <c r="L107" s="12">
        <v>3.2</v>
      </c>
    </row>
    <row r="108" spans="1:12" x14ac:dyDescent="0.25">
      <c r="A108" s="9">
        <v>107</v>
      </c>
      <c r="B108" s="10" t="s">
        <v>154</v>
      </c>
      <c r="C108" s="10">
        <v>9</v>
      </c>
      <c r="D108" s="10" t="s">
        <v>52</v>
      </c>
      <c r="E108" s="17">
        <v>505.74</v>
      </c>
      <c r="F108" s="10">
        <v>87</v>
      </c>
      <c r="G108" s="10" t="b">
        <v>1</v>
      </c>
      <c r="H108" s="10" t="b">
        <v>0</v>
      </c>
      <c r="I108" s="10" t="b">
        <v>0</v>
      </c>
      <c r="J108" s="10" t="s">
        <v>37</v>
      </c>
      <c r="K108" s="10">
        <v>8</v>
      </c>
      <c r="L108" s="10">
        <v>3.2</v>
      </c>
    </row>
    <row r="109" spans="1:12" x14ac:dyDescent="0.25">
      <c r="A109" s="11">
        <v>108</v>
      </c>
      <c r="B109" s="12" t="s">
        <v>155</v>
      </c>
      <c r="C109" s="12">
        <v>2</v>
      </c>
      <c r="D109" s="12" t="s">
        <v>30</v>
      </c>
      <c r="E109" s="18">
        <v>574.70000000000005</v>
      </c>
      <c r="F109" s="12">
        <v>86</v>
      </c>
      <c r="G109" s="12" t="b">
        <v>1</v>
      </c>
      <c r="H109" s="12" t="b">
        <v>1</v>
      </c>
      <c r="I109" s="12" t="b">
        <v>0</v>
      </c>
      <c r="J109" s="12" t="s">
        <v>27</v>
      </c>
      <c r="K109" s="12">
        <v>8</v>
      </c>
      <c r="L109" s="12">
        <v>3</v>
      </c>
    </row>
    <row r="110" spans="1:12" x14ac:dyDescent="0.25">
      <c r="A110" s="9">
        <v>109</v>
      </c>
      <c r="B110" s="10" t="s">
        <v>156</v>
      </c>
      <c r="C110" s="10">
        <v>9</v>
      </c>
      <c r="D110" s="10" t="s">
        <v>52</v>
      </c>
      <c r="E110" s="17">
        <v>183.9</v>
      </c>
      <c r="F110" s="10">
        <v>79</v>
      </c>
      <c r="G110" s="10" t="b">
        <v>0</v>
      </c>
      <c r="H110" s="10" t="b">
        <v>0</v>
      </c>
      <c r="I110" s="10" t="b">
        <v>0</v>
      </c>
      <c r="J110" s="10" t="s">
        <v>27</v>
      </c>
      <c r="K110" s="10">
        <v>8</v>
      </c>
      <c r="L110" s="10">
        <v>2.4</v>
      </c>
    </row>
    <row r="111" spans="1:12" x14ac:dyDescent="0.25">
      <c r="A111" s="11">
        <v>110</v>
      </c>
      <c r="B111" s="12" t="s">
        <v>157</v>
      </c>
      <c r="C111" s="12">
        <v>1</v>
      </c>
      <c r="D111" s="12" t="s">
        <v>25</v>
      </c>
      <c r="E111" s="18">
        <v>425.28</v>
      </c>
      <c r="F111" s="12">
        <v>87</v>
      </c>
      <c r="G111" s="12" t="b">
        <v>1</v>
      </c>
      <c r="H111" s="12" t="b">
        <v>1</v>
      </c>
      <c r="I111" s="12" t="b">
        <v>0</v>
      </c>
      <c r="J111" s="12" t="s">
        <v>37</v>
      </c>
      <c r="K111" s="12">
        <v>8</v>
      </c>
      <c r="L111" s="12">
        <v>2.85</v>
      </c>
    </row>
    <row r="112" spans="1:12" x14ac:dyDescent="0.25">
      <c r="A112" s="9">
        <v>111</v>
      </c>
      <c r="B112" s="10" t="s">
        <v>159</v>
      </c>
      <c r="C112" s="10">
        <v>14</v>
      </c>
      <c r="D112" s="10" t="s">
        <v>158</v>
      </c>
      <c r="E112" s="17">
        <v>459.76</v>
      </c>
      <c r="F112" s="10">
        <v>85</v>
      </c>
      <c r="G112" s="10" t="b">
        <v>1</v>
      </c>
      <c r="H112" s="10" t="b">
        <v>1</v>
      </c>
      <c r="I112" s="10" t="b">
        <v>0</v>
      </c>
      <c r="J112" s="10" t="s">
        <v>37</v>
      </c>
      <c r="K112" s="10">
        <v>8</v>
      </c>
      <c r="L112" s="10">
        <v>3.05</v>
      </c>
    </row>
    <row r="113" spans="1:12" x14ac:dyDescent="0.25">
      <c r="A113" s="11">
        <v>112</v>
      </c>
      <c r="B113" s="12" t="s">
        <v>160</v>
      </c>
      <c r="C113" s="12">
        <v>5</v>
      </c>
      <c r="D113" s="12" t="s">
        <v>39</v>
      </c>
      <c r="E113" s="18">
        <v>597.69000000000005</v>
      </c>
      <c r="F113" s="12">
        <v>74</v>
      </c>
      <c r="G113" s="12" t="b">
        <v>1</v>
      </c>
      <c r="H113" s="12" t="b">
        <v>1</v>
      </c>
      <c r="I113" s="12" t="b">
        <v>0</v>
      </c>
      <c r="J113" s="12" t="s">
        <v>41</v>
      </c>
      <c r="K113" s="12">
        <v>6</v>
      </c>
      <c r="L113" s="12">
        <v>3.1</v>
      </c>
    </row>
    <row r="114" spans="1:12" x14ac:dyDescent="0.25">
      <c r="A114" s="9">
        <v>113</v>
      </c>
      <c r="B114" s="10" t="s">
        <v>161</v>
      </c>
      <c r="C114" s="10">
        <v>6</v>
      </c>
      <c r="D114" s="10" t="s">
        <v>43</v>
      </c>
      <c r="E114" s="17">
        <v>264.36</v>
      </c>
      <c r="F114" s="10">
        <v>82</v>
      </c>
      <c r="G114" s="10" t="b">
        <v>1</v>
      </c>
      <c r="H114" s="10" t="b">
        <v>0</v>
      </c>
      <c r="I114" s="10" t="b">
        <v>1</v>
      </c>
      <c r="J114" s="10" t="s">
        <v>37</v>
      </c>
      <c r="K114" s="10">
        <v>8</v>
      </c>
      <c r="L114" s="10">
        <v>2.85</v>
      </c>
    </row>
    <row r="115" spans="1:12" x14ac:dyDescent="0.25">
      <c r="A115" s="11">
        <v>114</v>
      </c>
      <c r="B115" s="12" t="s">
        <v>162</v>
      </c>
      <c r="C115" s="12">
        <v>2</v>
      </c>
      <c r="D115" s="12" t="s">
        <v>30</v>
      </c>
      <c r="E115" s="18">
        <v>367.8</v>
      </c>
      <c r="F115" s="12">
        <v>87</v>
      </c>
      <c r="G115" s="12" t="b">
        <v>1</v>
      </c>
      <c r="H115" s="12" t="b">
        <v>1</v>
      </c>
      <c r="I115" s="12" t="b">
        <v>0</v>
      </c>
      <c r="J115" s="12" t="s">
        <v>32</v>
      </c>
      <c r="K115" s="12">
        <v>8</v>
      </c>
      <c r="L115" s="12">
        <v>2.4</v>
      </c>
    </row>
    <row r="116" spans="1:12" x14ac:dyDescent="0.25">
      <c r="A116" s="9">
        <v>115</v>
      </c>
      <c r="B116" s="10" t="s">
        <v>163</v>
      </c>
      <c r="C116" s="10">
        <v>6</v>
      </c>
      <c r="D116" s="10" t="s">
        <v>43</v>
      </c>
      <c r="E116" s="17">
        <v>70.930000000000007</v>
      </c>
      <c r="F116" s="10"/>
      <c r="G116" s="10" t="b">
        <v>0</v>
      </c>
      <c r="H116" s="10" t="b">
        <v>0</v>
      </c>
      <c r="I116" s="10" t="b">
        <v>0</v>
      </c>
      <c r="J116" s="10" t="s">
        <v>57</v>
      </c>
      <c r="K116" s="10">
        <v>4</v>
      </c>
      <c r="L116" s="10">
        <v>2</v>
      </c>
    </row>
    <row r="117" spans="1:12" x14ac:dyDescent="0.25">
      <c r="A117" s="11">
        <v>116</v>
      </c>
      <c r="B117" s="12" t="s">
        <v>164</v>
      </c>
      <c r="C117" s="12">
        <v>8</v>
      </c>
      <c r="D117" s="12" t="s">
        <v>49</v>
      </c>
      <c r="E117" s="18">
        <v>337.24</v>
      </c>
      <c r="F117" s="12">
        <v>83</v>
      </c>
      <c r="G117" s="12" t="b">
        <v>1</v>
      </c>
      <c r="H117" s="12" t="b">
        <v>1</v>
      </c>
      <c r="I117" s="12" t="b">
        <v>0</v>
      </c>
      <c r="J117" s="12" t="s">
        <v>37</v>
      </c>
      <c r="K117" s="12">
        <v>8</v>
      </c>
      <c r="L117" s="12">
        <v>3</v>
      </c>
    </row>
    <row r="118" spans="1:12" x14ac:dyDescent="0.25">
      <c r="A118" s="9">
        <v>117</v>
      </c>
      <c r="B118" s="10" t="s">
        <v>165</v>
      </c>
      <c r="C118" s="10">
        <v>2</v>
      </c>
      <c r="D118" s="10" t="s">
        <v>30</v>
      </c>
      <c r="E118" s="17">
        <v>290.68</v>
      </c>
      <c r="F118" s="10">
        <v>87</v>
      </c>
      <c r="G118" s="10" t="b">
        <v>1</v>
      </c>
      <c r="H118" s="10" t="b">
        <v>0</v>
      </c>
      <c r="I118" s="10" t="b">
        <v>0</v>
      </c>
      <c r="J118" s="10" t="s">
        <v>37</v>
      </c>
      <c r="K118" s="10">
        <v>8</v>
      </c>
      <c r="L118" s="10">
        <v>2.4</v>
      </c>
    </row>
    <row r="119" spans="1:12" x14ac:dyDescent="0.25">
      <c r="A119" s="11">
        <v>118</v>
      </c>
      <c r="B119" s="12" t="s">
        <v>166</v>
      </c>
      <c r="C119" s="12">
        <v>11</v>
      </c>
      <c r="D119" s="12" t="s">
        <v>94</v>
      </c>
      <c r="E119" s="18">
        <v>250.44</v>
      </c>
      <c r="F119" s="12">
        <v>78</v>
      </c>
      <c r="G119" s="12" t="b">
        <v>1</v>
      </c>
      <c r="H119" s="12" t="b">
        <v>0</v>
      </c>
      <c r="I119" s="12" t="b">
        <v>0</v>
      </c>
      <c r="J119" s="12" t="s">
        <v>27</v>
      </c>
      <c r="K119" s="12">
        <v>8</v>
      </c>
      <c r="L119" s="12">
        <v>2.4</v>
      </c>
    </row>
    <row r="120" spans="1:12" x14ac:dyDescent="0.25">
      <c r="A120" s="9">
        <v>119</v>
      </c>
      <c r="B120" s="10" t="s">
        <v>168</v>
      </c>
      <c r="C120" s="10">
        <v>15</v>
      </c>
      <c r="D120" s="10" t="s">
        <v>167</v>
      </c>
      <c r="E120" s="17">
        <v>804.59</v>
      </c>
      <c r="F120" s="10">
        <v>83</v>
      </c>
      <c r="G120" s="10" t="b">
        <v>1</v>
      </c>
      <c r="H120" s="10" t="b">
        <v>1</v>
      </c>
      <c r="I120" s="10" t="b">
        <v>0</v>
      </c>
      <c r="J120" s="10"/>
      <c r="K120" s="10">
        <v>8</v>
      </c>
      <c r="L120" s="10"/>
    </row>
    <row r="121" spans="1:12" x14ac:dyDescent="0.25">
      <c r="A121" s="11">
        <v>120</v>
      </c>
      <c r="B121" s="12" t="s">
        <v>169</v>
      </c>
      <c r="C121" s="12">
        <v>2</v>
      </c>
      <c r="D121" s="12" t="s">
        <v>30</v>
      </c>
      <c r="E121" s="18">
        <v>815.98</v>
      </c>
      <c r="F121" s="12">
        <v>88</v>
      </c>
      <c r="G121" s="12" t="b">
        <v>1</v>
      </c>
      <c r="H121" s="12" t="b">
        <v>1</v>
      </c>
      <c r="I121" s="12" t="b">
        <v>0</v>
      </c>
      <c r="J121" s="12" t="s">
        <v>27</v>
      </c>
      <c r="K121" s="12">
        <v>8</v>
      </c>
      <c r="L121" s="12">
        <v>3.2</v>
      </c>
    </row>
    <row r="122" spans="1:12" x14ac:dyDescent="0.25">
      <c r="A122" s="9">
        <v>121</v>
      </c>
      <c r="B122" s="10" t="s">
        <v>170</v>
      </c>
      <c r="C122" s="10">
        <v>3</v>
      </c>
      <c r="D122" s="10" t="s">
        <v>33</v>
      </c>
      <c r="E122" s="17">
        <v>402.29</v>
      </c>
      <c r="F122" s="10">
        <v>89</v>
      </c>
      <c r="G122" s="10" t="b">
        <v>1</v>
      </c>
      <c r="H122" s="10" t="b">
        <v>1</v>
      </c>
      <c r="I122" s="10" t="b">
        <v>0</v>
      </c>
      <c r="J122" s="10" t="s">
        <v>27</v>
      </c>
      <c r="K122" s="10">
        <v>8</v>
      </c>
      <c r="L122" s="10">
        <v>3</v>
      </c>
    </row>
    <row r="123" spans="1:12" x14ac:dyDescent="0.25">
      <c r="A123" s="11">
        <v>122</v>
      </c>
      <c r="B123" s="12" t="s">
        <v>171</v>
      </c>
      <c r="C123" s="12">
        <v>1</v>
      </c>
      <c r="D123" s="12" t="s">
        <v>25</v>
      </c>
      <c r="E123" s="18">
        <v>389.66</v>
      </c>
      <c r="F123" s="12">
        <v>85</v>
      </c>
      <c r="G123" s="12" t="b">
        <v>1</v>
      </c>
      <c r="H123" s="12" t="b">
        <v>1</v>
      </c>
      <c r="I123" s="12" t="b">
        <v>0</v>
      </c>
      <c r="J123" s="12" t="s">
        <v>37</v>
      </c>
      <c r="K123" s="12">
        <v>8</v>
      </c>
      <c r="L123" s="12">
        <v>3</v>
      </c>
    </row>
    <row r="124" spans="1:12" x14ac:dyDescent="0.25">
      <c r="A124" s="9">
        <v>123</v>
      </c>
      <c r="B124" s="10" t="s">
        <v>173</v>
      </c>
      <c r="C124" s="10">
        <v>16</v>
      </c>
      <c r="D124" s="10" t="s">
        <v>172</v>
      </c>
      <c r="E124" s="17">
        <v>344.82</v>
      </c>
      <c r="F124" s="10">
        <v>71</v>
      </c>
      <c r="G124" s="10" t="b">
        <v>1</v>
      </c>
      <c r="H124" s="10" t="b">
        <v>1</v>
      </c>
      <c r="I124" s="10" t="b">
        <v>0</v>
      </c>
      <c r="J124" s="10" t="s">
        <v>172</v>
      </c>
      <c r="K124" s="10">
        <v>8</v>
      </c>
      <c r="L124" s="10"/>
    </row>
    <row r="125" spans="1:12" x14ac:dyDescent="0.25">
      <c r="A125" s="11">
        <v>124</v>
      </c>
      <c r="B125" s="12" t="s">
        <v>175</v>
      </c>
      <c r="C125" s="12">
        <v>17</v>
      </c>
      <c r="D125" s="12" t="s">
        <v>174</v>
      </c>
      <c r="E125" s="18">
        <v>218.38</v>
      </c>
      <c r="F125" s="12">
        <v>84</v>
      </c>
      <c r="G125" s="12" t="b">
        <v>1</v>
      </c>
      <c r="H125" s="12" t="b">
        <v>0</v>
      </c>
      <c r="I125" s="12" t="b">
        <v>0</v>
      </c>
      <c r="J125" s="12" t="s">
        <v>37</v>
      </c>
      <c r="K125" s="12">
        <v>8</v>
      </c>
      <c r="L125" s="12">
        <v>2.4</v>
      </c>
    </row>
    <row r="126" spans="1:12" x14ac:dyDescent="0.25">
      <c r="A126" s="9">
        <v>125</v>
      </c>
      <c r="B126" s="10" t="s">
        <v>176</v>
      </c>
      <c r="C126" s="10">
        <v>2</v>
      </c>
      <c r="D126" s="10" t="s">
        <v>30</v>
      </c>
      <c r="E126" s="17">
        <v>224.13</v>
      </c>
      <c r="F126" s="10">
        <v>84</v>
      </c>
      <c r="G126" s="10" t="b">
        <v>1</v>
      </c>
      <c r="H126" s="10" t="b">
        <v>1</v>
      </c>
      <c r="I126" s="10" t="b">
        <v>0</v>
      </c>
      <c r="J126" s="10" t="s">
        <v>32</v>
      </c>
      <c r="K126" s="10">
        <v>8</v>
      </c>
      <c r="L126" s="10">
        <v>2.4</v>
      </c>
    </row>
    <row r="127" spans="1:12" x14ac:dyDescent="0.25">
      <c r="A127" s="11">
        <v>126</v>
      </c>
      <c r="B127" s="12" t="s">
        <v>177</v>
      </c>
      <c r="C127" s="12">
        <v>9</v>
      </c>
      <c r="D127" s="12" t="s">
        <v>52</v>
      </c>
      <c r="E127" s="18">
        <v>287.29000000000002</v>
      </c>
      <c r="F127" s="12">
        <v>83</v>
      </c>
      <c r="G127" s="12" t="b">
        <v>1</v>
      </c>
      <c r="H127" s="12" t="b">
        <v>0</v>
      </c>
      <c r="I127" s="12" t="b">
        <v>0</v>
      </c>
      <c r="J127" s="12" t="s">
        <v>37</v>
      </c>
      <c r="K127" s="12">
        <v>8</v>
      </c>
      <c r="L127" s="12">
        <v>2.5</v>
      </c>
    </row>
    <row r="128" spans="1:12" x14ac:dyDescent="0.25">
      <c r="A128" s="9">
        <v>127</v>
      </c>
      <c r="B128" s="10" t="s">
        <v>178</v>
      </c>
      <c r="C128" s="10">
        <v>3</v>
      </c>
      <c r="D128" s="10" t="s">
        <v>33</v>
      </c>
      <c r="E128" s="17">
        <v>126.43</v>
      </c>
      <c r="F128" s="10">
        <v>78</v>
      </c>
      <c r="G128" s="10" t="b">
        <v>0</v>
      </c>
      <c r="H128" s="10" t="b">
        <v>1</v>
      </c>
      <c r="I128" s="10" t="b">
        <v>0</v>
      </c>
      <c r="J128" s="10" t="s">
        <v>27</v>
      </c>
      <c r="K128" s="10">
        <v>8</v>
      </c>
      <c r="L128" s="10">
        <v>2.4</v>
      </c>
    </row>
    <row r="129" spans="1:12" x14ac:dyDescent="0.25">
      <c r="A129" s="11">
        <v>128</v>
      </c>
      <c r="B129" s="12" t="s">
        <v>179</v>
      </c>
      <c r="C129" s="12">
        <v>1</v>
      </c>
      <c r="D129" s="12" t="s">
        <v>25</v>
      </c>
      <c r="E129" s="18">
        <v>287.33999999999997</v>
      </c>
      <c r="F129" s="12">
        <v>85</v>
      </c>
      <c r="G129" s="12" t="b">
        <v>1</v>
      </c>
      <c r="H129" s="12" t="b">
        <v>0</v>
      </c>
      <c r="I129" s="12" t="b">
        <v>0</v>
      </c>
      <c r="J129" s="12" t="s">
        <v>27</v>
      </c>
      <c r="K129" s="12">
        <v>8</v>
      </c>
      <c r="L129" s="12">
        <v>2.2000000000000002</v>
      </c>
    </row>
    <row r="130" spans="1:12" x14ac:dyDescent="0.25">
      <c r="A130" s="9">
        <v>129</v>
      </c>
      <c r="B130" s="10" t="s">
        <v>180</v>
      </c>
      <c r="C130" s="10">
        <v>2</v>
      </c>
      <c r="D130" s="10" t="s">
        <v>30</v>
      </c>
      <c r="E130" s="17">
        <v>298.83999999999997</v>
      </c>
      <c r="F130" s="10">
        <v>82</v>
      </c>
      <c r="G130" s="10" t="b">
        <v>1</v>
      </c>
      <c r="H130" s="10" t="b">
        <v>1</v>
      </c>
      <c r="I130" s="10" t="b">
        <v>0</v>
      </c>
      <c r="J130" s="10" t="s">
        <v>32</v>
      </c>
      <c r="K130" s="10">
        <v>8</v>
      </c>
      <c r="L130" s="10">
        <v>2.4</v>
      </c>
    </row>
    <row r="131" spans="1:12" x14ac:dyDescent="0.25">
      <c r="A131" s="11">
        <v>130</v>
      </c>
      <c r="B131" s="12" t="s">
        <v>181</v>
      </c>
      <c r="C131" s="12">
        <v>16</v>
      </c>
      <c r="D131" s="12" t="s">
        <v>172</v>
      </c>
      <c r="E131" s="18">
        <v>402.18</v>
      </c>
      <c r="F131" s="12">
        <v>69</v>
      </c>
      <c r="G131" s="12" t="b">
        <v>1</v>
      </c>
      <c r="H131" s="12" t="b">
        <v>1</v>
      </c>
      <c r="I131" s="12" t="b">
        <v>0</v>
      </c>
      <c r="J131" s="12" t="s">
        <v>172</v>
      </c>
      <c r="K131" s="12">
        <v>8</v>
      </c>
      <c r="L131" s="12"/>
    </row>
    <row r="132" spans="1:12" x14ac:dyDescent="0.25">
      <c r="A132" s="9">
        <v>131</v>
      </c>
      <c r="B132" s="10" t="s">
        <v>182</v>
      </c>
      <c r="C132" s="10">
        <v>6</v>
      </c>
      <c r="D132" s="10" t="s">
        <v>43</v>
      </c>
      <c r="E132" s="17">
        <v>154.78</v>
      </c>
      <c r="F132" s="10">
        <v>74</v>
      </c>
      <c r="G132" s="10" t="b">
        <v>1</v>
      </c>
      <c r="H132" s="10" t="b">
        <v>0</v>
      </c>
      <c r="I132" s="10" t="b">
        <v>1</v>
      </c>
      <c r="J132" s="10" t="s">
        <v>37</v>
      </c>
      <c r="K132" s="10">
        <v>8</v>
      </c>
      <c r="L132" s="10">
        <v>2.2000000000000002</v>
      </c>
    </row>
    <row r="133" spans="1:12" x14ac:dyDescent="0.25">
      <c r="A133" s="11">
        <v>132</v>
      </c>
      <c r="B133" s="12" t="s">
        <v>183</v>
      </c>
      <c r="C133" s="12">
        <v>6</v>
      </c>
      <c r="D133" s="12" t="s">
        <v>43</v>
      </c>
      <c r="E133" s="18">
        <v>114.93</v>
      </c>
      <c r="F133" s="12">
        <v>76</v>
      </c>
      <c r="G133" s="12" t="b">
        <v>0</v>
      </c>
      <c r="H133" s="12" t="b">
        <v>0</v>
      </c>
      <c r="I133" s="12" t="b">
        <v>1</v>
      </c>
      <c r="J133" s="12" t="s">
        <v>27</v>
      </c>
      <c r="K133" s="12">
        <v>8</v>
      </c>
      <c r="L133" s="12">
        <v>2.2999999999999998</v>
      </c>
    </row>
    <row r="134" spans="1:12" x14ac:dyDescent="0.25">
      <c r="A134" s="9">
        <v>133</v>
      </c>
      <c r="B134" s="10" t="s">
        <v>184</v>
      </c>
      <c r="C134" s="10">
        <v>3</v>
      </c>
      <c r="D134" s="10" t="s">
        <v>33</v>
      </c>
      <c r="E134" s="17">
        <v>91.94</v>
      </c>
      <c r="F134" s="10">
        <v>71</v>
      </c>
      <c r="G134" s="10" t="b">
        <v>0</v>
      </c>
      <c r="H134" s="10" t="b">
        <v>0</v>
      </c>
      <c r="I134" s="10" t="b">
        <v>0</v>
      </c>
      <c r="J134" s="10" t="s">
        <v>123</v>
      </c>
      <c r="K134" s="10">
        <v>8</v>
      </c>
      <c r="L134" s="10">
        <v>1.8</v>
      </c>
    </row>
    <row r="135" spans="1:12" x14ac:dyDescent="0.25">
      <c r="A135" s="11">
        <v>134</v>
      </c>
      <c r="B135" s="12" t="s">
        <v>185</v>
      </c>
      <c r="C135" s="12">
        <v>7</v>
      </c>
      <c r="D135" s="12" t="s">
        <v>45</v>
      </c>
      <c r="E135" s="18">
        <v>324.7</v>
      </c>
      <c r="F135" s="12">
        <v>86</v>
      </c>
      <c r="G135" s="12" t="b">
        <v>1</v>
      </c>
      <c r="H135" s="12" t="b">
        <v>1</v>
      </c>
      <c r="I135" s="12" t="b">
        <v>0</v>
      </c>
      <c r="J135" s="12" t="s">
        <v>27</v>
      </c>
      <c r="K135" s="12">
        <v>8</v>
      </c>
      <c r="L135" s="12">
        <v>2.5</v>
      </c>
    </row>
    <row r="136" spans="1:12" x14ac:dyDescent="0.25">
      <c r="A136" s="9">
        <v>135</v>
      </c>
      <c r="B136" s="10" t="s">
        <v>186</v>
      </c>
      <c r="C136" s="10">
        <v>10</v>
      </c>
      <c r="D136" s="10" t="s">
        <v>63</v>
      </c>
      <c r="E136" s="17">
        <v>189.64</v>
      </c>
      <c r="F136" s="10">
        <v>82</v>
      </c>
      <c r="G136" s="10" t="b">
        <v>1</v>
      </c>
      <c r="H136" s="10" t="b">
        <v>0</v>
      </c>
      <c r="I136" s="10" t="b">
        <v>1</v>
      </c>
      <c r="J136" s="10" t="s">
        <v>27</v>
      </c>
      <c r="K136" s="10">
        <v>8</v>
      </c>
      <c r="L136" s="10">
        <v>2.2000000000000002</v>
      </c>
    </row>
    <row r="137" spans="1:12" x14ac:dyDescent="0.25">
      <c r="A137" s="11">
        <v>136</v>
      </c>
      <c r="B137" s="12" t="s">
        <v>187</v>
      </c>
      <c r="C137" s="12">
        <v>6</v>
      </c>
      <c r="D137" s="12" t="s">
        <v>43</v>
      </c>
      <c r="E137" s="18">
        <v>264.36</v>
      </c>
      <c r="F137" s="12">
        <v>87</v>
      </c>
      <c r="G137" s="12" t="b">
        <v>1</v>
      </c>
      <c r="H137" s="12" t="b">
        <v>0</v>
      </c>
      <c r="I137" s="12" t="b">
        <v>1</v>
      </c>
      <c r="J137" s="12" t="s">
        <v>27</v>
      </c>
      <c r="K137" s="12">
        <v>8</v>
      </c>
      <c r="L137" s="12">
        <v>2.2000000000000002</v>
      </c>
    </row>
    <row r="138" spans="1:12" x14ac:dyDescent="0.25">
      <c r="A138" s="9">
        <v>137</v>
      </c>
      <c r="B138" s="10" t="s">
        <v>188</v>
      </c>
      <c r="C138" s="10">
        <v>5</v>
      </c>
      <c r="D138" s="10" t="s">
        <v>39</v>
      </c>
      <c r="E138" s="17">
        <v>540.22</v>
      </c>
      <c r="F138" s="10">
        <v>75</v>
      </c>
      <c r="G138" s="10" t="b">
        <v>0</v>
      </c>
      <c r="H138" s="10" t="b">
        <v>1</v>
      </c>
      <c r="I138" s="10" t="b">
        <v>0</v>
      </c>
      <c r="J138" s="10" t="s">
        <v>41</v>
      </c>
      <c r="K138" s="10">
        <v>6</v>
      </c>
      <c r="L138" s="10">
        <v>2.65</v>
      </c>
    </row>
    <row r="139" spans="1:12" x14ac:dyDescent="0.25">
      <c r="A139" s="11">
        <v>138</v>
      </c>
      <c r="B139" s="12" t="s">
        <v>189</v>
      </c>
      <c r="C139" s="12">
        <v>4</v>
      </c>
      <c r="D139" s="12" t="s">
        <v>35</v>
      </c>
      <c r="E139" s="18">
        <v>160.91</v>
      </c>
      <c r="F139" s="12">
        <v>74</v>
      </c>
      <c r="G139" s="12" t="b">
        <v>0</v>
      </c>
      <c r="H139" s="12" t="b">
        <v>0</v>
      </c>
      <c r="I139" s="12" t="b">
        <v>0</v>
      </c>
      <c r="J139" s="12" t="s">
        <v>123</v>
      </c>
      <c r="K139" s="12">
        <v>8</v>
      </c>
      <c r="L139" s="12">
        <v>1.8</v>
      </c>
    </row>
    <row r="140" spans="1:12" x14ac:dyDescent="0.25">
      <c r="A140" s="9">
        <v>139</v>
      </c>
      <c r="B140" s="10" t="s">
        <v>190</v>
      </c>
      <c r="C140" s="10">
        <v>8</v>
      </c>
      <c r="D140" s="10" t="s">
        <v>49</v>
      </c>
      <c r="E140" s="17">
        <v>155.06</v>
      </c>
      <c r="F140" s="10">
        <v>78</v>
      </c>
      <c r="G140" s="10" t="b">
        <v>0</v>
      </c>
      <c r="H140" s="10" t="b">
        <v>0</v>
      </c>
      <c r="I140" s="10" t="b">
        <v>0</v>
      </c>
      <c r="J140" s="10" t="s">
        <v>27</v>
      </c>
      <c r="K140" s="10">
        <v>8</v>
      </c>
      <c r="L140" s="10">
        <v>2.4</v>
      </c>
    </row>
    <row r="141" spans="1:12" x14ac:dyDescent="0.25">
      <c r="A141" s="11">
        <v>140</v>
      </c>
      <c r="B141" s="12" t="s">
        <v>191</v>
      </c>
      <c r="C141" s="12">
        <v>11</v>
      </c>
      <c r="D141" s="12" t="s">
        <v>94</v>
      </c>
      <c r="E141" s="18">
        <v>333.32</v>
      </c>
      <c r="F141" s="12">
        <v>82</v>
      </c>
      <c r="G141" s="12" t="b">
        <v>1</v>
      </c>
      <c r="H141" s="12" t="b">
        <v>0</v>
      </c>
      <c r="I141" s="12" t="b">
        <v>1</v>
      </c>
      <c r="J141" s="12" t="s">
        <v>27</v>
      </c>
      <c r="K141" s="12">
        <v>8</v>
      </c>
      <c r="L141" s="12">
        <v>3.2</v>
      </c>
    </row>
    <row r="142" spans="1:12" x14ac:dyDescent="0.25">
      <c r="A142" s="9">
        <v>141</v>
      </c>
      <c r="B142" s="10" t="s">
        <v>192</v>
      </c>
      <c r="C142" s="10">
        <v>11</v>
      </c>
      <c r="D142" s="10" t="s">
        <v>94</v>
      </c>
      <c r="E142" s="17">
        <v>178.15</v>
      </c>
      <c r="F142" s="10">
        <v>78</v>
      </c>
      <c r="G142" s="10" t="b">
        <v>1</v>
      </c>
      <c r="H142" s="10" t="b">
        <v>0</v>
      </c>
      <c r="I142" s="10" t="b">
        <v>0</v>
      </c>
      <c r="J142" s="10" t="s">
        <v>27</v>
      </c>
      <c r="K142" s="10">
        <v>8</v>
      </c>
      <c r="L142" s="10">
        <v>2.2000000000000002</v>
      </c>
    </row>
    <row r="143" spans="1:12" x14ac:dyDescent="0.25">
      <c r="A143" s="11">
        <v>142</v>
      </c>
      <c r="B143" s="12" t="s">
        <v>193</v>
      </c>
      <c r="C143" s="12">
        <v>8</v>
      </c>
      <c r="D143" s="12" t="s">
        <v>49</v>
      </c>
      <c r="E143" s="18">
        <v>459.76</v>
      </c>
      <c r="F143" s="12">
        <v>86</v>
      </c>
      <c r="G143" s="12" t="b">
        <v>1</v>
      </c>
      <c r="H143" s="12" t="b">
        <v>1</v>
      </c>
      <c r="I143" s="12" t="b">
        <v>0</v>
      </c>
      <c r="J143" s="12" t="s">
        <v>37</v>
      </c>
      <c r="K143" s="12">
        <v>8</v>
      </c>
      <c r="L143" s="12">
        <v>2.85</v>
      </c>
    </row>
    <row r="144" spans="1:12" x14ac:dyDescent="0.25">
      <c r="A144" s="9">
        <v>143</v>
      </c>
      <c r="B144" s="10" t="s">
        <v>194</v>
      </c>
      <c r="C144" s="10">
        <v>10</v>
      </c>
      <c r="D144" s="10" t="s">
        <v>63</v>
      </c>
      <c r="E144" s="17">
        <v>149.41</v>
      </c>
      <c r="F144" s="10">
        <v>76</v>
      </c>
      <c r="G144" s="10" t="b">
        <v>1</v>
      </c>
      <c r="H144" s="10" t="b">
        <v>0</v>
      </c>
      <c r="I144" s="10" t="b">
        <v>1</v>
      </c>
      <c r="J144" s="10" t="s">
        <v>37</v>
      </c>
      <c r="K144" s="10">
        <v>8</v>
      </c>
      <c r="L144" s="10">
        <v>2.4</v>
      </c>
    </row>
    <row r="145" spans="1:12" x14ac:dyDescent="0.25">
      <c r="A145" s="11">
        <v>144</v>
      </c>
      <c r="B145" s="12" t="s">
        <v>195</v>
      </c>
      <c r="C145" s="12">
        <v>12</v>
      </c>
      <c r="D145" s="12" t="s">
        <v>96</v>
      </c>
      <c r="E145" s="18">
        <v>51.71</v>
      </c>
      <c r="F145" s="12"/>
      <c r="G145" s="12" t="b">
        <v>0</v>
      </c>
      <c r="H145" s="12" t="b">
        <v>0</v>
      </c>
      <c r="I145" s="12" t="b">
        <v>0</v>
      </c>
      <c r="J145" s="12"/>
      <c r="K145" s="12">
        <v>4</v>
      </c>
      <c r="L145" s="12">
        <v>1.4</v>
      </c>
    </row>
    <row r="146" spans="1:12" x14ac:dyDescent="0.25">
      <c r="A146" s="9">
        <v>145</v>
      </c>
      <c r="B146" s="10" t="s">
        <v>196</v>
      </c>
      <c r="C146" s="10">
        <v>1</v>
      </c>
      <c r="D146" s="10" t="s">
        <v>25</v>
      </c>
      <c r="E146" s="17">
        <v>172.4</v>
      </c>
      <c r="F146" s="10">
        <v>69</v>
      </c>
      <c r="G146" s="10" t="b">
        <v>0</v>
      </c>
      <c r="H146" s="10" t="b">
        <v>0</v>
      </c>
      <c r="I146" s="10" t="b">
        <v>0</v>
      </c>
      <c r="J146" s="10" t="s">
        <v>27</v>
      </c>
      <c r="K146" s="10">
        <v>8</v>
      </c>
      <c r="L146" s="10">
        <v>1.8</v>
      </c>
    </row>
    <row r="147" spans="1:12" x14ac:dyDescent="0.25">
      <c r="A147" s="11">
        <v>146</v>
      </c>
      <c r="B147" s="12" t="s">
        <v>197</v>
      </c>
      <c r="C147" s="12">
        <v>2</v>
      </c>
      <c r="D147" s="12" t="s">
        <v>30</v>
      </c>
      <c r="E147" s="18">
        <v>97.69</v>
      </c>
      <c r="F147" s="12">
        <v>68</v>
      </c>
      <c r="G147" s="12" t="b">
        <v>0</v>
      </c>
      <c r="H147" s="12" t="b">
        <v>0</v>
      </c>
      <c r="I147" s="12" t="b">
        <v>0</v>
      </c>
      <c r="J147" s="12" t="s">
        <v>57</v>
      </c>
      <c r="K147" s="12">
        <v>8</v>
      </c>
      <c r="L147" s="12">
        <v>2.2999999999999998</v>
      </c>
    </row>
    <row r="148" spans="1:12" x14ac:dyDescent="0.25">
      <c r="A148" s="9">
        <v>147</v>
      </c>
      <c r="B148" s="10" t="s">
        <v>198</v>
      </c>
      <c r="C148" s="10">
        <v>11</v>
      </c>
      <c r="D148" s="10" t="s">
        <v>94</v>
      </c>
      <c r="E148" s="17">
        <v>287.24</v>
      </c>
      <c r="F148" s="10">
        <v>83</v>
      </c>
      <c r="G148" s="10" t="b">
        <v>1</v>
      </c>
      <c r="H148" s="10" t="b">
        <v>1</v>
      </c>
      <c r="I148" s="10" t="b">
        <v>0</v>
      </c>
      <c r="J148" s="10" t="s">
        <v>27</v>
      </c>
      <c r="K148" s="10">
        <v>8</v>
      </c>
      <c r="L148" s="10">
        <v>3.2</v>
      </c>
    </row>
    <row r="149" spans="1:12" x14ac:dyDescent="0.25">
      <c r="A149" s="11">
        <v>148</v>
      </c>
      <c r="B149" s="12" t="s">
        <v>199</v>
      </c>
      <c r="C149" s="12">
        <v>2</v>
      </c>
      <c r="D149" s="12" t="s">
        <v>30</v>
      </c>
      <c r="E149" s="18">
        <v>195.39</v>
      </c>
      <c r="F149" s="12">
        <v>84</v>
      </c>
      <c r="G149" s="12" t="b">
        <v>1</v>
      </c>
      <c r="H149" s="12" t="b">
        <v>1</v>
      </c>
      <c r="I149" s="12" t="b">
        <v>0</v>
      </c>
      <c r="J149" s="12" t="s">
        <v>32</v>
      </c>
      <c r="K149" s="12">
        <v>8</v>
      </c>
      <c r="L149" s="12">
        <v>2.4</v>
      </c>
    </row>
    <row r="150" spans="1:12" x14ac:dyDescent="0.25">
      <c r="A150" s="9">
        <v>149</v>
      </c>
      <c r="B150" s="10" t="s">
        <v>200</v>
      </c>
      <c r="C150" s="10">
        <v>6</v>
      </c>
      <c r="D150" s="10" t="s">
        <v>43</v>
      </c>
      <c r="E150" s="17">
        <v>110.22</v>
      </c>
      <c r="F150" s="10">
        <v>71</v>
      </c>
      <c r="G150" s="10" t="b">
        <v>0</v>
      </c>
      <c r="H150" s="10" t="b">
        <v>0</v>
      </c>
      <c r="I150" s="10" t="b">
        <v>0</v>
      </c>
      <c r="J150" s="10" t="s">
        <v>27</v>
      </c>
      <c r="K150" s="10">
        <v>8</v>
      </c>
      <c r="L150" s="10">
        <v>2.4</v>
      </c>
    </row>
    <row r="151" spans="1:12" x14ac:dyDescent="0.25">
      <c r="A151" s="11">
        <v>150</v>
      </c>
      <c r="B151" s="12" t="s">
        <v>201</v>
      </c>
      <c r="C151" s="12">
        <v>5</v>
      </c>
      <c r="D151" s="12" t="s">
        <v>39</v>
      </c>
      <c r="E151" s="18">
        <v>471.25</v>
      </c>
      <c r="F151" s="12">
        <v>74</v>
      </c>
      <c r="G151" s="12" t="b">
        <v>1</v>
      </c>
      <c r="H151" s="12" t="b">
        <v>1</v>
      </c>
      <c r="I151" s="12" t="b">
        <v>0</v>
      </c>
      <c r="J151" s="12" t="s">
        <v>41</v>
      </c>
      <c r="K151" s="12">
        <v>6</v>
      </c>
      <c r="L151" s="12">
        <v>3.1</v>
      </c>
    </row>
    <row r="152" spans="1:12" x14ac:dyDescent="0.25">
      <c r="A152" s="9">
        <v>151</v>
      </c>
      <c r="B152" s="10" t="s">
        <v>202</v>
      </c>
      <c r="C152" s="10">
        <v>6</v>
      </c>
      <c r="D152" s="10" t="s">
        <v>43</v>
      </c>
      <c r="E152" s="17">
        <v>229.75</v>
      </c>
      <c r="F152" s="10">
        <v>79</v>
      </c>
      <c r="G152" s="10" t="b">
        <v>1</v>
      </c>
      <c r="H152" s="10" t="b">
        <v>0</v>
      </c>
      <c r="I152" s="10" t="b">
        <v>1</v>
      </c>
      <c r="J152" s="10" t="s">
        <v>27</v>
      </c>
      <c r="K152" s="10">
        <v>8</v>
      </c>
      <c r="L152" s="10">
        <v>2</v>
      </c>
    </row>
    <row r="153" spans="1:12" x14ac:dyDescent="0.25">
      <c r="A153" s="11">
        <v>152</v>
      </c>
      <c r="B153" s="12" t="s">
        <v>203</v>
      </c>
      <c r="C153" s="12">
        <v>3</v>
      </c>
      <c r="D153" s="12" t="s">
        <v>33</v>
      </c>
      <c r="E153" s="18">
        <v>137.91999999999999</v>
      </c>
      <c r="F153" s="12">
        <v>75</v>
      </c>
      <c r="G153" s="12" t="b">
        <v>0</v>
      </c>
      <c r="H153" s="12" t="b">
        <v>1</v>
      </c>
      <c r="I153" s="12" t="b">
        <v>0</v>
      </c>
      <c r="J153" s="12" t="s">
        <v>27</v>
      </c>
      <c r="K153" s="12">
        <v>8</v>
      </c>
      <c r="L153" s="12">
        <v>2.4</v>
      </c>
    </row>
    <row r="154" spans="1:12" x14ac:dyDescent="0.25">
      <c r="A154" s="9">
        <v>153</v>
      </c>
      <c r="B154" s="10" t="s">
        <v>204</v>
      </c>
      <c r="C154" s="10">
        <v>5</v>
      </c>
      <c r="D154" s="10" t="s">
        <v>39</v>
      </c>
      <c r="E154" s="17">
        <v>1643.56</v>
      </c>
      <c r="F154" s="10">
        <v>79</v>
      </c>
      <c r="G154" s="10" t="b">
        <v>1</v>
      </c>
      <c r="H154" s="10" t="b">
        <v>1</v>
      </c>
      <c r="I154" s="10" t="b">
        <v>0</v>
      </c>
      <c r="J154" s="10" t="s">
        <v>41</v>
      </c>
      <c r="K154" s="10"/>
      <c r="L154" s="10"/>
    </row>
    <row r="155" spans="1:12" x14ac:dyDescent="0.25">
      <c r="A155" s="11">
        <v>154</v>
      </c>
      <c r="B155" s="12" t="s">
        <v>205</v>
      </c>
      <c r="C155" s="12">
        <v>8</v>
      </c>
      <c r="D155" s="12" t="s">
        <v>49</v>
      </c>
      <c r="E155" s="18">
        <v>356.21</v>
      </c>
      <c r="F155" s="12">
        <v>87</v>
      </c>
      <c r="G155" s="12" t="b">
        <v>1</v>
      </c>
      <c r="H155" s="12" t="b">
        <v>1</v>
      </c>
      <c r="I155" s="12" t="b">
        <v>0</v>
      </c>
      <c r="J155" s="12" t="s">
        <v>27</v>
      </c>
      <c r="K155" s="12">
        <v>8</v>
      </c>
      <c r="L155" s="12">
        <v>3</v>
      </c>
    </row>
    <row r="156" spans="1:12" x14ac:dyDescent="0.25">
      <c r="A156" s="9">
        <v>155</v>
      </c>
      <c r="B156" s="10" t="s">
        <v>206</v>
      </c>
      <c r="C156" s="10">
        <v>17</v>
      </c>
      <c r="D156" s="10" t="s">
        <v>174</v>
      </c>
      <c r="E156" s="17">
        <v>224.13</v>
      </c>
      <c r="F156" s="10">
        <v>85</v>
      </c>
      <c r="G156" s="10" t="b">
        <v>1</v>
      </c>
      <c r="H156" s="10" t="b">
        <v>0</v>
      </c>
      <c r="I156" s="10" t="b">
        <v>0</v>
      </c>
      <c r="J156" s="10" t="s">
        <v>37</v>
      </c>
      <c r="K156" s="10">
        <v>8</v>
      </c>
      <c r="L156" s="10">
        <v>2.6</v>
      </c>
    </row>
    <row r="157" spans="1:12" x14ac:dyDescent="0.25">
      <c r="A157" s="11">
        <v>156</v>
      </c>
      <c r="B157" s="12" t="s">
        <v>207</v>
      </c>
      <c r="C157" s="12">
        <v>4</v>
      </c>
      <c r="D157" s="12" t="s">
        <v>35</v>
      </c>
      <c r="E157" s="18">
        <v>60.91</v>
      </c>
      <c r="F157" s="12"/>
      <c r="G157" s="12" t="b">
        <v>0</v>
      </c>
      <c r="H157" s="12" t="b">
        <v>0</v>
      </c>
      <c r="I157" s="12" t="b">
        <v>0</v>
      </c>
      <c r="J157" s="12" t="s">
        <v>123</v>
      </c>
      <c r="K157" s="12">
        <v>8</v>
      </c>
      <c r="L157" s="12">
        <v>1.82</v>
      </c>
    </row>
    <row r="158" spans="1:12" x14ac:dyDescent="0.25">
      <c r="A158" s="9">
        <v>157</v>
      </c>
      <c r="B158" s="10" t="s">
        <v>208</v>
      </c>
      <c r="C158" s="10">
        <v>8</v>
      </c>
      <c r="D158" s="10" t="s">
        <v>49</v>
      </c>
      <c r="E158" s="17">
        <v>298.49</v>
      </c>
      <c r="F158" s="10">
        <v>82</v>
      </c>
      <c r="G158" s="10" t="b">
        <v>1</v>
      </c>
      <c r="H158" s="10" t="b">
        <v>0</v>
      </c>
      <c r="I158" s="10" t="b">
        <v>0</v>
      </c>
      <c r="J158" s="10" t="s">
        <v>27</v>
      </c>
      <c r="K158" s="10">
        <v>8</v>
      </c>
      <c r="L158" s="10">
        <v>2.2000000000000002</v>
      </c>
    </row>
    <row r="159" spans="1:12" x14ac:dyDescent="0.25">
      <c r="A159" s="11">
        <v>158</v>
      </c>
      <c r="B159" s="12" t="s">
        <v>209</v>
      </c>
      <c r="C159" s="12">
        <v>4</v>
      </c>
      <c r="D159" s="12" t="s">
        <v>35</v>
      </c>
      <c r="E159" s="18">
        <v>333.32</v>
      </c>
      <c r="F159" s="12">
        <v>82</v>
      </c>
      <c r="G159" s="12" t="b">
        <v>1</v>
      </c>
      <c r="H159" s="12" t="b">
        <v>0</v>
      </c>
      <c r="I159" s="12" t="b">
        <v>0</v>
      </c>
      <c r="J159" s="12" t="s">
        <v>27</v>
      </c>
      <c r="K159" s="12">
        <v>8</v>
      </c>
      <c r="L159" s="12">
        <v>3</v>
      </c>
    </row>
    <row r="160" spans="1:12" x14ac:dyDescent="0.25">
      <c r="A160" s="9">
        <v>159</v>
      </c>
      <c r="B160" s="10" t="s">
        <v>210</v>
      </c>
      <c r="C160" s="10">
        <v>8</v>
      </c>
      <c r="D160" s="10" t="s">
        <v>49</v>
      </c>
      <c r="E160" s="17">
        <v>1091.8399999999999</v>
      </c>
      <c r="F160" s="10"/>
      <c r="G160" s="10" t="b">
        <v>1</v>
      </c>
      <c r="H160" s="10" t="b">
        <v>1</v>
      </c>
      <c r="I160" s="10" t="b">
        <v>0</v>
      </c>
      <c r="J160" s="10" t="s">
        <v>27</v>
      </c>
      <c r="K160" s="10">
        <v>8</v>
      </c>
      <c r="L160" s="10">
        <v>3.2</v>
      </c>
    </row>
    <row r="161" spans="1:12" x14ac:dyDescent="0.25">
      <c r="A161" s="11">
        <v>160</v>
      </c>
      <c r="B161" s="12" t="s">
        <v>211</v>
      </c>
      <c r="C161" s="12">
        <v>4</v>
      </c>
      <c r="D161" s="12" t="s">
        <v>35</v>
      </c>
      <c r="E161" s="18">
        <v>172.4</v>
      </c>
      <c r="F161" s="12">
        <v>81</v>
      </c>
      <c r="G161" s="12" t="b">
        <v>0</v>
      </c>
      <c r="H161" s="12" t="b">
        <v>0</v>
      </c>
      <c r="I161" s="12" t="b">
        <v>0</v>
      </c>
      <c r="J161" s="12" t="s">
        <v>27</v>
      </c>
      <c r="K161" s="12">
        <v>8</v>
      </c>
      <c r="L161" s="12">
        <v>2.4</v>
      </c>
    </row>
    <row r="162" spans="1:12" x14ac:dyDescent="0.25">
      <c r="A162" s="9">
        <v>161</v>
      </c>
      <c r="B162" s="10" t="s">
        <v>213</v>
      </c>
      <c r="C162" s="10">
        <v>18</v>
      </c>
      <c r="D162" s="10" t="s">
        <v>212</v>
      </c>
      <c r="E162" s="17">
        <v>172.4</v>
      </c>
      <c r="F162" s="10">
        <v>74</v>
      </c>
      <c r="G162" s="10" t="b">
        <v>0</v>
      </c>
      <c r="H162" s="10" t="b">
        <v>0</v>
      </c>
      <c r="I162" s="10" t="b">
        <v>0</v>
      </c>
      <c r="J162" s="10" t="s">
        <v>57</v>
      </c>
      <c r="K162" s="10">
        <v>8</v>
      </c>
      <c r="L162" s="10">
        <v>2.2000000000000002</v>
      </c>
    </row>
    <row r="163" spans="1:12" x14ac:dyDescent="0.25">
      <c r="A163" s="11">
        <v>162</v>
      </c>
      <c r="B163" s="12" t="s">
        <v>214</v>
      </c>
      <c r="C163" s="12">
        <v>5</v>
      </c>
      <c r="D163" s="12" t="s">
        <v>39</v>
      </c>
      <c r="E163" s="18">
        <v>1493.1</v>
      </c>
      <c r="F163" s="12">
        <v>84</v>
      </c>
      <c r="G163" s="12" t="b">
        <v>1</v>
      </c>
      <c r="H163" s="12" t="b">
        <v>1</v>
      </c>
      <c r="I163" s="12" t="b">
        <v>0</v>
      </c>
      <c r="J163" s="12" t="s">
        <v>41</v>
      </c>
      <c r="K163" s="12">
        <v>6</v>
      </c>
      <c r="L163" s="12">
        <v>3.22</v>
      </c>
    </row>
    <row r="164" spans="1:12" x14ac:dyDescent="0.25">
      <c r="A164" s="9">
        <v>163</v>
      </c>
      <c r="B164" s="10" t="s">
        <v>215</v>
      </c>
      <c r="C164" s="10">
        <v>8</v>
      </c>
      <c r="D164" s="10" t="s">
        <v>49</v>
      </c>
      <c r="E164" s="17">
        <v>678.05</v>
      </c>
      <c r="F164" s="10">
        <v>88</v>
      </c>
      <c r="G164" s="10" t="b">
        <v>1</v>
      </c>
      <c r="H164" s="10" t="b">
        <v>1</v>
      </c>
      <c r="I164" s="10" t="b">
        <v>0</v>
      </c>
      <c r="J164" s="10" t="s">
        <v>27</v>
      </c>
      <c r="K164" s="10">
        <v>8</v>
      </c>
      <c r="L164" s="10">
        <v>3.2</v>
      </c>
    </row>
    <row r="165" spans="1:12" x14ac:dyDescent="0.25">
      <c r="A165" s="11">
        <v>164</v>
      </c>
      <c r="B165" s="12" t="s">
        <v>216</v>
      </c>
      <c r="C165" s="12">
        <v>9</v>
      </c>
      <c r="D165" s="12" t="s">
        <v>52</v>
      </c>
      <c r="E165" s="18">
        <v>482.64</v>
      </c>
      <c r="F165" s="12">
        <v>88</v>
      </c>
      <c r="G165" s="12" t="b">
        <v>1</v>
      </c>
      <c r="H165" s="12" t="b">
        <v>1</v>
      </c>
      <c r="I165" s="12" t="b">
        <v>1</v>
      </c>
      <c r="J165" s="12" t="s">
        <v>37</v>
      </c>
      <c r="K165" s="12">
        <v>8</v>
      </c>
      <c r="L165" s="12">
        <v>3.05</v>
      </c>
    </row>
    <row r="166" spans="1:12" x14ac:dyDescent="0.25">
      <c r="A166" s="9">
        <v>165</v>
      </c>
      <c r="B166" s="10" t="s">
        <v>217</v>
      </c>
      <c r="C166" s="10">
        <v>2</v>
      </c>
      <c r="D166" s="10" t="s">
        <v>30</v>
      </c>
      <c r="E166" s="17">
        <v>126.43</v>
      </c>
      <c r="F166" s="10">
        <v>74</v>
      </c>
      <c r="G166" s="10" t="b">
        <v>0</v>
      </c>
      <c r="H166" s="10" t="b">
        <v>1</v>
      </c>
      <c r="I166" s="10" t="b">
        <v>0</v>
      </c>
      <c r="J166" s="10" t="s">
        <v>32</v>
      </c>
      <c r="K166" s="10">
        <v>8</v>
      </c>
      <c r="L166" s="10">
        <v>2</v>
      </c>
    </row>
    <row r="167" spans="1:12" x14ac:dyDescent="0.25">
      <c r="A167" s="11">
        <v>166</v>
      </c>
      <c r="B167" s="12" t="s">
        <v>218</v>
      </c>
      <c r="C167" s="12">
        <v>6</v>
      </c>
      <c r="D167" s="12" t="s">
        <v>43</v>
      </c>
      <c r="E167" s="18">
        <v>137.91999999999999</v>
      </c>
      <c r="F167" s="12">
        <v>79</v>
      </c>
      <c r="G167" s="12" t="b">
        <v>0</v>
      </c>
      <c r="H167" s="12" t="b">
        <v>0</v>
      </c>
      <c r="I167" s="12" t="b">
        <v>1</v>
      </c>
      <c r="J167" s="12" t="s">
        <v>57</v>
      </c>
      <c r="K167" s="12">
        <v>8</v>
      </c>
      <c r="L167" s="12">
        <v>2.0499999999999998</v>
      </c>
    </row>
    <row r="168" spans="1:12" x14ac:dyDescent="0.25">
      <c r="A168" s="9">
        <v>167</v>
      </c>
      <c r="B168" s="10" t="s">
        <v>219</v>
      </c>
      <c r="C168" s="10">
        <v>4</v>
      </c>
      <c r="D168" s="10" t="s">
        <v>35</v>
      </c>
      <c r="E168" s="17">
        <v>195.39</v>
      </c>
      <c r="F168" s="10">
        <v>79</v>
      </c>
      <c r="G168" s="10" t="b">
        <v>0</v>
      </c>
      <c r="H168" s="10" t="b">
        <v>0</v>
      </c>
      <c r="I168" s="10" t="b">
        <v>0</v>
      </c>
      <c r="J168" s="10" t="s">
        <v>57</v>
      </c>
      <c r="K168" s="10">
        <v>8</v>
      </c>
      <c r="L168" s="10">
        <v>2.2000000000000002</v>
      </c>
    </row>
    <row r="169" spans="1:12" x14ac:dyDescent="0.25">
      <c r="A169" s="11">
        <v>168</v>
      </c>
      <c r="B169" s="12" t="s">
        <v>220</v>
      </c>
      <c r="C169" s="12">
        <v>11</v>
      </c>
      <c r="D169" s="12" t="s">
        <v>94</v>
      </c>
      <c r="E169" s="18">
        <v>356.21</v>
      </c>
      <c r="F169" s="12">
        <v>83</v>
      </c>
      <c r="G169" s="12" t="b">
        <v>1</v>
      </c>
      <c r="H169" s="12" t="b">
        <v>1</v>
      </c>
      <c r="I169" s="12" t="b">
        <v>0</v>
      </c>
      <c r="J169" s="12" t="s">
        <v>27</v>
      </c>
      <c r="K169" s="12">
        <v>8</v>
      </c>
      <c r="L169" s="12">
        <v>2.84</v>
      </c>
    </row>
    <row r="170" spans="1:12" x14ac:dyDescent="0.25">
      <c r="A170" s="9">
        <v>169</v>
      </c>
      <c r="B170" s="10" t="s">
        <v>221</v>
      </c>
      <c r="C170" s="10">
        <v>17</v>
      </c>
      <c r="D170" s="10" t="s">
        <v>174</v>
      </c>
      <c r="E170" s="17">
        <v>206.89</v>
      </c>
      <c r="F170" s="10">
        <v>75</v>
      </c>
      <c r="G170" s="10" t="b">
        <v>1</v>
      </c>
      <c r="H170" s="10" t="b">
        <v>0</v>
      </c>
      <c r="I170" s="10" t="b">
        <v>0</v>
      </c>
      <c r="J170" s="10" t="s">
        <v>37</v>
      </c>
      <c r="K170" s="10">
        <v>8</v>
      </c>
      <c r="L170" s="10">
        <v>2.4</v>
      </c>
    </row>
    <row r="171" spans="1:12" x14ac:dyDescent="0.25">
      <c r="A171" s="11">
        <v>170</v>
      </c>
      <c r="B171" s="12" t="s">
        <v>223</v>
      </c>
      <c r="C171" s="12">
        <v>19</v>
      </c>
      <c r="D171" s="12" t="s">
        <v>222</v>
      </c>
      <c r="E171" s="18">
        <v>63.21</v>
      </c>
      <c r="F171" s="12"/>
      <c r="G171" s="12" t="b">
        <v>0</v>
      </c>
      <c r="H171" s="12" t="b">
        <v>0</v>
      </c>
      <c r="I171" s="12" t="b">
        <v>0</v>
      </c>
      <c r="J171" s="12" t="s">
        <v>123</v>
      </c>
      <c r="K171" s="12">
        <v>4</v>
      </c>
      <c r="L171" s="12">
        <v>2</v>
      </c>
    </row>
    <row r="172" spans="1:12" x14ac:dyDescent="0.25">
      <c r="A172" s="9">
        <v>171</v>
      </c>
      <c r="B172" s="10" t="s">
        <v>224</v>
      </c>
      <c r="C172" s="10">
        <v>6</v>
      </c>
      <c r="D172" s="10" t="s">
        <v>43</v>
      </c>
      <c r="E172" s="17">
        <v>235.62</v>
      </c>
      <c r="F172" s="10">
        <v>83</v>
      </c>
      <c r="G172" s="10" t="b">
        <v>1</v>
      </c>
      <c r="H172" s="10" t="b">
        <v>0</v>
      </c>
      <c r="I172" s="10" t="b">
        <v>1</v>
      </c>
      <c r="J172" s="10" t="s">
        <v>27</v>
      </c>
      <c r="K172" s="10">
        <v>8</v>
      </c>
      <c r="L172" s="10">
        <v>2.36</v>
      </c>
    </row>
    <row r="173" spans="1:12" x14ac:dyDescent="0.25">
      <c r="A173" s="11">
        <v>172</v>
      </c>
      <c r="B173" s="12" t="s">
        <v>225</v>
      </c>
      <c r="C173" s="12">
        <v>4</v>
      </c>
      <c r="D173" s="12" t="s">
        <v>35</v>
      </c>
      <c r="E173" s="18">
        <v>235.52</v>
      </c>
      <c r="F173" s="12">
        <v>81</v>
      </c>
      <c r="G173" s="12" t="b">
        <v>1</v>
      </c>
      <c r="H173" s="12" t="b">
        <v>0</v>
      </c>
      <c r="I173" s="12" t="b">
        <v>0</v>
      </c>
      <c r="J173" s="12" t="s">
        <v>37</v>
      </c>
      <c r="K173" s="12">
        <v>8</v>
      </c>
      <c r="L173" s="12">
        <v>2.5</v>
      </c>
    </row>
    <row r="174" spans="1:12" x14ac:dyDescent="0.25">
      <c r="A174" s="9">
        <v>173</v>
      </c>
      <c r="B174" s="10" t="s">
        <v>226</v>
      </c>
      <c r="C174" s="10">
        <v>8</v>
      </c>
      <c r="D174" s="10" t="s">
        <v>49</v>
      </c>
      <c r="E174" s="17">
        <v>178.05</v>
      </c>
      <c r="F174" s="10">
        <v>77</v>
      </c>
      <c r="G174" s="10" t="b">
        <v>1</v>
      </c>
      <c r="H174" s="10" t="b">
        <v>0</v>
      </c>
      <c r="I174" s="10" t="b">
        <v>0</v>
      </c>
      <c r="J174" s="10" t="s">
        <v>27</v>
      </c>
      <c r="K174" s="10">
        <v>8</v>
      </c>
      <c r="L174" s="10">
        <v>2</v>
      </c>
    </row>
    <row r="175" spans="1:12" x14ac:dyDescent="0.25">
      <c r="A175" s="11">
        <v>174</v>
      </c>
      <c r="B175" s="12" t="s">
        <v>227</v>
      </c>
      <c r="C175" s="12">
        <v>5</v>
      </c>
      <c r="D175" s="12" t="s">
        <v>39</v>
      </c>
      <c r="E175" s="18">
        <v>344.71</v>
      </c>
      <c r="F175" s="12">
        <v>61</v>
      </c>
      <c r="G175" s="12" t="b">
        <v>0</v>
      </c>
      <c r="H175" s="12" t="b">
        <v>1</v>
      </c>
      <c r="I175" s="12" t="b">
        <v>0</v>
      </c>
      <c r="J175" s="12" t="s">
        <v>41</v>
      </c>
      <c r="K175" s="12">
        <v>6</v>
      </c>
      <c r="L175" s="12">
        <v>2.65</v>
      </c>
    </row>
    <row r="176" spans="1:12" x14ac:dyDescent="0.25">
      <c r="A176" s="9">
        <v>175</v>
      </c>
      <c r="B176" s="10" t="s">
        <v>228</v>
      </c>
      <c r="C176" s="10">
        <v>11</v>
      </c>
      <c r="D176" s="10" t="s">
        <v>94</v>
      </c>
      <c r="E176" s="17">
        <v>178.15</v>
      </c>
      <c r="F176" s="10">
        <v>79</v>
      </c>
      <c r="G176" s="10" t="b">
        <v>1</v>
      </c>
      <c r="H176" s="10" t="b">
        <v>0</v>
      </c>
      <c r="I176" s="10" t="b">
        <v>0</v>
      </c>
      <c r="J176" s="10" t="s">
        <v>27</v>
      </c>
      <c r="K176" s="10">
        <v>8</v>
      </c>
      <c r="L176" s="10">
        <v>2</v>
      </c>
    </row>
    <row r="177" spans="1:12" x14ac:dyDescent="0.25">
      <c r="A177" s="11">
        <v>176</v>
      </c>
      <c r="B177" s="12" t="s">
        <v>229</v>
      </c>
      <c r="C177" s="12">
        <v>6</v>
      </c>
      <c r="D177" s="12" t="s">
        <v>43</v>
      </c>
      <c r="E177" s="18">
        <v>137.91999999999999</v>
      </c>
      <c r="F177" s="12">
        <v>80</v>
      </c>
      <c r="G177" s="12" t="b">
        <v>0</v>
      </c>
      <c r="H177" s="12" t="b">
        <v>0</v>
      </c>
      <c r="I177" s="12" t="b">
        <v>1</v>
      </c>
      <c r="J177" s="12" t="s">
        <v>57</v>
      </c>
      <c r="K177" s="12">
        <v>8</v>
      </c>
      <c r="L177" s="12">
        <v>2.0499999999999998</v>
      </c>
    </row>
    <row r="178" spans="1:12" x14ac:dyDescent="0.25">
      <c r="A178" s="9">
        <v>177</v>
      </c>
      <c r="B178" s="10" t="s">
        <v>230</v>
      </c>
      <c r="C178" s="10">
        <v>4</v>
      </c>
      <c r="D178" s="10" t="s">
        <v>35</v>
      </c>
      <c r="E178" s="17">
        <v>126.43</v>
      </c>
      <c r="F178" s="10">
        <v>74</v>
      </c>
      <c r="G178" s="10" t="b">
        <v>0</v>
      </c>
      <c r="H178" s="10" t="b">
        <v>0</v>
      </c>
      <c r="I178" s="10" t="b">
        <v>0</v>
      </c>
      <c r="J178" s="10" t="s">
        <v>57</v>
      </c>
      <c r="K178" s="10">
        <v>8</v>
      </c>
      <c r="L178" s="10">
        <v>2</v>
      </c>
    </row>
    <row r="179" spans="1:12" x14ac:dyDescent="0.25">
      <c r="A179" s="11">
        <v>178</v>
      </c>
      <c r="B179" s="12" t="s">
        <v>231</v>
      </c>
      <c r="C179" s="12">
        <v>9</v>
      </c>
      <c r="D179" s="12" t="s">
        <v>52</v>
      </c>
      <c r="E179" s="18">
        <v>252.76</v>
      </c>
      <c r="F179" s="12">
        <v>82</v>
      </c>
      <c r="G179" s="12" t="b">
        <v>1</v>
      </c>
      <c r="H179" s="12" t="b">
        <v>0</v>
      </c>
      <c r="I179" s="12" t="b">
        <v>0</v>
      </c>
      <c r="J179" s="12" t="s">
        <v>37</v>
      </c>
      <c r="K179" s="12">
        <v>8</v>
      </c>
      <c r="L179" s="12">
        <v>2.2000000000000002</v>
      </c>
    </row>
    <row r="180" spans="1:12" x14ac:dyDescent="0.25">
      <c r="A180" s="9">
        <v>179</v>
      </c>
      <c r="B180" s="10" t="s">
        <v>232</v>
      </c>
      <c r="C180" s="10">
        <v>9</v>
      </c>
      <c r="D180" s="10" t="s">
        <v>52</v>
      </c>
      <c r="E180" s="17">
        <v>367.8</v>
      </c>
      <c r="F180" s="10">
        <v>85</v>
      </c>
      <c r="G180" s="10" t="b">
        <v>1</v>
      </c>
      <c r="H180" s="10" t="b">
        <v>0</v>
      </c>
      <c r="I180" s="10" t="b">
        <v>0</v>
      </c>
      <c r="J180" s="10" t="s">
        <v>37</v>
      </c>
      <c r="K180" s="10">
        <v>8</v>
      </c>
      <c r="L180" s="10">
        <v>2</v>
      </c>
    </row>
    <row r="181" spans="1:12" x14ac:dyDescent="0.25">
      <c r="A181" s="11">
        <v>180</v>
      </c>
      <c r="B181" s="12" t="s">
        <v>233</v>
      </c>
      <c r="C181" s="12">
        <v>10</v>
      </c>
      <c r="D181" s="12" t="s">
        <v>63</v>
      </c>
      <c r="E181" s="18">
        <v>137.91999999999999</v>
      </c>
      <c r="F181" s="12">
        <v>77</v>
      </c>
      <c r="G181" s="12" t="b">
        <v>0</v>
      </c>
      <c r="H181" s="12" t="b">
        <v>0</v>
      </c>
      <c r="I181" s="12" t="b">
        <v>1</v>
      </c>
      <c r="J181" s="12" t="s">
        <v>57</v>
      </c>
      <c r="K181" s="12">
        <v>8</v>
      </c>
      <c r="L181" s="12">
        <v>2.0499999999999998</v>
      </c>
    </row>
    <row r="182" spans="1:12" x14ac:dyDescent="0.25">
      <c r="A182" s="9">
        <v>181</v>
      </c>
      <c r="B182" s="10" t="s">
        <v>234</v>
      </c>
      <c r="C182" s="10">
        <v>17</v>
      </c>
      <c r="D182" s="10" t="s">
        <v>174</v>
      </c>
      <c r="E182" s="17">
        <v>425.28</v>
      </c>
      <c r="F182" s="10">
        <v>89</v>
      </c>
      <c r="G182" s="10" t="b">
        <v>1</v>
      </c>
      <c r="H182" s="10" t="b">
        <v>0</v>
      </c>
      <c r="I182" s="10" t="b">
        <v>0</v>
      </c>
      <c r="J182" s="10" t="s">
        <v>37</v>
      </c>
      <c r="K182" s="10">
        <v>8</v>
      </c>
      <c r="L182" s="10">
        <v>2.5</v>
      </c>
    </row>
    <row r="183" spans="1:12" x14ac:dyDescent="0.25">
      <c r="A183" s="11">
        <v>182</v>
      </c>
      <c r="B183" s="12" t="s">
        <v>235</v>
      </c>
      <c r="C183" s="12">
        <v>14</v>
      </c>
      <c r="D183" s="12" t="s">
        <v>158</v>
      </c>
      <c r="E183" s="18">
        <v>80.45</v>
      </c>
      <c r="F183" s="12">
        <v>62</v>
      </c>
      <c r="G183" s="12" t="b">
        <v>0</v>
      </c>
      <c r="H183" s="12" t="b">
        <v>0</v>
      </c>
      <c r="I183" s="12" t="b">
        <v>0</v>
      </c>
      <c r="J183" s="12" t="s">
        <v>57</v>
      </c>
      <c r="K183" s="12">
        <v>4</v>
      </c>
      <c r="L183" s="12">
        <v>2</v>
      </c>
    </row>
    <row r="184" spans="1:12" x14ac:dyDescent="0.25">
      <c r="A184" s="9">
        <v>183</v>
      </c>
      <c r="B184" s="10" t="s">
        <v>236</v>
      </c>
      <c r="C184" s="10">
        <v>3</v>
      </c>
      <c r="D184" s="10" t="s">
        <v>33</v>
      </c>
      <c r="E184" s="17">
        <v>459.76</v>
      </c>
      <c r="F184" s="10">
        <v>89</v>
      </c>
      <c r="G184" s="10" t="b">
        <v>1</v>
      </c>
      <c r="H184" s="10" t="b">
        <v>1</v>
      </c>
      <c r="I184" s="10" t="b">
        <v>0</v>
      </c>
      <c r="J184" s="10" t="s">
        <v>27</v>
      </c>
      <c r="K184" s="10">
        <v>8</v>
      </c>
      <c r="L184" s="10">
        <v>3.2</v>
      </c>
    </row>
    <row r="185" spans="1:12" x14ac:dyDescent="0.25">
      <c r="A185" s="11">
        <v>184</v>
      </c>
      <c r="B185" s="12" t="s">
        <v>237</v>
      </c>
      <c r="C185" s="12">
        <v>2</v>
      </c>
      <c r="D185" s="12" t="s">
        <v>30</v>
      </c>
      <c r="E185" s="18">
        <v>172.4</v>
      </c>
      <c r="F185" s="12">
        <v>78</v>
      </c>
      <c r="G185" s="12" t="b">
        <v>1</v>
      </c>
      <c r="H185" s="12" t="b">
        <v>1</v>
      </c>
      <c r="I185" s="12" t="b">
        <v>0</v>
      </c>
      <c r="J185" s="12" t="s">
        <v>27</v>
      </c>
      <c r="K185" s="12">
        <v>8</v>
      </c>
      <c r="L185" s="12">
        <v>2.2000000000000002</v>
      </c>
    </row>
    <row r="186" spans="1:12" x14ac:dyDescent="0.25">
      <c r="A186" s="9">
        <v>185</v>
      </c>
      <c r="B186" s="10" t="s">
        <v>238</v>
      </c>
      <c r="C186" s="10">
        <v>4</v>
      </c>
      <c r="D186" s="10" t="s">
        <v>35</v>
      </c>
      <c r="E186" s="17">
        <v>166.66</v>
      </c>
      <c r="F186" s="10">
        <v>79</v>
      </c>
      <c r="G186" s="10" t="b">
        <v>1</v>
      </c>
      <c r="H186" s="10" t="b">
        <v>0</v>
      </c>
      <c r="I186" s="10" t="b">
        <v>0</v>
      </c>
      <c r="J186" s="10" t="s">
        <v>37</v>
      </c>
      <c r="K186" s="10">
        <v>8</v>
      </c>
      <c r="L186" s="10">
        <v>2.2000000000000002</v>
      </c>
    </row>
    <row r="187" spans="1:12" x14ac:dyDescent="0.25">
      <c r="A187" s="11">
        <v>186</v>
      </c>
      <c r="B187" s="12" t="s">
        <v>239</v>
      </c>
      <c r="C187" s="12">
        <v>1</v>
      </c>
      <c r="D187" s="12" t="s">
        <v>25</v>
      </c>
      <c r="E187" s="18">
        <v>321.83</v>
      </c>
      <c r="F187" s="12">
        <v>84</v>
      </c>
      <c r="G187" s="12" t="b">
        <v>1</v>
      </c>
      <c r="H187" s="12" t="b">
        <v>1</v>
      </c>
      <c r="I187" s="12" t="b">
        <v>0</v>
      </c>
      <c r="J187" s="12" t="s">
        <v>37</v>
      </c>
      <c r="K187" s="12">
        <v>8</v>
      </c>
      <c r="L187" s="12">
        <v>3.1</v>
      </c>
    </row>
    <row r="188" spans="1:12" x14ac:dyDescent="0.25">
      <c r="A188" s="9">
        <v>187</v>
      </c>
      <c r="B188" s="10" t="s">
        <v>240</v>
      </c>
      <c r="C188" s="10">
        <v>3</v>
      </c>
      <c r="D188" s="10" t="s">
        <v>33</v>
      </c>
      <c r="E188" s="17">
        <v>235.62</v>
      </c>
      <c r="F188" s="10">
        <v>86</v>
      </c>
      <c r="G188" s="10" t="b">
        <v>1</v>
      </c>
      <c r="H188" s="10" t="b">
        <v>1</v>
      </c>
      <c r="I188" s="10" t="b">
        <v>0</v>
      </c>
      <c r="J188" s="10" t="s">
        <v>27</v>
      </c>
      <c r="K188" s="10">
        <v>8</v>
      </c>
      <c r="L188" s="10">
        <v>2.2000000000000002</v>
      </c>
    </row>
    <row r="189" spans="1:12" x14ac:dyDescent="0.25">
      <c r="A189" s="11">
        <v>188</v>
      </c>
      <c r="B189" s="12" t="s">
        <v>242</v>
      </c>
      <c r="C189" s="12">
        <v>20</v>
      </c>
      <c r="D189" s="12" t="s">
        <v>241</v>
      </c>
      <c r="E189" s="18">
        <v>93.09</v>
      </c>
      <c r="F189" s="12">
        <v>60</v>
      </c>
      <c r="G189" s="12" t="b">
        <v>0</v>
      </c>
      <c r="H189" s="12" t="b">
        <v>0</v>
      </c>
      <c r="I189" s="12" t="b">
        <v>0</v>
      </c>
      <c r="J189" s="12"/>
      <c r="K189" s="12">
        <v>4</v>
      </c>
      <c r="L189" s="12">
        <v>1.6</v>
      </c>
    </row>
    <row r="190" spans="1:12" x14ac:dyDescent="0.25">
      <c r="A190" s="9">
        <v>189</v>
      </c>
      <c r="B190" s="10" t="s">
        <v>244</v>
      </c>
      <c r="C190" s="10">
        <v>21</v>
      </c>
      <c r="D190" s="10" t="s">
        <v>243</v>
      </c>
      <c r="E190" s="17">
        <v>126.43</v>
      </c>
      <c r="F190" s="10">
        <v>65</v>
      </c>
      <c r="G190" s="10" t="b">
        <v>0</v>
      </c>
      <c r="H190" s="10" t="b">
        <v>0</v>
      </c>
      <c r="I190" s="10" t="b">
        <v>0</v>
      </c>
      <c r="J190" s="10" t="s">
        <v>123</v>
      </c>
      <c r="K190" s="10">
        <v>4</v>
      </c>
      <c r="L190" s="10">
        <v>1.8</v>
      </c>
    </row>
    <row r="191" spans="1:12" x14ac:dyDescent="0.25">
      <c r="A191" s="11">
        <v>190</v>
      </c>
      <c r="B191" s="12" t="s">
        <v>245</v>
      </c>
      <c r="C191" s="12">
        <v>4</v>
      </c>
      <c r="D191" s="12" t="s">
        <v>35</v>
      </c>
      <c r="E191" s="18">
        <v>40.22</v>
      </c>
      <c r="F191" s="12">
        <v>63</v>
      </c>
      <c r="G191" s="12" t="b">
        <v>0</v>
      </c>
      <c r="H191" s="12" t="b">
        <v>0</v>
      </c>
      <c r="I191" s="12" t="b">
        <v>0</v>
      </c>
      <c r="J191" s="12" t="s">
        <v>57</v>
      </c>
      <c r="K191" s="12">
        <v>8</v>
      </c>
      <c r="L191" s="12">
        <v>2</v>
      </c>
    </row>
    <row r="192" spans="1:12" x14ac:dyDescent="0.25">
      <c r="A192" s="9">
        <v>191</v>
      </c>
      <c r="B192" s="10" t="s">
        <v>247</v>
      </c>
      <c r="C192" s="10">
        <v>22</v>
      </c>
      <c r="D192" s="10" t="s">
        <v>246</v>
      </c>
      <c r="E192" s="17">
        <v>114.83</v>
      </c>
      <c r="F192" s="10"/>
      <c r="G192" s="10" t="b">
        <v>0</v>
      </c>
      <c r="H192" s="10" t="b">
        <v>0</v>
      </c>
      <c r="I192" s="10" t="b">
        <v>0</v>
      </c>
      <c r="J192" s="10" t="s">
        <v>57</v>
      </c>
      <c r="K192" s="10">
        <v>8</v>
      </c>
      <c r="L192" s="10">
        <v>2</v>
      </c>
    </row>
    <row r="193" spans="1:12" x14ac:dyDescent="0.25">
      <c r="A193" s="11">
        <v>192</v>
      </c>
      <c r="B193" s="12" t="s">
        <v>248</v>
      </c>
      <c r="C193" s="12">
        <v>2</v>
      </c>
      <c r="D193" s="12" t="s">
        <v>30</v>
      </c>
      <c r="E193" s="18">
        <v>402.29</v>
      </c>
      <c r="F193" s="12">
        <v>85</v>
      </c>
      <c r="G193" s="12" t="b">
        <v>1</v>
      </c>
      <c r="H193" s="12" t="b">
        <v>0</v>
      </c>
      <c r="I193" s="12" t="b">
        <v>0</v>
      </c>
      <c r="J193" s="12" t="s">
        <v>27</v>
      </c>
      <c r="K193" s="12">
        <v>8</v>
      </c>
      <c r="L193" s="12">
        <v>2.84</v>
      </c>
    </row>
    <row r="194" spans="1:12" x14ac:dyDescent="0.25">
      <c r="A194" s="9">
        <v>193</v>
      </c>
      <c r="B194" s="10" t="s">
        <v>250</v>
      </c>
      <c r="C194" s="10">
        <v>23</v>
      </c>
      <c r="D194" s="10" t="s">
        <v>249</v>
      </c>
      <c r="E194" s="17">
        <v>540.22</v>
      </c>
      <c r="F194" s="10"/>
      <c r="G194" s="10" t="b">
        <v>1</v>
      </c>
      <c r="H194" s="10" t="b">
        <v>0</v>
      </c>
      <c r="I194" s="10" t="b">
        <v>0</v>
      </c>
      <c r="J194" s="10" t="s">
        <v>27</v>
      </c>
      <c r="K194" s="10">
        <v>8</v>
      </c>
      <c r="L194" s="10">
        <v>3</v>
      </c>
    </row>
    <row r="195" spans="1:12" x14ac:dyDescent="0.25">
      <c r="A195" s="11">
        <v>194</v>
      </c>
      <c r="B195" s="12" t="s">
        <v>251</v>
      </c>
      <c r="C195" s="12">
        <v>3</v>
      </c>
      <c r="D195" s="12" t="s">
        <v>33</v>
      </c>
      <c r="E195" s="18">
        <v>459.76</v>
      </c>
      <c r="F195" s="12">
        <v>88</v>
      </c>
      <c r="G195" s="12" t="b">
        <v>1</v>
      </c>
      <c r="H195" s="12" t="b">
        <v>1</v>
      </c>
      <c r="I195" s="12" t="b">
        <v>0</v>
      </c>
      <c r="J195" s="12" t="s">
        <v>27</v>
      </c>
      <c r="K195" s="12">
        <v>8</v>
      </c>
      <c r="L195" s="12">
        <v>2.9</v>
      </c>
    </row>
    <row r="196" spans="1:12" x14ac:dyDescent="0.25">
      <c r="A196" s="9">
        <v>195</v>
      </c>
      <c r="B196" s="10" t="s">
        <v>252</v>
      </c>
      <c r="C196" s="10">
        <v>4</v>
      </c>
      <c r="D196" s="10" t="s">
        <v>35</v>
      </c>
      <c r="E196" s="17">
        <v>135.94999999999999</v>
      </c>
      <c r="F196" s="10">
        <v>70</v>
      </c>
      <c r="G196" s="10" t="b">
        <v>0</v>
      </c>
      <c r="H196" s="10" t="b">
        <v>0</v>
      </c>
      <c r="I196" s="10" t="b">
        <v>0</v>
      </c>
      <c r="J196" s="10" t="s">
        <v>123</v>
      </c>
      <c r="K196" s="10">
        <v>8</v>
      </c>
      <c r="L196" s="10">
        <v>1.8</v>
      </c>
    </row>
    <row r="197" spans="1:12" x14ac:dyDescent="0.25">
      <c r="A197" s="11">
        <v>196</v>
      </c>
      <c r="B197" s="12" t="s">
        <v>253</v>
      </c>
      <c r="C197" s="12">
        <v>8</v>
      </c>
      <c r="D197" s="12" t="s">
        <v>49</v>
      </c>
      <c r="E197" s="18">
        <v>528.72</v>
      </c>
      <c r="F197" s="12">
        <v>86</v>
      </c>
      <c r="G197" s="12" t="b">
        <v>1</v>
      </c>
      <c r="H197" s="12" t="b">
        <v>1</v>
      </c>
      <c r="I197" s="12" t="b">
        <v>0</v>
      </c>
      <c r="J197" s="12" t="s">
        <v>37</v>
      </c>
      <c r="K197" s="12">
        <v>8</v>
      </c>
      <c r="L197" s="12">
        <v>2.85</v>
      </c>
    </row>
    <row r="198" spans="1:12" x14ac:dyDescent="0.25">
      <c r="A198" s="9">
        <v>197</v>
      </c>
      <c r="B198" s="10" t="s">
        <v>254</v>
      </c>
      <c r="C198" s="10">
        <v>1</v>
      </c>
      <c r="D198" s="10" t="s">
        <v>25</v>
      </c>
      <c r="E198" s="17">
        <v>218.38</v>
      </c>
      <c r="F198" s="10">
        <v>81</v>
      </c>
      <c r="G198" s="10" t="b">
        <v>1</v>
      </c>
      <c r="H198" s="10" t="b">
        <v>0</v>
      </c>
      <c r="I198" s="10" t="b">
        <v>0</v>
      </c>
      <c r="J198" s="10" t="s">
        <v>27</v>
      </c>
      <c r="K198" s="10">
        <v>8</v>
      </c>
      <c r="L198" s="10">
        <v>2.2000000000000002</v>
      </c>
    </row>
    <row r="199" spans="1:12" x14ac:dyDescent="0.25">
      <c r="A199" s="11">
        <v>198</v>
      </c>
      <c r="B199" s="12" t="s">
        <v>255</v>
      </c>
      <c r="C199" s="12">
        <v>10</v>
      </c>
      <c r="D199" s="12" t="s">
        <v>63</v>
      </c>
      <c r="E199" s="18">
        <v>206.89</v>
      </c>
      <c r="F199" s="12">
        <v>84</v>
      </c>
      <c r="G199" s="12" t="b">
        <v>1</v>
      </c>
      <c r="H199" s="12" t="b">
        <v>0</v>
      </c>
      <c r="I199" s="12" t="b">
        <v>1</v>
      </c>
      <c r="J199" s="12" t="s">
        <v>27</v>
      </c>
      <c r="K199" s="12">
        <v>8</v>
      </c>
      <c r="L199" s="12">
        <v>2.2000000000000002</v>
      </c>
    </row>
    <row r="200" spans="1:12" x14ac:dyDescent="0.25">
      <c r="A200" s="9">
        <v>199</v>
      </c>
      <c r="B200" s="10" t="s">
        <v>256</v>
      </c>
      <c r="C200" s="10">
        <v>2</v>
      </c>
      <c r="D200" s="10" t="s">
        <v>30</v>
      </c>
      <c r="E200" s="17">
        <v>97.69</v>
      </c>
      <c r="F200" s="10">
        <v>66</v>
      </c>
      <c r="G200" s="10" t="b">
        <v>0</v>
      </c>
      <c r="H200" s="10" t="b">
        <v>0</v>
      </c>
      <c r="I200" s="10" t="b">
        <v>0</v>
      </c>
      <c r="J200" s="10" t="s">
        <v>57</v>
      </c>
      <c r="K200" s="10">
        <v>8</v>
      </c>
      <c r="L200" s="10">
        <v>2.2999999999999998</v>
      </c>
    </row>
    <row r="201" spans="1:12" x14ac:dyDescent="0.25">
      <c r="A201" s="11">
        <v>200</v>
      </c>
      <c r="B201" s="12" t="s">
        <v>257</v>
      </c>
      <c r="C201" s="12">
        <v>8</v>
      </c>
      <c r="D201" s="12" t="s">
        <v>49</v>
      </c>
      <c r="E201" s="18">
        <v>206.89</v>
      </c>
      <c r="F201" s="12">
        <v>76</v>
      </c>
      <c r="G201" s="12" t="b">
        <v>0</v>
      </c>
      <c r="H201" s="12" t="b">
        <v>0</v>
      </c>
      <c r="I201" s="12" t="b">
        <v>0</v>
      </c>
      <c r="J201" s="12" t="s">
        <v>27</v>
      </c>
      <c r="K201" s="12">
        <v>8</v>
      </c>
      <c r="L201" s="12">
        <v>2.4</v>
      </c>
    </row>
    <row r="202" spans="1:12" x14ac:dyDescent="0.25">
      <c r="A202" s="9">
        <v>201</v>
      </c>
      <c r="B202" s="10" t="s">
        <v>258</v>
      </c>
      <c r="C202" s="10">
        <v>2</v>
      </c>
      <c r="D202" s="10" t="s">
        <v>30</v>
      </c>
      <c r="E202" s="17">
        <v>166.09</v>
      </c>
      <c r="F202" s="10">
        <v>75</v>
      </c>
      <c r="G202" s="10" t="b">
        <v>0</v>
      </c>
      <c r="H202" s="10" t="b">
        <v>0</v>
      </c>
      <c r="I202" s="10" t="b">
        <v>0</v>
      </c>
      <c r="J202" s="10"/>
      <c r="K202" s="10">
        <v>8</v>
      </c>
      <c r="L202" s="10">
        <v>2</v>
      </c>
    </row>
    <row r="203" spans="1:12" x14ac:dyDescent="0.25">
      <c r="A203" s="11">
        <v>202</v>
      </c>
      <c r="B203" s="12" t="s">
        <v>259</v>
      </c>
      <c r="C203" s="12">
        <v>3</v>
      </c>
      <c r="D203" s="12" t="s">
        <v>33</v>
      </c>
      <c r="E203" s="18">
        <v>632.16999999999996</v>
      </c>
      <c r="F203" s="12"/>
      <c r="G203" s="12" t="b">
        <v>1</v>
      </c>
      <c r="H203" s="12" t="b">
        <v>1</v>
      </c>
      <c r="I203" s="12" t="b">
        <v>0</v>
      </c>
      <c r="J203" s="12" t="s">
        <v>27</v>
      </c>
      <c r="K203" s="12">
        <v>8</v>
      </c>
      <c r="L203" s="12">
        <v>3.2</v>
      </c>
    </row>
    <row r="204" spans="1:12" x14ac:dyDescent="0.25">
      <c r="A204" s="9">
        <v>203</v>
      </c>
      <c r="B204" s="10" t="s">
        <v>260</v>
      </c>
      <c r="C204" s="10">
        <v>6</v>
      </c>
      <c r="D204" s="10" t="s">
        <v>43</v>
      </c>
      <c r="E204" s="17">
        <v>827.57</v>
      </c>
      <c r="F204" s="10"/>
      <c r="G204" s="10" t="b">
        <v>1</v>
      </c>
      <c r="H204" s="10" t="b">
        <v>1</v>
      </c>
      <c r="I204" s="10" t="b">
        <v>1</v>
      </c>
      <c r="J204" s="10" t="s">
        <v>27</v>
      </c>
      <c r="K204" s="10">
        <v>8</v>
      </c>
      <c r="L204" s="10">
        <v>3.2</v>
      </c>
    </row>
    <row r="205" spans="1:12" x14ac:dyDescent="0.25">
      <c r="A205" s="11">
        <v>204</v>
      </c>
      <c r="B205" s="12" t="s">
        <v>261</v>
      </c>
      <c r="C205" s="12">
        <v>3</v>
      </c>
      <c r="D205" s="12" t="s">
        <v>33</v>
      </c>
      <c r="E205" s="18">
        <v>149.41</v>
      </c>
      <c r="F205" s="12">
        <v>79</v>
      </c>
      <c r="G205" s="12" t="b">
        <v>0</v>
      </c>
      <c r="H205" s="12" t="b">
        <v>1</v>
      </c>
      <c r="I205" s="12" t="b">
        <v>0</v>
      </c>
      <c r="J205" s="12" t="s">
        <v>27</v>
      </c>
      <c r="K205" s="12">
        <v>8</v>
      </c>
      <c r="L205" s="12">
        <v>2.4</v>
      </c>
    </row>
    <row r="206" spans="1:12" x14ac:dyDescent="0.25">
      <c r="A206" s="9">
        <v>205</v>
      </c>
      <c r="B206" s="10" t="s">
        <v>262</v>
      </c>
      <c r="C206" s="10">
        <v>10</v>
      </c>
      <c r="D206" s="10" t="s">
        <v>63</v>
      </c>
      <c r="E206" s="17">
        <v>132.16999999999999</v>
      </c>
      <c r="F206" s="10">
        <v>75</v>
      </c>
      <c r="G206" s="10" t="b">
        <v>1</v>
      </c>
      <c r="H206" s="10" t="b">
        <v>0</v>
      </c>
      <c r="I206" s="10" t="b">
        <v>1</v>
      </c>
      <c r="J206" s="10" t="s">
        <v>37</v>
      </c>
      <c r="K206" s="10">
        <v>8</v>
      </c>
      <c r="L206" s="10">
        <v>2.2000000000000002</v>
      </c>
    </row>
    <row r="207" spans="1:12" x14ac:dyDescent="0.25">
      <c r="A207" s="11">
        <v>206</v>
      </c>
      <c r="B207" s="12" t="s">
        <v>263</v>
      </c>
      <c r="C207" s="12">
        <v>7</v>
      </c>
      <c r="D207" s="12" t="s">
        <v>45</v>
      </c>
      <c r="E207" s="18">
        <v>413.78</v>
      </c>
      <c r="F207" s="12">
        <v>87</v>
      </c>
      <c r="G207" s="12" t="b">
        <v>1</v>
      </c>
      <c r="H207" s="12" t="b">
        <v>1</v>
      </c>
      <c r="I207" s="12" t="b">
        <v>0</v>
      </c>
      <c r="J207" s="12" t="s">
        <v>27</v>
      </c>
      <c r="K207" s="12">
        <v>8</v>
      </c>
      <c r="L207" s="12">
        <v>2.5</v>
      </c>
    </row>
    <row r="208" spans="1:12" x14ac:dyDescent="0.25">
      <c r="A208" s="9">
        <v>207</v>
      </c>
      <c r="B208" s="10" t="s">
        <v>264</v>
      </c>
      <c r="C208" s="10">
        <v>2</v>
      </c>
      <c r="D208" s="10" t="s">
        <v>30</v>
      </c>
      <c r="E208" s="17">
        <v>402.29</v>
      </c>
      <c r="F208" s="10">
        <v>76</v>
      </c>
      <c r="G208" s="10" t="b">
        <v>1</v>
      </c>
      <c r="H208" s="10" t="b">
        <v>1</v>
      </c>
      <c r="I208" s="10" t="b">
        <v>0</v>
      </c>
      <c r="J208" s="10" t="s">
        <v>32</v>
      </c>
      <c r="K208" s="10">
        <v>8</v>
      </c>
      <c r="L208" s="10"/>
    </row>
    <row r="209" spans="1:12" x14ac:dyDescent="0.25">
      <c r="A209" s="11">
        <v>208</v>
      </c>
      <c r="B209" s="12" t="s">
        <v>265</v>
      </c>
      <c r="C209" s="12">
        <v>14</v>
      </c>
      <c r="D209" s="12" t="s">
        <v>158</v>
      </c>
      <c r="E209" s="18">
        <v>137.91999999999999</v>
      </c>
      <c r="F209" s="12">
        <v>73</v>
      </c>
      <c r="G209" s="12" t="b">
        <v>0</v>
      </c>
      <c r="H209" s="12" t="b">
        <v>0</v>
      </c>
      <c r="I209" s="12" t="b">
        <v>0</v>
      </c>
      <c r="J209" s="12" t="s">
        <v>57</v>
      </c>
      <c r="K209" s="12">
        <v>8</v>
      </c>
      <c r="L209" s="12">
        <v>2.2000000000000002</v>
      </c>
    </row>
    <row r="210" spans="1:12" x14ac:dyDescent="0.25">
      <c r="A210" s="9">
        <v>209</v>
      </c>
      <c r="B210" s="10" t="s">
        <v>266</v>
      </c>
      <c r="C210" s="10">
        <v>6</v>
      </c>
      <c r="D210" s="10" t="s">
        <v>43</v>
      </c>
      <c r="E210" s="17">
        <v>321.77</v>
      </c>
      <c r="F210" s="10">
        <v>82</v>
      </c>
      <c r="G210" s="10" t="b">
        <v>1</v>
      </c>
      <c r="H210" s="10" t="b">
        <v>0</v>
      </c>
      <c r="I210" s="10" t="b">
        <v>1</v>
      </c>
      <c r="J210" s="10" t="s">
        <v>37</v>
      </c>
      <c r="K210" s="10">
        <v>8</v>
      </c>
      <c r="L210" s="10">
        <v>2.6</v>
      </c>
    </row>
    <row r="211" spans="1:12" x14ac:dyDescent="0.25">
      <c r="A211" s="11">
        <v>210</v>
      </c>
      <c r="B211" s="12" t="s">
        <v>267</v>
      </c>
      <c r="C211" s="12">
        <v>5</v>
      </c>
      <c r="D211" s="12" t="s">
        <v>39</v>
      </c>
      <c r="E211" s="18">
        <v>1609.08</v>
      </c>
      <c r="F211" s="12">
        <v>77</v>
      </c>
      <c r="G211" s="12" t="b">
        <v>1</v>
      </c>
      <c r="H211" s="12" t="b">
        <v>1</v>
      </c>
      <c r="I211" s="12" t="b">
        <v>0</v>
      </c>
      <c r="J211" s="12" t="s">
        <v>41</v>
      </c>
      <c r="K211" s="12">
        <v>6</v>
      </c>
      <c r="L211" s="12"/>
    </row>
    <row r="212" spans="1:12" x14ac:dyDescent="0.25">
      <c r="A212" s="9">
        <v>211</v>
      </c>
      <c r="B212" s="10" t="s">
        <v>268</v>
      </c>
      <c r="C212" s="10">
        <v>9</v>
      </c>
      <c r="D212" s="10" t="s">
        <v>52</v>
      </c>
      <c r="E212" s="17">
        <v>459.76</v>
      </c>
      <c r="F212" s="10">
        <v>86</v>
      </c>
      <c r="G212" s="10" t="b">
        <v>1</v>
      </c>
      <c r="H212" s="10" t="b">
        <v>0</v>
      </c>
      <c r="I212" s="10" t="b">
        <v>0</v>
      </c>
      <c r="J212" s="10" t="s">
        <v>37</v>
      </c>
      <c r="K212" s="10">
        <v>8</v>
      </c>
      <c r="L212" s="10">
        <v>3</v>
      </c>
    </row>
    <row r="213" spans="1:12" x14ac:dyDescent="0.25">
      <c r="A213" s="11">
        <v>212</v>
      </c>
      <c r="B213" s="12" t="s">
        <v>269</v>
      </c>
      <c r="C213" s="12">
        <v>4</v>
      </c>
      <c r="D213" s="12" t="s">
        <v>35</v>
      </c>
      <c r="E213" s="18">
        <v>178.15</v>
      </c>
      <c r="F213" s="12">
        <v>79</v>
      </c>
      <c r="G213" s="12" t="b">
        <v>1</v>
      </c>
      <c r="H213" s="12" t="b">
        <v>0</v>
      </c>
      <c r="I213" s="12" t="b">
        <v>0</v>
      </c>
      <c r="J213" s="12" t="s">
        <v>37</v>
      </c>
      <c r="K213" s="12">
        <v>8</v>
      </c>
      <c r="L213" s="12">
        <v>2.4</v>
      </c>
    </row>
    <row r="214" spans="1:12" x14ac:dyDescent="0.25">
      <c r="A214" s="9">
        <v>213</v>
      </c>
      <c r="B214" s="10" t="s">
        <v>270</v>
      </c>
      <c r="C214" s="10">
        <v>4</v>
      </c>
      <c r="D214" s="10" t="s">
        <v>35</v>
      </c>
      <c r="E214" s="17">
        <v>218.38</v>
      </c>
      <c r="F214" s="10">
        <v>80</v>
      </c>
      <c r="G214" s="10" t="b">
        <v>1</v>
      </c>
      <c r="H214" s="10" t="b">
        <v>0</v>
      </c>
      <c r="I214" s="10" t="b">
        <v>0</v>
      </c>
      <c r="J214" s="10" t="s">
        <v>27</v>
      </c>
      <c r="K214" s="10">
        <v>8</v>
      </c>
      <c r="L214" s="10">
        <v>2.2000000000000002</v>
      </c>
    </row>
    <row r="215" spans="1:12" x14ac:dyDescent="0.25">
      <c r="A215" s="11">
        <v>214</v>
      </c>
      <c r="B215" s="12" t="s">
        <v>272</v>
      </c>
      <c r="C215" s="12">
        <v>24</v>
      </c>
      <c r="D215" s="12" t="s">
        <v>271</v>
      </c>
      <c r="E215" s="18">
        <v>126.43</v>
      </c>
      <c r="F215" s="12">
        <v>73</v>
      </c>
      <c r="G215" s="12" t="b">
        <v>1</v>
      </c>
      <c r="H215" s="12" t="b">
        <v>0</v>
      </c>
      <c r="I215" s="12" t="b">
        <v>0</v>
      </c>
      <c r="J215" s="12" t="s">
        <v>37</v>
      </c>
      <c r="K215" s="12">
        <v>8</v>
      </c>
      <c r="L215" s="12">
        <v>2.2000000000000002</v>
      </c>
    </row>
    <row r="216" spans="1:12" x14ac:dyDescent="0.25">
      <c r="A216" s="9">
        <v>215</v>
      </c>
      <c r="B216" s="10" t="s">
        <v>274</v>
      </c>
      <c r="C216" s="10">
        <v>25</v>
      </c>
      <c r="D216" s="10" t="s">
        <v>273</v>
      </c>
      <c r="E216" s="17">
        <v>321.83</v>
      </c>
      <c r="F216" s="10">
        <v>81</v>
      </c>
      <c r="G216" s="10" t="b">
        <v>1</v>
      </c>
      <c r="H216" s="10" t="b">
        <v>1</v>
      </c>
      <c r="I216" s="10" t="b">
        <v>1</v>
      </c>
      <c r="J216" s="10" t="s">
        <v>27</v>
      </c>
      <c r="K216" s="10">
        <v>8</v>
      </c>
      <c r="L216" s="10">
        <v>2.2000000000000002</v>
      </c>
    </row>
    <row r="217" spans="1:12" x14ac:dyDescent="0.25">
      <c r="A217" s="11">
        <v>216</v>
      </c>
      <c r="B217" s="12" t="s">
        <v>275</v>
      </c>
      <c r="C217" s="12">
        <v>16</v>
      </c>
      <c r="D217" s="12" t="s">
        <v>172</v>
      </c>
      <c r="E217" s="18">
        <v>942.52</v>
      </c>
      <c r="F217" s="12"/>
      <c r="G217" s="12" t="b">
        <v>1</v>
      </c>
      <c r="H217" s="12" t="b">
        <v>1</v>
      </c>
      <c r="I217" s="12" t="b">
        <v>0</v>
      </c>
      <c r="J217" s="12" t="s">
        <v>172</v>
      </c>
      <c r="K217" s="12">
        <v>8</v>
      </c>
      <c r="L217" s="12">
        <v>2.85</v>
      </c>
    </row>
    <row r="218" spans="1:12" x14ac:dyDescent="0.25">
      <c r="A218" s="9">
        <v>217</v>
      </c>
      <c r="B218" s="10" t="s">
        <v>276</v>
      </c>
      <c r="C218" s="10">
        <v>14</v>
      </c>
      <c r="D218" s="10" t="s">
        <v>158</v>
      </c>
      <c r="E218" s="17">
        <v>114.93</v>
      </c>
      <c r="F218" s="10">
        <v>74</v>
      </c>
      <c r="G218" s="10" t="b">
        <v>0</v>
      </c>
      <c r="H218" s="10" t="b">
        <v>0</v>
      </c>
      <c r="I218" s="10" t="b">
        <v>0</v>
      </c>
      <c r="J218" s="10" t="s">
        <v>57</v>
      </c>
      <c r="K218" s="10">
        <v>8</v>
      </c>
      <c r="L218" s="10">
        <v>2</v>
      </c>
    </row>
    <row r="219" spans="1:12" x14ac:dyDescent="0.25">
      <c r="A219" s="11">
        <v>218</v>
      </c>
      <c r="B219" s="12" t="s">
        <v>277</v>
      </c>
      <c r="C219" s="12">
        <v>9</v>
      </c>
      <c r="D219" s="12" t="s">
        <v>52</v>
      </c>
      <c r="E219" s="18">
        <v>367.75</v>
      </c>
      <c r="F219" s="12">
        <v>85</v>
      </c>
      <c r="G219" s="12" t="b">
        <v>1</v>
      </c>
      <c r="H219" s="12" t="b">
        <v>0</v>
      </c>
      <c r="I219" s="12" t="b">
        <v>0</v>
      </c>
      <c r="J219" s="12" t="s">
        <v>37</v>
      </c>
      <c r="K219" s="12">
        <v>8</v>
      </c>
      <c r="L219" s="12">
        <v>3</v>
      </c>
    </row>
    <row r="220" spans="1:12" x14ac:dyDescent="0.25">
      <c r="A220" s="9">
        <v>219</v>
      </c>
      <c r="B220" s="10" t="s">
        <v>278</v>
      </c>
      <c r="C220" s="10">
        <v>2</v>
      </c>
      <c r="D220" s="10" t="s">
        <v>30</v>
      </c>
      <c r="E220" s="17">
        <v>106.89</v>
      </c>
      <c r="F220" s="10">
        <v>65</v>
      </c>
      <c r="G220" s="10" t="b">
        <v>0</v>
      </c>
      <c r="H220" s="10" t="b">
        <v>0</v>
      </c>
      <c r="I220" s="10" t="b">
        <v>0</v>
      </c>
      <c r="J220" s="10" t="s">
        <v>57</v>
      </c>
      <c r="K220" s="10">
        <v>8</v>
      </c>
      <c r="L220" s="10">
        <v>2.2999999999999998</v>
      </c>
    </row>
    <row r="221" spans="1:12" x14ac:dyDescent="0.25">
      <c r="A221" s="11">
        <v>220</v>
      </c>
      <c r="B221" s="12" t="s">
        <v>279</v>
      </c>
      <c r="C221" s="12">
        <v>6</v>
      </c>
      <c r="D221" s="12" t="s">
        <v>43</v>
      </c>
      <c r="E221" s="18">
        <v>344.71</v>
      </c>
      <c r="F221" s="12">
        <v>84</v>
      </c>
      <c r="G221" s="12" t="b">
        <v>1</v>
      </c>
      <c r="H221" s="12" t="b">
        <v>1</v>
      </c>
      <c r="I221" s="12" t="b">
        <v>1</v>
      </c>
      <c r="J221" s="12" t="s">
        <v>27</v>
      </c>
      <c r="K221" s="12">
        <v>8</v>
      </c>
      <c r="L221" s="12">
        <v>3.2</v>
      </c>
    </row>
    <row r="222" spans="1:12" x14ac:dyDescent="0.25">
      <c r="A222" s="9">
        <v>221</v>
      </c>
      <c r="B222" s="10" t="s">
        <v>280</v>
      </c>
      <c r="C222" s="10">
        <v>4</v>
      </c>
      <c r="D222" s="10" t="s">
        <v>35</v>
      </c>
      <c r="E222" s="17">
        <v>297.7</v>
      </c>
      <c r="F222" s="10">
        <v>78</v>
      </c>
      <c r="G222" s="10" t="b">
        <v>1</v>
      </c>
      <c r="H222" s="10" t="b">
        <v>0</v>
      </c>
      <c r="I222" s="10" t="b">
        <v>0</v>
      </c>
      <c r="J222" s="10" t="s">
        <v>37</v>
      </c>
      <c r="K222" s="10">
        <v>8</v>
      </c>
      <c r="L222" s="10">
        <v>2.5</v>
      </c>
    </row>
    <row r="223" spans="1:12" x14ac:dyDescent="0.25">
      <c r="A223" s="11">
        <v>222</v>
      </c>
      <c r="B223" s="12" t="s">
        <v>281</v>
      </c>
      <c r="C223" s="12">
        <v>4</v>
      </c>
      <c r="D223" s="12" t="s">
        <v>35</v>
      </c>
      <c r="E223" s="18">
        <v>195.39</v>
      </c>
      <c r="F223" s="12">
        <v>78</v>
      </c>
      <c r="G223" s="12" t="b">
        <v>1</v>
      </c>
      <c r="H223" s="12" t="b">
        <v>0</v>
      </c>
      <c r="I223" s="12" t="b">
        <v>0</v>
      </c>
      <c r="J223" s="12" t="s">
        <v>37</v>
      </c>
      <c r="K223" s="12">
        <v>8</v>
      </c>
      <c r="L223" s="12">
        <v>2.4</v>
      </c>
    </row>
    <row r="224" spans="1:12" x14ac:dyDescent="0.25">
      <c r="A224" s="9">
        <v>223</v>
      </c>
      <c r="B224" s="10" t="s">
        <v>282</v>
      </c>
      <c r="C224" s="10">
        <v>3</v>
      </c>
      <c r="D224" s="10" t="s">
        <v>33</v>
      </c>
      <c r="E224" s="17">
        <v>287.33999999999997</v>
      </c>
      <c r="F224" s="10">
        <v>85</v>
      </c>
      <c r="G224" s="10" t="b">
        <v>1</v>
      </c>
      <c r="H224" s="10" t="b">
        <v>1</v>
      </c>
      <c r="I224" s="10" t="b">
        <v>0</v>
      </c>
      <c r="J224" s="10" t="s">
        <v>27</v>
      </c>
      <c r="K224" s="10">
        <v>8</v>
      </c>
      <c r="L224" s="10">
        <v>2.5</v>
      </c>
    </row>
    <row r="225" spans="1:12" x14ac:dyDescent="0.25">
      <c r="A225" s="11">
        <v>224</v>
      </c>
      <c r="B225" s="12" t="s">
        <v>283</v>
      </c>
      <c r="C225" s="12">
        <v>6</v>
      </c>
      <c r="D225" s="12" t="s">
        <v>43</v>
      </c>
      <c r="E225" s="18">
        <v>140.09</v>
      </c>
      <c r="F225" s="12">
        <v>79</v>
      </c>
      <c r="G225" s="12" t="b">
        <v>0</v>
      </c>
      <c r="H225" s="12" t="b">
        <v>0</v>
      </c>
      <c r="I225" s="12" t="b">
        <v>1</v>
      </c>
      <c r="J225" s="12" t="s">
        <v>27</v>
      </c>
      <c r="K225" s="12">
        <v>8</v>
      </c>
      <c r="L225" s="12">
        <v>2.4</v>
      </c>
    </row>
    <row r="226" spans="1:12" x14ac:dyDescent="0.25">
      <c r="A226" s="9">
        <v>225</v>
      </c>
      <c r="B226" s="10" t="s">
        <v>284</v>
      </c>
      <c r="C226" s="10">
        <v>9</v>
      </c>
      <c r="D226" s="10" t="s">
        <v>52</v>
      </c>
      <c r="E226" s="17">
        <v>103.44</v>
      </c>
      <c r="F226" s="10"/>
      <c r="G226" s="10" t="b">
        <v>0</v>
      </c>
      <c r="H226" s="10" t="b">
        <v>0</v>
      </c>
      <c r="I226" s="10" t="b">
        <v>0</v>
      </c>
      <c r="J226" s="10" t="s">
        <v>57</v>
      </c>
      <c r="K226" s="10">
        <v>8</v>
      </c>
      <c r="L226" s="10"/>
    </row>
    <row r="227" spans="1:12" x14ac:dyDescent="0.25">
      <c r="A227" s="11">
        <v>226</v>
      </c>
      <c r="B227" s="12" t="s">
        <v>285</v>
      </c>
      <c r="C227" s="12">
        <v>10</v>
      </c>
      <c r="D227" s="12" t="s">
        <v>63</v>
      </c>
      <c r="E227" s="18">
        <v>86.2</v>
      </c>
      <c r="F227" s="12">
        <v>68</v>
      </c>
      <c r="G227" s="12" t="b">
        <v>0</v>
      </c>
      <c r="H227" s="12" t="b">
        <v>0</v>
      </c>
      <c r="I227" s="12" t="b">
        <v>0</v>
      </c>
      <c r="J227" s="12" t="s">
        <v>57</v>
      </c>
      <c r="K227" s="12">
        <v>8</v>
      </c>
      <c r="L227" s="12">
        <v>2.2999999999999998</v>
      </c>
    </row>
    <row r="228" spans="1:12" x14ac:dyDescent="0.25">
      <c r="A228" s="9">
        <v>227</v>
      </c>
      <c r="B228" s="10" t="s">
        <v>286</v>
      </c>
      <c r="C228" s="10">
        <v>4</v>
      </c>
      <c r="D228" s="10" t="s">
        <v>35</v>
      </c>
      <c r="E228" s="17">
        <v>206.89</v>
      </c>
      <c r="F228" s="10">
        <v>79</v>
      </c>
      <c r="G228" s="10" t="b">
        <v>1</v>
      </c>
      <c r="H228" s="10" t="b">
        <v>0</v>
      </c>
      <c r="I228" s="10" t="b">
        <v>0</v>
      </c>
      <c r="J228" s="10" t="s">
        <v>37</v>
      </c>
      <c r="K228" s="10">
        <v>8</v>
      </c>
      <c r="L228" s="10">
        <v>2.4</v>
      </c>
    </row>
    <row r="229" spans="1:12" x14ac:dyDescent="0.25">
      <c r="A229" s="11">
        <v>228</v>
      </c>
      <c r="B229" s="12" t="s">
        <v>287</v>
      </c>
      <c r="C229" s="12">
        <v>4</v>
      </c>
      <c r="D229" s="12" t="s">
        <v>35</v>
      </c>
      <c r="E229" s="18">
        <v>287.33999999999997</v>
      </c>
      <c r="F229" s="12">
        <v>79</v>
      </c>
      <c r="G229" s="12" t="b">
        <v>1</v>
      </c>
      <c r="H229" s="12" t="b">
        <v>0</v>
      </c>
      <c r="I229" s="12" t="b">
        <v>0</v>
      </c>
      <c r="J229" s="12" t="s">
        <v>27</v>
      </c>
      <c r="K229" s="12">
        <v>8</v>
      </c>
      <c r="L229" s="12">
        <v>3.2</v>
      </c>
    </row>
    <row r="230" spans="1:12" x14ac:dyDescent="0.25">
      <c r="A230" s="9">
        <v>229</v>
      </c>
      <c r="B230" s="10" t="s">
        <v>288</v>
      </c>
      <c r="C230" s="10">
        <v>8</v>
      </c>
      <c r="D230" s="10" t="s">
        <v>49</v>
      </c>
      <c r="E230" s="17">
        <v>528.72</v>
      </c>
      <c r="F230" s="10">
        <v>86</v>
      </c>
      <c r="G230" s="10" t="b">
        <v>1</v>
      </c>
      <c r="H230" s="10" t="b">
        <v>1</v>
      </c>
      <c r="I230" s="10" t="b">
        <v>0</v>
      </c>
      <c r="J230" s="10" t="s">
        <v>37</v>
      </c>
      <c r="K230" s="10">
        <v>8</v>
      </c>
      <c r="L230" s="10">
        <v>2.85</v>
      </c>
    </row>
    <row r="231" spans="1:12" x14ac:dyDescent="0.25">
      <c r="A231" s="11">
        <v>230</v>
      </c>
      <c r="B231" s="12" t="s">
        <v>289</v>
      </c>
      <c r="C231" s="12">
        <v>1</v>
      </c>
      <c r="D231" s="12" t="s">
        <v>25</v>
      </c>
      <c r="E231" s="18">
        <v>752.86</v>
      </c>
      <c r="F231" s="12"/>
      <c r="G231" s="12" t="b">
        <v>1</v>
      </c>
      <c r="H231" s="12" t="b">
        <v>1</v>
      </c>
      <c r="I231" s="12" t="b">
        <v>0</v>
      </c>
      <c r="J231" s="12" t="s">
        <v>27</v>
      </c>
      <c r="K231" s="12">
        <v>8</v>
      </c>
      <c r="L231" s="12">
        <v>3</v>
      </c>
    </row>
    <row r="232" spans="1:12" x14ac:dyDescent="0.25">
      <c r="A232" s="9">
        <v>231</v>
      </c>
      <c r="B232" s="10" t="s">
        <v>290</v>
      </c>
      <c r="C232" s="10">
        <v>11</v>
      </c>
      <c r="D232" s="10" t="s">
        <v>94</v>
      </c>
      <c r="E232" s="17">
        <v>678.05</v>
      </c>
      <c r="F232" s="10">
        <v>89</v>
      </c>
      <c r="G232" s="10" t="b">
        <v>1</v>
      </c>
      <c r="H232" s="10" t="b">
        <v>1</v>
      </c>
      <c r="I232" s="10" t="b">
        <v>1</v>
      </c>
      <c r="J232" s="10" t="s">
        <v>27</v>
      </c>
      <c r="K232" s="10">
        <v>8</v>
      </c>
      <c r="L232" s="10">
        <v>3.2</v>
      </c>
    </row>
    <row r="233" spans="1:12" x14ac:dyDescent="0.25">
      <c r="A233" s="11">
        <v>232</v>
      </c>
      <c r="B233" s="12" t="s">
        <v>291</v>
      </c>
      <c r="C233" s="12">
        <v>9</v>
      </c>
      <c r="D233" s="12" t="s">
        <v>52</v>
      </c>
      <c r="E233" s="18">
        <v>137.91999999999999</v>
      </c>
      <c r="F233" s="12">
        <v>74</v>
      </c>
      <c r="G233" s="12" t="b">
        <v>0</v>
      </c>
      <c r="H233" s="12" t="b">
        <v>0</v>
      </c>
      <c r="I233" s="12" t="b">
        <v>0</v>
      </c>
      <c r="J233" s="12" t="s">
        <v>27</v>
      </c>
      <c r="K233" s="12">
        <v>8</v>
      </c>
      <c r="L233" s="12">
        <v>2.4</v>
      </c>
    </row>
    <row r="234" spans="1:12" x14ac:dyDescent="0.25">
      <c r="A234" s="9">
        <v>233</v>
      </c>
      <c r="B234" s="10" t="s">
        <v>292</v>
      </c>
      <c r="C234" s="10">
        <v>6</v>
      </c>
      <c r="D234" s="10" t="s">
        <v>43</v>
      </c>
      <c r="E234" s="17">
        <v>137.91999999999999</v>
      </c>
      <c r="F234" s="10">
        <v>77</v>
      </c>
      <c r="G234" s="10" t="b">
        <v>0</v>
      </c>
      <c r="H234" s="10" t="b">
        <v>0</v>
      </c>
      <c r="I234" s="10" t="b">
        <v>1</v>
      </c>
      <c r="J234" s="10" t="s">
        <v>27</v>
      </c>
      <c r="K234" s="10">
        <v>8</v>
      </c>
      <c r="L234" s="10">
        <v>2.4</v>
      </c>
    </row>
    <row r="235" spans="1:12" x14ac:dyDescent="0.25">
      <c r="A235" s="11">
        <v>234</v>
      </c>
      <c r="B235" s="12" t="s">
        <v>293</v>
      </c>
      <c r="C235" s="12">
        <v>8</v>
      </c>
      <c r="D235" s="12" t="s">
        <v>49</v>
      </c>
      <c r="E235" s="18">
        <v>218.28</v>
      </c>
      <c r="F235" s="12">
        <v>76</v>
      </c>
      <c r="G235" s="12" t="b">
        <v>1</v>
      </c>
      <c r="H235" s="12" t="b">
        <v>0</v>
      </c>
      <c r="I235" s="12" t="b">
        <v>0</v>
      </c>
      <c r="J235" s="12" t="s">
        <v>37</v>
      </c>
      <c r="K235" s="12">
        <v>8</v>
      </c>
      <c r="L235" s="12">
        <v>2.2000000000000002</v>
      </c>
    </row>
    <row r="236" spans="1:12" x14ac:dyDescent="0.25">
      <c r="A236" s="9">
        <v>235</v>
      </c>
      <c r="B236" s="10" t="s">
        <v>294</v>
      </c>
      <c r="C236" s="10">
        <v>9</v>
      </c>
      <c r="D236" s="10" t="s">
        <v>52</v>
      </c>
      <c r="E236" s="17">
        <v>166.66</v>
      </c>
      <c r="F236" s="10">
        <v>77</v>
      </c>
      <c r="G236" s="10" t="b">
        <v>0</v>
      </c>
      <c r="H236" s="10" t="b">
        <v>0</v>
      </c>
      <c r="I236" s="10" t="b">
        <v>0</v>
      </c>
      <c r="J236" s="10" t="s">
        <v>27</v>
      </c>
      <c r="K236" s="10">
        <v>8</v>
      </c>
      <c r="L236" s="10">
        <v>2.4</v>
      </c>
    </row>
    <row r="237" spans="1:12" x14ac:dyDescent="0.25">
      <c r="A237" s="11">
        <v>236</v>
      </c>
      <c r="B237" s="12" t="s">
        <v>295</v>
      </c>
      <c r="C237" s="12">
        <v>6</v>
      </c>
      <c r="D237" s="12" t="s">
        <v>43</v>
      </c>
      <c r="E237" s="18">
        <v>1229.77</v>
      </c>
      <c r="F237" s="12"/>
      <c r="G237" s="12" t="b">
        <v>1</v>
      </c>
      <c r="H237" s="12" t="b">
        <v>1</v>
      </c>
      <c r="I237" s="12" t="b">
        <v>1</v>
      </c>
      <c r="J237" s="12" t="s">
        <v>27</v>
      </c>
      <c r="K237" s="12">
        <v>8</v>
      </c>
      <c r="L237" s="12">
        <v>3.2</v>
      </c>
    </row>
    <row r="238" spans="1:12" x14ac:dyDescent="0.25">
      <c r="A238" s="9">
        <v>237</v>
      </c>
      <c r="B238" s="10" t="s">
        <v>296</v>
      </c>
      <c r="C238" s="10">
        <v>9</v>
      </c>
      <c r="D238" s="10" t="s">
        <v>52</v>
      </c>
      <c r="E238" s="17">
        <v>120.68</v>
      </c>
      <c r="F238" s="10">
        <v>66</v>
      </c>
      <c r="G238" s="10" t="b">
        <v>0</v>
      </c>
      <c r="H238" s="10" t="b">
        <v>0</v>
      </c>
      <c r="I238" s="10" t="b">
        <v>0</v>
      </c>
      <c r="J238" s="10" t="s">
        <v>57</v>
      </c>
      <c r="K238" s="10">
        <v>8</v>
      </c>
      <c r="L238" s="10">
        <v>2.2999999999999998</v>
      </c>
    </row>
    <row r="239" spans="1:12" x14ac:dyDescent="0.25">
      <c r="A239" s="11">
        <v>238</v>
      </c>
      <c r="B239" s="12" t="s">
        <v>297</v>
      </c>
      <c r="C239" s="12">
        <v>8</v>
      </c>
      <c r="D239" s="12" t="s">
        <v>49</v>
      </c>
      <c r="E239" s="18">
        <v>310.23</v>
      </c>
      <c r="F239" s="12">
        <v>86</v>
      </c>
      <c r="G239" s="12" t="b">
        <v>1</v>
      </c>
      <c r="H239" s="12" t="b">
        <v>1</v>
      </c>
      <c r="I239" s="12" t="b">
        <v>0</v>
      </c>
      <c r="J239" s="12" t="s">
        <v>27</v>
      </c>
      <c r="K239" s="12">
        <v>8</v>
      </c>
      <c r="L239" s="12">
        <v>2.2000000000000002</v>
      </c>
    </row>
    <row r="240" spans="1:12" x14ac:dyDescent="0.25">
      <c r="A240" s="9">
        <v>239</v>
      </c>
      <c r="B240" s="10" t="s">
        <v>298</v>
      </c>
      <c r="C240" s="10">
        <v>9</v>
      </c>
      <c r="D240" s="10" t="s">
        <v>52</v>
      </c>
      <c r="E240" s="17">
        <v>229.77</v>
      </c>
      <c r="F240" s="10">
        <v>82</v>
      </c>
      <c r="G240" s="10" t="b">
        <v>0</v>
      </c>
      <c r="H240" s="10" t="b">
        <v>0</v>
      </c>
      <c r="I240" s="10" t="b">
        <v>0</v>
      </c>
      <c r="J240" s="10" t="s">
        <v>57</v>
      </c>
      <c r="K240" s="10">
        <v>8</v>
      </c>
      <c r="L240" s="10">
        <v>2.0499999999999998</v>
      </c>
    </row>
    <row r="241" spans="1:12" x14ac:dyDescent="0.25">
      <c r="A241" s="11">
        <v>240</v>
      </c>
      <c r="B241" s="12" t="s">
        <v>299</v>
      </c>
      <c r="C241" s="12">
        <v>6</v>
      </c>
      <c r="D241" s="12" t="s">
        <v>43</v>
      </c>
      <c r="E241" s="18">
        <v>287.33999999999997</v>
      </c>
      <c r="F241" s="12">
        <v>89</v>
      </c>
      <c r="G241" s="12" t="b">
        <v>1</v>
      </c>
      <c r="H241" s="12" t="b">
        <v>1</v>
      </c>
      <c r="I241" s="12" t="b">
        <v>1</v>
      </c>
      <c r="J241" s="12" t="s">
        <v>37</v>
      </c>
      <c r="K241" s="12">
        <v>8</v>
      </c>
      <c r="L241" s="12">
        <v>2.6</v>
      </c>
    </row>
    <row r="242" spans="1:12" x14ac:dyDescent="0.25">
      <c r="A242" s="9">
        <v>241</v>
      </c>
      <c r="B242" s="10" t="s">
        <v>300</v>
      </c>
      <c r="C242" s="10">
        <v>8</v>
      </c>
      <c r="D242" s="10" t="s">
        <v>49</v>
      </c>
      <c r="E242" s="17">
        <v>160.56</v>
      </c>
      <c r="F242" s="10">
        <v>69</v>
      </c>
      <c r="G242" s="10" t="b">
        <v>0</v>
      </c>
      <c r="H242" s="10" t="b">
        <v>0</v>
      </c>
      <c r="I242" s="10" t="b">
        <v>0</v>
      </c>
      <c r="J242" s="10" t="s">
        <v>57</v>
      </c>
      <c r="K242" s="10">
        <v>8</v>
      </c>
      <c r="L242" s="10">
        <v>2.2999999999999998</v>
      </c>
    </row>
    <row r="243" spans="1:12" x14ac:dyDescent="0.25">
      <c r="A243" s="11">
        <v>242</v>
      </c>
      <c r="B243" s="12" t="s">
        <v>301</v>
      </c>
      <c r="C243" s="12">
        <v>2</v>
      </c>
      <c r="D243" s="12" t="s">
        <v>30</v>
      </c>
      <c r="E243" s="18">
        <v>517.23</v>
      </c>
      <c r="F243" s="12">
        <v>83</v>
      </c>
      <c r="G243" s="12" t="b">
        <v>1</v>
      </c>
      <c r="H243" s="12" t="b">
        <v>1</v>
      </c>
      <c r="I243" s="12" t="b">
        <v>0</v>
      </c>
      <c r="J243" s="12" t="s">
        <v>27</v>
      </c>
      <c r="K243" s="12">
        <v>8</v>
      </c>
      <c r="L243" s="12"/>
    </row>
    <row r="244" spans="1:12" x14ac:dyDescent="0.25">
      <c r="A244" s="9">
        <v>243</v>
      </c>
      <c r="B244" s="10" t="s">
        <v>302</v>
      </c>
      <c r="C244" s="10">
        <v>9</v>
      </c>
      <c r="D244" s="10" t="s">
        <v>52</v>
      </c>
      <c r="E244" s="17">
        <v>287.33999999999997</v>
      </c>
      <c r="F244" s="10">
        <v>84</v>
      </c>
      <c r="G244" s="10" t="b">
        <v>1</v>
      </c>
      <c r="H244" s="10" t="b">
        <v>0</v>
      </c>
      <c r="I244" s="10" t="b">
        <v>0</v>
      </c>
      <c r="J244" s="10" t="s">
        <v>27</v>
      </c>
      <c r="K244" s="10">
        <v>8</v>
      </c>
      <c r="L244" s="10">
        <v>2.4</v>
      </c>
    </row>
    <row r="245" spans="1:12" x14ac:dyDescent="0.25">
      <c r="A245" s="11">
        <v>244</v>
      </c>
      <c r="B245" s="12" t="s">
        <v>303</v>
      </c>
      <c r="C245" s="12">
        <v>16</v>
      </c>
      <c r="D245" s="12" t="s">
        <v>172</v>
      </c>
      <c r="E245" s="18">
        <v>610.34</v>
      </c>
      <c r="F245" s="12">
        <v>86</v>
      </c>
      <c r="G245" s="12" t="b">
        <v>1</v>
      </c>
      <c r="H245" s="12" t="b">
        <v>1</v>
      </c>
      <c r="I245" s="12" t="b">
        <v>0</v>
      </c>
      <c r="J245" s="12" t="s">
        <v>172</v>
      </c>
      <c r="K245" s="12">
        <v>8</v>
      </c>
      <c r="L245" s="12">
        <v>2.85</v>
      </c>
    </row>
    <row r="246" spans="1:12" x14ac:dyDescent="0.25">
      <c r="A246" s="9">
        <v>245</v>
      </c>
      <c r="B246" s="10" t="s">
        <v>304</v>
      </c>
      <c r="C246" s="10">
        <v>6</v>
      </c>
      <c r="D246" s="10" t="s">
        <v>43</v>
      </c>
      <c r="E246" s="17">
        <v>195.39</v>
      </c>
      <c r="F246" s="10">
        <v>81</v>
      </c>
      <c r="G246" s="10" t="b">
        <v>1</v>
      </c>
      <c r="H246" s="10" t="b">
        <v>0</v>
      </c>
      <c r="I246" s="10" t="b">
        <v>1</v>
      </c>
      <c r="J246" s="10" t="s">
        <v>37</v>
      </c>
      <c r="K246" s="10">
        <v>8</v>
      </c>
      <c r="L246" s="10">
        <v>2.4</v>
      </c>
    </row>
    <row r="247" spans="1:12" x14ac:dyDescent="0.25">
      <c r="A247" s="11">
        <v>246</v>
      </c>
      <c r="B247" s="12" t="s">
        <v>305</v>
      </c>
      <c r="C247" s="12">
        <v>8</v>
      </c>
      <c r="D247" s="12" t="s">
        <v>49</v>
      </c>
      <c r="E247" s="18">
        <v>251.71</v>
      </c>
      <c r="F247" s="12">
        <v>82</v>
      </c>
      <c r="G247" s="12" t="b">
        <v>0</v>
      </c>
      <c r="H247" s="12" t="b">
        <v>0</v>
      </c>
      <c r="I247" s="12" t="b">
        <v>0</v>
      </c>
      <c r="J247" s="12" t="s">
        <v>27</v>
      </c>
      <c r="K247" s="12">
        <v>8</v>
      </c>
      <c r="L247" s="12">
        <v>2.4</v>
      </c>
    </row>
    <row r="248" spans="1:12" x14ac:dyDescent="0.25">
      <c r="A248" s="9">
        <v>247</v>
      </c>
      <c r="B248" s="10" t="s">
        <v>306</v>
      </c>
      <c r="C248" s="10">
        <v>5</v>
      </c>
      <c r="D248" s="10" t="s">
        <v>39</v>
      </c>
      <c r="E248" s="17">
        <v>873.55</v>
      </c>
      <c r="F248" s="10">
        <v>82</v>
      </c>
      <c r="G248" s="10" t="b">
        <v>1</v>
      </c>
      <c r="H248" s="10" t="b">
        <v>1</v>
      </c>
      <c r="I248" s="10" t="b">
        <v>0</v>
      </c>
      <c r="J248" s="10" t="s">
        <v>41</v>
      </c>
      <c r="K248" s="10">
        <v>6</v>
      </c>
      <c r="L248" s="10">
        <v>3.22</v>
      </c>
    </row>
    <row r="249" spans="1:12" x14ac:dyDescent="0.25">
      <c r="A249" s="11">
        <v>248</v>
      </c>
      <c r="B249" s="12" t="s">
        <v>307</v>
      </c>
      <c r="C249" s="12">
        <v>3</v>
      </c>
      <c r="D249" s="12" t="s">
        <v>33</v>
      </c>
      <c r="E249" s="18">
        <v>298.83999999999997</v>
      </c>
      <c r="F249" s="12">
        <v>85</v>
      </c>
      <c r="G249" s="12" t="b">
        <v>1</v>
      </c>
      <c r="H249" s="12" t="b">
        <v>1</v>
      </c>
      <c r="I249" s="12" t="b">
        <v>0</v>
      </c>
      <c r="J249" s="12" t="s">
        <v>37</v>
      </c>
      <c r="K249" s="12">
        <v>8</v>
      </c>
      <c r="L249" s="12">
        <v>2.2000000000000002</v>
      </c>
    </row>
    <row r="250" spans="1:12" x14ac:dyDescent="0.25">
      <c r="A250" s="9">
        <v>249</v>
      </c>
      <c r="B250" s="10" t="s">
        <v>309</v>
      </c>
      <c r="C250" s="10">
        <v>26</v>
      </c>
      <c r="D250" s="10" t="s">
        <v>308</v>
      </c>
      <c r="E250" s="17">
        <v>540.11</v>
      </c>
      <c r="F250" s="10">
        <v>84</v>
      </c>
      <c r="G250" s="10" t="b">
        <v>1</v>
      </c>
      <c r="H250" s="10" t="b">
        <v>1</v>
      </c>
      <c r="I250" s="10" t="b">
        <v>0</v>
      </c>
      <c r="J250" s="10" t="s">
        <v>27</v>
      </c>
      <c r="K250" s="10">
        <v>8</v>
      </c>
      <c r="L250" s="10">
        <v>3.2</v>
      </c>
    </row>
    <row r="251" spans="1:12" x14ac:dyDescent="0.25">
      <c r="A251" s="11">
        <v>250</v>
      </c>
      <c r="B251" s="12" t="s">
        <v>310</v>
      </c>
      <c r="C251" s="12">
        <v>3</v>
      </c>
      <c r="D251" s="12" t="s">
        <v>33</v>
      </c>
      <c r="E251" s="18">
        <v>114.93</v>
      </c>
      <c r="F251" s="12">
        <v>75</v>
      </c>
      <c r="G251" s="12" t="b">
        <v>0</v>
      </c>
      <c r="H251" s="12" t="b">
        <v>0</v>
      </c>
      <c r="I251" s="12" t="b">
        <v>0</v>
      </c>
      <c r="J251" s="12" t="s">
        <v>57</v>
      </c>
      <c r="K251" s="12">
        <v>8</v>
      </c>
      <c r="L251" s="12">
        <v>2</v>
      </c>
    </row>
    <row r="252" spans="1:12" x14ac:dyDescent="0.25">
      <c r="A252" s="9">
        <v>251</v>
      </c>
      <c r="B252" s="10" t="s">
        <v>311</v>
      </c>
      <c r="C252" s="10">
        <v>14</v>
      </c>
      <c r="D252" s="10" t="s">
        <v>158</v>
      </c>
      <c r="E252" s="17">
        <v>574.70000000000005</v>
      </c>
      <c r="F252" s="10">
        <v>89</v>
      </c>
      <c r="G252" s="10" t="b">
        <v>1</v>
      </c>
      <c r="H252" s="10" t="b">
        <v>1</v>
      </c>
      <c r="I252" s="10" t="b">
        <v>0</v>
      </c>
      <c r="J252" s="10" t="s">
        <v>37</v>
      </c>
      <c r="K252" s="10">
        <v>8</v>
      </c>
      <c r="L252" s="10">
        <v>3.05</v>
      </c>
    </row>
    <row r="253" spans="1:12" x14ac:dyDescent="0.25">
      <c r="A253" s="11">
        <v>252</v>
      </c>
      <c r="B253" s="12" t="s">
        <v>312</v>
      </c>
      <c r="C253" s="12">
        <v>17</v>
      </c>
      <c r="D253" s="12" t="s">
        <v>174</v>
      </c>
      <c r="E253" s="18">
        <v>206.89</v>
      </c>
      <c r="F253" s="12">
        <v>87</v>
      </c>
      <c r="G253" s="12" t="b">
        <v>0</v>
      </c>
      <c r="H253" s="12" t="b">
        <v>1</v>
      </c>
      <c r="I253" s="12" t="b">
        <v>0</v>
      </c>
      <c r="J253" s="12" t="s">
        <v>57</v>
      </c>
      <c r="K253" s="12">
        <v>8</v>
      </c>
      <c r="L253" s="12">
        <v>2.2000000000000002</v>
      </c>
    </row>
    <row r="254" spans="1:12" x14ac:dyDescent="0.25">
      <c r="A254" s="9">
        <v>253</v>
      </c>
      <c r="B254" s="10" t="s">
        <v>313</v>
      </c>
      <c r="C254" s="10">
        <v>11</v>
      </c>
      <c r="D254" s="10" t="s">
        <v>94</v>
      </c>
      <c r="E254" s="17">
        <v>194.71</v>
      </c>
      <c r="F254" s="10">
        <v>80</v>
      </c>
      <c r="G254" s="10" t="b">
        <v>1</v>
      </c>
      <c r="H254" s="10" t="b">
        <v>0</v>
      </c>
      <c r="I254" s="10" t="b">
        <v>0</v>
      </c>
      <c r="J254" s="10" t="s">
        <v>27</v>
      </c>
      <c r="K254" s="10">
        <v>8</v>
      </c>
      <c r="L254" s="10">
        <v>2.2000000000000002</v>
      </c>
    </row>
    <row r="255" spans="1:12" x14ac:dyDescent="0.25">
      <c r="A255" s="11">
        <v>254</v>
      </c>
      <c r="B255" s="12" t="s">
        <v>314</v>
      </c>
      <c r="C255" s="12">
        <v>6</v>
      </c>
      <c r="D255" s="12" t="s">
        <v>43</v>
      </c>
      <c r="E255" s="18">
        <v>206.78</v>
      </c>
      <c r="F255" s="12">
        <v>81</v>
      </c>
      <c r="G255" s="12" t="b">
        <v>1</v>
      </c>
      <c r="H255" s="12" t="b">
        <v>0</v>
      </c>
      <c r="I255" s="12" t="b">
        <v>1</v>
      </c>
      <c r="J255" s="12" t="s">
        <v>27</v>
      </c>
      <c r="K255" s="12">
        <v>8</v>
      </c>
      <c r="L255" s="12">
        <v>2.2000000000000002</v>
      </c>
    </row>
    <row r="256" spans="1:12" x14ac:dyDescent="0.25">
      <c r="A256" s="9">
        <v>255</v>
      </c>
      <c r="B256" s="10" t="s">
        <v>315</v>
      </c>
      <c r="C256" s="10">
        <v>8</v>
      </c>
      <c r="D256" s="10" t="s">
        <v>49</v>
      </c>
      <c r="E256" s="17">
        <v>241.26</v>
      </c>
      <c r="F256" s="10">
        <v>84</v>
      </c>
      <c r="G256" s="10" t="b">
        <v>1</v>
      </c>
      <c r="H256" s="10" t="b">
        <v>1</v>
      </c>
      <c r="I256" s="10" t="b">
        <v>0</v>
      </c>
      <c r="J256" s="10" t="s">
        <v>27</v>
      </c>
      <c r="K256" s="10">
        <v>8</v>
      </c>
      <c r="L256" s="10">
        <v>2.2000000000000002</v>
      </c>
    </row>
    <row r="257" spans="1:12" x14ac:dyDescent="0.25">
      <c r="A257" s="11">
        <v>256</v>
      </c>
      <c r="B257" s="12" t="s">
        <v>316</v>
      </c>
      <c r="C257" s="12">
        <v>2</v>
      </c>
      <c r="D257" s="12" t="s">
        <v>30</v>
      </c>
      <c r="E257" s="18">
        <v>597.69000000000005</v>
      </c>
      <c r="F257" s="12">
        <v>79</v>
      </c>
      <c r="G257" s="12" t="b">
        <v>1</v>
      </c>
      <c r="H257" s="12" t="b">
        <v>1</v>
      </c>
      <c r="I257" s="12" t="b">
        <v>0</v>
      </c>
      <c r="J257" s="12" t="s">
        <v>32</v>
      </c>
      <c r="K257" s="12">
        <v>8</v>
      </c>
      <c r="L257" s="12"/>
    </row>
    <row r="258" spans="1:12" x14ac:dyDescent="0.25">
      <c r="A258" s="9">
        <v>257</v>
      </c>
      <c r="B258" s="10" t="s">
        <v>317</v>
      </c>
      <c r="C258" s="10">
        <v>2</v>
      </c>
      <c r="D258" s="10" t="s">
        <v>30</v>
      </c>
      <c r="E258" s="17">
        <v>740.79</v>
      </c>
      <c r="F258" s="10">
        <v>87</v>
      </c>
      <c r="G258" s="10" t="b">
        <v>1</v>
      </c>
      <c r="H258" s="10" t="b">
        <v>1</v>
      </c>
      <c r="I258" s="10" t="b">
        <v>0</v>
      </c>
      <c r="J258" s="10" t="s">
        <v>27</v>
      </c>
      <c r="K258" s="10">
        <v>8</v>
      </c>
      <c r="L258" s="10">
        <v>3</v>
      </c>
    </row>
    <row r="259" spans="1:12" x14ac:dyDescent="0.25">
      <c r="A259" s="11">
        <v>258</v>
      </c>
      <c r="B259" s="12" t="s">
        <v>318</v>
      </c>
      <c r="C259" s="12">
        <v>9</v>
      </c>
      <c r="D259" s="12" t="s">
        <v>52</v>
      </c>
      <c r="E259" s="18">
        <v>103.33</v>
      </c>
      <c r="F259" s="12">
        <v>71</v>
      </c>
      <c r="G259" s="12" t="b">
        <v>1</v>
      </c>
      <c r="H259" s="12" t="b">
        <v>0</v>
      </c>
      <c r="I259" s="12" t="b">
        <v>0</v>
      </c>
      <c r="J259" s="12" t="s">
        <v>27</v>
      </c>
      <c r="K259" s="12">
        <v>8</v>
      </c>
      <c r="L259" s="12">
        <v>2</v>
      </c>
    </row>
    <row r="260" spans="1:12" x14ac:dyDescent="0.25">
      <c r="A260" s="9">
        <v>259</v>
      </c>
      <c r="B260" s="10" t="s">
        <v>319</v>
      </c>
      <c r="C260" s="10">
        <v>3</v>
      </c>
      <c r="D260" s="10" t="s">
        <v>33</v>
      </c>
      <c r="E260" s="17">
        <v>229.87</v>
      </c>
      <c r="F260" s="10">
        <v>77</v>
      </c>
      <c r="G260" s="10" t="b">
        <v>0</v>
      </c>
      <c r="H260" s="10" t="b">
        <v>1</v>
      </c>
      <c r="I260" s="10" t="b">
        <v>0</v>
      </c>
      <c r="J260" s="10" t="s">
        <v>57</v>
      </c>
      <c r="K260" s="10">
        <v>8</v>
      </c>
      <c r="L260" s="10">
        <v>2</v>
      </c>
    </row>
    <row r="261" spans="1:12" x14ac:dyDescent="0.25">
      <c r="A261" s="11">
        <v>260</v>
      </c>
      <c r="B261" s="12" t="s">
        <v>320</v>
      </c>
      <c r="C261" s="12">
        <v>10</v>
      </c>
      <c r="D261" s="12" t="s">
        <v>63</v>
      </c>
      <c r="E261" s="18">
        <v>155.16</v>
      </c>
      <c r="F261" s="12">
        <v>79</v>
      </c>
      <c r="G261" s="12" t="b">
        <v>1</v>
      </c>
      <c r="H261" s="12" t="b">
        <v>0</v>
      </c>
      <c r="I261" s="12" t="b">
        <v>1</v>
      </c>
      <c r="J261" s="12" t="s">
        <v>37</v>
      </c>
      <c r="K261" s="12">
        <v>8</v>
      </c>
      <c r="L261" s="12">
        <v>2.2000000000000002</v>
      </c>
    </row>
    <row r="262" spans="1:12" x14ac:dyDescent="0.25">
      <c r="A262" s="9">
        <v>261</v>
      </c>
      <c r="B262" s="10" t="s">
        <v>321</v>
      </c>
      <c r="C262" s="10">
        <v>14</v>
      </c>
      <c r="D262" s="10" t="s">
        <v>158</v>
      </c>
      <c r="E262" s="17">
        <v>178.15</v>
      </c>
      <c r="F262" s="10">
        <v>78</v>
      </c>
      <c r="G262" s="10" t="b">
        <v>1</v>
      </c>
      <c r="H262" s="10" t="b">
        <v>0</v>
      </c>
      <c r="I262" s="10" t="b">
        <v>0</v>
      </c>
      <c r="J262" s="10" t="s">
        <v>37</v>
      </c>
      <c r="K262" s="10">
        <v>8</v>
      </c>
      <c r="L262" s="10">
        <v>2.4</v>
      </c>
    </row>
    <row r="263" spans="1:12" x14ac:dyDescent="0.25">
      <c r="A263" s="11">
        <v>262</v>
      </c>
      <c r="B263" s="12" t="s">
        <v>322</v>
      </c>
      <c r="C263" s="12">
        <v>10</v>
      </c>
      <c r="D263" s="12" t="s">
        <v>63</v>
      </c>
      <c r="E263" s="18">
        <v>74.7</v>
      </c>
      <c r="F263" s="12">
        <v>65</v>
      </c>
      <c r="G263" s="12" t="b">
        <v>0</v>
      </c>
      <c r="H263" s="12" t="b">
        <v>0</v>
      </c>
      <c r="I263" s="12" t="b">
        <v>0</v>
      </c>
      <c r="J263" s="12" t="s">
        <v>57</v>
      </c>
      <c r="K263" s="12">
        <v>8</v>
      </c>
      <c r="L263" s="12">
        <v>2.2999999999999998</v>
      </c>
    </row>
    <row r="264" spans="1:12" x14ac:dyDescent="0.25">
      <c r="A264" s="9">
        <v>263</v>
      </c>
      <c r="B264" s="10" t="s">
        <v>323</v>
      </c>
      <c r="C264" s="10">
        <v>5</v>
      </c>
      <c r="D264" s="10" t="s">
        <v>39</v>
      </c>
      <c r="E264" s="17">
        <v>827.57</v>
      </c>
      <c r="F264" s="10">
        <v>60</v>
      </c>
      <c r="G264" s="10" t="b">
        <v>0</v>
      </c>
      <c r="H264" s="10" t="b">
        <v>1</v>
      </c>
      <c r="I264" s="10" t="b">
        <v>0</v>
      </c>
      <c r="J264" s="10" t="s">
        <v>41</v>
      </c>
      <c r="K264" s="10"/>
      <c r="L264" s="10"/>
    </row>
    <row r="265" spans="1:12" x14ac:dyDescent="0.25">
      <c r="A265" s="11">
        <v>264</v>
      </c>
      <c r="B265" s="12" t="s">
        <v>324</v>
      </c>
      <c r="C265" s="12">
        <v>2</v>
      </c>
      <c r="D265" s="12" t="s">
        <v>30</v>
      </c>
      <c r="E265" s="18">
        <v>419.53</v>
      </c>
      <c r="F265" s="12">
        <v>89</v>
      </c>
      <c r="G265" s="12" t="b">
        <v>1</v>
      </c>
      <c r="H265" s="12" t="b">
        <v>1</v>
      </c>
      <c r="I265" s="12" t="b">
        <v>0</v>
      </c>
      <c r="J265" s="12" t="s">
        <v>32</v>
      </c>
      <c r="K265" s="12">
        <v>8</v>
      </c>
      <c r="L265" s="12">
        <v>2.4</v>
      </c>
    </row>
    <row r="266" spans="1:12" x14ac:dyDescent="0.25">
      <c r="A266" s="9">
        <v>265</v>
      </c>
      <c r="B266" s="10" t="s">
        <v>325</v>
      </c>
      <c r="C266" s="10">
        <v>17</v>
      </c>
      <c r="D266" s="10" t="s">
        <v>174</v>
      </c>
      <c r="E266" s="17">
        <v>183.9</v>
      </c>
      <c r="F266" s="10">
        <v>78</v>
      </c>
      <c r="G266" s="10" t="b">
        <v>1</v>
      </c>
      <c r="H266" s="10" t="b">
        <v>0</v>
      </c>
      <c r="I266" s="10" t="b">
        <v>0</v>
      </c>
      <c r="J266" s="10" t="s">
        <v>37</v>
      </c>
      <c r="K266" s="10">
        <v>8</v>
      </c>
      <c r="L266" s="10">
        <v>2.4</v>
      </c>
    </row>
    <row r="267" spans="1:12" x14ac:dyDescent="0.25">
      <c r="A267" s="11">
        <v>266</v>
      </c>
      <c r="B267" s="12" t="s">
        <v>326</v>
      </c>
      <c r="C267" s="12">
        <v>8</v>
      </c>
      <c r="D267" s="12" t="s">
        <v>49</v>
      </c>
      <c r="E267" s="18">
        <v>367.75</v>
      </c>
      <c r="F267" s="12">
        <v>87</v>
      </c>
      <c r="G267" s="12" t="b">
        <v>1</v>
      </c>
      <c r="H267" s="12" t="b">
        <v>1</v>
      </c>
      <c r="I267" s="12" t="b">
        <v>0</v>
      </c>
      <c r="J267" s="12" t="s">
        <v>37</v>
      </c>
      <c r="K267" s="12">
        <v>8</v>
      </c>
      <c r="L267" s="12">
        <v>3</v>
      </c>
    </row>
    <row r="268" spans="1:12" x14ac:dyDescent="0.25">
      <c r="A268" s="9">
        <v>267</v>
      </c>
      <c r="B268" s="10" t="s">
        <v>327</v>
      </c>
      <c r="C268" s="10">
        <v>1</v>
      </c>
      <c r="D268" s="10" t="s">
        <v>25</v>
      </c>
      <c r="E268" s="17">
        <v>402.29</v>
      </c>
      <c r="F268" s="10">
        <v>84</v>
      </c>
      <c r="G268" s="10" t="b">
        <v>1</v>
      </c>
      <c r="H268" s="10" t="b">
        <v>1</v>
      </c>
      <c r="I268" s="10" t="b">
        <v>0</v>
      </c>
      <c r="J268" s="10" t="s">
        <v>27</v>
      </c>
      <c r="K268" s="10">
        <v>8</v>
      </c>
      <c r="L268" s="10">
        <v>3.2</v>
      </c>
    </row>
    <row r="269" spans="1:12" x14ac:dyDescent="0.25">
      <c r="A269" s="11">
        <v>268</v>
      </c>
      <c r="B269" s="12" t="s">
        <v>329</v>
      </c>
      <c r="C269" s="12">
        <v>27</v>
      </c>
      <c r="D269" s="12" t="s">
        <v>328</v>
      </c>
      <c r="E269" s="18">
        <v>218.38</v>
      </c>
      <c r="F269" s="12">
        <v>81</v>
      </c>
      <c r="G269" s="12" t="b">
        <v>0</v>
      </c>
      <c r="H269" s="12" t="b">
        <v>0</v>
      </c>
      <c r="I269" s="12" t="b">
        <v>1</v>
      </c>
      <c r="J269" s="12" t="s">
        <v>27</v>
      </c>
      <c r="K269" s="12">
        <v>8</v>
      </c>
      <c r="L269" s="12">
        <v>2.2999999999999998</v>
      </c>
    </row>
    <row r="270" spans="1:12" x14ac:dyDescent="0.25">
      <c r="A270" s="9">
        <v>269</v>
      </c>
      <c r="B270" s="10" t="s">
        <v>330</v>
      </c>
      <c r="C270" s="10">
        <v>7</v>
      </c>
      <c r="D270" s="10" t="s">
        <v>45</v>
      </c>
      <c r="E270" s="17">
        <v>459.66</v>
      </c>
      <c r="F270" s="10">
        <v>88</v>
      </c>
      <c r="G270" s="10" t="b">
        <v>1</v>
      </c>
      <c r="H270" s="10" t="b">
        <v>1</v>
      </c>
      <c r="I270" s="10" t="b">
        <v>0</v>
      </c>
      <c r="J270" s="10" t="s">
        <v>27</v>
      </c>
      <c r="K270" s="10">
        <v>8</v>
      </c>
      <c r="L270" s="10">
        <v>3.2</v>
      </c>
    </row>
    <row r="271" spans="1:12" x14ac:dyDescent="0.25">
      <c r="A271" s="11">
        <v>270</v>
      </c>
      <c r="B271" s="12" t="s">
        <v>331</v>
      </c>
      <c r="C271" s="12">
        <v>2</v>
      </c>
      <c r="D271" s="12" t="s">
        <v>30</v>
      </c>
      <c r="E271" s="18">
        <v>189.64</v>
      </c>
      <c r="F271" s="12">
        <v>82</v>
      </c>
      <c r="G271" s="12" t="b">
        <v>0</v>
      </c>
      <c r="H271" s="12" t="b">
        <v>0</v>
      </c>
      <c r="I271" s="12" t="b">
        <v>0</v>
      </c>
      <c r="J271" s="12" t="s">
        <v>57</v>
      </c>
      <c r="K271" s="12">
        <v>8</v>
      </c>
      <c r="L271" s="12">
        <v>2</v>
      </c>
    </row>
    <row r="272" spans="1:12" x14ac:dyDescent="0.25">
      <c r="A272" s="9">
        <v>271</v>
      </c>
      <c r="B272" s="10" t="s">
        <v>332</v>
      </c>
      <c r="C272" s="10">
        <v>16</v>
      </c>
      <c r="D272" s="10" t="s">
        <v>172</v>
      </c>
      <c r="E272" s="17">
        <v>624.14</v>
      </c>
      <c r="F272" s="10">
        <v>89</v>
      </c>
      <c r="G272" s="10" t="b">
        <v>1</v>
      </c>
      <c r="H272" s="10" t="b">
        <v>1</v>
      </c>
      <c r="I272" s="10" t="b">
        <v>0</v>
      </c>
      <c r="J272" s="10" t="s">
        <v>172</v>
      </c>
      <c r="K272" s="10">
        <v>8</v>
      </c>
      <c r="L272" s="10">
        <v>2.8</v>
      </c>
    </row>
    <row r="273" spans="1:12" x14ac:dyDescent="0.25">
      <c r="A273" s="11">
        <v>272</v>
      </c>
      <c r="B273" s="12" t="s">
        <v>333</v>
      </c>
      <c r="C273" s="12">
        <v>17</v>
      </c>
      <c r="D273" s="12" t="s">
        <v>174</v>
      </c>
      <c r="E273" s="18">
        <v>114.93</v>
      </c>
      <c r="F273" s="12">
        <v>73</v>
      </c>
      <c r="G273" s="12" t="b">
        <v>0</v>
      </c>
      <c r="H273" s="12" t="b">
        <v>0</v>
      </c>
      <c r="I273" s="12" t="b">
        <v>0</v>
      </c>
      <c r="J273" s="12" t="s">
        <v>57</v>
      </c>
      <c r="K273" s="12">
        <v>8</v>
      </c>
      <c r="L273" s="12">
        <v>2</v>
      </c>
    </row>
    <row r="274" spans="1:12" x14ac:dyDescent="0.25">
      <c r="A274" s="9">
        <v>273</v>
      </c>
      <c r="B274" s="10" t="s">
        <v>334</v>
      </c>
      <c r="C274" s="10">
        <v>6</v>
      </c>
      <c r="D274" s="10" t="s">
        <v>43</v>
      </c>
      <c r="E274" s="17">
        <v>183.79</v>
      </c>
      <c r="F274" s="10">
        <v>77</v>
      </c>
      <c r="G274" s="10" t="b">
        <v>1</v>
      </c>
      <c r="H274" s="10" t="b">
        <v>0</v>
      </c>
      <c r="I274" s="10" t="b">
        <v>1</v>
      </c>
      <c r="J274" s="10" t="s">
        <v>37</v>
      </c>
      <c r="K274" s="10">
        <v>8</v>
      </c>
      <c r="L274" s="10">
        <v>2.2000000000000002</v>
      </c>
    </row>
    <row r="275" spans="1:12" x14ac:dyDescent="0.25">
      <c r="A275" s="11">
        <v>274</v>
      </c>
      <c r="B275" s="12" t="s">
        <v>335</v>
      </c>
      <c r="C275" s="12">
        <v>6</v>
      </c>
      <c r="D275" s="12" t="s">
        <v>43</v>
      </c>
      <c r="E275" s="18">
        <v>260.92</v>
      </c>
      <c r="F275" s="12">
        <v>86</v>
      </c>
      <c r="G275" s="12" t="b">
        <v>1</v>
      </c>
      <c r="H275" s="12" t="b">
        <v>0</v>
      </c>
      <c r="I275" s="12" t="b">
        <v>1</v>
      </c>
      <c r="J275" s="12" t="s">
        <v>27</v>
      </c>
      <c r="K275" s="12">
        <v>8</v>
      </c>
      <c r="L275" s="12">
        <v>2.2000000000000002</v>
      </c>
    </row>
    <row r="276" spans="1:12" x14ac:dyDescent="0.25">
      <c r="A276" s="9">
        <v>275</v>
      </c>
      <c r="B276" s="10" t="s">
        <v>336</v>
      </c>
      <c r="C276" s="10">
        <v>6</v>
      </c>
      <c r="D276" s="10" t="s">
        <v>43</v>
      </c>
      <c r="E276" s="17">
        <v>586.09</v>
      </c>
      <c r="F276" s="10">
        <v>89</v>
      </c>
      <c r="G276" s="10" t="b">
        <v>1</v>
      </c>
      <c r="H276" s="10" t="b">
        <v>1</v>
      </c>
      <c r="I276" s="10" t="b">
        <v>1</v>
      </c>
      <c r="J276" s="10" t="s">
        <v>27</v>
      </c>
      <c r="K276" s="10">
        <v>8</v>
      </c>
      <c r="L276" s="10">
        <v>3</v>
      </c>
    </row>
    <row r="277" spans="1:12" x14ac:dyDescent="0.25">
      <c r="A277" s="11">
        <v>276</v>
      </c>
      <c r="B277" s="12" t="s">
        <v>337</v>
      </c>
      <c r="C277" s="12">
        <v>5</v>
      </c>
      <c r="D277" s="12" t="s">
        <v>39</v>
      </c>
      <c r="E277" s="18">
        <v>745.98</v>
      </c>
      <c r="F277" s="12">
        <v>79</v>
      </c>
      <c r="G277" s="12" t="b">
        <v>1</v>
      </c>
      <c r="H277" s="12" t="b">
        <v>1</v>
      </c>
      <c r="I277" s="12" t="b">
        <v>0</v>
      </c>
      <c r="J277" s="12" t="s">
        <v>41</v>
      </c>
      <c r="K277" s="12">
        <v>6</v>
      </c>
      <c r="L277" s="12">
        <v>3.22</v>
      </c>
    </row>
    <row r="278" spans="1:12" x14ac:dyDescent="0.25">
      <c r="A278" s="9">
        <v>277</v>
      </c>
      <c r="B278" s="10" t="s">
        <v>338</v>
      </c>
      <c r="C278" s="10">
        <v>14</v>
      </c>
      <c r="D278" s="10" t="s">
        <v>158</v>
      </c>
      <c r="E278" s="17">
        <v>158.61000000000001</v>
      </c>
      <c r="F278" s="10">
        <v>77</v>
      </c>
      <c r="G278" s="10" t="b">
        <v>0</v>
      </c>
      <c r="H278" s="10" t="b">
        <v>0</v>
      </c>
      <c r="I278" s="10" t="b">
        <v>0</v>
      </c>
      <c r="J278" s="10" t="s">
        <v>57</v>
      </c>
      <c r="K278" s="10">
        <v>8</v>
      </c>
      <c r="L278" s="10">
        <v>2</v>
      </c>
    </row>
    <row r="279" spans="1:12" x14ac:dyDescent="0.25">
      <c r="A279" s="11">
        <v>278</v>
      </c>
      <c r="B279" s="12" t="s">
        <v>339</v>
      </c>
      <c r="C279" s="12">
        <v>4</v>
      </c>
      <c r="D279" s="12" t="s">
        <v>35</v>
      </c>
      <c r="E279" s="18">
        <v>103.44</v>
      </c>
      <c r="F279" s="12">
        <v>65</v>
      </c>
      <c r="G279" s="12" t="b">
        <v>0</v>
      </c>
      <c r="H279" s="12" t="b">
        <v>0</v>
      </c>
      <c r="I279" s="12" t="b">
        <v>0</v>
      </c>
      <c r="J279" s="12" t="s">
        <v>123</v>
      </c>
      <c r="K279" s="12">
        <v>8</v>
      </c>
      <c r="L279" s="12">
        <v>1.82</v>
      </c>
    </row>
    <row r="280" spans="1:12" x14ac:dyDescent="0.25">
      <c r="A280" s="9">
        <v>279</v>
      </c>
      <c r="B280" s="10" t="s">
        <v>341</v>
      </c>
      <c r="C280" s="10">
        <v>28</v>
      </c>
      <c r="D280" s="10" t="s">
        <v>340</v>
      </c>
      <c r="E280" s="17">
        <v>1034.47</v>
      </c>
      <c r="F280" s="10">
        <v>88</v>
      </c>
      <c r="G280" s="10" t="b">
        <v>1</v>
      </c>
      <c r="H280" s="10" t="b">
        <v>1</v>
      </c>
      <c r="I280" s="10" t="b">
        <v>0</v>
      </c>
      <c r="J280" s="10" t="s">
        <v>27</v>
      </c>
      <c r="K280" s="10">
        <v>8</v>
      </c>
      <c r="L280" s="10">
        <v>3.2</v>
      </c>
    </row>
    <row r="281" spans="1:12" x14ac:dyDescent="0.25">
      <c r="A281" s="11">
        <v>280</v>
      </c>
      <c r="B281" s="12" t="s">
        <v>342</v>
      </c>
      <c r="C281" s="12">
        <v>9</v>
      </c>
      <c r="D281" s="12" t="s">
        <v>52</v>
      </c>
      <c r="E281" s="18">
        <v>252.8</v>
      </c>
      <c r="F281" s="12">
        <v>84</v>
      </c>
      <c r="G281" s="12" t="b">
        <v>1</v>
      </c>
      <c r="H281" s="12" t="b">
        <v>0</v>
      </c>
      <c r="I281" s="12" t="b">
        <v>0</v>
      </c>
      <c r="J281" s="12" t="s">
        <v>37</v>
      </c>
      <c r="K281" s="12">
        <v>8</v>
      </c>
      <c r="L281" s="12">
        <v>2.4</v>
      </c>
    </row>
    <row r="282" spans="1:12" x14ac:dyDescent="0.25">
      <c r="A282" s="9">
        <v>281</v>
      </c>
      <c r="B282" s="10" t="s">
        <v>343</v>
      </c>
      <c r="C282" s="10">
        <v>5</v>
      </c>
      <c r="D282" s="10" t="s">
        <v>39</v>
      </c>
      <c r="E282" s="17">
        <v>804.48</v>
      </c>
      <c r="F282" s="10">
        <v>70</v>
      </c>
      <c r="G282" s="10" t="b">
        <v>0</v>
      </c>
      <c r="H282" s="10" t="b">
        <v>1</v>
      </c>
      <c r="I282" s="10" t="b">
        <v>0</v>
      </c>
      <c r="J282" s="10" t="s">
        <v>41</v>
      </c>
      <c r="K282" s="10"/>
      <c r="L282" s="10"/>
    </row>
    <row r="283" spans="1:12" x14ac:dyDescent="0.25">
      <c r="A283" s="11">
        <v>282</v>
      </c>
      <c r="B283" s="12" t="s">
        <v>344</v>
      </c>
      <c r="C283" s="12">
        <v>6</v>
      </c>
      <c r="D283" s="12" t="s">
        <v>43</v>
      </c>
      <c r="E283" s="18">
        <v>149.41</v>
      </c>
      <c r="F283" s="12">
        <v>75</v>
      </c>
      <c r="G283" s="12" t="b">
        <v>1</v>
      </c>
      <c r="H283" s="12" t="b">
        <v>0</v>
      </c>
      <c r="I283" s="12" t="b">
        <v>1</v>
      </c>
      <c r="J283" s="12" t="s">
        <v>37</v>
      </c>
      <c r="K283" s="12">
        <v>8</v>
      </c>
      <c r="L283" s="12">
        <v>2.2000000000000002</v>
      </c>
    </row>
    <row r="284" spans="1:12" x14ac:dyDescent="0.25">
      <c r="A284" s="9">
        <v>283</v>
      </c>
      <c r="B284" s="10" t="s">
        <v>345</v>
      </c>
      <c r="C284" s="10">
        <v>11</v>
      </c>
      <c r="D284" s="10" t="s">
        <v>94</v>
      </c>
      <c r="E284" s="17">
        <v>287.24</v>
      </c>
      <c r="F284" s="10">
        <v>83</v>
      </c>
      <c r="G284" s="10" t="b">
        <v>1</v>
      </c>
      <c r="H284" s="10" t="b">
        <v>1</v>
      </c>
      <c r="I284" s="10" t="b">
        <v>0</v>
      </c>
      <c r="J284" s="10" t="s">
        <v>37</v>
      </c>
      <c r="K284" s="10">
        <v>8</v>
      </c>
      <c r="L284" s="10">
        <v>3.1</v>
      </c>
    </row>
    <row r="285" spans="1:12" x14ac:dyDescent="0.25">
      <c r="A285" s="11">
        <v>284</v>
      </c>
      <c r="B285" s="12" t="s">
        <v>346</v>
      </c>
      <c r="C285" s="12">
        <v>2</v>
      </c>
      <c r="D285" s="12" t="s">
        <v>30</v>
      </c>
      <c r="E285" s="18">
        <v>229.77</v>
      </c>
      <c r="F285" s="12">
        <v>82</v>
      </c>
      <c r="G285" s="12" t="b">
        <v>0</v>
      </c>
      <c r="H285" s="12" t="b">
        <v>0</v>
      </c>
      <c r="I285" s="12" t="b">
        <v>0</v>
      </c>
      <c r="J285" s="12" t="s">
        <v>27</v>
      </c>
      <c r="K285" s="12">
        <v>8</v>
      </c>
      <c r="L285" s="12">
        <v>2.4</v>
      </c>
    </row>
    <row r="286" spans="1:12" x14ac:dyDescent="0.25">
      <c r="A286" s="9">
        <v>285</v>
      </c>
      <c r="B286" s="10" t="s">
        <v>347</v>
      </c>
      <c r="C286" s="10">
        <v>6</v>
      </c>
      <c r="D286" s="10" t="s">
        <v>43</v>
      </c>
      <c r="E286" s="17">
        <v>310.33</v>
      </c>
      <c r="F286" s="10">
        <v>82</v>
      </c>
      <c r="G286" s="10" t="b">
        <v>1</v>
      </c>
      <c r="H286" s="10" t="b">
        <v>0</v>
      </c>
      <c r="I286" s="10" t="b">
        <v>1</v>
      </c>
      <c r="J286" s="10" t="s">
        <v>37</v>
      </c>
      <c r="K286" s="10">
        <v>8</v>
      </c>
      <c r="L286" s="10">
        <v>2.6</v>
      </c>
    </row>
    <row r="287" spans="1:12" x14ac:dyDescent="0.25">
      <c r="A287" s="11">
        <v>286</v>
      </c>
      <c r="B287" s="12" t="s">
        <v>348</v>
      </c>
      <c r="C287" s="12">
        <v>6</v>
      </c>
      <c r="D287" s="12" t="s">
        <v>43</v>
      </c>
      <c r="E287" s="18">
        <v>229.87</v>
      </c>
      <c r="F287" s="12">
        <v>81</v>
      </c>
      <c r="G287" s="12" t="b">
        <v>1</v>
      </c>
      <c r="H287" s="12" t="b">
        <v>1</v>
      </c>
      <c r="I287" s="12" t="b">
        <v>1</v>
      </c>
      <c r="J287" s="12" t="s">
        <v>27</v>
      </c>
      <c r="K287" s="12">
        <v>8</v>
      </c>
      <c r="L287" s="12">
        <v>2.4</v>
      </c>
    </row>
    <row r="288" spans="1:12" x14ac:dyDescent="0.25">
      <c r="A288" s="9">
        <v>287</v>
      </c>
      <c r="B288" s="10" t="s">
        <v>349</v>
      </c>
      <c r="C288" s="10">
        <v>17</v>
      </c>
      <c r="D288" s="10" t="s">
        <v>174</v>
      </c>
      <c r="E288" s="17">
        <v>194.25</v>
      </c>
      <c r="F288" s="10">
        <v>83</v>
      </c>
      <c r="G288" s="10" t="b">
        <v>0</v>
      </c>
      <c r="H288" s="10" t="b">
        <v>0</v>
      </c>
      <c r="I288" s="10" t="b">
        <v>0</v>
      </c>
      <c r="J288" s="10" t="s">
        <v>57</v>
      </c>
      <c r="K288" s="10">
        <v>8</v>
      </c>
      <c r="L288" s="10">
        <v>2.2000000000000002</v>
      </c>
    </row>
    <row r="289" spans="1:12" x14ac:dyDescent="0.25">
      <c r="A289" s="11">
        <v>288</v>
      </c>
      <c r="B289" s="12" t="s">
        <v>350</v>
      </c>
      <c r="C289" s="12">
        <v>17</v>
      </c>
      <c r="D289" s="12" t="s">
        <v>174</v>
      </c>
      <c r="E289" s="18">
        <v>229.87</v>
      </c>
      <c r="F289" s="12">
        <v>78</v>
      </c>
      <c r="G289" s="12" t="b">
        <v>1</v>
      </c>
      <c r="H289" s="12" t="b">
        <v>0</v>
      </c>
      <c r="I289" s="12" t="b">
        <v>0</v>
      </c>
      <c r="J289" s="12" t="s">
        <v>37</v>
      </c>
      <c r="K289" s="12">
        <v>8</v>
      </c>
      <c r="L289" s="12">
        <v>2.4</v>
      </c>
    </row>
    <row r="290" spans="1:12" x14ac:dyDescent="0.25">
      <c r="A290" s="9">
        <v>289</v>
      </c>
      <c r="B290" s="10" t="s">
        <v>351</v>
      </c>
      <c r="C290" s="10">
        <v>5</v>
      </c>
      <c r="D290" s="10" t="s">
        <v>39</v>
      </c>
      <c r="E290" s="17">
        <v>2103.44</v>
      </c>
      <c r="F290" s="10">
        <v>78</v>
      </c>
      <c r="G290" s="10" t="b">
        <v>1</v>
      </c>
      <c r="H290" s="10" t="b">
        <v>1</v>
      </c>
      <c r="I290" s="10" t="b">
        <v>0</v>
      </c>
      <c r="J290" s="10" t="s">
        <v>41</v>
      </c>
      <c r="K290" s="10">
        <v>6</v>
      </c>
      <c r="L290" s="10"/>
    </row>
    <row r="291" spans="1:12" x14ac:dyDescent="0.25">
      <c r="A291" s="11">
        <v>290</v>
      </c>
      <c r="B291" s="12" t="s">
        <v>352</v>
      </c>
      <c r="C291" s="12">
        <v>2</v>
      </c>
      <c r="D291" s="12" t="s">
        <v>30</v>
      </c>
      <c r="E291" s="18">
        <v>149.41</v>
      </c>
      <c r="F291" s="12">
        <v>75</v>
      </c>
      <c r="G291" s="12" t="b">
        <v>0</v>
      </c>
      <c r="H291" s="12" t="b">
        <v>0</v>
      </c>
      <c r="I291" s="12" t="b">
        <v>0</v>
      </c>
      <c r="J291" s="12" t="s">
        <v>32</v>
      </c>
      <c r="K291" s="12">
        <v>8</v>
      </c>
      <c r="L291" s="12">
        <v>2</v>
      </c>
    </row>
    <row r="292" spans="1:12" x14ac:dyDescent="0.25">
      <c r="A292" s="9">
        <v>291</v>
      </c>
      <c r="B292" s="10" t="s">
        <v>353</v>
      </c>
      <c r="C292" s="10">
        <v>10</v>
      </c>
      <c r="D292" s="10" t="s">
        <v>63</v>
      </c>
      <c r="E292" s="17">
        <v>183.9</v>
      </c>
      <c r="F292" s="10">
        <v>82</v>
      </c>
      <c r="G292" s="10" t="b">
        <v>1</v>
      </c>
      <c r="H292" s="10" t="b">
        <v>0</v>
      </c>
      <c r="I292" s="10" t="b">
        <v>1</v>
      </c>
      <c r="J292" s="10" t="s">
        <v>37</v>
      </c>
      <c r="K292" s="10">
        <v>8</v>
      </c>
      <c r="L292" s="10">
        <v>2.4</v>
      </c>
    </row>
    <row r="293" spans="1:12" x14ac:dyDescent="0.25">
      <c r="A293" s="11">
        <v>292</v>
      </c>
      <c r="B293" s="12" t="s">
        <v>354</v>
      </c>
      <c r="C293" s="12">
        <v>6</v>
      </c>
      <c r="D293" s="12" t="s">
        <v>43</v>
      </c>
      <c r="E293" s="18">
        <v>160.91</v>
      </c>
      <c r="F293" s="12">
        <v>82</v>
      </c>
      <c r="G293" s="12" t="b">
        <v>0</v>
      </c>
      <c r="H293" s="12" t="b">
        <v>0</v>
      </c>
      <c r="I293" s="12" t="b">
        <v>1</v>
      </c>
      <c r="J293" s="12" t="s">
        <v>57</v>
      </c>
      <c r="K293" s="12">
        <v>8</v>
      </c>
      <c r="L293" s="12">
        <v>2.0499999999999998</v>
      </c>
    </row>
    <row r="294" spans="1:12" x14ac:dyDescent="0.25">
      <c r="A294" s="9">
        <v>293</v>
      </c>
      <c r="B294" s="10" t="s">
        <v>355</v>
      </c>
      <c r="C294" s="10">
        <v>4</v>
      </c>
      <c r="D294" s="10" t="s">
        <v>35</v>
      </c>
      <c r="E294" s="17">
        <v>89.07</v>
      </c>
      <c r="F294" s="10">
        <v>61</v>
      </c>
      <c r="G294" s="10" t="b">
        <v>0</v>
      </c>
      <c r="H294" s="10" t="b">
        <v>0</v>
      </c>
      <c r="I294" s="10" t="b">
        <v>0</v>
      </c>
      <c r="J294" s="10" t="s">
        <v>356</v>
      </c>
      <c r="K294" s="10">
        <v>8</v>
      </c>
      <c r="L294" s="10">
        <v>1.6</v>
      </c>
    </row>
    <row r="295" spans="1:12" x14ac:dyDescent="0.25">
      <c r="A295" s="11">
        <v>294</v>
      </c>
      <c r="B295" s="12" t="s">
        <v>357</v>
      </c>
      <c r="C295" s="12">
        <v>2</v>
      </c>
      <c r="D295" s="12" t="s">
        <v>30</v>
      </c>
      <c r="E295" s="18">
        <v>287.33999999999997</v>
      </c>
      <c r="F295" s="12">
        <v>81</v>
      </c>
      <c r="G295" s="12" t="b">
        <v>1</v>
      </c>
      <c r="H295" s="12" t="b">
        <v>0</v>
      </c>
      <c r="I295" s="12" t="b">
        <v>0</v>
      </c>
      <c r="J295" s="12" t="s">
        <v>27</v>
      </c>
      <c r="K295" s="12">
        <v>8</v>
      </c>
      <c r="L295" s="12">
        <v>2.2000000000000002</v>
      </c>
    </row>
    <row r="296" spans="1:12" x14ac:dyDescent="0.25">
      <c r="A296" s="9">
        <v>295</v>
      </c>
      <c r="B296" s="10" t="s">
        <v>358</v>
      </c>
      <c r="C296" s="10">
        <v>3</v>
      </c>
      <c r="D296" s="10" t="s">
        <v>33</v>
      </c>
      <c r="E296" s="17">
        <v>689.64</v>
      </c>
      <c r="F296" s="10"/>
      <c r="G296" s="10" t="b">
        <v>1</v>
      </c>
      <c r="H296" s="10" t="b">
        <v>1</v>
      </c>
      <c r="I296" s="10" t="b">
        <v>0</v>
      </c>
      <c r="J296" s="10" t="s">
        <v>27</v>
      </c>
      <c r="K296" s="10">
        <v>8</v>
      </c>
      <c r="L296" s="10">
        <v>3.2</v>
      </c>
    </row>
    <row r="297" spans="1:12" x14ac:dyDescent="0.25">
      <c r="A297" s="11">
        <v>296</v>
      </c>
      <c r="B297" s="12" t="s">
        <v>359</v>
      </c>
      <c r="C297" s="12">
        <v>8</v>
      </c>
      <c r="D297" s="12" t="s">
        <v>49</v>
      </c>
      <c r="E297" s="18">
        <v>297.64</v>
      </c>
      <c r="F297" s="12">
        <v>82</v>
      </c>
      <c r="G297" s="12" t="b">
        <v>1</v>
      </c>
      <c r="H297" s="12" t="b">
        <v>0</v>
      </c>
      <c r="I297" s="12" t="b">
        <v>0</v>
      </c>
      <c r="J297" s="12" t="s">
        <v>27</v>
      </c>
      <c r="K297" s="12">
        <v>8</v>
      </c>
      <c r="L297" s="12">
        <v>2.2000000000000002</v>
      </c>
    </row>
    <row r="298" spans="1:12" x14ac:dyDescent="0.25">
      <c r="A298" s="9">
        <v>297</v>
      </c>
      <c r="B298" s="10" t="s">
        <v>360</v>
      </c>
      <c r="C298" s="10">
        <v>6</v>
      </c>
      <c r="D298" s="10" t="s">
        <v>43</v>
      </c>
      <c r="E298" s="17">
        <v>540.11</v>
      </c>
      <c r="F298" s="10">
        <v>89</v>
      </c>
      <c r="G298" s="10" t="b">
        <v>1</v>
      </c>
      <c r="H298" s="10" t="b">
        <v>1</v>
      </c>
      <c r="I298" s="10" t="b">
        <v>1</v>
      </c>
      <c r="J298" s="10" t="s">
        <v>27</v>
      </c>
      <c r="K298" s="10">
        <v>8</v>
      </c>
      <c r="L298" s="10">
        <v>3.2</v>
      </c>
    </row>
    <row r="299" spans="1:12" x14ac:dyDescent="0.25">
      <c r="A299" s="11">
        <v>298</v>
      </c>
      <c r="B299" s="12" t="s">
        <v>361</v>
      </c>
      <c r="C299" s="12">
        <v>6</v>
      </c>
      <c r="D299" s="12" t="s">
        <v>43</v>
      </c>
      <c r="E299" s="18">
        <v>86.2</v>
      </c>
      <c r="F299" s="12">
        <v>64</v>
      </c>
      <c r="G299" s="12" t="b">
        <v>0</v>
      </c>
      <c r="H299" s="12" t="b">
        <v>0</v>
      </c>
      <c r="I299" s="12" t="b">
        <v>0</v>
      </c>
      <c r="J299" s="12" t="s">
        <v>57</v>
      </c>
      <c r="K299" s="12">
        <v>8</v>
      </c>
      <c r="L299" s="12">
        <v>2</v>
      </c>
    </row>
    <row r="300" spans="1:12" x14ac:dyDescent="0.25">
      <c r="A300" s="9">
        <v>299</v>
      </c>
      <c r="B300" s="10" t="s">
        <v>362</v>
      </c>
      <c r="C300" s="10">
        <v>9</v>
      </c>
      <c r="D300" s="10" t="s">
        <v>52</v>
      </c>
      <c r="E300" s="17">
        <v>89.54</v>
      </c>
      <c r="F300" s="10">
        <v>60</v>
      </c>
      <c r="G300" s="10" t="b">
        <v>0</v>
      </c>
      <c r="H300" s="10" t="b">
        <v>0</v>
      </c>
      <c r="I300" s="10" t="b">
        <v>0</v>
      </c>
      <c r="J300" s="10" t="s">
        <v>57</v>
      </c>
      <c r="K300" s="10">
        <v>8</v>
      </c>
      <c r="L300" s="10">
        <v>2.2999999999999998</v>
      </c>
    </row>
    <row r="301" spans="1:12" x14ac:dyDescent="0.25">
      <c r="A301" s="11">
        <v>300</v>
      </c>
      <c r="B301" s="12" t="s">
        <v>363</v>
      </c>
      <c r="C301" s="12">
        <v>6</v>
      </c>
      <c r="D301" s="12" t="s">
        <v>43</v>
      </c>
      <c r="E301" s="18">
        <v>298.83999999999997</v>
      </c>
      <c r="F301" s="12">
        <v>85</v>
      </c>
      <c r="G301" s="12" t="b">
        <v>1</v>
      </c>
      <c r="H301" s="12" t="b">
        <v>0</v>
      </c>
      <c r="I301" s="12" t="b">
        <v>1</v>
      </c>
      <c r="J301" s="12" t="s">
        <v>37</v>
      </c>
      <c r="K301" s="12">
        <v>8</v>
      </c>
      <c r="L301" s="12">
        <v>2.85</v>
      </c>
    </row>
    <row r="302" spans="1:12" x14ac:dyDescent="0.25">
      <c r="A302" s="9">
        <v>301</v>
      </c>
      <c r="B302" s="10" t="s">
        <v>364</v>
      </c>
      <c r="C302" s="10">
        <v>4</v>
      </c>
      <c r="D302" s="10" t="s">
        <v>35</v>
      </c>
      <c r="E302" s="17">
        <v>72.400000000000006</v>
      </c>
      <c r="F302" s="10">
        <v>60</v>
      </c>
      <c r="G302" s="10" t="b">
        <v>0</v>
      </c>
      <c r="H302" s="10" t="b">
        <v>0</v>
      </c>
      <c r="I302" s="10" t="b">
        <v>0</v>
      </c>
      <c r="J302" s="10" t="s">
        <v>123</v>
      </c>
      <c r="K302" s="10">
        <v>8</v>
      </c>
      <c r="L302" s="10">
        <v>1.82</v>
      </c>
    </row>
    <row r="303" spans="1:12" x14ac:dyDescent="0.25">
      <c r="A303" s="11">
        <v>302</v>
      </c>
      <c r="B303" s="12" t="s">
        <v>365</v>
      </c>
      <c r="C303" s="12">
        <v>3</v>
      </c>
      <c r="D303" s="12" t="s">
        <v>33</v>
      </c>
      <c r="E303" s="18">
        <v>149.41</v>
      </c>
      <c r="F303" s="12">
        <v>77</v>
      </c>
      <c r="G303" s="12" t="b">
        <v>1</v>
      </c>
      <c r="H303" s="12" t="b">
        <v>1</v>
      </c>
      <c r="I303" s="12" t="b">
        <v>0</v>
      </c>
      <c r="J303" s="12" t="s">
        <v>27</v>
      </c>
      <c r="K303" s="12">
        <v>8</v>
      </c>
      <c r="L303" s="12">
        <v>2.2000000000000002</v>
      </c>
    </row>
    <row r="304" spans="1:12" x14ac:dyDescent="0.25">
      <c r="A304" s="9">
        <v>303</v>
      </c>
      <c r="B304" s="10" t="s">
        <v>366</v>
      </c>
      <c r="C304" s="10">
        <v>6</v>
      </c>
      <c r="D304" s="10" t="s">
        <v>43</v>
      </c>
      <c r="E304" s="17">
        <v>137.91999999999999</v>
      </c>
      <c r="F304" s="10">
        <v>75</v>
      </c>
      <c r="G304" s="10" t="b">
        <v>0</v>
      </c>
      <c r="H304" s="10" t="b">
        <v>0</v>
      </c>
      <c r="I304" s="10" t="b">
        <v>0</v>
      </c>
      <c r="J304" s="10" t="s">
        <v>27</v>
      </c>
      <c r="K304" s="10">
        <v>8</v>
      </c>
      <c r="L304" s="10">
        <v>2.4</v>
      </c>
    </row>
    <row r="305" spans="1:12" x14ac:dyDescent="0.25">
      <c r="A305" s="11">
        <v>304</v>
      </c>
      <c r="B305" s="12" t="s">
        <v>367</v>
      </c>
      <c r="C305" s="12">
        <v>6</v>
      </c>
      <c r="D305" s="12" t="s">
        <v>43</v>
      </c>
      <c r="E305" s="18">
        <v>251.61</v>
      </c>
      <c r="F305" s="12">
        <v>83</v>
      </c>
      <c r="G305" s="12" t="b">
        <v>1</v>
      </c>
      <c r="H305" s="12" t="b">
        <v>1</v>
      </c>
      <c r="I305" s="12" t="b">
        <v>1</v>
      </c>
      <c r="J305" s="12" t="s">
        <v>27</v>
      </c>
      <c r="K305" s="12">
        <v>8</v>
      </c>
      <c r="L305" s="12">
        <v>2.4</v>
      </c>
    </row>
    <row r="306" spans="1:12" x14ac:dyDescent="0.25">
      <c r="A306" s="9">
        <v>305</v>
      </c>
      <c r="B306" s="10" t="s">
        <v>368</v>
      </c>
      <c r="C306" s="10">
        <v>2</v>
      </c>
      <c r="D306" s="10" t="s">
        <v>30</v>
      </c>
      <c r="E306" s="17">
        <v>804.59</v>
      </c>
      <c r="F306" s="10">
        <v>84</v>
      </c>
      <c r="G306" s="10" t="b">
        <v>1</v>
      </c>
      <c r="H306" s="10" t="b">
        <v>1</v>
      </c>
      <c r="I306" s="10" t="b">
        <v>0</v>
      </c>
      <c r="J306" s="10" t="s">
        <v>27</v>
      </c>
      <c r="K306" s="10">
        <v>8</v>
      </c>
      <c r="L306" s="10">
        <v>2.84</v>
      </c>
    </row>
    <row r="307" spans="1:12" x14ac:dyDescent="0.25">
      <c r="A307" s="11">
        <v>306</v>
      </c>
      <c r="B307" s="12" t="s">
        <v>369</v>
      </c>
      <c r="C307" s="12">
        <v>5</v>
      </c>
      <c r="D307" s="12" t="s">
        <v>39</v>
      </c>
      <c r="E307" s="18">
        <v>643.66999999999996</v>
      </c>
      <c r="F307" s="12">
        <v>75</v>
      </c>
      <c r="G307" s="12" t="b">
        <v>1</v>
      </c>
      <c r="H307" s="12" t="b">
        <v>1</v>
      </c>
      <c r="I307" s="12" t="b">
        <v>0</v>
      </c>
      <c r="J307" s="12" t="s">
        <v>41</v>
      </c>
      <c r="K307" s="12">
        <v>6</v>
      </c>
      <c r="L307" s="12">
        <v>3.1</v>
      </c>
    </row>
    <row r="308" spans="1:12" x14ac:dyDescent="0.25">
      <c r="A308" s="9">
        <v>307</v>
      </c>
      <c r="B308" s="10" t="s">
        <v>370</v>
      </c>
      <c r="C308" s="10">
        <v>1</v>
      </c>
      <c r="D308" s="10" t="s">
        <v>25</v>
      </c>
      <c r="E308" s="17">
        <v>643.66999999999996</v>
      </c>
      <c r="F308" s="10">
        <v>87</v>
      </c>
      <c r="G308" s="10" t="b">
        <v>1</v>
      </c>
      <c r="H308" s="10" t="b">
        <v>1</v>
      </c>
      <c r="I308" s="10" t="b">
        <v>0</v>
      </c>
      <c r="J308" s="10" t="s">
        <v>27</v>
      </c>
      <c r="K308" s="10">
        <v>8</v>
      </c>
      <c r="L308" s="10">
        <v>3.2</v>
      </c>
    </row>
    <row r="309" spans="1:12" x14ac:dyDescent="0.25">
      <c r="A309" s="11">
        <v>308</v>
      </c>
      <c r="B309" s="12" t="s">
        <v>371</v>
      </c>
      <c r="C309" s="12">
        <v>2</v>
      </c>
      <c r="D309" s="12" t="s">
        <v>30</v>
      </c>
      <c r="E309" s="18">
        <v>172.4</v>
      </c>
      <c r="F309" s="12">
        <v>75</v>
      </c>
      <c r="G309" s="12" t="b">
        <v>0</v>
      </c>
      <c r="H309" s="12" t="b">
        <v>0</v>
      </c>
      <c r="I309" s="12" t="b">
        <v>0</v>
      </c>
      <c r="J309" s="12"/>
      <c r="K309" s="12">
        <v>8</v>
      </c>
      <c r="L309" s="12">
        <v>2</v>
      </c>
    </row>
    <row r="310" spans="1:12" x14ac:dyDescent="0.25">
      <c r="A310" s="9">
        <v>309</v>
      </c>
      <c r="B310" s="10" t="s">
        <v>372</v>
      </c>
      <c r="C310" s="10">
        <v>8</v>
      </c>
      <c r="D310" s="10" t="s">
        <v>49</v>
      </c>
      <c r="E310" s="17">
        <v>298.77999999999997</v>
      </c>
      <c r="F310" s="10">
        <v>85</v>
      </c>
      <c r="G310" s="10" t="b">
        <v>1</v>
      </c>
      <c r="H310" s="10" t="b">
        <v>1</v>
      </c>
      <c r="I310" s="10" t="b">
        <v>0</v>
      </c>
      <c r="J310" s="10" t="s">
        <v>37</v>
      </c>
      <c r="K310" s="10">
        <v>8</v>
      </c>
      <c r="L310" s="10">
        <v>2</v>
      </c>
    </row>
    <row r="311" spans="1:12" x14ac:dyDescent="0.25">
      <c r="A311" s="11">
        <v>310</v>
      </c>
      <c r="B311" s="12" t="s">
        <v>373</v>
      </c>
      <c r="C311" s="12">
        <v>1</v>
      </c>
      <c r="D311" s="12" t="s">
        <v>25</v>
      </c>
      <c r="E311" s="18">
        <v>494.24</v>
      </c>
      <c r="F311" s="12">
        <v>85</v>
      </c>
      <c r="G311" s="12" t="b">
        <v>1</v>
      </c>
      <c r="H311" s="12" t="b">
        <v>1</v>
      </c>
      <c r="I311" s="12" t="b">
        <v>0</v>
      </c>
      <c r="J311" s="12" t="s">
        <v>27</v>
      </c>
      <c r="K311" s="12">
        <v>8</v>
      </c>
      <c r="L311" s="12">
        <v>2.84</v>
      </c>
    </row>
    <row r="312" spans="1:12" x14ac:dyDescent="0.25">
      <c r="A312" s="9">
        <v>311</v>
      </c>
      <c r="B312" s="10" t="s">
        <v>374</v>
      </c>
      <c r="C312" s="10">
        <v>2</v>
      </c>
      <c r="D312" s="10" t="s">
        <v>30</v>
      </c>
      <c r="E312" s="17">
        <v>385.05</v>
      </c>
      <c r="F312" s="10">
        <v>89</v>
      </c>
      <c r="G312" s="10" t="b">
        <v>1</v>
      </c>
      <c r="H312" s="10" t="b">
        <v>1</v>
      </c>
      <c r="I312" s="10" t="b">
        <v>0</v>
      </c>
      <c r="J312" s="10" t="s">
        <v>32</v>
      </c>
      <c r="K312" s="10">
        <v>8</v>
      </c>
      <c r="L312" s="10">
        <v>2.4</v>
      </c>
    </row>
    <row r="313" spans="1:12" x14ac:dyDescent="0.25">
      <c r="A313" s="11">
        <v>312</v>
      </c>
      <c r="B313" s="12" t="s">
        <v>375</v>
      </c>
      <c r="C313" s="12">
        <v>2</v>
      </c>
      <c r="D313" s="12" t="s">
        <v>30</v>
      </c>
      <c r="E313" s="18">
        <v>1367.8</v>
      </c>
      <c r="F313" s="12"/>
      <c r="G313" s="12" t="b">
        <v>1</v>
      </c>
      <c r="H313" s="12" t="b">
        <v>1</v>
      </c>
      <c r="I313" s="12" t="b">
        <v>0</v>
      </c>
      <c r="J313" s="12" t="s">
        <v>27</v>
      </c>
      <c r="K313" s="12">
        <v>8</v>
      </c>
      <c r="L313" s="12">
        <v>3</v>
      </c>
    </row>
    <row r="314" spans="1:12" x14ac:dyDescent="0.25">
      <c r="A314" s="9">
        <v>313</v>
      </c>
      <c r="B314" s="10" t="s">
        <v>376</v>
      </c>
      <c r="C314" s="10">
        <v>3</v>
      </c>
      <c r="D314" s="10" t="s">
        <v>33</v>
      </c>
      <c r="E314" s="17">
        <v>195.39</v>
      </c>
      <c r="F314" s="10">
        <v>80</v>
      </c>
      <c r="G314" s="10" t="b">
        <v>1</v>
      </c>
      <c r="H314" s="10" t="b">
        <v>1</v>
      </c>
      <c r="I314" s="10" t="b">
        <v>0</v>
      </c>
      <c r="J314" s="10" t="s">
        <v>27</v>
      </c>
      <c r="K314" s="10">
        <v>8</v>
      </c>
      <c r="L314" s="10">
        <v>2.2000000000000002</v>
      </c>
    </row>
    <row r="315" spans="1:12" x14ac:dyDescent="0.25">
      <c r="A315" s="11">
        <v>314</v>
      </c>
      <c r="B315" s="12" t="s">
        <v>378</v>
      </c>
      <c r="C315" s="12">
        <v>29</v>
      </c>
      <c r="D315" s="12" t="s">
        <v>377</v>
      </c>
      <c r="E315" s="18">
        <v>80.34</v>
      </c>
      <c r="F315" s="12"/>
      <c r="G315" s="12" t="b">
        <v>0</v>
      </c>
      <c r="H315" s="12" t="b">
        <v>0</v>
      </c>
      <c r="I315" s="12" t="b">
        <v>0</v>
      </c>
      <c r="J315" s="12"/>
      <c r="K315" s="12">
        <v>4</v>
      </c>
      <c r="L315" s="12">
        <v>1.3</v>
      </c>
    </row>
    <row r="316" spans="1:12" x14ac:dyDescent="0.25">
      <c r="A316" s="9">
        <v>315</v>
      </c>
      <c r="B316" s="10" t="s">
        <v>379</v>
      </c>
      <c r="C316" s="10">
        <v>9</v>
      </c>
      <c r="D316" s="10" t="s">
        <v>52</v>
      </c>
      <c r="E316" s="17">
        <v>344.71</v>
      </c>
      <c r="F316" s="10">
        <v>82</v>
      </c>
      <c r="G316" s="10" t="b">
        <v>1</v>
      </c>
      <c r="H316" s="10" t="b">
        <v>0</v>
      </c>
      <c r="I316" s="10" t="b">
        <v>0</v>
      </c>
      <c r="J316" s="10" t="s">
        <v>37</v>
      </c>
      <c r="K316" s="10">
        <v>8</v>
      </c>
      <c r="L316" s="10">
        <v>2.4</v>
      </c>
    </row>
    <row r="317" spans="1:12" x14ac:dyDescent="0.25">
      <c r="A317" s="11">
        <v>316</v>
      </c>
      <c r="B317" s="12" t="s">
        <v>380</v>
      </c>
      <c r="C317" s="12">
        <v>2</v>
      </c>
      <c r="D317" s="12" t="s">
        <v>30</v>
      </c>
      <c r="E317" s="18">
        <v>148.78</v>
      </c>
      <c r="F317" s="12">
        <v>71</v>
      </c>
      <c r="G317" s="12" t="b">
        <v>1</v>
      </c>
      <c r="H317" s="12" t="b">
        <v>0</v>
      </c>
      <c r="I317" s="12" t="b">
        <v>0</v>
      </c>
      <c r="J317" s="12" t="s">
        <v>37</v>
      </c>
      <c r="K317" s="12">
        <v>8</v>
      </c>
      <c r="L317" s="12">
        <v>2.2000000000000002</v>
      </c>
    </row>
    <row r="318" spans="1:12" x14ac:dyDescent="0.25">
      <c r="A318" s="9">
        <v>317</v>
      </c>
      <c r="B318" s="10" t="s">
        <v>381</v>
      </c>
      <c r="C318" s="10">
        <v>10</v>
      </c>
      <c r="D318" s="10" t="s">
        <v>63</v>
      </c>
      <c r="E318" s="17">
        <v>344.71</v>
      </c>
      <c r="F318" s="10">
        <v>84</v>
      </c>
      <c r="G318" s="10" t="b">
        <v>1</v>
      </c>
      <c r="H318" s="10" t="b">
        <v>1</v>
      </c>
      <c r="I318" s="10" t="b">
        <v>1</v>
      </c>
      <c r="J318" s="10" t="s">
        <v>37</v>
      </c>
      <c r="K318" s="10">
        <v>8</v>
      </c>
      <c r="L318" s="10">
        <v>3.2</v>
      </c>
    </row>
    <row r="319" spans="1:12" x14ac:dyDescent="0.25">
      <c r="A319" s="11">
        <v>318</v>
      </c>
      <c r="B319" s="12" t="s">
        <v>382</v>
      </c>
      <c r="C319" s="12">
        <v>25</v>
      </c>
      <c r="D319" s="12" t="s">
        <v>273</v>
      </c>
      <c r="E319" s="18">
        <v>195.39</v>
      </c>
      <c r="F319" s="12">
        <v>80</v>
      </c>
      <c r="G319" s="12" t="b">
        <v>1</v>
      </c>
      <c r="H319" s="12" t="b">
        <v>1</v>
      </c>
      <c r="I319" s="12" t="b">
        <v>0</v>
      </c>
      <c r="J319" s="12" t="s">
        <v>27</v>
      </c>
      <c r="K319" s="12">
        <v>8</v>
      </c>
      <c r="L319" s="12">
        <v>2.2000000000000002</v>
      </c>
    </row>
    <row r="320" spans="1:12" x14ac:dyDescent="0.25">
      <c r="A320" s="9">
        <v>319</v>
      </c>
      <c r="B320" s="10" t="s">
        <v>383</v>
      </c>
      <c r="C320" s="10">
        <v>11</v>
      </c>
      <c r="D320" s="10" t="s">
        <v>94</v>
      </c>
      <c r="E320" s="17">
        <v>747.11</v>
      </c>
      <c r="F320" s="10">
        <v>89</v>
      </c>
      <c r="G320" s="10" t="b">
        <v>1</v>
      </c>
      <c r="H320" s="10" t="b">
        <v>1</v>
      </c>
      <c r="I320" s="10" t="b">
        <v>0</v>
      </c>
      <c r="J320" s="10" t="s">
        <v>27</v>
      </c>
      <c r="K320" s="10">
        <v>8</v>
      </c>
      <c r="L320" s="10">
        <v>3.2</v>
      </c>
    </row>
    <row r="321" spans="1:12" x14ac:dyDescent="0.25">
      <c r="A321" s="11">
        <v>320</v>
      </c>
      <c r="B321" s="12" t="s">
        <v>384</v>
      </c>
      <c r="C321" s="12">
        <v>2</v>
      </c>
      <c r="D321" s="12" t="s">
        <v>30</v>
      </c>
      <c r="E321" s="18">
        <v>1781.59</v>
      </c>
      <c r="F321" s="12"/>
      <c r="G321" s="12" t="b">
        <v>1</v>
      </c>
      <c r="H321" s="12" t="b">
        <v>1</v>
      </c>
      <c r="I321" s="12" t="b">
        <v>0</v>
      </c>
      <c r="J321" s="12" t="s">
        <v>27</v>
      </c>
      <c r="K321" s="12">
        <v>8</v>
      </c>
      <c r="L321" s="12">
        <v>3.2</v>
      </c>
    </row>
    <row r="322" spans="1:12" x14ac:dyDescent="0.25">
      <c r="A322" s="9">
        <v>321</v>
      </c>
      <c r="B322" s="10" t="s">
        <v>386</v>
      </c>
      <c r="C322" s="10">
        <v>30</v>
      </c>
      <c r="D322" s="10" t="s">
        <v>385</v>
      </c>
      <c r="E322" s="17">
        <v>1264.3599999999999</v>
      </c>
      <c r="F322" s="10">
        <v>87</v>
      </c>
      <c r="G322" s="10" t="b">
        <v>1</v>
      </c>
      <c r="H322" s="10" t="b">
        <v>0</v>
      </c>
      <c r="I322" s="10" t="b">
        <v>0</v>
      </c>
      <c r="J322" s="10" t="s">
        <v>27</v>
      </c>
      <c r="K322" s="10">
        <v>8</v>
      </c>
      <c r="L322" s="10">
        <v>2.84</v>
      </c>
    </row>
    <row r="323" spans="1:12" x14ac:dyDescent="0.25">
      <c r="A323" s="11">
        <v>322</v>
      </c>
      <c r="B323" s="12" t="s">
        <v>387</v>
      </c>
      <c r="C323" s="12">
        <v>5</v>
      </c>
      <c r="D323" s="12" t="s">
        <v>39</v>
      </c>
      <c r="E323" s="18">
        <v>977</v>
      </c>
      <c r="F323" s="12">
        <v>83</v>
      </c>
      <c r="G323" s="12" t="b">
        <v>1</v>
      </c>
      <c r="H323" s="12" t="b">
        <v>1</v>
      </c>
      <c r="I323" s="12" t="b">
        <v>0</v>
      </c>
      <c r="J323" s="12" t="s">
        <v>41</v>
      </c>
      <c r="K323" s="12">
        <v>6</v>
      </c>
      <c r="L323" s="12">
        <v>3.22</v>
      </c>
    </row>
    <row r="324" spans="1:12" x14ac:dyDescent="0.25">
      <c r="A324" s="9">
        <v>323</v>
      </c>
      <c r="B324" s="10" t="s">
        <v>388</v>
      </c>
      <c r="C324" s="10">
        <v>2</v>
      </c>
      <c r="D324" s="10" t="s">
        <v>30</v>
      </c>
      <c r="E324" s="17">
        <v>316.08</v>
      </c>
      <c r="F324" s="10">
        <v>85</v>
      </c>
      <c r="G324" s="10" t="b">
        <v>1</v>
      </c>
      <c r="H324" s="10" t="b">
        <v>1</v>
      </c>
      <c r="I324" s="10" t="b">
        <v>0</v>
      </c>
      <c r="J324" s="10" t="s">
        <v>32</v>
      </c>
      <c r="K324" s="10">
        <v>8</v>
      </c>
      <c r="L324" s="10">
        <v>2.4</v>
      </c>
    </row>
    <row r="325" spans="1:12" x14ac:dyDescent="0.25">
      <c r="A325" s="11">
        <v>324</v>
      </c>
      <c r="B325" s="12" t="s">
        <v>389</v>
      </c>
      <c r="C325" s="12">
        <v>14</v>
      </c>
      <c r="D325" s="12" t="s">
        <v>158</v>
      </c>
      <c r="E325" s="18">
        <v>103.44</v>
      </c>
      <c r="F325" s="12">
        <v>69</v>
      </c>
      <c r="G325" s="12" t="b">
        <v>0</v>
      </c>
      <c r="H325" s="12" t="b">
        <v>0</v>
      </c>
      <c r="I325" s="12" t="b">
        <v>0</v>
      </c>
      <c r="J325" s="12" t="s">
        <v>57</v>
      </c>
      <c r="K325" s="12">
        <v>8</v>
      </c>
      <c r="L325" s="12">
        <v>2.2999999999999998</v>
      </c>
    </row>
    <row r="326" spans="1:12" x14ac:dyDescent="0.25">
      <c r="A326" s="9">
        <v>325</v>
      </c>
      <c r="B326" s="10" t="s">
        <v>390</v>
      </c>
      <c r="C326" s="10">
        <v>16</v>
      </c>
      <c r="D326" s="10" t="s">
        <v>172</v>
      </c>
      <c r="E326" s="17">
        <v>465.29</v>
      </c>
      <c r="F326" s="10">
        <v>84</v>
      </c>
      <c r="G326" s="10" t="b">
        <v>1</v>
      </c>
      <c r="H326" s="10" t="b">
        <v>1</v>
      </c>
      <c r="I326" s="10" t="b">
        <v>0</v>
      </c>
      <c r="J326" s="10" t="s">
        <v>172</v>
      </c>
      <c r="K326" s="10">
        <v>8</v>
      </c>
      <c r="L326" s="10">
        <v>2.8</v>
      </c>
    </row>
    <row r="327" spans="1:12" x14ac:dyDescent="0.25">
      <c r="A327" s="11">
        <v>326</v>
      </c>
      <c r="B327" s="12" t="s">
        <v>391</v>
      </c>
      <c r="C327" s="12">
        <v>6</v>
      </c>
      <c r="D327" s="12" t="s">
        <v>43</v>
      </c>
      <c r="E327" s="18">
        <v>206.89</v>
      </c>
      <c r="F327" s="12">
        <v>81</v>
      </c>
      <c r="G327" s="12" t="b">
        <v>0</v>
      </c>
      <c r="H327" s="12" t="b">
        <v>0</v>
      </c>
      <c r="I327" s="12" t="b">
        <v>1</v>
      </c>
      <c r="J327" s="12" t="s">
        <v>27</v>
      </c>
      <c r="K327" s="12">
        <v>8</v>
      </c>
      <c r="L327" s="12">
        <v>2.2999999999999998</v>
      </c>
    </row>
    <row r="328" spans="1:12" x14ac:dyDescent="0.25">
      <c r="A328" s="9">
        <v>327</v>
      </c>
      <c r="B328" s="10" t="s">
        <v>392</v>
      </c>
      <c r="C328" s="10">
        <v>2</v>
      </c>
      <c r="D328" s="10" t="s">
        <v>30</v>
      </c>
      <c r="E328" s="17">
        <v>1218.3800000000001</v>
      </c>
      <c r="F328" s="10"/>
      <c r="G328" s="10" t="b">
        <v>1</v>
      </c>
      <c r="H328" s="10" t="b">
        <v>1</v>
      </c>
      <c r="I328" s="10" t="b">
        <v>0</v>
      </c>
      <c r="J328" s="10" t="s">
        <v>32</v>
      </c>
      <c r="K328" s="10">
        <v>8</v>
      </c>
      <c r="L328" s="10">
        <v>2.9</v>
      </c>
    </row>
    <row r="329" spans="1:12" x14ac:dyDescent="0.25">
      <c r="A329" s="11">
        <v>328</v>
      </c>
      <c r="B329" s="12" t="s">
        <v>393</v>
      </c>
      <c r="C329" s="12">
        <v>17</v>
      </c>
      <c r="D329" s="12" t="s">
        <v>174</v>
      </c>
      <c r="E329" s="18">
        <v>103.44</v>
      </c>
      <c r="F329" s="12">
        <v>67</v>
      </c>
      <c r="G329" s="12" t="b">
        <v>0</v>
      </c>
      <c r="H329" s="12" t="b">
        <v>0</v>
      </c>
      <c r="I329" s="12" t="b">
        <v>0</v>
      </c>
      <c r="J329" s="12" t="s">
        <v>57</v>
      </c>
      <c r="K329" s="12">
        <v>8</v>
      </c>
      <c r="L329" s="12">
        <v>2.2999999999999998</v>
      </c>
    </row>
    <row r="330" spans="1:12" x14ac:dyDescent="0.25">
      <c r="A330" s="9">
        <v>329</v>
      </c>
      <c r="B330" s="10" t="s">
        <v>394</v>
      </c>
      <c r="C330" s="10">
        <v>9</v>
      </c>
      <c r="D330" s="10" t="s">
        <v>52</v>
      </c>
      <c r="E330" s="17">
        <v>172.4</v>
      </c>
      <c r="F330" s="10">
        <v>77</v>
      </c>
      <c r="G330" s="10" t="b">
        <v>0</v>
      </c>
      <c r="H330" s="10" t="b">
        <v>0</v>
      </c>
      <c r="I330" s="10" t="b">
        <v>0</v>
      </c>
      <c r="J330" s="10" t="s">
        <v>27</v>
      </c>
      <c r="K330" s="10">
        <v>8</v>
      </c>
      <c r="L330" s="10">
        <v>2.4</v>
      </c>
    </row>
    <row r="331" spans="1:12" x14ac:dyDescent="0.25">
      <c r="A331" s="11">
        <v>330</v>
      </c>
      <c r="B331" s="12" t="s">
        <v>395</v>
      </c>
      <c r="C331" s="12">
        <v>8</v>
      </c>
      <c r="D331" s="12" t="s">
        <v>49</v>
      </c>
      <c r="E331" s="18">
        <v>229.77</v>
      </c>
      <c r="F331" s="12">
        <v>82</v>
      </c>
      <c r="G331" s="12" t="b">
        <v>1</v>
      </c>
      <c r="H331" s="12" t="b">
        <v>0</v>
      </c>
      <c r="I331" s="12" t="b">
        <v>0</v>
      </c>
      <c r="J331" s="12" t="s">
        <v>27</v>
      </c>
      <c r="K331" s="12">
        <v>8</v>
      </c>
      <c r="L331" s="12">
        <v>2.2000000000000002</v>
      </c>
    </row>
    <row r="332" spans="1:12" x14ac:dyDescent="0.25">
      <c r="A332" s="9">
        <v>331</v>
      </c>
      <c r="B332" s="10" t="s">
        <v>396</v>
      </c>
      <c r="C332" s="10">
        <v>11</v>
      </c>
      <c r="D332" s="10" t="s">
        <v>94</v>
      </c>
      <c r="E332" s="17">
        <v>268.95</v>
      </c>
      <c r="F332" s="10">
        <v>80</v>
      </c>
      <c r="G332" s="10" t="b">
        <v>1</v>
      </c>
      <c r="H332" s="10" t="b">
        <v>0</v>
      </c>
      <c r="I332" s="10" t="b">
        <v>0</v>
      </c>
      <c r="J332" s="10" t="s">
        <v>27</v>
      </c>
      <c r="K332" s="10">
        <v>8</v>
      </c>
      <c r="L332" s="10">
        <v>2.4</v>
      </c>
    </row>
    <row r="333" spans="1:12" x14ac:dyDescent="0.25">
      <c r="A333" s="11">
        <v>332</v>
      </c>
      <c r="B333" s="12" t="s">
        <v>397</v>
      </c>
      <c r="C333" s="12">
        <v>2</v>
      </c>
      <c r="D333" s="12" t="s">
        <v>30</v>
      </c>
      <c r="E333" s="18">
        <v>482.64</v>
      </c>
      <c r="F333" s="12"/>
      <c r="G333" s="12" t="b">
        <v>1</v>
      </c>
      <c r="H333" s="12" t="b">
        <v>1</v>
      </c>
      <c r="I333" s="12" t="b">
        <v>0</v>
      </c>
      <c r="J333" s="12" t="s">
        <v>27</v>
      </c>
      <c r="K333" s="12">
        <v>8</v>
      </c>
      <c r="L333" s="12">
        <v>2.4</v>
      </c>
    </row>
    <row r="334" spans="1:12" x14ac:dyDescent="0.25">
      <c r="A334" s="9">
        <v>333</v>
      </c>
      <c r="B334" s="10" t="s">
        <v>398</v>
      </c>
      <c r="C334" s="10">
        <v>4</v>
      </c>
      <c r="D334" s="10" t="s">
        <v>35</v>
      </c>
      <c r="E334" s="17">
        <v>264.33999999999997</v>
      </c>
      <c r="F334" s="10">
        <v>82</v>
      </c>
      <c r="G334" s="10" t="b">
        <v>1</v>
      </c>
      <c r="H334" s="10" t="b">
        <v>0</v>
      </c>
      <c r="I334" s="10" t="b">
        <v>0</v>
      </c>
      <c r="J334" s="10" t="s">
        <v>27</v>
      </c>
      <c r="K334" s="10">
        <v>8</v>
      </c>
      <c r="L334" s="10">
        <v>2.4</v>
      </c>
    </row>
    <row r="335" spans="1:12" x14ac:dyDescent="0.25">
      <c r="A335" s="11">
        <v>334</v>
      </c>
      <c r="B335" s="12" t="s">
        <v>399</v>
      </c>
      <c r="C335" s="12">
        <v>10</v>
      </c>
      <c r="D335" s="12" t="s">
        <v>63</v>
      </c>
      <c r="E335" s="18">
        <v>298.83999999999997</v>
      </c>
      <c r="F335" s="12">
        <v>82</v>
      </c>
      <c r="G335" s="12" t="b">
        <v>1</v>
      </c>
      <c r="H335" s="12" t="b">
        <v>1</v>
      </c>
      <c r="I335" s="12" t="b">
        <v>0</v>
      </c>
      <c r="J335" s="12" t="s">
        <v>27</v>
      </c>
      <c r="K335" s="12">
        <v>8</v>
      </c>
      <c r="L335" s="12">
        <v>3.2</v>
      </c>
    </row>
    <row r="336" spans="1:12" x14ac:dyDescent="0.25">
      <c r="A336" s="9">
        <v>335</v>
      </c>
      <c r="B336" s="10" t="s">
        <v>400</v>
      </c>
      <c r="C336" s="10">
        <v>17</v>
      </c>
      <c r="D336" s="10" t="s">
        <v>174</v>
      </c>
      <c r="E336" s="17">
        <v>134.47999999999999</v>
      </c>
      <c r="F336" s="10">
        <v>74</v>
      </c>
      <c r="G336" s="10" t="b">
        <v>0</v>
      </c>
      <c r="H336" s="10" t="b">
        <v>0</v>
      </c>
      <c r="I336" s="10" t="b">
        <v>0</v>
      </c>
      <c r="J336" s="10" t="s">
        <v>57</v>
      </c>
      <c r="K336" s="10">
        <v>8</v>
      </c>
      <c r="L336" s="10">
        <v>2</v>
      </c>
    </row>
    <row r="337" spans="1:12" x14ac:dyDescent="0.25">
      <c r="A337" s="11">
        <v>336</v>
      </c>
      <c r="B337" s="12" t="s">
        <v>401</v>
      </c>
      <c r="C337" s="12">
        <v>2</v>
      </c>
      <c r="D337" s="12" t="s">
        <v>30</v>
      </c>
      <c r="E337" s="18">
        <v>74.7</v>
      </c>
      <c r="F337" s="12"/>
      <c r="G337" s="12" t="b">
        <v>0</v>
      </c>
      <c r="H337" s="12" t="b">
        <v>0</v>
      </c>
      <c r="I337" s="12" t="b">
        <v>0</v>
      </c>
      <c r="J337" s="12" t="s">
        <v>90</v>
      </c>
      <c r="K337" s="12">
        <v>4</v>
      </c>
      <c r="L337" s="12">
        <v>1.6</v>
      </c>
    </row>
    <row r="338" spans="1:12" x14ac:dyDescent="0.25">
      <c r="A338" s="9">
        <v>337</v>
      </c>
      <c r="B338" s="10" t="s">
        <v>402</v>
      </c>
      <c r="C338" s="10">
        <v>3</v>
      </c>
      <c r="D338" s="10" t="s">
        <v>33</v>
      </c>
      <c r="E338" s="17">
        <v>183.9</v>
      </c>
      <c r="F338" s="10">
        <v>84</v>
      </c>
      <c r="G338" s="10" t="b">
        <v>0</v>
      </c>
      <c r="H338" s="10" t="b">
        <v>1</v>
      </c>
      <c r="I338" s="10" t="b">
        <v>0</v>
      </c>
      <c r="J338" s="10" t="s">
        <v>27</v>
      </c>
      <c r="K338" s="10">
        <v>8</v>
      </c>
      <c r="L338" s="10">
        <v>2.2999999999999998</v>
      </c>
    </row>
    <row r="339" spans="1:12" x14ac:dyDescent="0.25">
      <c r="A339" s="11">
        <v>338</v>
      </c>
      <c r="B339" s="12" t="s">
        <v>403</v>
      </c>
      <c r="C339" s="12">
        <v>1</v>
      </c>
      <c r="D339" s="12" t="s">
        <v>25</v>
      </c>
      <c r="E339" s="18">
        <v>744.83</v>
      </c>
      <c r="F339" s="12">
        <v>89</v>
      </c>
      <c r="G339" s="12" t="b">
        <v>1</v>
      </c>
      <c r="H339" s="12" t="b">
        <v>1</v>
      </c>
      <c r="I339" s="12" t="b">
        <v>0</v>
      </c>
      <c r="J339" s="12" t="s">
        <v>27</v>
      </c>
      <c r="K339" s="12">
        <v>8</v>
      </c>
      <c r="L339" s="12">
        <v>2.84</v>
      </c>
    </row>
    <row r="340" spans="1:12" x14ac:dyDescent="0.25">
      <c r="A340" s="9">
        <v>339</v>
      </c>
      <c r="B340" s="10" t="s">
        <v>404</v>
      </c>
      <c r="C340" s="10">
        <v>6</v>
      </c>
      <c r="D340" s="10" t="s">
        <v>43</v>
      </c>
      <c r="E340" s="17">
        <v>167.7</v>
      </c>
      <c r="F340" s="10">
        <v>80</v>
      </c>
      <c r="G340" s="10" t="b">
        <v>0</v>
      </c>
      <c r="H340" s="10" t="b">
        <v>0</v>
      </c>
      <c r="I340" s="10" t="b">
        <v>1</v>
      </c>
      <c r="J340" s="10" t="s">
        <v>57</v>
      </c>
      <c r="K340" s="10">
        <v>8</v>
      </c>
      <c r="L340" s="10">
        <v>2.0499999999999998</v>
      </c>
    </row>
    <row r="341" spans="1:12" x14ac:dyDescent="0.25">
      <c r="A341" s="11">
        <v>340</v>
      </c>
      <c r="B341" s="12" t="s">
        <v>405</v>
      </c>
      <c r="C341" s="12">
        <v>6</v>
      </c>
      <c r="D341" s="12" t="s">
        <v>43</v>
      </c>
      <c r="E341" s="18">
        <v>86.2</v>
      </c>
      <c r="F341" s="12">
        <v>68</v>
      </c>
      <c r="G341" s="12" t="b">
        <v>0</v>
      </c>
      <c r="H341" s="12" t="b">
        <v>0</v>
      </c>
      <c r="I341" s="12" t="b">
        <v>0</v>
      </c>
      <c r="J341" s="12" t="s">
        <v>57</v>
      </c>
      <c r="K341" s="12">
        <v>8</v>
      </c>
      <c r="L341" s="12">
        <v>2.2999999999999998</v>
      </c>
    </row>
    <row r="342" spans="1:12" x14ac:dyDescent="0.25">
      <c r="A342" s="9">
        <v>341</v>
      </c>
      <c r="B342" s="10" t="s">
        <v>406</v>
      </c>
      <c r="C342" s="10">
        <v>14</v>
      </c>
      <c r="D342" s="10" t="s">
        <v>158</v>
      </c>
      <c r="E342" s="17">
        <v>252.86</v>
      </c>
      <c r="F342" s="10">
        <v>82</v>
      </c>
      <c r="G342" s="10" t="b">
        <v>1</v>
      </c>
      <c r="H342" s="10" t="b">
        <v>1</v>
      </c>
      <c r="I342" s="10" t="b">
        <v>0</v>
      </c>
      <c r="J342" s="10" t="s">
        <v>37</v>
      </c>
      <c r="K342" s="10">
        <v>8</v>
      </c>
      <c r="L342" s="10">
        <v>2.4</v>
      </c>
    </row>
    <row r="343" spans="1:12" x14ac:dyDescent="0.25">
      <c r="A343" s="11">
        <v>342</v>
      </c>
      <c r="B343" s="12" t="s">
        <v>407</v>
      </c>
      <c r="C343" s="12">
        <v>2</v>
      </c>
      <c r="D343" s="12" t="s">
        <v>30</v>
      </c>
      <c r="E343" s="18">
        <v>137.91999999999999</v>
      </c>
      <c r="F343" s="12">
        <v>71</v>
      </c>
      <c r="G343" s="12" t="b">
        <v>0</v>
      </c>
      <c r="H343" s="12" t="b">
        <v>0</v>
      </c>
      <c r="I343" s="12" t="b">
        <v>0</v>
      </c>
      <c r="J343" s="12" t="s">
        <v>57</v>
      </c>
      <c r="K343" s="12">
        <v>8</v>
      </c>
      <c r="L343" s="12">
        <v>2.2999999999999998</v>
      </c>
    </row>
    <row r="344" spans="1:12" x14ac:dyDescent="0.25">
      <c r="A344" s="9">
        <v>343</v>
      </c>
      <c r="B344" s="10" t="s">
        <v>408</v>
      </c>
      <c r="C344" s="10">
        <v>10</v>
      </c>
      <c r="D344" s="10" t="s">
        <v>63</v>
      </c>
      <c r="E344" s="17">
        <v>149.41</v>
      </c>
      <c r="F344" s="10">
        <v>79</v>
      </c>
      <c r="G344" s="10" t="b">
        <v>0</v>
      </c>
      <c r="H344" s="10" t="b">
        <v>0</v>
      </c>
      <c r="I344" s="10" t="b">
        <v>1</v>
      </c>
      <c r="J344" s="10" t="s">
        <v>57</v>
      </c>
      <c r="K344" s="10">
        <v>8</v>
      </c>
      <c r="L344" s="10">
        <v>2.0499999999999998</v>
      </c>
    </row>
    <row r="345" spans="1:12" x14ac:dyDescent="0.25">
      <c r="A345" s="11">
        <v>344</v>
      </c>
      <c r="B345" s="12" t="s">
        <v>409</v>
      </c>
      <c r="C345" s="12">
        <v>1</v>
      </c>
      <c r="D345" s="12" t="s">
        <v>25</v>
      </c>
      <c r="E345" s="18">
        <v>241.26</v>
      </c>
      <c r="F345" s="12">
        <v>81</v>
      </c>
      <c r="G345" s="12" t="b">
        <v>1</v>
      </c>
      <c r="H345" s="12" t="b">
        <v>1</v>
      </c>
      <c r="I345" s="12" t="b">
        <v>0</v>
      </c>
      <c r="J345" s="12" t="s">
        <v>27</v>
      </c>
      <c r="K345" s="12">
        <v>8</v>
      </c>
      <c r="L345" s="12">
        <v>2.2000000000000002</v>
      </c>
    </row>
    <row r="346" spans="1:12" x14ac:dyDescent="0.25">
      <c r="A346" s="9">
        <v>345</v>
      </c>
      <c r="B346" s="10" t="s">
        <v>410</v>
      </c>
      <c r="C346" s="10">
        <v>5</v>
      </c>
      <c r="D346" s="10" t="s">
        <v>39</v>
      </c>
      <c r="E346" s="17">
        <v>839.07</v>
      </c>
      <c r="F346" s="10">
        <v>79</v>
      </c>
      <c r="G346" s="10" t="b">
        <v>1</v>
      </c>
      <c r="H346" s="10" t="b">
        <v>1</v>
      </c>
      <c r="I346" s="10" t="b">
        <v>0</v>
      </c>
      <c r="J346" s="10" t="s">
        <v>41</v>
      </c>
      <c r="K346" s="10">
        <v>6</v>
      </c>
      <c r="L346" s="10">
        <v>3.22</v>
      </c>
    </row>
    <row r="347" spans="1:12" x14ac:dyDescent="0.25">
      <c r="A347" s="11">
        <v>346</v>
      </c>
      <c r="B347" s="12" t="s">
        <v>411</v>
      </c>
      <c r="C347" s="12">
        <v>8</v>
      </c>
      <c r="D347" s="12" t="s">
        <v>49</v>
      </c>
      <c r="E347" s="18">
        <v>896.44</v>
      </c>
      <c r="F347" s="12"/>
      <c r="G347" s="12" t="b">
        <v>1</v>
      </c>
      <c r="H347" s="12" t="b">
        <v>1</v>
      </c>
      <c r="I347" s="12" t="b">
        <v>0</v>
      </c>
      <c r="J347" s="12" t="s">
        <v>27</v>
      </c>
      <c r="K347" s="12">
        <v>8</v>
      </c>
      <c r="L347" s="12">
        <v>3.2</v>
      </c>
    </row>
    <row r="348" spans="1:12" x14ac:dyDescent="0.25">
      <c r="A348" s="9">
        <v>347</v>
      </c>
      <c r="B348" s="10" t="s">
        <v>412</v>
      </c>
      <c r="C348" s="10">
        <v>9</v>
      </c>
      <c r="D348" s="10" t="s">
        <v>52</v>
      </c>
      <c r="E348" s="17">
        <v>655.16</v>
      </c>
      <c r="F348" s="10"/>
      <c r="G348" s="10" t="b">
        <v>1</v>
      </c>
      <c r="H348" s="10" t="b">
        <v>1</v>
      </c>
      <c r="I348" s="10" t="b">
        <v>1</v>
      </c>
      <c r="J348" s="10" t="s">
        <v>37</v>
      </c>
      <c r="K348" s="10">
        <v>8</v>
      </c>
      <c r="L348" s="10">
        <v>3.05</v>
      </c>
    </row>
    <row r="349" spans="1:12" x14ac:dyDescent="0.25">
      <c r="A349" s="11">
        <v>348</v>
      </c>
      <c r="B349" s="12" t="s">
        <v>413</v>
      </c>
      <c r="C349" s="12">
        <v>3</v>
      </c>
      <c r="D349" s="12" t="s">
        <v>33</v>
      </c>
      <c r="E349" s="18">
        <v>252.86</v>
      </c>
      <c r="F349" s="12">
        <v>79</v>
      </c>
      <c r="G349" s="12" t="b">
        <v>1</v>
      </c>
      <c r="H349" s="12" t="b">
        <v>1</v>
      </c>
      <c r="I349" s="12" t="b">
        <v>0</v>
      </c>
      <c r="J349" s="12" t="s">
        <v>27</v>
      </c>
      <c r="K349" s="12">
        <v>8</v>
      </c>
      <c r="L349" s="12">
        <v>2.2000000000000002</v>
      </c>
    </row>
    <row r="350" spans="1:12" x14ac:dyDescent="0.25">
      <c r="A350" s="9">
        <v>349</v>
      </c>
      <c r="B350" s="10" t="s">
        <v>414</v>
      </c>
      <c r="C350" s="10">
        <v>3</v>
      </c>
      <c r="D350" s="10" t="s">
        <v>33</v>
      </c>
      <c r="E350" s="17">
        <v>109.18</v>
      </c>
      <c r="F350" s="10">
        <v>75</v>
      </c>
      <c r="G350" s="10" t="b">
        <v>0</v>
      </c>
      <c r="H350" s="10" t="b">
        <v>0</v>
      </c>
      <c r="I350" s="10" t="b">
        <v>0</v>
      </c>
      <c r="J350" s="10" t="s">
        <v>57</v>
      </c>
      <c r="K350" s="10">
        <v>8</v>
      </c>
      <c r="L350" s="10">
        <v>2.2999999999999998</v>
      </c>
    </row>
    <row r="351" spans="1:12" x14ac:dyDescent="0.25">
      <c r="A351" s="11">
        <v>350</v>
      </c>
      <c r="B351" s="12" t="s">
        <v>415</v>
      </c>
      <c r="C351" s="12">
        <v>6</v>
      </c>
      <c r="D351" s="12" t="s">
        <v>43</v>
      </c>
      <c r="E351" s="18">
        <v>86.2</v>
      </c>
      <c r="F351" s="12">
        <v>66</v>
      </c>
      <c r="G351" s="12" t="b">
        <v>0</v>
      </c>
      <c r="H351" s="12" t="b">
        <v>0</v>
      </c>
      <c r="I351" s="12" t="b">
        <v>0</v>
      </c>
      <c r="J351" s="12" t="s">
        <v>57</v>
      </c>
      <c r="K351" s="12">
        <v>8</v>
      </c>
      <c r="L351" s="12">
        <v>2</v>
      </c>
    </row>
    <row r="352" spans="1:12" x14ac:dyDescent="0.25">
      <c r="A352" s="9">
        <v>351</v>
      </c>
      <c r="B352" s="10" t="s">
        <v>416</v>
      </c>
      <c r="C352" s="10">
        <v>12</v>
      </c>
      <c r="D352" s="10" t="s">
        <v>96</v>
      </c>
      <c r="E352" s="17">
        <v>53.44</v>
      </c>
      <c r="F352" s="10"/>
      <c r="G352" s="10" t="b">
        <v>0</v>
      </c>
      <c r="H352" s="10" t="b">
        <v>0</v>
      </c>
      <c r="I352" s="10" t="b">
        <v>0</v>
      </c>
      <c r="J352" s="10" t="s">
        <v>27</v>
      </c>
      <c r="K352" s="10">
        <v>4</v>
      </c>
      <c r="L352" s="10">
        <v>1.3</v>
      </c>
    </row>
    <row r="353" spans="1:12" x14ac:dyDescent="0.25">
      <c r="A353" s="11">
        <v>352</v>
      </c>
      <c r="B353" s="12" t="s">
        <v>417</v>
      </c>
      <c r="C353" s="12">
        <v>9</v>
      </c>
      <c r="D353" s="12" t="s">
        <v>52</v>
      </c>
      <c r="E353" s="18">
        <v>206.9</v>
      </c>
      <c r="F353" s="12">
        <v>62</v>
      </c>
      <c r="G353" s="12" t="b">
        <v>0</v>
      </c>
      <c r="H353" s="12" t="b">
        <v>0</v>
      </c>
      <c r="I353" s="12" t="b">
        <v>0</v>
      </c>
      <c r="J353" s="12" t="s">
        <v>57</v>
      </c>
      <c r="K353" s="12">
        <v>8</v>
      </c>
      <c r="L353" s="12">
        <v>2</v>
      </c>
    </row>
    <row r="354" spans="1:12" x14ac:dyDescent="0.25">
      <c r="A354" s="9">
        <v>353</v>
      </c>
      <c r="B354" s="10" t="s">
        <v>418</v>
      </c>
      <c r="C354" s="10">
        <v>6</v>
      </c>
      <c r="D354" s="10" t="s">
        <v>43</v>
      </c>
      <c r="E354" s="17">
        <v>448.26</v>
      </c>
      <c r="F354" s="10">
        <v>85</v>
      </c>
      <c r="G354" s="10" t="b">
        <v>1</v>
      </c>
      <c r="H354" s="10" t="b">
        <v>1</v>
      </c>
      <c r="I354" s="10" t="b">
        <v>1</v>
      </c>
      <c r="J354" s="10" t="s">
        <v>27</v>
      </c>
      <c r="K354" s="10">
        <v>8</v>
      </c>
      <c r="L354" s="10">
        <v>3.2</v>
      </c>
    </row>
    <row r="355" spans="1:12" x14ac:dyDescent="0.25">
      <c r="A355" s="11">
        <v>354</v>
      </c>
      <c r="B355" s="12" t="s">
        <v>419</v>
      </c>
      <c r="C355" s="12">
        <v>4</v>
      </c>
      <c r="D355" s="12" t="s">
        <v>35</v>
      </c>
      <c r="E355" s="18">
        <v>82.13</v>
      </c>
      <c r="F355" s="12"/>
      <c r="G355" s="12" t="b">
        <v>0</v>
      </c>
      <c r="H355" s="12" t="b">
        <v>0</v>
      </c>
      <c r="I355" s="12" t="b">
        <v>0</v>
      </c>
      <c r="J355" s="12" t="s">
        <v>90</v>
      </c>
      <c r="K355" s="12">
        <v>8</v>
      </c>
      <c r="L355" s="12">
        <v>1.6</v>
      </c>
    </row>
    <row r="356" spans="1:12" x14ac:dyDescent="0.25">
      <c r="A356" s="9">
        <v>355</v>
      </c>
      <c r="B356" s="10" t="s">
        <v>420</v>
      </c>
      <c r="C356" s="10">
        <v>9</v>
      </c>
      <c r="D356" s="10" t="s">
        <v>52</v>
      </c>
      <c r="E356" s="17">
        <v>172.3</v>
      </c>
      <c r="F356" s="10">
        <v>77</v>
      </c>
      <c r="G356" s="10" t="b">
        <v>0</v>
      </c>
      <c r="H356" s="10" t="b">
        <v>0</v>
      </c>
      <c r="I356" s="10" t="b">
        <v>0</v>
      </c>
      <c r="J356" s="10" t="s">
        <v>27</v>
      </c>
      <c r="K356" s="10">
        <v>8</v>
      </c>
      <c r="L356" s="10">
        <v>2.4</v>
      </c>
    </row>
    <row r="357" spans="1:12" x14ac:dyDescent="0.25">
      <c r="A357" s="11">
        <v>356</v>
      </c>
      <c r="B357" s="12" t="s">
        <v>421</v>
      </c>
      <c r="C357" s="12">
        <v>8</v>
      </c>
      <c r="D357" s="12" t="s">
        <v>49</v>
      </c>
      <c r="E357" s="18">
        <v>178.15</v>
      </c>
      <c r="F357" s="12">
        <v>70</v>
      </c>
      <c r="G357" s="12" t="b">
        <v>0</v>
      </c>
      <c r="H357" s="12" t="b">
        <v>0</v>
      </c>
      <c r="I357" s="12" t="b">
        <v>0</v>
      </c>
      <c r="J357" s="12" t="s">
        <v>57</v>
      </c>
      <c r="K357" s="12">
        <v>8</v>
      </c>
      <c r="L357" s="12">
        <v>2.2999999999999998</v>
      </c>
    </row>
    <row r="358" spans="1:12" x14ac:dyDescent="0.25">
      <c r="A358" s="9">
        <v>357</v>
      </c>
      <c r="B358" s="10" t="s">
        <v>422</v>
      </c>
      <c r="C358" s="10">
        <v>6</v>
      </c>
      <c r="D358" s="10" t="s">
        <v>43</v>
      </c>
      <c r="E358" s="17">
        <v>114.93</v>
      </c>
      <c r="F358" s="10">
        <v>69</v>
      </c>
      <c r="G358" s="10" t="b">
        <v>0</v>
      </c>
      <c r="H358" s="10" t="b">
        <v>0</v>
      </c>
      <c r="I358" s="10" t="b">
        <v>1</v>
      </c>
      <c r="J358" s="10" t="s">
        <v>57</v>
      </c>
      <c r="K358" s="10">
        <v>8</v>
      </c>
      <c r="L358" s="10">
        <v>2</v>
      </c>
    </row>
    <row r="359" spans="1:12" x14ac:dyDescent="0.25">
      <c r="A359" s="11">
        <v>358</v>
      </c>
      <c r="B359" s="12" t="s">
        <v>423</v>
      </c>
      <c r="C359" s="12">
        <v>10</v>
      </c>
      <c r="D359" s="12" t="s">
        <v>63</v>
      </c>
      <c r="E359" s="18">
        <v>344.82</v>
      </c>
      <c r="F359" s="12">
        <v>86</v>
      </c>
      <c r="G359" s="12" t="b">
        <v>1</v>
      </c>
      <c r="H359" s="12" t="b">
        <v>1</v>
      </c>
      <c r="I359" s="12" t="b">
        <v>0</v>
      </c>
      <c r="J359" s="12" t="s">
        <v>27</v>
      </c>
      <c r="K359" s="12">
        <v>8</v>
      </c>
      <c r="L359" s="12">
        <v>3.2</v>
      </c>
    </row>
    <row r="360" spans="1:12" x14ac:dyDescent="0.25">
      <c r="A360" s="9">
        <v>359</v>
      </c>
      <c r="B360" s="10" t="s">
        <v>424</v>
      </c>
      <c r="C360" s="10">
        <v>4</v>
      </c>
      <c r="D360" s="10" t="s">
        <v>35</v>
      </c>
      <c r="E360" s="17">
        <v>183.9</v>
      </c>
      <c r="F360" s="10">
        <v>84</v>
      </c>
      <c r="G360" s="10" t="b">
        <v>0</v>
      </c>
      <c r="H360" s="10" t="b">
        <v>0</v>
      </c>
      <c r="I360" s="10" t="b">
        <v>0</v>
      </c>
      <c r="J360" s="10" t="s">
        <v>27</v>
      </c>
      <c r="K360" s="10">
        <v>8</v>
      </c>
      <c r="L360" s="10">
        <v>2.4</v>
      </c>
    </row>
    <row r="361" spans="1:12" x14ac:dyDescent="0.25">
      <c r="A361" s="11">
        <v>360</v>
      </c>
      <c r="B361" s="12" t="s">
        <v>425</v>
      </c>
      <c r="C361" s="12">
        <v>6</v>
      </c>
      <c r="D361" s="12" t="s">
        <v>43</v>
      </c>
      <c r="E361" s="18">
        <v>689.54</v>
      </c>
      <c r="F361" s="12">
        <v>89</v>
      </c>
      <c r="G361" s="12" t="b">
        <v>1</v>
      </c>
      <c r="H361" s="12" t="b">
        <v>1</v>
      </c>
      <c r="I361" s="12" t="b">
        <v>1</v>
      </c>
      <c r="J361" s="12" t="s">
        <v>27</v>
      </c>
      <c r="K361" s="12">
        <v>8</v>
      </c>
      <c r="L361" s="12">
        <v>3.2</v>
      </c>
    </row>
    <row r="362" spans="1:12" x14ac:dyDescent="0.25">
      <c r="A362" s="9">
        <v>361</v>
      </c>
      <c r="B362" s="10" t="s">
        <v>426</v>
      </c>
      <c r="C362" s="10">
        <v>11</v>
      </c>
      <c r="D362" s="10" t="s">
        <v>94</v>
      </c>
      <c r="E362" s="17">
        <v>402.18</v>
      </c>
      <c r="F362" s="10">
        <v>84</v>
      </c>
      <c r="G362" s="10" t="b">
        <v>1</v>
      </c>
      <c r="H362" s="10" t="b">
        <v>0</v>
      </c>
      <c r="I362" s="10" t="b">
        <v>0</v>
      </c>
      <c r="J362" s="10" t="s">
        <v>27</v>
      </c>
      <c r="K362" s="10">
        <v>8</v>
      </c>
      <c r="L362" s="10">
        <v>2.9</v>
      </c>
    </row>
    <row r="363" spans="1:12" x14ac:dyDescent="0.25">
      <c r="A363" s="11">
        <v>362</v>
      </c>
      <c r="B363" s="12" t="s">
        <v>427</v>
      </c>
      <c r="C363" s="12">
        <v>5</v>
      </c>
      <c r="D363" s="12" t="s">
        <v>39</v>
      </c>
      <c r="E363" s="18">
        <v>528.72</v>
      </c>
      <c r="F363" s="12">
        <v>75</v>
      </c>
      <c r="G363" s="12" t="b">
        <v>1</v>
      </c>
      <c r="H363" s="12" t="b">
        <v>1</v>
      </c>
      <c r="I363" s="12" t="b">
        <v>0</v>
      </c>
      <c r="J363" s="12" t="s">
        <v>41</v>
      </c>
      <c r="K363" s="12">
        <v>6</v>
      </c>
      <c r="L363" s="12">
        <v>3.1</v>
      </c>
    </row>
    <row r="364" spans="1:12" x14ac:dyDescent="0.25">
      <c r="A364" s="9">
        <v>363</v>
      </c>
      <c r="B364" s="10" t="s">
        <v>428</v>
      </c>
      <c r="C364" s="10">
        <v>2</v>
      </c>
      <c r="D364" s="10" t="s">
        <v>30</v>
      </c>
      <c r="E364" s="17">
        <v>1379.2</v>
      </c>
      <c r="F364" s="10">
        <v>85</v>
      </c>
      <c r="G364" s="10" t="b">
        <v>1</v>
      </c>
      <c r="H364" s="10" t="b">
        <v>0</v>
      </c>
      <c r="I364" s="10" t="b">
        <v>0</v>
      </c>
      <c r="J364" s="10" t="s">
        <v>27</v>
      </c>
      <c r="K364" s="10">
        <v>8</v>
      </c>
      <c r="L364" s="10"/>
    </row>
    <row r="365" spans="1:12" x14ac:dyDescent="0.25">
      <c r="A365" s="11">
        <v>364</v>
      </c>
      <c r="B365" s="12" t="s">
        <v>429</v>
      </c>
      <c r="C365" s="12">
        <v>8</v>
      </c>
      <c r="D365" s="12" t="s">
        <v>49</v>
      </c>
      <c r="E365" s="18">
        <v>1034.3699999999999</v>
      </c>
      <c r="F365" s="12">
        <v>88</v>
      </c>
      <c r="G365" s="12" t="b">
        <v>1</v>
      </c>
      <c r="H365" s="12" t="b">
        <v>1</v>
      </c>
      <c r="I365" s="12" t="b">
        <v>0</v>
      </c>
      <c r="J365" s="12" t="s">
        <v>37</v>
      </c>
      <c r="K365" s="12">
        <v>8</v>
      </c>
      <c r="L365" s="12">
        <v>3.05</v>
      </c>
    </row>
    <row r="366" spans="1:12" x14ac:dyDescent="0.25">
      <c r="A366" s="9">
        <v>365</v>
      </c>
      <c r="B366" s="10" t="s">
        <v>430</v>
      </c>
      <c r="C366" s="10">
        <v>1</v>
      </c>
      <c r="D366" s="10" t="s">
        <v>25</v>
      </c>
      <c r="E366" s="17">
        <v>586.20000000000005</v>
      </c>
      <c r="F366" s="10">
        <v>87</v>
      </c>
      <c r="G366" s="10" t="b">
        <v>1</v>
      </c>
      <c r="H366" s="10" t="b">
        <v>1</v>
      </c>
      <c r="I366" s="10" t="b">
        <v>0</v>
      </c>
      <c r="J366" s="10" t="s">
        <v>27</v>
      </c>
      <c r="K366" s="10">
        <v>8</v>
      </c>
      <c r="L366" s="10">
        <v>3.2</v>
      </c>
    </row>
    <row r="367" spans="1:12" x14ac:dyDescent="0.25">
      <c r="A367" s="11">
        <v>366</v>
      </c>
      <c r="B367" s="12" t="s">
        <v>431</v>
      </c>
      <c r="C367" s="12">
        <v>14</v>
      </c>
      <c r="D367" s="12" t="s">
        <v>158</v>
      </c>
      <c r="E367" s="18">
        <v>91.94</v>
      </c>
      <c r="F367" s="12">
        <v>65</v>
      </c>
      <c r="G367" s="12" t="b">
        <v>0</v>
      </c>
      <c r="H367" s="12" t="b">
        <v>0</v>
      </c>
      <c r="I367" s="12" t="b">
        <v>0</v>
      </c>
      <c r="J367" s="12" t="s">
        <v>57</v>
      </c>
      <c r="K367" s="12">
        <v>8</v>
      </c>
      <c r="L367" s="12">
        <v>2.2999999999999998</v>
      </c>
    </row>
    <row r="368" spans="1:12" x14ac:dyDescent="0.25">
      <c r="A368" s="9">
        <v>367</v>
      </c>
      <c r="B368" s="10" t="s">
        <v>432</v>
      </c>
      <c r="C368" s="10">
        <v>2</v>
      </c>
      <c r="D368" s="10" t="s">
        <v>30</v>
      </c>
      <c r="E368" s="17">
        <v>505.74</v>
      </c>
      <c r="F368" s="10">
        <v>88</v>
      </c>
      <c r="G368" s="10" t="b">
        <v>1</v>
      </c>
      <c r="H368" s="10" t="b">
        <v>1</v>
      </c>
      <c r="I368" s="10" t="b">
        <v>0</v>
      </c>
      <c r="J368" s="10" t="s">
        <v>32</v>
      </c>
      <c r="K368" s="10">
        <v>8</v>
      </c>
      <c r="L368" s="10">
        <v>2.9</v>
      </c>
    </row>
    <row r="369" spans="1:12" x14ac:dyDescent="0.25">
      <c r="A369" s="11">
        <v>368</v>
      </c>
      <c r="B369" s="12" t="s">
        <v>433</v>
      </c>
      <c r="C369" s="12">
        <v>6</v>
      </c>
      <c r="D369" s="12" t="s">
        <v>43</v>
      </c>
      <c r="E369" s="18">
        <v>212.63</v>
      </c>
      <c r="F369" s="12">
        <v>83</v>
      </c>
      <c r="G369" s="12" t="b">
        <v>1</v>
      </c>
      <c r="H369" s="12" t="b">
        <v>0</v>
      </c>
      <c r="I369" s="12" t="b">
        <v>1</v>
      </c>
      <c r="J369" s="12" t="s">
        <v>37</v>
      </c>
      <c r="K369" s="12">
        <v>8</v>
      </c>
      <c r="L369" s="12">
        <v>2.4</v>
      </c>
    </row>
    <row r="370" spans="1:12" x14ac:dyDescent="0.25">
      <c r="A370" s="9">
        <v>369</v>
      </c>
      <c r="B370" s="10" t="s">
        <v>435</v>
      </c>
      <c r="C370" s="10">
        <v>31</v>
      </c>
      <c r="D370" s="10" t="s">
        <v>434</v>
      </c>
      <c r="E370" s="17">
        <v>1551.71</v>
      </c>
      <c r="F370" s="10"/>
      <c r="G370" s="10" t="b">
        <v>1</v>
      </c>
      <c r="H370" s="10" t="b">
        <v>1</v>
      </c>
      <c r="I370" s="10" t="b">
        <v>0</v>
      </c>
      <c r="J370" s="10" t="s">
        <v>27</v>
      </c>
      <c r="K370" s="10">
        <v>8</v>
      </c>
      <c r="L370" s="10">
        <v>2.84</v>
      </c>
    </row>
    <row r="371" spans="1:12" x14ac:dyDescent="0.25">
      <c r="A371" s="11">
        <v>370</v>
      </c>
      <c r="B371" s="12" t="s">
        <v>436</v>
      </c>
      <c r="C371" s="12">
        <v>9</v>
      </c>
      <c r="D371" s="12" t="s">
        <v>52</v>
      </c>
      <c r="E371" s="18">
        <v>379.3</v>
      </c>
      <c r="F371" s="12">
        <v>85</v>
      </c>
      <c r="G371" s="12" t="b">
        <v>1</v>
      </c>
      <c r="H371" s="12" t="b">
        <v>0</v>
      </c>
      <c r="I371" s="12" t="b">
        <v>0</v>
      </c>
      <c r="J371" s="12" t="s">
        <v>27</v>
      </c>
      <c r="K371" s="12">
        <v>8</v>
      </c>
      <c r="L371" s="12">
        <v>2.4</v>
      </c>
    </row>
    <row r="372" spans="1:12" x14ac:dyDescent="0.25">
      <c r="A372" s="9">
        <v>371</v>
      </c>
      <c r="B372" s="10" t="s">
        <v>437</v>
      </c>
      <c r="C372" s="10">
        <v>10</v>
      </c>
      <c r="D372" s="10" t="s">
        <v>63</v>
      </c>
      <c r="E372" s="17">
        <v>155.16</v>
      </c>
      <c r="F372" s="10">
        <v>80</v>
      </c>
      <c r="G372" s="10" t="b">
        <v>0</v>
      </c>
      <c r="H372" s="10" t="b">
        <v>0</v>
      </c>
      <c r="I372" s="10" t="b">
        <v>1</v>
      </c>
      <c r="J372" s="10" t="s">
        <v>27</v>
      </c>
      <c r="K372" s="10">
        <v>8</v>
      </c>
      <c r="L372" s="10">
        <v>2.2999999999999998</v>
      </c>
    </row>
    <row r="373" spans="1:12" x14ac:dyDescent="0.25">
      <c r="A373" s="11">
        <v>372</v>
      </c>
      <c r="B373" s="12" t="s">
        <v>438</v>
      </c>
      <c r="C373" s="12">
        <v>2</v>
      </c>
      <c r="D373" s="12" t="s">
        <v>30</v>
      </c>
      <c r="E373" s="18">
        <v>407.92</v>
      </c>
      <c r="F373" s="12">
        <v>86</v>
      </c>
      <c r="G373" s="12" t="b">
        <v>0</v>
      </c>
      <c r="H373" s="12" t="b">
        <v>1</v>
      </c>
      <c r="I373" s="12" t="b">
        <v>0</v>
      </c>
      <c r="J373" s="12" t="s">
        <v>32</v>
      </c>
      <c r="K373" s="12">
        <v>8</v>
      </c>
      <c r="L373" s="12">
        <v>2.73</v>
      </c>
    </row>
    <row r="374" spans="1:12" x14ac:dyDescent="0.25">
      <c r="A374" s="9">
        <v>373</v>
      </c>
      <c r="B374" s="10" t="s">
        <v>439</v>
      </c>
      <c r="C374" s="10">
        <v>16</v>
      </c>
      <c r="D374" s="10" t="s">
        <v>172</v>
      </c>
      <c r="E374" s="17">
        <v>231.26</v>
      </c>
      <c r="F374" s="10">
        <v>78</v>
      </c>
      <c r="G374" s="10" t="b">
        <v>0</v>
      </c>
      <c r="H374" s="10" t="b">
        <v>1</v>
      </c>
      <c r="I374" s="10" t="b">
        <v>0</v>
      </c>
      <c r="J374" s="10" t="s">
        <v>27</v>
      </c>
      <c r="K374" s="10">
        <v>8</v>
      </c>
      <c r="L374" s="10">
        <v>2.8</v>
      </c>
    </row>
    <row r="375" spans="1:12" x14ac:dyDescent="0.25">
      <c r="A375" s="11">
        <v>374</v>
      </c>
      <c r="B375" s="12" t="s">
        <v>440</v>
      </c>
      <c r="C375" s="12">
        <v>2</v>
      </c>
      <c r="D375" s="12" t="s">
        <v>30</v>
      </c>
      <c r="E375" s="18">
        <v>494.24</v>
      </c>
      <c r="F375" s="12">
        <v>81</v>
      </c>
      <c r="G375" s="12" t="b">
        <v>0</v>
      </c>
      <c r="H375" s="12" t="b">
        <v>1</v>
      </c>
      <c r="I375" s="12" t="b">
        <v>0</v>
      </c>
      <c r="J375" s="12" t="s">
        <v>32</v>
      </c>
      <c r="K375" s="12">
        <v>8</v>
      </c>
      <c r="L375" s="12">
        <v>2.7</v>
      </c>
    </row>
    <row r="376" spans="1:12" x14ac:dyDescent="0.25">
      <c r="A376" s="9">
        <v>375</v>
      </c>
      <c r="B376" s="10" t="s">
        <v>441</v>
      </c>
      <c r="C376" s="10">
        <v>4</v>
      </c>
      <c r="D376" s="10" t="s">
        <v>35</v>
      </c>
      <c r="E376" s="17">
        <v>287.33999999999997</v>
      </c>
      <c r="F376" s="10">
        <v>78</v>
      </c>
      <c r="G376" s="10" t="b">
        <v>1</v>
      </c>
      <c r="H376" s="10" t="b">
        <v>0</v>
      </c>
      <c r="I376" s="10" t="b">
        <v>0</v>
      </c>
      <c r="J376" s="10" t="s">
        <v>37</v>
      </c>
      <c r="K376" s="10">
        <v>8</v>
      </c>
      <c r="L376" s="10">
        <v>2.2000000000000002</v>
      </c>
    </row>
    <row r="377" spans="1:12" x14ac:dyDescent="0.25">
      <c r="A377" s="11">
        <v>376</v>
      </c>
      <c r="B377" s="12" t="s">
        <v>442</v>
      </c>
      <c r="C377" s="12">
        <v>8</v>
      </c>
      <c r="D377" s="12" t="s">
        <v>49</v>
      </c>
      <c r="E377" s="18">
        <v>241.37</v>
      </c>
      <c r="F377" s="12">
        <v>82</v>
      </c>
      <c r="G377" s="12" t="b">
        <v>0</v>
      </c>
      <c r="H377" s="12" t="b">
        <v>0</v>
      </c>
      <c r="I377" s="12" t="b">
        <v>0</v>
      </c>
      <c r="J377" s="12" t="s">
        <v>27</v>
      </c>
      <c r="K377" s="12">
        <v>8</v>
      </c>
      <c r="L377" s="12">
        <v>2.4</v>
      </c>
    </row>
    <row r="378" spans="1:12" x14ac:dyDescent="0.25">
      <c r="A378" s="9">
        <v>377</v>
      </c>
      <c r="B378" s="10" t="s">
        <v>443</v>
      </c>
      <c r="C378" s="10">
        <v>4</v>
      </c>
      <c r="D378" s="10" t="s">
        <v>35</v>
      </c>
      <c r="E378" s="17">
        <v>333.26</v>
      </c>
      <c r="F378" s="10">
        <v>84</v>
      </c>
      <c r="G378" s="10" t="b">
        <v>1</v>
      </c>
      <c r="H378" s="10" t="b">
        <v>1</v>
      </c>
      <c r="I378" s="10" t="b">
        <v>0</v>
      </c>
      <c r="J378" s="10" t="s">
        <v>27</v>
      </c>
      <c r="K378" s="10">
        <v>8</v>
      </c>
      <c r="L378" s="10">
        <v>2.84</v>
      </c>
    </row>
    <row r="379" spans="1:12" x14ac:dyDescent="0.25">
      <c r="A379" s="11">
        <v>378</v>
      </c>
      <c r="B379" s="12" t="s">
        <v>444</v>
      </c>
      <c r="C379" s="12">
        <v>2</v>
      </c>
      <c r="D379" s="12" t="s">
        <v>30</v>
      </c>
      <c r="E379" s="18">
        <v>562.07000000000005</v>
      </c>
      <c r="F379" s="12">
        <v>88</v>
      </c>
      <c r="G379" s="12" t="b">
        <v>1</v>
      </c>
      <c r="H379" s="12" t="b">
        <v>1</v>
      </c>
      <c r="I379" s="12" t="b">
        <v>0</v>
      </c>
      <c r="J379" s="12" t="s">
        <v>32</v>
      </c>
      <c r="K379" s="12">
        <v>8</v>
      </c>
      <c r="L379" s="12">
        <v>2.9</v>
      </c>
    </row>
    <row r="380" spans="1:12" x14ac:dyDescent="0.25">
      <c r="A380" s="9">
        <v>379</v>
      </c>
      <c r="B380" s="10" t="s">
        <v>445</v>
      </c>
      <c r="C380" s="10">
        <v>2</v>
      </c>
      <c r="D380" s="10" t="s">
        <v>30</v>
      </c>
      <c r="E380" s="17">
        <v>258.55</v>
      </c>
      <c r="F380" s="10">
        <v>86</v>
      </c>
      <c r="G380" s="10" t="b">
        <v>0</v>
      </c>
      <c r="H380" s="10" t="b">
        <v>0</v>
      </c>
      <c r="I380" s="10" t="b">
        <v>0</v>
      </c>
      <c r="J380" s="10" t="s">
        <v>27</v>
      </c>
      <c r="K380" s="10">
        <v>8</v>
      </c>
      <c r="L380" s="10">
        <v>2.2000000000000002</v>
      </c>
    </row>
    <row r="381" spans="1:12" x14ac:dyDescent="0.25">
      <c r="A381" s="11">
        <v>380</v>
      </c>
      <c r="B381" s="12" t="s">
        <v>446</v>
      </c>
      <c r="C381" s="12">
        <v>9</v>
      </c>
      <c r="D381" s="12" t="s">
        <v>52</v>
      </c>
      <c r="E381" s="18">
        <v>103.33</v>
      </c>
      <c r="F381" s="12">
        <v>61</v>
      </c>
      <c r="G381" s="12" t="b">
        <v>0</v>
      </c>
      <c r="H381" s="12" t="b">
        <v>0</v>
      </c>
      <c r="I381" s="12" t="b">
        <v>0</v>
      </c>
      <c r="J381" s="12" t="s">
        <v>57</v>
      </c>
      <c r="K381" s="12">
        <v>8</v>
      </c>
      <c r="L381" s="12">
        <v>2.2999999999999998</v>
      </c>
    </row>
    <row r="382" spans="1:12" x14ac:dyDescent="0.25">
      <c r="A382" s="9">
        <v>381</v>
      </c>
      <c r="B382" s="10" t="s">
        <v>447</v>
      </c>
      <c r="C382" s="10">
        <v>19</v>
      </c>
      <c r="D382" s="10" t="s">
        <v>222</v>
      </c>
      <c r="E382" s="17">
        <v>80.45</v>
      </c>
      <c r="F382" s="10"/>
      <c r="G382" s="10" t="b">
        <v>0</v>
      </c>
      <c r="H382" s="10" t="b">
        <v>0</v>
      </c>
      <c r="I382" s="10" t="b">
        <v>0</v>
      </c>
      <c r="J382" s="10" t="s">
        <v>90</v>
      </c>
      <c r="K382" s="10">
        <v>8</v>
      </c>
      <c r="L382" s="10"/>
    </row>
    <row r="383" spans="1:12" x14ac:dyDescent="0.25">
      <c r="A383" s="11">
        <v>382</v>
      </c>
      <c r="B383" s="12" t="s">
        <v>448</v>
      </c>
      <c r="C383" s="12">
        <v>14</v>
      </c>
      <c r="D383" s="12" t="s">
        <v>158</v>
      </c>
      <c r="E383" s="18">
        <v>102.18</v>
      </c>
      <c r="F383" s="12">
        <v>63</v>
      </c>
      <c r="G383" s="12" t="b">
        <v>0</v>
      </c>
      <c r="H383" s="12" t="b">
        <v>0</v>
      </c>
      <c r="I383" s="12" t="b">
        <v>0</v>
      </c>
      <c r="J383" s="12" t="s">
        <v>90</v>
      </c>
      <c r="K383" s="12">
        <v>8</v>
      </c>
      <c r="L383" s="12">
        <v>2</v>
      </c>
    </row>
    <row r="384" spans="1:12" x14ac:dyDescent="0.25">
      <c r="A384" s="9">
        <v>383</v>
      </c>
      <c r="B384" s="10" t="s">
        <v>449</v>
      </c>
      <c r="C384" s="10">
        <v>11</v>
      </c>
      <c r="D384" s="10" t="s">
        <v>94</v>
      </c>
      <c r="E384" s="17">
        <v>212.62</v>
      </c>
      <c r="F384" s="10">
        <v>82</v>
      </c>
      <c r="G384" s="10" t="b">
        <v>1</v>
      </c>
      <c r="H384" s="10" t="b">
        <v>0</v>
      </c>
      <c r="I384" s="10" t="b">
        <v>0</v>
      </c>
      <c r="J384" s="10" t="s">
        <v>27</v>
      </c>
      <c r="K384" s="10">
        <v>8</v>
      </c>
      <c r="L384" s="10">
        <v>2.2000000000000002</v>
      </c>
    </row>
    <row r="385" spans="1:12" x14ac:dyDescent="0.25">
      <c r="A385" s="11">
        <v>384</v>
      </c>
      <c r="B385" s="12" t="s">
        <v>450</v>
      </c>
      <c r="C385" s="12">
        <v>9</v>
      </c>
      <c r="D385" s="12" t="s">
        <v>52</v>
      </c>
      <c r="E385" s="18">
        <v>275.85000000000002</v>
      </c>
      <c r="F385" s="12">
        <v>81</v>
      </c>
      <c r="G385" s="12" t="b">
        <v>1</v>
      </c>
      <c r="H385" s="12" t="b">
        <v>0</v>
      </c>
      <c r="I385" s="12" t="b">
        <v>0</v>
      </c>
      <c r="J385" s="12" t="s">
        <v>27</v>
      </c>
      <c r="K385" s="12">
        <v>8</v>
      </c>
      <c r="L385" s="12">
        <v>2.4</v>
      </c>
    </row>
    <row r="386" spans="1:12" x14ac:dyDescent="0.25">
      <c r="A386" s="9">
        <v>385</v>
      </c>
      <c r="B386" s="10" t="s">
        <v>451</v>
      </c>
      <c r="C386" s="10">
        <v>4</v>
      </c>
      <c r="D386" s="10" t="s">
        <v>35</v>
      </c>
      <c r="E386" s="17">
        <v>264.3</v>
      </c>
      <c r="F386" s="10">
        <v>81</v>
      </c>
      <c r="G386" s="10" t="b">
        <v>1</v>
      </c>
      <c r="H386" s="10" t="b">
        <v>0</v>
      </c>
      <c r="I386" s="10" t="b">
        <v>0</v>
      </c>
      <c r="J386" s="10" t="s">
        <v>37</v>
      </c>
      <c r="K386" s="10">
        <v>8</v>
      </c>
      <c r="L386" s="10">
        <v>2.5</v>
      </c>
    </row>
    <row r="387" spans="1:12" x14ac:dyDescent="0.25">
      <c r="A387" s="11">
        <v>386</v>
      </c>
      <c r="B387" s="12" t="s">
        <v>452</v>
      </c>
      <c r="C387" s="12">
        <v>2</v>
      </c>
      <c r="D387" s="12" t="s">
        <v>30</v>
      </c>
      <c r="E387" s="18">
        <v>149.31</v>
      </c>
      <c r="F387" s="12">
        <v>71</v>
      </c>
      <c r="G387" s="12" t="b">
        <v>0</v>
      </c>
      <c r="H387" s="12" t="b">
        <v>0</v>
      </c>
      <c r="I387" s="12" t="b">
        <v>0</v>
      </c>
      <c r="J387" s="12" t="s">
        <v>32</v>
      </c>
      <c r="K387" s="12">
        <v>8</v>
      </c>
      <c r="L387" s="12">
        <v>2</v>
      </c>
    </row>
    <row r="388" spans="1:12" x14ac:dyDescent="0.25">
      <c r="A388" s="9">
        <v>387</v>
      </c>
      <c r="B388" s="10" t="s">
        <v>453</v>
      </c>
      <c r="C388" s="10">
        <v>4</v>
      </c>
      <c r="D388" s="10" t="s">
        <v>35</v>
      </c>
      <c r="E388" s="17">
        <v>172.4</v>
      </c>
      <c r="F388" s="10">
        <v>78</v>
      </c>
      <c r="G388" s="10" t="b">
        <v>0</v>
      </c>
      <c r="H388" s="10" t="b">
        <v>0</v>
      </c>
      <c r="I388" s="10" t="b">
        <v>0</v>
      </c>
      <c r="J388" s="10" t="s">
        <v>27</v>
      </c>
      <c r="K388" s="10">
        <v>8</v>
      </c>
      <c r="L388" s="10">
        <v>2.4</v>
      </c>
    </row>
    <row r="389" spans="1:12" x14ac:dyDescent="0.25">
      <c r="A389" s="11">
        <v>388</v>
      </c>
      <c r="B389" s="12" t="s">
        <v>454</v>
      </c>
      <c r="C389" s="12">
        <v>4</v>
      </c>
      <c r="D389" s="12" t="s">
        <v>35</v>
      </c>
      <c r="E389" s="18">
        <v>212.63</v>
      </c>
      <c r="F389" s="12">
        <v>80</v>
      </c>
      <c r="G389" s="12" t="b">
        <v>1</v>
      </c>
      <c r="H389" s="12" t="b">
        <v>0</v>
      </c>
      <c r="I389" s="12" t="b">
        <v>0</v>
      </c>
      <c r="J389" s="12" t="s">
        <v>37</v>
      </c>
      <c r="K389" s="12">
        <v>8</v>
      </c>
      <c r="L389" s="12">
        <v>2.2000000000000002</v>
      </c>
    </row>
    <row r="390" spans="1:12" x14ac:dyDescent="0.25">
      <c r="A390" s="9">
        <v>389</v>
      </c>
      <c r="B390" s="10" t="s">
        <v>455</v>
      </c>
      <c r="C390" s="10">
        <v>8</v>
      </c>
      <c r="D390" s="10" t="s">
        <v>49</v>
      </c>
      <c r="E390" s="17">
        <v>172.3</v>
      </c>
      <c r="F390" s="10">
        <v>78</v>
      </c>
      <c r="G390" s="10" t="b">
        <v>0</v>
      </c>
      <c r="H390" s="10" t="b">
        <v>0</v>
      </c>
      <c r="I390" s="10" t="b">
        <v>0</v>
      </c>
      <c r="J390" s="10" t="s">
        <v>27</v>
      </c>
      <c r="K390" s="10">
        <v>8</v>
      </c>
      <c r="L390" s="10">
        <v>2</v>
      </c>
    </row>
    <row r="391" spans="1:12" x14ac:dyDescent="0.25">
      <c r="A391" s="11">
        <v>390</v>
      </c>
      <c r="B391" s="12" t="s">
        <v>456</v>
      </c>
      <c r="C391" s="12">
        <v>8</v>
      </c>
      <c r="D391" s="12" t="s">
        <v>49</v>
      </c>
      <c r="E391" s="18">
        <v>815.98</v>
      </c>
      <c r="F391" s="12">
        <v>88</v>
      </c>
      <c r="G391" s="12" t="b">
        <v>1</v>
      </c>
      <c r="H391" s="12" t="b">
        <v>1</v>
      </c>
      <c r="I391" s="12" t="b">
        <v>0</v>
      </c>
      <c r="J391" s="12" t="s">
        <v>37</v>
      </c>
      <c r="K391" s="12">
        <v>8</v>
      </c>
      <c r="L391" s="12">
        <v>3.2</v>
      </c>
    </row>
    <row r="392" spans="1:12" x14ac:dyDescent="0.25">
      <c r="A392" s="9">
        <v>391</v>
      </c>
      <c r="B392" s="10" t="s">
        <v>457</v>
      </c>
      <c r="C392" s="10">
        <v>2</v>
      </c>
      <c r="D392" s="10" t="s">
        <v>30</v>
      </c>
      <c r="E392" s="17">
        <v>139.31</v>
      </c>
      <c r="F392" s="10">
        <v>75</v>
      </c>
      <c r="G392" s="10" t="b">
        <v>0</v>
      </c>
      <c r="H392" s="10" t="b">
        <v>0</v>
      </c>
      <c r="I392" s="10" t="b">
        <v>0</v>
      </c>
      <c r="J392" s="10" t="s">
        <v>57</v>
      </c>
      <c r="K392" s="10">
        <v>8</v>
      </c>
      <c r="L392" s="10">
        <v>2</v>
      </c>
    </row>
    <row r="393" spans="1:12" x14ac:dyDescent="0.25">
      <c r="A393" s="11">
        <v>392</v>
      </c>
      <c r="B393" s="12" t="s">
        <v>459</v>
      </c>
      <c r="C393" s="12">
        <v>32</v>
      </c>
      <c r="D393" s="12" t="s">
        <v>458</v>
      </c>
      <c r="E393" s="18">
        <v>344.71</v>
      </c>
      <c r="F393" s="12">
        <v>84</v>
      </c>
      <c r="G393" s="12" t="b">
        <v>0</v>
      </c>
      <c r="H393" s="12" t="b">
        <v>1</v>
      </c>
      <c r="I393" s="12" t="b">
        <v>0</v>
      </c>
      <c r="J393" s="12" t="s">
        <v>57</v>
      </c>
      <c r="K393" s="12">
        <v>8</v>
      </c>
      <c r="L393" s="12">
        <v>2</v>
      </c>
    </row>
    <row r="394" spans="1:12" x14ac:dyDescent="0.25">
      <c r="A394" s="9">
        <v>393</v>
      </c>
      <c r="B394" s="10" t="s">
        <v>460</v>
      </c>
      <c r="C394" s="10">
        <v>4</v>
      </c>
      <c r="D394" s="10" t="s">
        <v>35</v>
      </c>
      <c r="E394" s="17">
        <v>241.37</v>
      </c>
      <c r="F394" s="10">
        <v>82</v>
      </c>
      <c r="G394" s="10" t="b">
        <v>1</v>
      </c>
      <c r="H394" s="10" t="b">
        <v>0</v>
      </c>
      <c r="I394" s="10" t="b">
        <v>0</v>
      </c>
      <c r="J394" s="10" t="s">
        <v>27</v>
      </c>
      <c r="K394" s="10">
        <v>8</v>
      </c>
      <c r="L394" s="10">
        <v>2.2000000000000002</v>
      </c>
    </row>
    <row r="395" spans="1:12" x14ac:dyDescent="0.25">
      <c r="A395" s="11">
        <v>394</v>
      </c>
      <c r="B395" s="12" t="s">
        <v>461</v>
      </c>
      <c r="C395" s="12">
        <v>6</v>
      </c>
      <c r="D395" s="12" t="s">
        <v>43</v>
      </c>
      <c r="E395" s="18">
        <v>137.91999999999999</v>
      </c>
      <c r="F395" s="12">
        <v>80</v>
      </c>
      <c r="G395" s="12" t="b">
        <v>0</v>
      </c>
      <c r="H395" s="12" t="b">
        <v>0</v>
      </c>
      <c r="I395" s="12" t="b">
        <v>1</v>
      </c>
      <c r="J395" s="12" t="s">
        <v>27</v>
      </c>
      <c r="K395" s="12">
        <v>8</v>
      </c>
      <c r="L395" s="12">
        <v>2.2999999999999998</v>
      </c>
    </row>
    <row r="396" spans="1:12" x14ac:dyDescent="0.25">
      <c r="A396" s="9">
        <v>395</v>
      </c>
      <c r="B396" s="10" t="s">
        <v>462</v>
      </c>
      <c r="C396" s="10">
        <v>2</v>
      </c>
      <c r="D396" s="10" t="s">
        <v>30</v>
      </c>
      <c r="E396" s="17">
        <v>206.78</v>
      </c>
      <c r="F396" s="10">
        <v>73</v>
      </c>
      <c r="G396" s="10" t="b">
        <v>1</v>
      </c>
      <c r="H396" s="10" t="b">
        <v>1</v>
      </c>
      <c r="I396" s="10" t="b">
        <v>0</v>
      </c>
      <c r="J396" s="10" t="s">
        <v>37</v>
      </c>
      <c r="K396" s="10">
        <v>8</v>
      </c>
      <c r="L396" s="10">
        <v>2.2000000000000002</v>
      </c>
    </row>
    <row r="397" spans="1:12" x14ac:dyDescent="0.25">
      <c r="A397" s="11">
        <v>396</v>
      </c>
      <c r="B397" s="12" t="s">
        <v>463</v>
      </c>
      <c r="C397" s="12">
        <v>6</v>
      </c>
      <c r="D397" s="12" t="s">
        <v>43</v>
      </c>
      <c r="E397" s="18">
        <v>172.3</v>
      </c>
      <c r="F397" s="12">
        <v>77</v>
      </c>
      <c r="G397" s="12" t="b">
        <v>1</v>
      </c>
      <c r="H397" s="12" t="b">
        <v>0</v>
      </c>
      <c r="I397" s="12" t="b">
        <v>1</v>
      </c>
      <c r="J397" s="12" t="s">
        <v>37</v>
      </c>
      <c r="K397" s="12">
        <v>8</v>
      </c>
      <c r="L397" s="12">
        <v>2.4</v>
      </c>
    </row>
    <row r="398" spans="1:12" x14ac:dyDescent="0.25">
      <c r="A398" s="9">
        <v>397</v>
      </c>
      <c r="B398" s="10" t="s">
        <v>464</v>
      </c>
      <c r="C398" s="10">
        <v>29</v>
      </c>
      <c r="D398" s="10" t="s">
        <v>377</v>
      </c>
      <c r="E398" s="17">
        <v>74.599999999999994</v>
      </c>
      <c r="F398" s="10"/>
      <c r="G398" s="10" t="b">
        <v>0</v>
      </c>
      <c r="H398" s="10" t="b">
        <v>0</v>
      </c>
      <c r="I398" s="10" t="b">
        <v>0</v>
      </c>
      <c r="J398" s="10" t="s">
        <v>465</v>
      </c>
      <c r="K398" s="10">
        <v>4</v>
      </c>
      <c r="L398" s="10">
        <v>1.3</v>
      </c>
    </row>
    <row r="399" spans="1:12" x14ac:dyDescent="0.25">
      <c r="A399" s="11">
        <v>398</v>
      </c>
      <c r="B399" s="12" t="s">
        <v>466</v>
      </c>
      <c r="C399" s="12">
        <v>4</v>
      </c>
      <c r="D399" s="12" t="s">
        <v>35</v>
      </c>
      <c r="E399" s="18">
        <v>402.29</v>
      </c>
      <c r="F399" s="12">
        <v>83</v>
      </c>
      <c r="G399" s="12" t="b">
        <v>1</v>
      </c>
      <c r="H399" s="12" t="b">
        <v>1</v>
      </c>
      <c r="I399" s="12" t="b">
        <v>0</v>
      </c>
      <c r="J399" s="12" t="s">
        <v>27</v>
      </c>
      <c r="K399" s="12">
        <v>8</v>
      </c>
      <c r="L399" s="12">
        <v>3.2</v>
      </c>
    </row>
    <row r="400" spans="1:12" x14ac:dyDescent="0.25">
      <c r="A400" s="9">
        <v>399</v>
      </c>
      <c r="B400" s="10" t="s">
        <v>467</v>
      </c>
      <c r="C400" s="10">
        <v>5</v>
      </c>
      <c r="D400" s="10" t="s">
        <v>39</v>
      </c>
      <c r="E400" s="17">
        <v>1722.99</v>
      </c>
      <c r="F400" s="10">
        <v>79</v>
      </c>
      <c r="G400" s="10" t="b">
        <v>1</v>
      </c>
      <c r="H400" s="10" t="b">
        <v>1</v>
      </c>
      <c r="I400" s="10" t="b">
        <v>0</v>
      </c>
      <c r="J400" s="10" t="s">
        <v>41</v>
      </c>
      <c r="K400" s="10">
        <v>8</v>
      </c>
      <c r="L400" s="10"/>
    </row>
    <row r="401" spans="1:12" x14ac:dyDescent="0.25">
      <c r="A401" s="11">
        <v>400</v>
      </c>
      <c r="B401" s="12" t="s">
        <v>468</v>
      </c>
      <c r="C401" s="12">
        <v>10</v>
      </c>
      <c r="D401" s="12" t="s">
        <v>63</v>
      </c>
      <c r="E401" s="18">
        <v>74.7</v>
      </c>
      <c r="F401" s="12"/>
      <c r="G401" s="12" t="b">
        <v>0</v>
      </c>
      <c r="H401" s="12" t="b">
        <v>0</v>
      </c>
      <c r="I401" s="12" t="b">
        <v>0</v>
      </c>
      <c r="J401" s="12" t="s">
        <v>57</v>
      </c>
      <c r="K401" s="12">
        <v>4</v>
      </c>
      <c r="L401" s="12">
        <v>2</v>
      </c>
    </row>
    <row r="402" spans="1:12" x14ac:dyDescent="0.25">
      <c r="A402" s="9">
        <v>401</v>
      </c>
      <c r="B402" s="10" t="s">
        <v>469</v>
      </c>
      <c r="C402" s="10">
        <v>2</v>
      </c>
      <c r="D402" s="10" t="s">
        <v>30</v>
      </c>
      <c r="E402" s="17">
        <v>1206.8900000000001</v>
      </c>
      <c r="F402" s="10"/>
      <c r="G402" s="10" t="b">
        <v>1</v>
      </c>
      <c r="H402" s="10" t="b">
        <v>1</v>
      </c>
      <c r="I402" s="10" t="b">
        <v>0</v>
      </c>
      <c r="J402" s="10" t="s">
        <v>27</v>
      </c>
      <c r="K402" s="10">
        <v>8</v>
      </c>
      <c r="L402" s="10">
        <v>3.2</v>
      </c>
    </row>
    <row r="403" spans="1:12" x14ac:dyDescent="0.25">
      <c r="A403" s="11">
        <v>402</v>
      </c>
      <c r="B403" s="12" t="s">
        <v>470</v>
      </c>
      <c r="C403" s="12">
        <v>4</v>
      </c>
      <c r="D403" s="12" t="s">
        <v>35</v>
      </c>
      <c r="E403" s="18">
        <v>160.91</v>
      </c>
      <c r="F403" s="12">
        <v>75</v>
      </c>
      <c r="G403" s="12" t="b">
        <v>0</v>
      </c>
      <c r="H403" s="12" t="b">
        <v>0</v>
      </c>
      <c r="I403" s="12" t="b">
        <v>0</v>
      </c>
      <c r="J403" s="12" t="s">
        <v>27</v>
      </c>
      <c r="K403" s="12">
        <v>8</v>
      </c>
      <c r="L403" s="12">
        <v>2.4</v>
      </c>
    </row>
    <row r="404" spans="1:12" x14ac:dyDescent="0.25">
      <c r="A404" s="9">
        <v>403</v>
      </c>
      <c r="B404" s="10" t="s">
        <v>471</v>
      </c>
      <c r="C404" s="10">
        <v>6</v>
      </c>
      <c r="D404" s="10" t="s">
        <v>43</v>
      </c>
      <c r="E404" s="17">
        <v>195.39</v>
      </c>
      <c r="F404" s="10">
        <v>79</v>
      </c>
      <c r="G404" s="10" t="b">
        <v>1</v>
      </c>
      <c r="H404" s="10" t="b">
        <v>0</v>
      </c>
      <c r="I404" s="10" t="b">
        <v>1</v>
      </c>
      <c r="J404" s="10" t="s">
        <v>37</v>
      </c>
      <c r="K404" s="10">
        <v>8</v>
      </c>
      <c r="L404" s="10">
        <v>2.4</v>
      </c>
    </row>
    <row r="405" spans="1:12" x14ac:dyDescent="0.25">
      <c r="A405" s="11">
        <v>404</v>
      </c>
      <c r="B405" s="12" t="s">
        <v>472</v>
      </c>
      <c r="C405" s="12">
        <v>9</v>
      </c>
      <c r="D405" s="12" t="s">
        <v>52</v>
      </c>
      <c r="E405" s="18">
        <v>919.53</v>
      </c>
      <c r="F405" s="12"/>
      <c r="G405" s="12" t="b">
        <v>1</v>
      </c>
      <c r="H405" s="12" t="b">
        <v>1</v>
      </c>
      <c r="I405" s="12" t="b">
        <v>0</v>
      </c>
      <c r="J405" s="12" t="s">
        <v>27</v>
      </c>
      <c r="K405" s="12">
        <v>8</v>
      </c>
      <c r="L405" s="12">
        <v>3</v>
      </c>
    </row>
    <row r="406" spans="1:12" x14ac:dyDescent="0.25">
      <c r="A406" s="9">
        <v>405</v>
      </c>
      <c r="B406" s="10" t="s">
        <v>473</v>
      </c>
      <c r="C406" s="10">
        <v>8</v>
      </c>
      <c r="D406" s="10" t="s">
        <v>49</v>
      </c>
      <c r="E406" s="17">
        <v>422.53</v>
      </c>
      <c r="F406" s="10">
        <v>87</v>
      </c>
      <c r="G406" s="10" t="b">
        <v>1</v>
      </c>
      <c r="H406" s="10" t="b">
        <v>1</v>
      </c>
      <c r="I406" s="10" t="b">
        <v>0</v>
      </c>
      <c r="J406" s="10" t="s">
        <v>37</v>
      </c>
      <c r="K406" s="10">
        <v>8</v>
      </c>
      <c r="L406" s="10">
        <v>3</v>
      </c>
    </row>
    <row r="407" spans="1:12" x14ac:dyDescent="0.25">
      <c r="A407" s="11">
        <v>406</v>
      </c>
      <c r="B407" s="12" t="s">
        <v>474</v>
      </c>
      <c r="C407" s="12">
        <v>6</v>
      </c>
      <c r="D407" s="12" t="s">
        <v>43</v>
      </c>
      <c r="E407" s="18">
        <v>270.10000000000002</v>
      </c>
      <c r="F407" s="12">
        <v>81</v>
      </c>
      <c r="G407" s="12" t="b">
        <v>1</v>
      </c>
      <c r="H407" s="12" t="b">
        <v>0</v>
      </c>
      <c r="I407" s="12" t="b">
        <v>1</v>
      </c>
      <c r="J407" s="12" t="s">
        <v>37</v>
      </c>
      <c r="K407" s="12">
        <v>8</v>
      </c>
      <c r="L407" s="12">
        <v>2.5</v>
      </c>
    </row>
    <row r="408" spans="1:12" x14ac:dyDescent="0.25">
      <c r="A408" s="9">
        <v>407</v>
      </c>
      <c r="B408" s="10" t="s">
        <v>475</v>
      </c>
      <c r="C408" s="10">
        <v>28</v>
      </c>
      <c r="D408" s="10" t="s">
        <v>340</v>
      </c>
      <c r="E408" s="17">
        <v>873.45</v>
      </c>
      <c r="F408" s="10">
        <v>87</v>
      </c>
      <c r="G408" s="10" t="b">
        <v>1</v>
      </c>
      <c r="H408" s="10" t="b">
        <v>1</v>
      </c>
      <c r="I408" s="10" t="b">
        <v>0</v>
      </c>
      <c r="J408" s="10" t="s">
        <v>27</v>
      </c>
      <c r="K408" s="10">
        <v>8</v>
      </c>
      <c r="L408" s="10">
        <v>3.2</v>
      </c>
    </row>
    <row r="409" spans="1:12" x14ac:dyDescent="0.25">
      <c r="A409" s="11">
        <v>408</v>
      </c>
      <c r="B409" s="12" t="s">
        <v>476</v>
      </c>
      <c r="C409" s="12">
        <v>8</v>
      </c>
      <c r="D409" s="12" t="s">
        <v>49</v>
      </c>
      <c r="E409" s="18">
        <v>252.76</v>
      </c>
      <c r="F409" s="12">
        <v>76</v>
      </c>
      <c r="G409" s="12" t="b">
        <v>1</v>
      </c>
      <c r="H409" s="12" t="b">
        <v>0</v>
      </c>
      <c r="I409" s="12" t="b">
        <v>0</v>
      </c>
      <c r="J409" s="12" t="s">
        <v>27</v>
      </c>
      <c r="K409" s="12">
        <v>8</v>
      </c>
      <c r="L409" s="12">
        <v>2.4</v>
      </c>
    </row>
    <row r="410" spans="1:12" x14ac:dyDescent="0.25">
      <c r="A410" s="9">
        <v>409</v>
      </c>
      <c r="B410" s="10" t="s">
        <v>477</v>
      </c>
      <c r="C410" s="10">
        <v>4</v>
      </c>
      <c r="D410" s="10" t="s">
        <v>35</v>
      </c>
      <c r="E410" s="17">
        <v>218.38</v>
      </c>
      <c r="F410" s="10">
        <v>80</v>
      </c>
      <c r="G410" s="10" t="b">
        <v>1</v>
      </c>
      <c r="H410" s="10" t="b">
        <v>0</v>
      </c>
      <c r="I410" s="10" t="b">
        <v>0</v>
      </c>
      <c r="J410" s="10" t="s">
        <v>27</v>
      </c>
      <c r="K410" s="10">
        <v>8</v>
      </c>
      <c r="L410" s="10">
        <v>2.4</v>
      </c>
    </row>
    <row r="411" spans="1:12" x14ac:dyDescent="0.25">
      <c r="A411" s="11">
        <v>410</v>
      </c>
      <c r="B411" s="12" t="s">
        <v>478</v>
      </c>
      <c r="C411" s="12">
        <v>2</v>
      </c>
      <c r="D411" s="12" t="s">
        <v>30</v>
      </c>
      <c r="E411" s="18">
        <v>83.32</v>
      </c>
      <c r="F411" s="12">
        <v>66</v>
      </c>
      <c r="G411" s="12" t="b">
        <v>0</v>
      </c>
      <c r="H411" s="12" t="b">
        <v>0</v>
      </c>
      <c r="I411" s="12" t="b">
        <v>0</v>
      </c>
      <c r="J411" s="12" t="s">
        <v>90</v>
      </c>
      <c r="K411" s="12">
        <v>8</v>
      </c>
      <c r="L411" s="12">
        <v>1.6</v>
      </c>
    </row>
    <row r="412" spans="1:12" x14ac:dyDescent="0.25">
      <c r="A412" s="9">
        <v>411</v>
      </c>
      <c r="B412" s="10" t="s">
        <v>479</v>
      </c>
      <c r="C412" s="10">
        <v>1</v>
      </c>
      <c r="D412" s="10" t="s">
        <v>25</v>
      </c>
      <c r="E412" s="17">
        <v>195.29</v>
      </c>
      <c r="F412" s="10">
        <v>75</v>
      </c>
      <c r="G412" s="10" t="b">
        <v>1</v>
      </c>
      <c r="H412" s="10" t="b">
        <v>1</v>
      </c>
      <c r="I412" s="10" t="b">
        <v>0</v>
      </c>
      <c r="J412" s="10" t="s">
        <v>27</v>
      </c>
      <c r="K412" s="10">
        <v>8</v>
      </c>
      <c r="L412" s="10">
        <v>2</v>
      </c>
    </row>
    <row r="413" spans="1:12" x14ac:dyDescent="0.25">
      <c r="A413" s="11">
        <v>412</v>
      </c>
      <c r="B413" s="12" t="s">
        <v>480</v>
      </c>
      <c r="C413" s="12">
        <v>6</v>
      </c>
      <c r="D413" s="12" t="s">
        <v>43</v>
      </c>
      <c r="E413" s="18">
        <v>274.60000000000002</v>
      </c>
      <c r="F413" s="12">
        <v>80</v>
      </c>
      <c r="G413" s="12" t="b">
        <v>1</v>
      </c>
      <c r="H413" s="12" t="b">
        <v>0</v>
      </c>
      <c r="I413" s="12" t="b">
        <v>1</v>
      </c>
      <c r="J413" s="12" t="s">
        <v>27</v>
      </c>
      <c r="K413" s="12">
        <v>8</v>
      </c>
      <c r="L413" s="12">
        <v>3.2</v>
      </c>
    </row>
    <row r="414" spans="1:12" x14ac:dyDescent="0.25">
      <c r="A414" s="9">
        <v>413</v>
      </c>
      <c r="B414" s="10" t="s">
        <v>481</v>
      </c>
      <c r="C414" s="10">
        <v>8</v>
      </c>
      <c r="D414" s="10" t="s">
        <v>49</v>
      </c>
      <c r="E414" s="17">
        <v>303.22000000000003</v>
      </c>
      <c r="F414" s="10">
        <v>83</v>
      </c>
      <c r="G414" s="10" t="b">
        <v>1</v>
      </c>
      <c r="H414" s="10" t="b">
        <v>1</v>
      </c>
      <c r="I414" s="10" t="b">
        <v>0</v>
      </c>
      <c r="J414" s="10" t="s">
        <v>37</v>
      </c>
      <c r="K414" s="10">
        <v>8</v>
      </c>
      <c r="L414" s="10">
        <v>2</v>
      </c>
    </row>
    <row r="415" spans="1:12" x14ac:dyDescent="0.25">
      <c r="A415" s="11">
        <v>414</v>
      </c>
      <c r="B415" s="12" t="s">
        <v>482</v>
      </c>
      <c r="C415" s="12">
        <v>4</v>
      </c>
      <c r="D415" s="12" t="s">
        <v>35</v>
      </c>
      <c r="E415" s="18">
        <v>321.83</v>
      </c>
      <c r="F415" s="12">
        <v>87</v>
      </c>
      <c r="G415" s="12" t="b">
        <v>1</v>
      </c>
      <c r="H415" s="12" t="b">
        <v>1</v>
      </c>
      <c r="I415" s="12" t="b">
        <v>0</v>
      </c>
      <c r="J415" s="12" t="s">
        <v>27</v>
      </c>
      <c r="K415" s="12">
        <v>8</v>
      </c>
      <c r="L415" s="12">
        <v>2.84</v>
      </c>
    </row>
    <row r="416" spans="1:12" x14ac:dyDescent="0.25">
      <c r="A416" s="9">
        <v>415</v>
      </c>
      <c r="B416" s="10" t="s">
        <v>483</v>
      </c>
      <c r="C416" s="10">
        <v>6</v>
      </c>
      <c r="D416" s="10" t="s">
        <v>43</v>
      </c>
      <c r="E416" s="17">
        <v>124.71</v>
      </c>
      <c r="F416" s="10">
        <v>70</v>
      </c>
      <c r="G416" s="10" t="b">
        <v>0</v>
      </c>
      <c r="H416" s="10" t="b">
        <v>0</v>
      </c>
      <c r="I416" s="10" t="b">
        <v>0</v>
      </c>
      <c r="J416" s="10" t="s">
        <v>57</v>
      </c>
      <c r="K416" s="10">
        <v>8</v>
      </c>
      <c r="L416" s="10">
        <v>2</v>
      </c>
    </row>
    <row r="417" spans="1:12" x14ac:dyDescent="0.25">
      <c r="A417" s="11">
        <v>416</v>
      </c>
      <c r="B417" s="12" t="s">
        <v>484</v>
      </c>
      <c r="C417" s="12">
        <v>27</v>
      </c>
      <c r="D417" s="12" t="s">
        <v>328</v>
      </c>
      <c r="E417" s="18">
        <v>229.87</v>
      </c>
      <c r="F417" s="12">
        <v>81</v>
      </c>
      <c r="G417" s="12" t="b">
        <v>1</v>
      </c>
      <c r="H417" s="12" t="b">
        <v>1</v>
      </c>
      <c r="I417" s="12" t="b">
        <v>1</v>
      </c>
      <c r="J417" s="12" t="s">
        <v>27</v>
      </c>
      <c r="K417" s="12">
        <v>8</v>
      </c>
      <c r="L417" s="12">
        <v>2.4</v>
      </c>
    </row>
    <row r="418" spans="1:12" x14ac:dyDescent="0.25">
      <c r="A418" s="9">
        <v>417</v>
      </c>
      <c r="B418" s="10" t="s">
        <v>485</v>
      </c>
      <c r="C418" s="10">
        <v>5</v>
      </c>
      <c r="D418" s="10" t="s">
        <v>39</v>
      </c>
      <c r="E418" s="17">
        <v>1494.14</v>
      </c>
      <c r="F418" s="10">
        <v>76</v>
      </c>
      <c r="G418" s="10" t="b">
        <v>1</v>
      </c>
      <c r="H418" s="10" t="b">
        <v>1</v>
      </c>
      <c r="I418" s="10" t="b">
        <v>0</v>
      </c>
      <c r="J418" s="10" t="s">
        <v>41</v>
      </c>
      <c r="K418" s="10">
        <v>6</v>
      </c>
      <c r="L418" s="10"/>
    </row>
    <row r="419" spans="1:12" x14ac:dyDescent="0.25">
      <c r="A419" s="11">
        <v>418</v>
      </c>
      <c r="B419" s="12" t="s">
        <v>486</v>
      </c>
      <c r="C419" s="12">
        <v>3</v>
      </c>
      <c r="D419" s="12" t="s">
        <v>33</v>
      </c>
      <c r="E419" s="18">
        <v>229.77</v>
      </c>
      <c r="F419" s="12">
        <v>81</v>
      </c>
      <c r="G419" s="12" t="b">
        <v>1</v>
      </c>
      <c r="H419" s="12" t="b">
        <v>1</v>
      </c>
      <c r="I419" s="12" t="b">
        <v>0</v>
      </c>
      <c r="J419" s="12" t="s">
        <v>27</v>
      </c>
      <c r="K419" s="12">
        <v>8</v>
      </c>
      <c r="L419" s="12">
        <v>2.2000000000000002</v>
      </c>
    </row>
    <row r="420" spans="1:12" x14ac:dyDescent="0.25">
      <c r="A420" s="9">
        <v>419</v>
      </c>
      <c r="B420" s="10" t="s">
        <v>487</v>
      </c>
      <c r="C420" s="10">
        <v>3</v>
      </c>
      <c r="D420" s="10" t="s">
        <v>33</v>
      </c>
      <c r="E420" s="17">
        <v>482.64</v>
      </c>
      <c r="F420" s="10"/>
      <c r="G420" s="10" t="b">
        <v>1</v>
      </c>
      <c r="H420" s="10" t="b">
        <v>1</v>
      </c>
      <c r="I420" s="10" t="b">
        <v>0</v>
      </c>
      <c r="J420" s="10" t="s">
        <v>27</v>
      </c>
      <c r="K420" s="10">
        <v>8</v>
      </c>
      <c r="L420" s="10">
        <v>3.2</v>
      </c>
    </row>
    <row r="421" spans="1:12" x14ac:dyDescent="0.25">
      <c r="A421" s="11">
        <v>420</v>
      </c>
      <c r="B421" s="12" t="s">
        <v>488</v>
      </c>
      <c r="C421" s="12">
        <v>6</v>
      </c>
      <c r="D421" s="12" t="s">
        <v>43</v>
      </c>
      <c r="E421" s="18">
        <v>804.48</v>
      </c>
      <c r="F421" s="12"/>
      <c r="G421" s="12" t="b">
        <v>1</v>
      </c>
      <c r="H421" s="12" t="b">
        <v>1</v>
      </c>
      <c r="I421" s="12" t="b">
        <v>1</v>
      </c>
      <c r="J421" s="12" t="s">
        <v>27</v>
      </c>
      <c r="K421" s="12">
        <v>8</v>
      </c>
      <c r="L421" s="12">
        <v>3.2</v>
      </c>
    </row>
    <row r="422" spans="1:12" x14ac:dyDescent="0.25">
      <c r="A422" s="9">
        <v>421</v>
      </c>
      <c r="B422" s="10" t="s">
        <v>489</v>
      </c>
      <c r="C422" s="10">
        <v>25</v>
      </c>
      <c r="D422" s="10" t="s">
        <v>273</v>
      </c>
      <c r="E422" s="17">
        <v>459.66</v>
      </c>
      <c r="F422" s="10">
        <v>88</v>
      </c>
      <c r="G422" s="10" t="b">
        <v>1</v>
      </c>
      <c r="H422" s="10" t="b">
        <v>1</v>
      </c>
      <c r="I422" s="10" t="b">
        <v>0</v>
      </c>
      <c r="J422" s="10" t="s">
        <v>27</v>
      </c>
      <c r="K422" s="10">
        <v>8</v>
      </c>
      <c r="L422" s="10">
        <v>2.5</v>
      </c>
    </row>
    <row r="423" spans="1:12" x14ac:dyDescent="0.25">
      <c r="A423" s="11">
        <v>422</v>
      </c>
      <c r="B423" s="12" t="s">
        <v>490</v>
      </c>
      <c r="C423" s="12">
        <v>1</v>
      </c>
      <c r="D423" s="12" t="s">
        <v>25</v>
      </c>
      <c r="E423" s="18">
        <v>862.06</v>
      </c>
      <c r="F423" s="12"/>
      <c r="G423" s="12" t="b">
        <v>1</v>
      </c>
      <c r="H423" s="12" t="b">
        <v>1</v>
      </c>
      <c r="I423" s="12" t="b">
        <v>0</v>
      </c>
      <c r="J423" s="12" t="s">
        <v>27</v>
      </c>
      <c r="K423" s="12">
        <v>8</v>
      </c>
      <c r="L423" s="12">
        <v>3</v>
      </c>
    </row>
    <row r="424" spans="1:12" x14ac:dyDescent="0.25">
      <c r="A424" s="9">
        <v>423</v>
      </c>
      <c r="B424" s="10" t="s">
        <v>491</v>
      </c>
      <c r="C424" s="10">
        <v>9</v>
      </c>
      <c r="D424" s="10" t="s">
        <v>52</v>
      </c>
      <c r="E424" s="17">
        <v>425.22</v>
      </c>
      <c r="F424" s="10">
        <v>87</v>
      </c>
      <c r="G424" s="10" t="b">
        <v>1</v>
      </c>
      <c r="H424" s="10" t="b">
        <v>0</v>
      </c>
      <c r="I424" s="10" t="b">
        <v>0</v>
      </c>
      <c r="J424" s="10" t="s">
        <v>37</v>
      </c>
      <c r="K424" s="10">
        <v>8</v>
      </c>
      <c r="L424" s="10">
        <v>3</v>
      </c>
    </row>
    <row r="425" spans="1:12" x14ac:dyDescent="0.25">
      <c r="A425" s="11">
        <v>424</v>
      </c>
      <c r="B425" s="12" t="s">
        <v>492</v>
      </c>
      <c r="C425" s="12">
        <v>8</v>
      </c>
      <c r="D425" s="12" t="s">
        <v>49</v>
      </c>
      <c r="E425" s="18">
        <v>168.97</v>
      </c>
      <c r="F425" s="12">
        <v>76</v>
      </c>
      <c r="G425" s="12" t="b">
        <v>0</v>
      </c>
      <c r="H425" s="12" t="b">
        <v>0</v>
      </c>
      <c r="I425" s="12" t="b">
        <v>0</v>
      </c>
      <c r="J425" s="12" t="s">
        <v>57</v>
      </c>
      <c r="K425" s="12">
        <v>8</v>
      </c>
      <c r="L425" s="12">
        <v>2.2999999999999998</v>
      </c>
    </row>
    <row r="426" spans="1:12" x14ac:dyDescent="0.25">
      <c r="A426" s="9">
        <v>425</v>
      </c>
      <c r="B426" s="10" t="s">
        <v>493</v>
      </c>
      <c r="C426" s="10">
        <v>6</v>
      </c>
      <c r="D426" s="10" t="s">
        <v>43</v>
      </c>
      <c r="E426" s="17">
        <v>402.18</v>
      </c>
      <c r="F426" s="10">
        <v>86</v>
      </c>
      <c r="G426" s="10" t="b">
        <v>1</v>
      </c>
      <c r="H426" s="10" t="b">
        <v>1</v>
      </c>
      <c r="I426" s="10" t="b">
        <v>1</v>
      </c>
      <c r="J426" s="10" t="s">
        <v>27</v>
      </c>
      <c r="K426" s="10">
        <v>8</v>
      </c>
      <c r="L426" s="10">
        <v>2.84</v>
      </c>
    </row>
    <row r="427" spans="1:12" x14ac:dyDescent="0.25">
      <c r="A427" s="11">
        <v>426</v>
      </c>
      <c r="B427" s="12" t="s">
        <v>494</v>
      </c>
      <c r="C427" s="12">
        <v>23</v>
      </c>
      <c r="D427" s="12" t="s">
        <v>249</v>
      </c>
      <c r="E427" s="18">
        <v>402.29</v>
      </c>
      <c r="F427" s="12">
        <v>76</v>
      </c>
      <c r="G427" s="12" t="b">
        <v>1</v>
      </c>
      <c r="H427" s="12" t="b">
        <v>0</v>
      </c>
      <c r="I427" s="12" t="b">
        <v>0</v>
      </c>
      <c r="J427" s="12" t="s">
        <v>27</v>
      </c>
      <c r="K427" s="12"/>
      <c r="L427" s="12"/>
    </row>
    <row r="428" spans="1:12" x14ac:dyDescent="0.25">
      <c r="A428" s="9">
        <v>427</v>
      </c>
      <c r="B428" s="10" t="s">
        <v>495</v>
      </c>
      <c r="C428" s="10">
        <v>6</v>
      </c>
      <c r="D428" s="10" t="s">
        <v>43</v>
      </c>
      <c r="E428" s="17">
        <v>160.80000000000001</v>
      </c>
      <c r="F428" s="10">
        <v>75</v>
      </c>
      <c r="G428" s="10" t="b">
        <v>0</v>
      </c>
      <c r="H428" s="10" t="b">
        <v>0</v>
      </c>
      <c r="I428" s="10" t="b">
        <v>1</v>
      </c>
      <c r="J428" s="10" t="s">
        <v>27</v>
      </c>
      <c r="K428" s="10">
        <v>8</v>
      </c>
      <c r="L428" s="10">
        <v>2.2000000000000002</v>
      </c>
    </row>
    <row r="429" spans="1:12" x14ac:dyDescent="0.25">
      <c r="A429" s="11">
        <v>428</v>
      </c>
      <c r="B429" s="12" t="s">
        <v>497</v>
      </c>
      <c r="C429" s="12">
        <v>33</v>
      </c>
      <c r="D429" s="12" t="s">
        <v>496</v>
      </c>
      <c r="E429" s="18">
        <v>7471.26</v>
      </c>
      <c r="F429" s="12">
        <v>62</v>
      </c>
      <c r="G429" s="12" t="b">
        <v>0</v>
      </c>
      <c r="H429" s="12" t="b">
        <v>1</v>
      </c>
      <c r="I429" s="12" t="b">
        <v>0</v>
      </c>
      <c r="J429" s="12" t="s">
        <v>27</v>
      </c>
      <c r="K429" s="12">
        <v>8</v>
      </c>
      <c r="L429" s="12">
        <v>1.5</v>
      </c>
    </row>
    <row r="430" spans="1:12" x14ac:dyDescent="0.25">
      <c r="A430" s="9">
        <v>429</v>
      </c>
      <c r="B430" s="10" t="s">
        <v>498</v>
      </c>
      <c r="C430" s="10">
        <v>2</v>
      </c>
      <c r="D430" s="10" t="s">
        <v>30</v>
      </c>
      <c r="E430" s="17">
        <v>170.79</v>
      </c>
      <c r="F430" s="10">
        <v>79</v>
      </c>
      <c r="G430" s="10" t="b">
        <v>0</v>
      </c>
      <c r="H430" s="10" t="b">
        <v>0</v>
      </c>
      <c r="I430" s="10" t="b">
        <v>0</v>
      </c>
      <c r="J430" s="10" t="s">
        <v>57</v>
      </c>
      <c r="K430" s="10">
        <v>8</v>
      </c>
      <c r="L430" s="10">
        <v>2</v>
      </c>
    </row>
    <row r="431" spans="1:12" x14ac:dyDescent="0.25">
      <c r="A431" s="11">
        <v>430</v>
      </c>
      <c r="B431" s="12" t="s">
        <v>499</v>
      </c>
      <c r="C431" s="12">
        <v>14</v>
      </c>
      <c r="D431" s="12" t="s">
        <v>158</v>
      </c>
      <c r="E431" s="18">
        <v>206.89</v>
      </c>
      <c r="F431" s="12">
        <v>84</v>
      </c>
      <c r="G431" s="12" t="b">
        <v>0</v>
      </c>
      <c r="H431" s="12" t="b">
        <v>1</v>
      </c>
      <c r="I431" s="12" t="b">
        <v>0</v>
      </c>
      <c r="J431" s="12" t="s">
        <v>57</v>
      </c>
      <c r="K431" s="12">
        <v>8</v>
      </c>
      <c r="L431" s="12">
        <v>2.0499999999999998</v>
      </c>
    </row>
    <row r="432" spans="1:12" x14ac:dyDescent="0.25">
      <c r="A432" s="9">
        <v>431</v>
      </c>
      <c r="B432" s="10" t="s">
        <v>500</v>
      </c>
      <c r="C432" s="10">
        <v>10</v>
      </c>
      <c r="D432" s="10" t="s">
        <v>63</v>
      </c>
      <c r="E432" s="17">
        <v>402.18</v>
      </c>
      <c r="F432" s="10">
        <v>85</v>
      </c>
      <c r="G432" s="10" t="b">
        <v>1</v>
      </c>
      <c r="H432" s="10" t="b">
        <v>1</v>
      </c>
      <c r="I432" s="10" t="b">
        <v>0</v>
      </c>
      <c r="J432" s="10" t="s">
        <v>27</v>
      </c>
      <c r="K432" s="10">
        <v>8</v>
      </c>
      <c r="L432" s="10">
        <v>3.2</v>
      </c>
    </row>
    <row r="433" spans="1:12" x14ac:dyDescent="0.25">
      <c r="A433" s="11">
        <v>432</v>
      </c>
      <c r="B433" s="12" t="s">
        <v>502</v>
      </c>
      <c r="C433" s="12">
        <v>34</v>
      </c>
      <c r="D433" s="12" t="s">
        <v>501</v>
      </c>
      <c r="E433" s="18">
        <v>172.3</v>
      </c>
      <c r="F433" s="12">
        <v>85</v>
      </c>
      <c r="G433" s="12" t="b">
        <v>1</v>
      </c>
      <c r="H433" s="12" t="b">
        <v>1</v>
      </c>
      <c r="I433" s="12" t="b">
        <v>0</v>
      </c>
      <c r="J433" s="12" t="s">
        <v>37</v>
      </c>
      <c r="K433" s="12">
        <v>8</v>
      </c>
      <c r="L433" s="12">
        <v>2.4</v>
      </c>
    </row>
    <row r="434" spans="1:12" x14ac:dyDescent="0.25">
      <c r="A434" s="9">
        <v>433</v>
      </c>
      <c r="B434" s="10" t="s">
        <v>503</v>
      </c>
      <c r="C434" s="10">
        <v>8</v>
      </c>
      <c r="D434" s="10" t="s">
        <v>49</v>
      </c>
      <c r="E434" s="17">
        <v>103.44</v>
      </c>
      <c r="F434" s="10">
        <v>65</v>
      </c>
      <c r="G434" s="10" t="b">
        <v>0</v>
      </c>
      <c r="H434" s="10" t="b">
        <v>0</v>
      </c>
      <c r="I434" s="10" t="b">
        <v>0</v>
      </c>
      <c r="J434" s="10" t="s">
        <v>57</v>
      </c>
      <c r="K434" s="10">
        <v>8</v>
      </c>
      <c r="L434" s="10">
        <v>2</v>
      </c>
    </row>
    <row r="435" spans="1:12" x14ac:dyDescent="0.25">
      <c r="A435" s="11">
        <v>434</v>
      </c>
      <c r="B435" s="12" t="s">
        <v>504</v>
      </c>
      <c r="C435" s="12">
        <v>3</v>
      </c>
      <c r="D435" s="12" t="s">
        <v>33</v>
      </c>
      <c r="E435" s="18">
        <v>103.44</v>
      </c>
      <c r="F435" s="12">
        <v>71</v>
      </c>
      <c r="G435" s="12" t="b">
        <v>0</v>
      </c>
      <c r="H435" s="12" t="b">
        <v>0</v>
      </c>
      <c r="I435" s="12" t="b">
        <v>0</v>
      </c>
      <c r="J435" s="12" t="s">
        <v>57</v>
      </c>
      <c r="K435" s="12">
        <v>8</v>
      </c>
      <c r="L435" s="12">
        <v>2.2999999999999998</v>
      </c>
    </row>
    <row r="436" spans="1:12" x14ac:dyDescent="0.25">
      <c r="A436" s="9">
        <v>435</v>
      </c>
      <c r="B436" s="10" t="s">
        <v>505</v>
      </c>
      <c r="C436" s="10">
        <v>6</v>
      </c>
      <c r="D436" s="10" t="s">
        <v>43</v>
      </c>
      <c r="E436" s="17">
        <v>181.89</v>
      </c>
      <c r="F436" s="10">
        <v>84</v>
      </c>
      <c r="G436" s="10" t="b">
        <v>0</v>
      </c>
      <c r="H436" s="10" t="b">
        <v>0</v>
      </c>
      <c r="I436" s="10" t="b">
        <v>1</v>
      </c>
      <c r="J436" s="10" t="s">
        <v>57</v>
      </c>
      <c r="K436" s="10">
        <v>8</v>
      </c>
      <c r="L436" s="10">
        <v>2.0499999999999998</v>
      </c>
    </row>
    <row r="437" spans="1:12" x14ac:dyDescent="0.25">
      <c r="A437" s="11">
        <v>436</v>
      </c>
      <c r="B437" s="12" t="s">
        <v>506</v>
      </c>
      <c r="C437" s="12">
        <v>5</v>
      </c>
      <c r="D437" s="12" t="s">
        <v>39</v>
      </c>
      <c r="E437" s="18">
        <v>504.6</v>
      </c>
      <c r="F437" s="12"/>
      <c r="G437" s="12" t="b">
        <v>1</v>
      </c>
      <c r="H437" s="12" t="b">
        <v>1</v>
      </c>
      <c r="I437" s="12" t="b">
        <v>0</v>
      </c>
      <c r="J437" s="12" t="s">
        <v>41</v>
      </c>
      <c r="K437" s="12">
        <v>6</v>
      </c>
      <c r="L437" s="12">
        <v>3.22</v>
      </c>
    </row>
    <row r="438" spans="1:12" x14ac:dyDescent="0.25">
      <c r="A438" s="9">
        <v>437</v>
      </c>
      <c r="B438" s="10" t="s">
        <v>507</v>
      </c>
      <c r="C438" s="10">
        <v>2</v>
      </c>
      <c r="D438" s="10" t="s">
        <v>30</v>
      </c>
      <c r="E438" s="17">
        <v>258.55</v>
      </c>
      <c r="F438" s="10">
        <v>86</v>
      </c>
      <c r="G438" s="10" t="b">
        <v>0</v>
      </c>
      <c r="H438" s="10" t="b">
        <v>0</v>
      </c>
      <c r="I438" s="10" t="b">
        <v>0</v>
      </c>
      <c r="J438" s="10" t="s">
        <v>27</v>
      </c>
      <c r="K438" s="10">
        <v>8</v>
      </c>
      <c r="L438" s="10">
        <v>2.2999999999999998</v>
      </c>
    </row>
    <row r="439" spans="1:12" x14ac:dyDescent="0.25">
      <c r="A439" s="11">
        <v>438</v>
      </c>
      <c r="B439" s="12" t="s">
        <v>508</v>
      </c>
      <c r="C439" s="12">
        <v>10</v>
      </c>
      <c r="D439" s="12" t="s">
        <v>63</v>
      </c>
      <c r="E439" s="18">
        <v>225.86</v>
      </c>
      <c r="F439" s="12">
        <v>82</v>
      </c>
      <c r="G439" s="12" t="b">
        <v>0</v>
      </c>
      <c r="H439" s="12" t="b">
        <v>0</v>
      </c>
      <c r="I439" s="12" t="b">
        <v>1</v>
      </c>
      <c r="J439" s="12" t="s">
        <v>27</v>
      </c>
      <c r="K439" s="12">
        <v>8</v>
      </c>
      <c r="L439" s="12">
        <v>2.96</v>
      </c>
    </row>
    <row r="440" spans="1:12" x14ac:dyDescent="0.25">
      <c r="A440" s="9">
        <v>439</v>
      </c>
      <c r="B440" s="10" t="s">
        <v>509</v>
      </c>
      <c r="C440" s="10">
        <v>6</v>
      </c>
      <c r="D440" s="10" t="s">
        <v>43</v>
      </c>
      <c r="E440" s="17">
        <v>80.45</v>
      </c>
      <c r="F440" s="10">
        <v>61</v>
      </c>
      <c r="G440" s="10" t="b">
        <v>0</v>
      </c>
      <c r="H440" s="10" t="b">
        <v>0</v>
      </c>
      <c r="I440" s="10" t="b">
        <v>0</v>
      </c>
      <c r="J440" s="10" t="s">
        <v>57</v>
      </c>
      <c r="K440" s="10">
        <v>8</v>
      </c>
      <c r="L440" s="10">
        <v>2</v>
      </c>
    </row>
    <row r="441" spans="1:12" x14ac:dyDescent="0.25">
      <c r="A441" s="11">
        <v>440</v>
      </c>
      <c r="B441" s="12" t="s">
        <v>510</v>
      </c>
      <c r="C441" s="12">
        <v>2</v>
      </c>
      <c r="D441" s="12" t="s">
        <v>30</v>
      </c>
      <c r="E441" s="18">
        <v>189.64</v>
      </c>
      <c r="F441" s="12">
        <v>80</v>
      </c>
      <c r="G441" s="12" t="b">
        <v>0</v>
      </c>
      <c r="H441" s="12" t="b">
        <v>0</v>
      </c>
      <c r="I441" s="12" t="b">
        <v>0</v>
      </c>
      <c r="J441" s="12" t="s">
        <v>57</v>
      </c>
      <c r="K441" s="12">
        <v>8</v>
      </c>
      <c r="L441" s="12">
        <v>2</v>
      </c>
    </row>
    <row r="442" spans="1:12" x14ac:dyDescent="0.25">
      <c r="A442" s="9">
        <v>441</v>
      </c>
      <c r="B442" s="10" t="s">
        <v>511</v>
      </c>
      <c r="C442" s="10">
        <v>3</v>
      </c>
      <c r="D442" s="10" t="s">
        <v>33</v>
      </c>
      <c r="E442" s="17">
        <v>183.9</v>
      </c>
      <c r="F442" s="10">
        <v>75</v>
      </c>
      <c r="G442" s="10" t="b">
        <v>0</v>
      </c>
      <c r="H442" s="10" t="b">
        <v>1</v>
      </c>
      <c r="I442" s="10" t="b">
        <v>0</v>
      </c>
      <c r="J442" s="10" t="s">
        <v>57</v>
      </c>
      <c r="K442" s="10">
        <v>8</v>
      </c>
      <c r="L442" s="10">
        <v>2</v>
      </c>
    </row>
    <row r="443" spans="1:12" x14ac:dyDescent="0.25">
      <c r="A443" s="11">
        <v>442</v>
      </c>
      <c r="B443" s="12" t="s">
        <v>512</v>
      </c>
      <c r="C443" s="12">
        <v>28</v>
      </c>
      <c r="D443" s="12" t="s">
        <v>340</v>
      </c>
      <c r="E443" s="18">
        <v>839.07</v>
      </c>
      <c r="F443" s="12">
        <v>88</v>
      </c>
      <c r="G443" s="12" t="b">
        <v>1</v>
      </c>
      <c r="H443" s="12" t="b">
        <v>1</v>
      </c>
      <c r="I443" s="12" t="b">
        <v>0</v>
      </c>
      <c r="J443" s="12" t="s">
        <v>37</v>
      </c>
      <c r="K443" s="12">
        <v>8</v>
      </c>
      <c r="L443" s="12">
        <v>3.2</v>
      </c>
    </row>
    <row r="444" spans="1:12" x14ac:dyDescent="0.25">
      <c r="A444" s="9">
        <v>443</v>
      </c>
      <c r="B444" s="10" t="s">
        <v>513</v>
      </c>
      <c r="C444" s="10">
        <v>6</v>
      </c>
      <c r="D444" s="10" t="s">
        <v>43</v>
      </c>
      <c r="E444" s="17">
        <v>310.33</v>
      </c>
      <c r="F444" s="10">
        <v>84</v>
      </c>
      <c r="G444" s="10" t="b">
        <v>1</v>
      </c>
      <c r="H444" s="10" t="b">
        <v>0</v>
      </c>
      <c r="I444" s="10" t="b">
        <v>1</v>
      </c>
      <c r="J444" s="10" t="s">
        <v>37</v>
      </c>
      <c r="K444" s="10">
        <v>8</v>
      </c>
      <c r="L444" s="10">
        <v>2.6</v>
      </c>
    </row>
    <row r="445" spans="1:12" x14ac:dyDescent="0.25">
      <c r="A445" s="11">
        <v>444</v>
      </c>
      <c r="B445" s="12" t="s">
        <v>514</v>
      </c>
      <c r="C445" s="12">
        <v>17</v>
      </c>
      <c r="D445" s="12" t="s">
        <v>174</v>
      </c>
      <c r="E445" s="18">
        <v>80.45</v>
      </c>
      <c r="F445" s="12"/>
      <c r="G445" s="12" t="b">
        <v>0</v>
      </c>
      <c r="H445" s="12" t="b">
        <v>0</v>
      </c>
      <c r="I445" s="12" t="b">
        <v>0</v>
      </c>
      <c r="J445" s="12" t="s">
        <v>57</v>
      </c>
      <c r="K445" s="12">
        <v>4</v>
      </c>
      <c r="L445" s="12">
        <v>2</v>
      </c>
    </row>
    <row r="446" spans="1:12" x14ac:dyDescent="0.25">
      <c r="A446" s="9">
        <v>445</v>
      </c>
      <c r="B446" s="10" t="s">
        <v>515</v>
      </c>
      <c r="C446" s="10">
        <v>5</v>
      </c>
      <c r="D446" s="10" t="s">
        <v>39</v>
      </c>
      <c r="E446" s="17">
        <v>1505.63</v>
      </c>
      <c r="F446" s="10">
        <v>75</v>
      </c>
      <c r="G446" s="10" t="b">
        <v>1</v>
      </c>
      <c r="H446" s="10" t="b">
        <v>1</v>
      </c>
      <c r="I446" s="10" t="b">
        <v>0</v>
      </c>
      <c r="J446" s="10" t="s">
        <v>41</v>
      </c>
      <c r="K446" s="10"/>
      <c r="L446" s="10"/>
    </row>
    <row r="447" spans="1:12" x14ac:dyDescent="0.25">
      <c r="A447" s="11">
        <v>446</v>
      </c>
      <c r="B447" s="12" t="s">
        <v>516</v>
      </c>
      <c r="C447" s="12">
        <v>4</v>
      </c>
      <c r="D447" s="12" t="s">
        <v>35</v>
      </c>
      <c r="E447" s="18">
        <v>146.97999999999999</v>
      </c>
      <c r="F447" s="12">
        <v>71</v>
      </c>
      <c r="G447" s="12" t="b">
        <v>0</v>
      </c>
      <c r="H447" s="12" t="b">
        <v>0</v>
      </c>
      <c r="I447" s="12" t="b">
        <v>0</v>
      </c>
      <c r="J447" s="12" t="s">
        <v>123</v>
      </c>
      <c r="K447" s="12">
        <v>8</v>
      </c>
      <c r="L447" s="12">
        <v>1.8</v>
      </c>
    </row>
    <row r="448" spans="1:12" x14ac:dyDescent="0.25">
      <c r="A448" s="9">
        <v>447</v>
      </c>
      <c r="B448" s="10" t="s">
        <v>517</v>
      </c>
      <c r="C448" s="10">
        <v>17</v>
      </c>
      <c r="D448" s="10" t="s">
        <v>174</v>
      </c>
      <c r="E448" s="17">
        <v>114.93</v>
      </c>
      <c r="F448" s="10">
        <v>72</v>
      </c>
      <c r="G448" s="10" t="b">
        <v>0</v>
      </c>
      <c r="H448" s="10" t="b">
        <v>0</v>
      </c>
      <c r="I448" s="10" t="b">
        <v>0</v>
      </c>
      <c r="J448" s="10" t="s">
        <v>57</v>
      </c>
      <c r="K448" s="10">
        <v>8</v>
      </c>
      <c r="L448" s="10">
        <v>2.2999999999999998</v>
      </c>
    </row>
    <row r="449" spans="1:12" x14ac:dyDescent="0.25">
      <c r="A449" s="11">
        <v>448</v>
      </c>
      <c r="B449" s="12" t="s">
        <v>518</v>
      </c>
      <c r="C449" s="12">
        <v>9</v>
      </c>
      <c r="D449" s="12" t="s">
        <v>52</v>
      </c>
      <c r="E449" s="18">
        <v>632.16999999999996</v>
      </c>
      <c r="F449" s="12">
        <v>86</v>
      </c>
      <c r="G449" s="12" t="b">
        <v>1</v>
      </c>
      <c r="H449" s="12" t="b">
        <v>0</v>
      </c>
      <c r="I449" s="12" t="b">
        <v>0</v>
      </c>
      <c r="J449" s="12" t="s">
        <v>37</v>
      </c>
      <c r="K449" s="12">
        <v>8</v>
      </c>
      <c r="L449" s="12">
        <v>3.05</v>
      </c>
    </row>
    <row r="450" spans="1:12" x14ac:dyDescent="0.25">
      <c r="A450" s="9">
        <v>449</v>
      </c>
      <c r="B450" s="10" t="s">
        <v>519</v>
      </c>
      <c r="C450" s="10">
        <v>9</v>
      </c>
      <c r="D450" s="10" t="s">
        <v>52</v>
      </c>
      <c r="E450" s="17">
        <v>178.05</v>
      </c>
      <c r="F450" s="10">
        <v>79</v>
      </c>
      <c r="G450" s="10" t="b">
        <v>0</v>
      </c>
      <c r="H450" s="10" t="b">
        <v>0</v>
      </c>
      <c r="I450" s="10" t="b">
        <v>0</v>
      </c>
      <c r="J450" s="10" t="s">
        <v>57</v>
      </c>
      <c r="K450" s="10">
        <v>8</v>
      </c>
      <c r="L450" s="10">
        <v>2</v>
      </c>
    </row>
    <row r="451" spans="1:12" x14ac:dyDescent="0.25">
      <c r="A451" s="11">
        <v>450</v>
      </c>
      <c r="B451" s="12" t="s">
        <v>520</v>
      </c>
      <c r="C451" s="12">
        <v>14</v>
      </c>
      <c r="D451" s="12" t="s">
        <v>158</v>
      </c>
      <c r="E451" s="18">
        <v>298.83999999999997</v>
      </c>
      <c r="F451" s="12">
        <v>84</v>
      </c>
      <c r="G451" s="12" t="b">
        <v>0</v>
      </c>
      <c r="H451" s="12" t="b">
        <v>0</v>
      </c>
      <c r="I451" s="12" t="b">
        <v>0</v>
      </c>
      <c r="J451" s="12" t="s">
        <v>57</v>
      </c>
      <c r="K451" s="12">
        <v>8</v>
      </c>
      <c r="L451" s="12">
        <v>2.0499999999999998</v>
      </c>
    </row>
    <row r="452" spans="1:12" x14ac:dyDescent="0.25">
      <c r="A452" s="9">
        <v>451</v>
      </c>
      <c r="B452" s="10" t="s">
        <v>521</v>
      </c>
      <c r="C452" s="10">
        <v>2</v>
      </c>
      <c r="D452" s="10" t="s">
        <v>30</v>
      </c>
      <c r="E452" s="17">
        <v>109.18</v>
      </c>
      <c r="F452" s="10">
        <v>68</v>
      </c>
      <c r="G452" s="10" t="b">
        <v>0</v>
      </c>
      <c r="H452" s="10" t="b">
        <v>0</v>
      </c>
      <c r="I452" s="10" t="b">
        <v>0</v>
      </c>
      <c r="J452" s="10" t="s">
        <v>57</v>
      </c>
      <c r="K452" s="10">
        <v>8</v>
      </c>
      <c r="L452" s="10">
        <v>2.2999999999999998</v>
      </c>
    </row>
    <row r="453" spans="1:12" x14ac:dyDescent="0.25">
      <c r="A453" s="11">
        <v>452</v>
      </c>
      <c r="B453" s="12" t="s">
        <v>522</v>
      </c>
      <c r="C453" s="12">
        <v>27</v>
      </c>
      <c r="D453" s="12" t="s">
        <v>328</v>
      </c>
      <c r="E453" s="18">
        <v>91.94</v>
      </c>
      <c r="F453" s="12">
        <v>70</v>
      </c>
      <c r="G453" s="12" t="b">
        <v>0</v>
      </c>
      <c r="H453" s="12" t="b">
        <v>0</v>
      </c>
      <c r="I453" s="12" t="b">
        <v>0</v>
      </c>
      <c r="J453" s="12" t="s">
        <v>57</v>
      </c>
      <c r="K453" s="12">
        <v>8</v>
      </c>
      <c r="L453" s="12">
        <v>2</v>
      </c>
    </row>
    <row r="454" spans="1:12" x14ac:dyDescent="0.25">
      <c r="A454" s="9">
        <v>453</v>
      </c>
      <c r="B454" s="10" t="s">
        <v>523</v>
      </c>
      <c r="C454" s="10">
        <v>28</v>
      </c>
      <c r="D454" s="10" t="s">
        <v>340</v>
      </c>
      <c r="E454" s="17">
        <v>735.52</v>
      </c>
      <c r="F454" s="10">
        <v>86</v>
      </c>
      <c r="G454" s="10" t="b">
        <v>1</v>
      </c>
      <c r="H454" s="10" t="b">
        <v>1</v>
      </c>
      <c r="I454" s="10" t="b">
        <v>0</v>
      </c>
      <c r="J454" s="10" t="s">
        <v>27</v>
      </c>
      <c r="K454" s="10">
        <v>8</v>
      </c>
      <c r="L454" s="10">
        <v>3.2</v>
      </c>
    </row>
    <row r="455" spans="1:12" x14ac:dyDescent="0.25">
      <c r="A455" s="11">
        <v>454</v>
      </c>
      <c r="B455" s="12" t="s">
        <v>524</v>
      </c>
      <c r="C455" s="12">
        <v>31</v>
      </c>
      <c r="D455" s="12" t="s">
        <v>434</v>
      </c>
      <c r="E455" s="18">
        <v>183.79</v>
      </c>
      <c r="F455" s="12">
        <v>73</v>
      </c>
      <c r="G455" s="12" t="b">
        <v>0</v>
      </c>
      <c r="H455" s="12" t="b">
        <v>1</v>
      </c>
      <c r="I455" s="12" t="b">
        <v>0</v>
      </c>
      <c r="J455" s="12" t="s">
        <v>57</v>
      </c>
      <c r="K455" s="12">
        <v>8</v>
      </c>
      <c r="L455" s="12">
        <v>2.2999999999999998</v>
      </c>
    </row>
    <row r="456" spans="1:12" x14ac:dyDescent="0.25">
      <c r="A456" s="9">
        <v>455</v>
      </c>
      <c r="B456" s="10" t="s">
        <v>525</v>
      </c>
      <c r="C456" s="10">
        <v>11</v>
      </c>
      <c r="D456" s="10" t="s">
        <v>94</v>
      </c>
      <c r="E456" s="17">
        <v>401.71</v>
      </c>
      <c r="F456" s="10">
        <v>85</v>
      </c>
      <c r="G456" s="10" t="b">
        <v>1</v>
      </c>
      <c r="H456" s="10" t="b">
        <v>1</v>
      </c>
      <c r="I456" s="10" t="b">
        <v>0</v>
      </c>
      <c r="J456" s="10" t="s">
        <v>27</v>
      </c>
      <c r="K456" s="10">
        <v>8</v>
      </c>
      <c r="L456" s="10">
        <v>2.84</v>
      </c>
    </row>
    <row r="457" spans="1:12" x14ac:dyDescent="0.25">
      <c r="A457" s="11">
        <v>456</v>
      </c>
      <c r="B457" s="12" t="s">
        <v>526</v>
      </c>
      <c r="C457" s="12">
        <v>14</v>
      </c>
      <c r="D457" s="12" t="s">
        <v>158</v>
      </c>
      <c r="E457" s="18">
        <v>101.14</v>
      </c>
      <c r="F457" s="12">
        <v>72</v>
      </c>
      <c r="G457" s="12" t="b">
        <v>0</v>
      </c>
      <c r="H457" s="12" t="b">
        <v>0</v>
      </c>
      <c r="I457" s="12" t="b">
        <v>0</v>
      </c>
      <c r="J457" s="12" t="s">
        <v>57</v>
      </c>
      <c r="K457" s="12">
        <v>8</v>
      </c>
      <c r="L457" s="12">
        <v>2</v>
      </c>
    </row>
    <row r="458" spans="1:12" x14ac:dyDescent="0.25">
      <c r="A458" s="9">
        <v>457</v>
      </c>
      <c r="B458" s="10" t="s">
        <v>527</v>
      </c>
      <c r="C458" s="10">
        <v>6</v>
      </c>
      <c r="D458" s="10" t="s">
        <v>43</v>
      </c>
      <c r="E458" s="17">
        <v>142.41</v>
      </c>
      <c r="F458" s="10">
        <v>74</v>
      </c>
      <c r="G458" s="10" t="b">
        <v>0</v>
      </c>
      <c r="H458" s="10" t="b">
        <v>0</v>
      </c>
      <c r="I458" s="10" t="b">
        <v>1</v>
      </c>
      <c r="J458" s="10" t="s">
        <v>57</v>
      </c>
      <c r="K458" s="10">
        <v>8</v>
      </c>
      <c r="L458" s="10">
        <v>2</v>
      </c>
    </row>
    <row r="459" spans="1:12" x14ac:dyDescent="0.25">
      <c r="A459" s="11">
        <v>458</v>
      </c>
      <c r="B459" s="12" t="s">
        <v>528</v>
      </c>
      <c r="C459" s="12">
        <v>2</v>
      </c>
      <c r="D459" s="12" t="s">
        <v>30</v>
      </c>
      <c r="E459" s="18">
        <v>132.16999999999999</v>
      </c>
      <c r="F459" s="12">
        <v>73</v>
      </c>
      <c r="G459" s="12" t="b">
        <v>0</v>
      </c>
      <c r="H459" s="12" t="b">
        <v>0</v>
      </c>
      <c r="I459" s="12" t="b">
        <v>0</v>
      </c>
      <c r="J459" s="12" t="s">
        <v>57</v>
      </c>
      <c r="K459" s="12">
        <v>8</v>
      </c>
      <c r="L459" s="12">
        <v>2</v>
      </c>
    </row>
    <row r="460" spans="1:12" x14ac:dyDescent="0.25">
      <c r="A460" s="9">
        <v>459</v>
      </c>
      <c r="B460" s="10" t="s">
        <v>529</v>
      </c>
      <c r="C460" s="10">
        <v>6</v>
      </c>
      <c r="D460" s="10" t="s">
        <v>43</v>
      </c>
      <c r="E460" s="17">
        <v>2298.7399999999998</v>
      </c>
      <c r="F460" s="10"/>
      <c r="G460" s="10" t="b">
        <v>1</v>
      </c>
      <c r="H460" s="10" t="b">
        <v>0</v>
      </c>
      <c r="I460" s="10" t="b">
        <v>0</v>
      </c>
      <c r="J460" s="10" t="s">
        <v>27</v>
      </c>
      <c r="K460" s="10">
        <v>8</v>
      </c>
      <c r="L460" s="10">
        <v>2.96</v>
      </c>
    </row>
    <row r="461" spans="1:12" x14ac:dyDescent="0.25">
      <c r="A461" s="11">
        <v>460</v>
      </c>
      <c r="B461" s="12" t="s">
        <v>530</v>
      </c>
      <c r="C461" s="12">
        <v>8</v>
      </c>
      <c r="D461" s="12" t="s">
        <v>49</v>
      </c>
      <c r="E461" s="18">
        <v>494.14</v>
      </c>
      <c r="F461" s="12">
        <v>86</v>
      </c>
      <c r="G461" s="12" t="b">
        <v>1</v>
      </c>
      <c r="H461" s="12" t="b">
        <v>1</v>
      </c>
      <c r="I461" s="12" t="b">
        <v>0</v>
      </c>
      <c r="J461" s="12" t="s">
        <v>37</v>
      </c>
      <c r="K461" s="12">
        <v>8</v>
      </c>
      <c r="L461" s="12">
        <v>3.05</v>
      </c>
    </row>
    <row r="462" spans="1:12" x14ac:dyDescent="0.25">
      <c r="A462" s="9">
        <v>461</v>
      </c>
      <c r="B462" s="10" t="s">
        <v>531</v>
      </c>
      <c r="C462" s="10">
        <v>26</v>
      </c>
      <c r="D462" s="10" t="s">
        <v>308</v>
      </c>
      <c r="E462" s="17">
        <v>402.29</v>
      </c>
      <c r="F462" s="10">
        <v>82</v>
      </c>
      <c r="G462" s="10" t="b">
        <v>1</v>
      </c>
      <c r="H462" s="10" t="b">
        <v>1</v>
      </c>
      <c r="I462" s="10" t="b">
        <v>0</v>
      </c>
      <c r="J462" s="10" t="s">
        <v>27</v>
      </c>
      <c r="K462" s="10">
        <v>8</v>
      </c>
      <c r="L462" s="10">
        <v>3.2</v>
      </c>
    </row>
    <row r="463" spans="1:12" x14ac:dyDescent="0.25">
      <c r="A463" s="11">
        <v>462</v>
      </c>
      <c r="B463" s="12" t="s">
        <v>532</v>
      </c>
      <c r="C463" s="12">
        <v>2</v>
      </c>
      <c r="D463" s="12" t="s">
        <v>30</v>
      </c>
      <c r="E463" s="18">
        <v>137.91999999999999</v>
      </c>
      <c r="F463" s="12">
        <v>75</v>
      </c>
      <c r="G463" s="12" t="b">
        <v>0</v>
      </c>
      <c r="H463" s="12" t="b">
        <v>1</v>
      </c>
      <c r="I463" s="12" t="b">
        <v>0</v>
      </c>
      <c r="J463" s="12" t="s">
        <v>32</v>
      </c>
      <c r="K463" s="12">
        <v>8</v>
      </c>
      <c r="L463" s="12">
        <v>2</v>
      </c>
    </row>
    <row r="464" spans="1:12" x14ac:dyDescent="0.25">
      <c r="A464" s="9">
        <v>463</v>
      </c>
      <c r="B464" s="10" t="s">
        <v>533</v>
      </c>
      <c r="C464" s="10">
        <v>23</v>
      </c>
      <c r="D464" s="10" t="s">
        <v>249</v>
      </c>
      <c r="E464" s="17">
        <v>120.68</v>
      </c>
      <c r="F464" s="10">
        <v>70</v>
      </c>
      <c r="G464" s="10" t="b">
        <v>0</v>
      </c>
      <c r="H464" s="10" t="b">
        <v>0</v>
      </c>
      <c r="I464" s="10" t="b">
        <v>0</v>
      </c>
      <c r="J464" s="10" t="s">
        <v>90</v>
      </c>
      <c r="K464" s="10">
        <v>8</v>
      </c>
      <c r="L464" s="10">
        <v>1.6</v>
      </c>
    </row>
    <row r="465" spans="1:12" x14ac:dyDescent="0.25">
      <c r="A465" s="11">
        <v>464</v>
      </c>
      <c r="B465" s="12" t="s">
        <v>534</v>
      </c>
      <c r="C465" s="12">
        <v>17</v>
      </c>
      <c r="D465" s="12" t="s">
        <v>174</v>
      </c>
      <c r="E465" s="18">
        <v>102.41</v>
      </c>
      <c r="F465" s="12">
        <v>66</v>
      </c>
      <c r="G465" s="12" t="b">
        <v>0</v>
      </c>
      <c r="H465" s="12" t="b">
        <v>0</v>
      </c>
      <c r="I465" s="12" t="b">
        <v>0</v>
      </c>
      <c r="J465" s="12" t="s">
        <v>123</v>
      </c>
      <c r="K465" s="12">
        <v>8</v>
      </c>
      <c r="L465" s="12">
        <v>1.82</v>
      </c>
    </row>
    <row r="466" spans="1:12" x14ac:dyDescent="0.25">
      <c r="A466" s="9">
        <v>465</v>
      </c>
      <c r="B466" s="10" t="s">
        <v>535</v>
      </c>
      <c r="C466" s="10">
        <v>9</v>
      </c>
      <c r="D466" s="10" t="s">
        <v>52</v>
      </c>
      <c r="E466" s="17">
        <v>287.24</v>
      </c>
      <c r="F466" s="10">
        <v>85</v>
      </c>
      <c r="G466" s="10" t="b">
        <v>1</v>
      </c>
      <c r="H466" s="10" t="b">
        <v>0</v>
      </c>
      <c r="I466" s="10" t="b">
        <v>0</v>
      </c>
      <c r="J466" s="10" t="s">
        <v>27</v>
      </c>
      <c r="K466" s="10">
        <v>8</v>
      </c>
      <c r="L466" s="10">
        <v>3.2</v>
      </c>
    </row>
    <row r="467" spans="1:12" x14ac:dyDescent="0.25">
      <c r="A467" s="11">
        <v>466</v>
      </c>
      <c r="B467" s="12" t="s">
        <v>536</v>
      </c>
      <c r="C467" s="12">
        <v>8</v>
      </c>
      <c r="D467" s="12" t="s">
        <v>49</v>
      </c>
      <c r="E467" s="18">
        <v>206.89</v>
      </c>
      <c r="F467" s="12">
        <v>84</v>
      </c>
      <c r="G467" s="12" t="b">
        <v>1</v>
      </c>
      <c r="H467" s="12" t="b">
        <v>1</v>
      </c>
      <c r="I467" s="12" t="b">
        <v>0</v>
      </c>
      <c r="J467" s="12" t="s">
        <v>27</v>
      </c>
      <c r="K467" s="12">
        <v>8</v>
      </c>
      <c r="L467" s="12">
        <v>2.2000000000000002</v>
      </c>
    </row>
    <row r="468" spans="1:12" x14ac:dyDescent="0.25">
      <c r="A468" s="9">
        <v>467</v>
      </c>
      <c r="B468" s="10" t="s">
        <v>537</v>
      </c>
      <c r="C468" s="10">
        <v>6</v>
      </c>
      <c r="D468" s="10" t="s">
        <v>43</v>
      </c>
      <c r="E468" s="17">
        <v>264.36</v>
      </c>
      <c r="F468" s="10">
        <v>86</v>
      </c>
      <c r="G468" s="10" t="b">
        <v>1</v>
      </c>
      <c r="H468" s="10" t="b">
        <v>1</v>
      </c>
      <c r="I468" s="10" t="b">
        <v>1</v>
      </c>
      <c r="J468" s="10" t="s">
        <v>27</v>
      </c>
      <c r="K468" s="10">
        <v>8</v>
      </c>
      <c r="L468" s="10">
        <v>2.4</v>
      </c>
    </row>
    <row r="469" spans="1:12" x14ac:dyDescent="0.25">
      <c r="A469" s="11">
        <v>468</v>
      </c>
      <c r="B469" s="12" t="s">
        <v>538</v>
      </c>
      <c r="C469" s="12">
        <v>4</v>
      </c>
      <c r="D469" s="12" t="s">
        <v>35</v>
      </c>
      <c r="E469" s="18">
        <v>74.599999999999994</v>
      </c>
      <c r="F469" s="12"/>
      <c r="G469" s="12" t="b">
        <v>0</v>
      </c>
      <c r="H469" s="12" t="b">
        <v>0</v>
      </c>
      <c r="I469" s="12" t="b">
        <v>0</v>
      </c>
      <c r="J469" s="12" t="s">
        <v>90</v>
      </c>
      <c r="K469" s="12">
        <v>8</v>
      </c>
      <c r="L469" s="12">
        <v>1.6</v>
      </c>
    </row>
    <row r="470" spans="1:12" x14ac:dyDescent="0.25">
      <c r="A470" s="9">
        <v>469</v>
      </c>
      <c r="B470" s="10" t="s">
        <v>539</v>
      </c>
      <c r="C470" s="10">
        <v>17</v>
      </c>
      <c r="D470" s="10" t="s">
        <v>174</v>
      </c>
      <c r="E470" s="17">
        <v>252.76</v>
      </c>
      <c r="F470" s="10">
        <v>85</v>
      </c>
      <c r="G470" s="10" t="b">
        <v>1</v>
      </c>
      <c r="H470" s="10" t="b">
        <v>0</v>
      </c>
      <c r="I470" s="10" t="b">
        <v>0</v>
      </c>
      <c r="J470" s="10" t="s">
        <v>57</v>
      </c>
      <c r="K470" s="10">
        <v>8</v>
      </c>
      <c r="L470" s="10">
        <v>2.0499999999999998</v>
      </c>
    </row>
    <row r="471" spans="1:12" x14ac:dyDescent="0.25">
      <c r="A471" s="11">
        <v>470</v>
      </c>
      <c r="B471" s="12" t="s">
        <v>540</v>
      </c>
      <c r="C471" s="12">
        <v>2</v>
      </c>
      <c r="D471" s="12" t="s">
        <v>30</v>
      </c>
      <c r="E471" s="18">
        <v>142.11000000000001</v>
      </c>
      <c r="F471" s="12">
        <v>76</v>
      </c>
      <c r="G471" s="12" t="b">
        <v>0</v>
      </c>
      <c r="H471" s="12" t="b">
        <v>0</v>
      </c>
      <c r="I471" s="12" t="b">
        <v>0</v>
      </c>
      <c r="J471" s="12" t="s">
        <v>57</v>
      </c>
      <c r="K471" s="12">
        <v>8</v>
      </c>
      <c r="L471" s="12">
        <v>2</v>
      </c>
    </row>
    <row r="472" spans="1:12" x14ac:dyDescent="0.25">
      <c r="A472" s="9">
        <v>471</v>
      </c>
      <c r="B472" s="10" t="s">
        <v>541</v>
      </c>
      <c r="C472" s="10">
        <v>2</v>
      </c>
      <c r="D472" s="10" t="s">
        <v>30</v>
      </c>
      <c r="E472" s="17">
        <v>459.66</v>
      </c>
      <c r="F472" s="10">
        <v>86</v>
      </c>
      <c r="G472" s="10" t="b">
        <v>1</v>
      </c>
      <c r="H472" s="10" t="b">
        <v>1</v>
      </c>
      <c r="I472" s="10" t="b">
        <v>0</v>
      </c>
      <c r="J472" s="10" t="s">
        <v>27</v>
      </c>
      <c r="K472" s="10">
        <v>8</v>
      </c>
      <c r="L472" s="10">
        <v>2.96</v>
      </c>
    </row>
    <row r="473" spans="1:12" x14ac:dyDescent="0.25">
      <c r="A473" s="11">
        <v>472</v>
      </c>
      <c r="B473" s="12" t="s">
        <v>542</v>
      </c>
      <c r="C473" s="12">
        <v>6</v>
      </c>
      <c r="D473" s="12" t="s">
        <v>43</v>
      </c>
      <c r="E473" s="18">
        <v>137.91999999999999</v>
      </c>
      <c r="F473" s="12">
        <v>77</v>
      </c>
      <c r="G473" s="12" t="b">
        <v>0</v>
      </c>
      <c r="H473" s="12" t="b">
        <v>0</v>
      </c>
      <c r="I473" s="12" t="b">
        <v>0</v>
      </c>
      <c r="J473" s="12" t="s">
        <v>27</v>
      </c>
      <c r="K473" s="12">
        <v>8</v>
      </c>
      <c r="L473" s="12">
        <v>2.8</v>
      </c>
    </row>
    <row r="474" spans="1:12" x14ac:dyDescent="0.25">
      <c r="A474" s="9">
        <v>473</v>
      </c>
      <c r="B474" s="10" t="s">
        <v>543</v>
      </c>
      <c r="C474" s="10">
        <v>9</v>
      </c>
      <c r="D474" s="10" t="s">
        <v>52</v>
      </c>
      <c r="E474" s="17">
        <v>86.2</v>
      </c>
      <c r="F474" s="10"/>
      <c r="G474" s="10" t="b">
        <v>0</v>
      </c>
      <c r="H474" s="10" t="b">
        <v>0</v>
      </c>
      <c r="I474" s="10" t="b">
        <v>0</v>
      </c>
      <c r="J474" s="10" t="s">
        <v>57</v>
      </c>
      <c r="K474" s="10">
        <v>4</v>
      </c>
      <c r="L474" s="10">
        <v>1.3</v>
      </c>
    </row>
    <row r="475" spans="1:12" x14ac:dyDescent="0.25">
      <c r="A475" s="11">
        <v>474</v>
      </c>
      <c r="B475" s="12" t="s">
        <v>545</v>
      </c>
      <c r="C475" s="12">
        <v>35</v>
      </c>
      <c r="D475" s="12" t="s">
        <v>544</v>
      </c>
      <c r="E475" s="18">
        <v>45.86</v>
      </c>
      <c r="F475" s="12">
        <v>60</v>
      </c>
      <c r="G475" s="12" t="b">
        <v>0</v>
      </c>
      <c r="H475" s="12" t="b">
        <v>0</v>
      </c>
      <c r="I475" s="12" t="b">
        <v>0</v>
      </c>
      <c r="J475" s="12" t="s">
        <v>27</v>
      </c>
      <c r="K475" s="12">
        <v>8</v>
      </c>
      <c r="L475" s="12">
        <v>1.5</v>
      </c>
    </row>
    <row r="476" spans="1:12" x14ac:dyDescent="0.25">
      <c r="A476" s="9">
        <v>475</v>
      </c>
      <c r="B476" s="10" t="s">
        <v>546</v>
      </c>
      <c r="C476" s="10">
        <v>3</v>
      </c>
      <c r="D476" s="10" t="s">
        <v>33</v>
      </c>
      <c r="E476" s="17">
        <v>120.68</v>
      </c>
      <c r="F476" s="10">
        <v>65</v>
      </c>
      <c r="G476" s="10" t="b">
        <v>0</v>
      </c>
      <c r="H476" s="10" t="b">
        <v>0</v>
      </c>
      <c r="I476" s="10" t="b">
        <v>0</v>
      </c>
      <c r="J476" s="10" t="s">
        <v>123</v>
      </c>
      <c r="K476" s="10">
        <v>8</v>
      </c>
      <c r="L476" s="10">
        <v>2</v>
      </c>
    </row>
    <row r="477" spans="1:12" x14ac:dyDescent="0.25">
      <c r="A477" s="11">
        <v>476</v>
      </c>
      <c r="B477" s="12" t="s">
        <v>547</v>
      </c>
      <c r="C477" s="12">
        <v>14</v>
      </c>
      <c r="D477" s="12" t="s">
        <v>158</v>
      </c>
      <c r="E477" s="18">
        <v>72.400000000000006</v>
      </c>
      <c r="F477" s="12"/>
      <c r="G477" s="12" t="b">
        <v>0</v>
      </c>
      <c r="H477" s="12" t="b">
        <v>0</v>
      </c>
      <c r="I477" s="12" t="b">
        <v>0</v>
      </c>
      <c r="J477" s="12" t="s">
        <v>57</v>
      </c>
      <c r="K477" s="12">
        <v>4</v>
      </c>
      <c r="L477" s="12">
        <v>2</v>
      </c>
    </row>
    <row r="478" spans="1:12" x14ac:dyDescent="0.25">
      <c r="A478" s="9">
        <v>477</v>
      </c>
      <c r="B478" s="10" t="s">
        <v>548</v>
      </c>
      <c r="C478" s="10">
        <v>29</v>
      </c>
      <c r="D478" s="10" t="s">
        <v>377</v>
      </c>
      <c r="E478" s="17">
        <v>68.849999999999994</v>
      </c>
      <c r="F478" s="10"/>
      <c r="G478" s="10" t="b">
        <v>0</v>
      </c>
      <c r="H478" s="10" t="b">
        <v>0</v>
      </c>
      <c r="I478" s="10" t="b">
        <v>0</v>
      </c>
      <c r="J478" s="10" t="s">
        <v>90</v>
      </c>
      <c r="K478" s="10">
        <v>4</v>
      </c>
      <c r="L478" s="10">
        <v>1.4</v>
      </c>
    </row>
    <row r="479" spans="1:12" x14ac:dyDescent="0.25">
      <c r="A479" s="11">
        <v>478</v>
      </c>
      <c r="B479" s="12" t="s">
        <v>549</v>
      </c>
      <c r="C479" s="12">
        <v>9</v>
      </c>
      <c r="D479" s="12" t="s">
        <v>52</v>
      </c>
      <c r="E479" s="18">
        <v>1310.23</v>
      </c>
      <c r="F479" s="12"/>
      <c r="G479" s="12" t="b">
        <v>1</v>
      </c>
      <c r="H479" s="12" t="b">
        <v>1</v>
      </c>
      <c r="I479" s="12" t="b">
        <v>0</v>
      </c>
      <c r="J479" s="12" t="s">
        <v>27</v>
      </c>
      <c r="K479" s="12">
        <v>8</v>
      </c>
      <c r="L479" s="12">
        <v>3.2</v>
      </c>
    </row>
    <row r="480" spans="1:12" x14ac:dyDescent="0.25">
      <c r="A480" s="9">
        <v>479</v>
      </c>
      <c r="B480" s="10" t="s">
        <v>551</v>
      </c>
      <c r="C480" s="10">
        <v>36</v>
      </c>
      <c r="D480" s="10" t="s">
        <v>550</v>
      </c>
      <c r="E480" s="17">
        <v>2758.61</v>
      </c>
      <c r="F480" s="10">
        <v>81</v>
      </c>
      <c r="G480" s="10" t="b">
        <v>0</v>
      </c>
      <c r="H480" s="10" t="b">
        <v>1</v>
      </c>
      <c r="I480" s="10" t="b">
        <v>1</v>
      </c>
      <c r="J480" s="10" t="s">
        <v>27</v>
      </c>
      <c r="K480" s="10">
        <v>8</v>
      </c>
      <c r="L480" s="10">
        <v>3.2</v>
      </c>
    </row>
    <row r="481" spans="1:12" x14ac:dyDescent="0.25">
      <c r="A481" s="11">
        <v>480</v>
      </c>
      <c r="B481" s="12" t="s">
        <v>552</v>
      </c>
      <c r="C481" s="12">
        <v>2</v>
      </c>
      <c r="D481" s="12" t="s">
        <v>30</v>
      </c>
      <c r="E481" s="18">
        <v>252.86</v>
      </c>
      <c r="F481" s="12">
        <v>84</v>
      </c>
      <c r="G481" s="12" t="b">
        <v>1</v>
      </c>
      <c r="H481" s="12" t="b">
        <v>1</v>
      </c>
      <c r="I481" s="12" t="b">
        <v>0</v>
      </c>
      <c r="J481" s="12" t="s">
        <v>37</v>
      </c>
      <c r="K481" s="12">
        <v>8</v>
      </c>
      <c r="L481" s="12">
        <v>2</v>
      </c>
    </row>
    <row r="482" spans="1:12" x14ac:dyDescent="0.25">
      <c r="A482" s="9">
        <v>481</v>
      </c>
      <c r="B482" s="10" t="s">
        <v>553</v>
      </c>
      <c r="C482" s="10">
        <v>11</v>
      </c>
      <c r="D482" s="10" t="s">
        <v>94</v>
      </c>
      <c r="E482" s="17">
        <v>183.9</v>
      </c>
      <c r="F482" s="10">
        <v>80</v>
      </c>
      <c r="G482" s="10" t="b">
        <v>0</v>
      </c>
      <c r="H482" s="10" t="b">
        <v>0</v>
      </c>
      <c r="I482" s="10" t="b">
        <v>0</v>
      </c>
      <c r="J482" s="10" t="s">
        <v>27</v>
      </c>
      <c r="K482" s="10">
        <v>8</v>
      </c>
      <c r="L482" s="10">
        <v>2.4</v>
      </c>
    </row>
    <row r="483" spans="1:12" x14ac:dyDescent="0.25">
      <c r="A483" s="11">
        <v>482</v>
      </c>
      <c r="B483" s="12" t="s">
        <v>554</v>
      </c>
      <c r="C483" s="12">
        <v>31</v>
      </c>
      <c r="D483" s="12" t="s">
        <v>434</v>
      </c>
      <c r="E483" s="18">
        <v>804.48</v>
      </c>
      <c r="F483" s="12">
        <v>86</v>
      </c>
      <c r="G483" s="12" t="b">
        <v>1</v>
      </c>
      <c r="H483" s="12" t="b">
        <v>1</v>
      </c>
      <c r="I483" s="12" t="b">
        <v>0</v>
      </c>
      <c r="J483" s="12" t="s">
        <v>27</v>
      </c>
      <c r="K483" s="12">
        <v>8</v>
      </c>
      <c r="L483" s="12">
        <v>2.84</v>
      </c>
    </row>
    <row r="484" spans="1:12" x14ac:dyDescent="0.25">
      <c r="A484" s="9">
        <v>483</v>
      </c>
      <c r="B484" s="10" t="s">
        <v>555</v>
      </c>
      <c r="C484" s="10">
        <v>9</v>
      </c>
      <c r="D484" s="10" t="s">
        <v>52</v>
      </c>
      <c r="E484" s="17">
        <v>149.31</v>
      </c>
      <c r="F484" s="10">
        <v>71</v>
      </c>
      <c r="G484" s="10" t="b">
        <v>0</v>
      </c>
      <c r="H484" s="10" t="b">
        <v>0</v>
      </c>
      <c r="I484" s="10" t="b">
        <v>0</v>
      </c>
      <c r="J484" s="10" t="s">
        <v>57</v>
      </c>
      <c r="K484" s="10">
        <v>8</v>
      </c>
      <c r="L484" s="10">
        <v>2.2999999999999998</v>
      </c>
    </row>
    <row r="485" spans="1:12" x14ac:dyDescent="0.25">
      <c r="A485" s="11">
        <v>484</v>
      </c>
      <c r="B485" s="12" t="s">
        <v>556</v>
      </c>
      <c r="C485" s="12">
        <v>31</v>
      </c>
      <c r="D485" s="12" t="s">
        <v>434</v>
      </c>
      <c r="E485" s="18">
        <v>1068.74</v>
      </c>
      <c r="F485" s="12"/>
      <c r="G485" s="12" t="b">
        <v>1</v>
      </c>
      <c r="H485" s="12" t="b">
        <v>1</v>
      </c>
      <c r="I485" s="12" t="b">
        <v>0</v>
      </c>
      <c r="J485" s="12" t="s">
        <v>27</v>
      </c>
      <c r="K485" s="12">
        <v>8</v>
      </c>
      <c r="L485" s="12">
        <v>3</v>
      </c>
    </row>
    <row r="486" spans="1:12" x14ac:dyDescent="0.25">
      <c r="A486" s="9">
        <v>485</v>
      </c>
      <c r="B486" s="10" t="s">
        <v>557</v>
      </c>
      <c r="C486" s="10">
        <v>14</v>
      </c>
      <c r="D486" s="10" t="s">
        <v>158</v>
      </c>
      <c r="E486" s="17">
        <v>183.9</v>
      </c>
      <c r="F486" s="10">
        <v>74</v>
      </c>
      <c r="G486" s="10" t="b">
        <v>0</v>
      </c>
      <c r="H486" s="10" t="b">
        <v>0</v>
      </c>
      <c r="I486" s="10" t="b">
        <v>0</v>
      </c>
      <c r="J486" s="10" t="s">
        <v>57</v>
      </c>
      <c r="K486" s="10">
        <v>8</v>
      </c>
      <c r="L486" s="10">
        <v>2.2000000000000002</v>
      </c>
    </row>
    <row r="487" spans="1:12" x14ac:dyDescent="0.25">
      <c r="A487" s="11">
        <v>486</v>
      </c>
      <c r="B487" s="12" t="s">
        <v>558</v>
      </c>
      <c r="C487" s="12">
        <v>36</v>
      </c>
      <c r="D487" s="12" t="s">
        <v>550</v>
      </c>
      <c r="E487" s="18">
        <v>275.85000000000002</v>
      </c>
      <c r="F487" s="12">
        <v>84</v>
      </c>
      <c r="G487" s="12" t="b">
        <v>0</v>
      </c>
      <c r="H487" s="12" t="b">
        <v>1</v>
      </c>
      <c r="I487" s="12" t="b">
        <v>0</v>
      </c>
      <c r="J487" s="12" t="s">
        <v>27</v>
      </c>
      <c r="K487" s="12">
        <v>8</v>
      </c>
      <c r="L487" s="12">
        <v>2.4</v>
      </c>
    </row>
    <row r="488" spans="1:12" x14ac:dyDescent="0.25">
      <c r="A488" s="9">
        <v>487</v>
      </c>
      <c r="B488" s="10" t="s">
        <v>559</v>
      </c>
      <c r="C488" s="10">
        <v>9</v>
      </c>
      <c r="D488" s="10" t="s">
        <v>52</v>
      </c>
      <c r="E488" s="17">
        <v>149.41</v>
      </c>
      <c r="F488" s="10">
        <v>75</v>
      </c>
      <c r="G488" s="10" t="b">
        <v>0</v>
      </c>
      <c r="H488" s="10" t="b">
        <v>0</v>
      </c>
      <c r="I488" s="10" t="b">
        <v>0</v>
      </c>
      <c r="J488" s="10" t="s">
        <v>27</v>
      </c>
      <c r="K488" s="10">
        <v>8</v>
      </c>
      <c r="L488" s="10">
        <v>2.4</v>
      </c>
    </row>
    <row r="489" spans="1:12" x14ac:dyDescent="0.25">
      <c r="A489" s="11">
        <v>488</v>
      </c>
      <c r="B489" s="12" t="s">
        <v>560</v>
      </c>
      <c r="C489" s="12">
        <v>26</v>
      </c>
      <c r="D489" s="12" t="s">
        <v>308</v>
      </c>
      <c r="E489" s="18">
        <v>701.03</v>
      </c>
      <c r="F489" s="12">
        <v>86</v>
      </c>
      <c r="G489" s="12" t="b">
        <v>1</v>
      </c>
      <c r="H489" s="12" t="b">
        <v>1</v>
      </c>
      <c r="I489" s="12" t="b">
        <v>0</v>
      </c>
      <c r="J489" s="12" t="s">
        <v>27</v>
      </c>
      <c r="K489" s="12">
        <v>8</v>
      </c>
      <c r="L489" s="12">
        <v>3.2</v>
      </c>
    </row>
    <row r="490" spans="1:12" x14ac:dyDescent="0.25">
      <c r="A490" s="9">
        <v>489</v>
      </c>
      <c r="B490" s="10" t="s">
        <v>561</v>
      </c>
      <c r="C490" s="10">
        <v>3</v>
      </c>
      <c r="D490" s="10" t="s">
        <v>33</v>
      </c>
      <c r="E490" s="17">
        <v>101.83</v>
      </c>
      <c r="F490" s="10">
        <v>67</v>
      </c>
      <c r="G490" s="10" t="b">
        <v>0</v>
      </c>
      <c r="H490" s="10" t="b">
        <v>0</v>
      </c>
      <c r="I490" s="10" t="b">
        <v>0</v>
      </c>
      <c r="J490" s="10" t="s">
        <v>57</v>
      </c>
      <c r="K490" s="10">
        <v>8</v>
      </c>
      <c r="L490" s="10">
        <v>1.8</v>
      </c>
    </row>
    <row r="491" spans="1:12" x14ac:dyDescent="0.25">
      <c r="A491" s="11">
        <v>490</v>
      </c>
      <c r="B491" s="12" t="s">
        <v>562</v>
      </c>
      <c r="C491" s="12">
        <v>11</v>
      </c>
      <c r="D491" s="12" t="s">
        <v>94</v>
      </c>
      <c r="E491" s="18">
        <v>387.92</v>
      </c>
      <c r="F491" s="12">
        <v>84</v>
      </c>
      <c r="G491" s="12" t="b">
        <v>1</v>
      </c>
      <c r="H491" s="12" t="b">
        <v>0</v>
      </c>
      <c r="I491" s="12" t="b">
        <v>1</v>
      </c>
      <c r="J491" s="12" t="s">
        <v>27</v>
      </c>
      <c r="K491" s="12">
        <v>8</v>
      </c>
      <c r="L491" s="12">
        <v>3.2</v>
      </c>
    </row>
    <row r="492" spans="1:12" x14ac:dyDescent="0.25">
      <c r="A492" s="9">
        <v>491</v>
      </c>
      <c r="B492" s="10" t="s">
        <v>563</v>
      </c>
      <c r="C492" s="10">
        <v>2</v>
      </c>
      <c r="D492" s="10" t="s">
        <v>30</v>
      </c>
      <c r="E492" s="17">
        <v>183.79</v>
      </c>
      <c r="F492" s="10">
        <v>63</v>
      </c>
      <c r="G492" s="10" t="b">
        <v>0</v>
      </c>
      <c r="H492" s="10" t="b">
        <v>0</v>
      </c>
      <c r="I492" s="10" t="b">
        <v>0</v>
      </c>
      <c r="J492" s="10"/>
      <c r="K492" s="10">
        <v>8</v>
      </c>
      <c r="L492" s="10"/>
    </row>
    <row r="493" spans="1:12" x14ac:dyDescent="0.25">
      <c r="A493" s="11">
        <v>492</v>
      </c>
      <c r="B493" s="12" t="s">
        <v>564</v>
      </c>
      <c r="C493" s="12">
        <v>10</v>
      </c>
      <c r="D493" s="12" t="s">
        <v>63</v>
      </c>
      <c r="E493" s="18">
        <v>287.24</v>
      </c>
      <c r="F493" s="12">
        <v>84</v>
      </c>
      <c r="G493" s="12" t="b">
        <v>1</v>
      </c>
      <c r="H493" s="12" t="b">
        <v>1</v>
      </c>
      <c r="I493" s="12" t="b">
        <v>1</v>
      </c>
      <c r="J493" s="12" t="s">
        <v>37</v>
      </c>
      <c r="K493" s="12">
        <v>8</v>
      </c>
      <c r="L493" s="12">
        <v>2.85</v>
      </c>
    </row>
    <row r="494" spans="1:12" x14ac:dyDescent="0.25">
      <c r="A494" s="9">
        <v>493</v>
      </c>
      <c r="B494" s="10" t="s">
        <v>565</v>
      </c>
      <c r="C494" s="10">
        <v>4</v>
      </c>
      <c r="D494" s="10" t="s">
        <v>35</v>
      </c>
      <c r="E494" s="17">
        <v>172.4</v>
      </c>
      <c r="F494" s="10">
        <v>76</v>
      </c>
      <c r="G494" s="10" t="b">
        <v>1</v>
      </c>
      <c r="H494" s="10" t="b">
        <v>0</v>
      </c>
      <c r="I494" s="10" t="b">
        <v>0</v>
      </c>
      <c r="J494" s="10" t="s">
        <v>37</v>
      </c>
      <c r="K494" s="10">
        <v>8</v>
      </c>
      <c r="L494" s="10">
        <v>2.4</v>
      </c>
    </row>
    <row r="495" spans="1:12" x14ac:dyDescent="0.25">
      <c r="A495" s="11">
        <v>494</v>
      </c>
      <c r="B495" s="12" t="s">
        <v>566</v>
      </c>
      <c r="C495" s="12">
        <v>9</v>
      </c>
      <c r="D495" s="12" t="s">
        <v>52</v>
      </c>
      <c r="E495" s="18">
        <v>206.78</v>
      </c>
      <c r="F495" s="12">
        <v>76</v>
      </c>
      <c r="G495" s="12" t="b">
        <v>1</v>
      </c>
      <c r="H495" s="12" t="b">
        <v>0</v>
      </c>
      <c r="I495" s="12" t="b">
        <v>0</v>
      </c>
      <c r="J495" s="12" t="s">
        <v>37</v>
      </c>
      <c r="K495" s="12">
        <v>8</v>
      </c>
      <c r="L495" s="12">
        <v>2.2000000000000002</v>
      </c>
    </row>
    <row r="496" spans="1:12" x14ac:dyDescent="0.25">
      <c r="A496" s="9">
        <v>495</v>
      </c>
      <c r="B496" s="10" t="s">
        <v>567</v>
      </c>
      <c r="C496" s="10">
        <v>25</v>
      </c>
      <c r="D496" s="10" t="s">
        <v>273</v>
      </c>
      <c r="E496" s="17">
        <v>287.24</v>
      </c>
      <c r="F496" s="10">
        <v>75</v>
      </c>
      <c r="G496" s="10" t="b">
        <v>1</v>
      </c>
      <c r="H496" s="10" t="b">
        <v>0</v>
      </c>
      <c r="I496" s="10" t="b">
        <v>0</v>
      </c>
      <c r="J496" s="10" t="s">
        <v>37</v>
      </c>
      <c r="K496" s="10">
        <v>8</v>
      </c>
      <c r="L496" s="10">
        <v>2</v>
      </c>
    </row>
    <row r="497" spans="1:12" x14ac:dyDescent="0.25">
      <c r="A497" s="11">
        <v>496</v>
      </c>
      <c r="B497" s="12" t="s">
        <v>568</v>
      </c>
      <c r="C497" s="12">
        <v>6</v>
      </c>
      <c r="D497" s="12" t="s">
        <v>43</v>
      </c>
      <c r="E497" s="18">
        <v>133.33000000000001</v>
      </c>
      <c r="F497" s="12">
        <v>74</v>
      </c>
      <c r="G497" s="12" t="b">
        <v>0</v>
      </c>
      <c r="H497" s="12" t="b">
        <v>0</v>
      </c>
      <c r="I497" s="12" t="b">
        <v>1</v>
      </c>
      <c r="J497" s="12" t="s">
        <v>57</v>
      </c>
      <c r="K497" s="12">
        <v>8</v>
      </c>
      <c r="L497" s="12">
        <v>2.2000000000000002</v>
      </c>
    </row>
    <row r="498" spans="1:12" x14ac:dyDescent="0.25">
      <c r="A498" s="9">
        <v>497</v>
      </c>
      <c r="B498" s="10" t="s">
        <v>569</v>
      </c>
      <c r="C498" s="10">
        <v>4</v>
      </c>
      <c r="D498" s="10" t="s">
        <v>35</v>
      </c>
      <c r="E498" s="17">
        <v>95.39</v>
      </c>
      <c r="F498" s="10">
        <v>62</v>
      </c>
      <c r="G498" s="10" t="b">
        <v>0</v>
      </c>
      <c r="H498" s="10" t="b">
        <v>0</v>
      </c>
      <c r="I498" s="10" t="b">
        <v>0</v>
      </c>
      <c r="J498" s="10" t="s">
        <v>123</v>
      </c>
      <c r="K498" s="10">
        <v>8</v>
      </c>
      <c r="L498" s="10">
        <v>1.82</v>
      </c>
    </row>
    <row r="499" spans="1:12" x14ac:dyDescent="0.25">
      <c r="A499" s="11">
        <v>498</v>
      </c>
      <c r="B499" s="12" t="s">
        <v>570</v>
      </c>
      <c r="C499" s="12">
        <v>3</v>
      </c>
      <c r="D499" s="12" t="s">
        <v>33</v>
      </c>
      <c r="E499" s="18">
        <v>137.91999999999999</v>
      </c>
      <c r="F499" s="12">
        <v>78</v>
      </c>
      <c r="G499" s="12" t="b">
        <v>0</v>
      </c>
      <c r="H499" s="12" t="b">
        <v>0</v>
      </c>
      <c r="I499" s="12" t="b">
        <v>0</v>
      </c>
      <c r="J499" s="12" t="s">
        <v>57</v>
      </c>
      <c r="K499" s="12">
        <v>8</v>
      </c>
      <c r="L499" s="12">
        <v>2</v>
      </c>
    </row>
    <row r="500" spans="1:12" x14ac:dyDescent="0.25">
      <c r="A500" s="9">
        <v>499</v>
      </c>
      <c r="B500" s="10" t="s">
        <v>571</v>
      </c>
      <c r="C500" s="10">
        <v>2</v>
      </c>
      <c r="D500" s="10" t="s">
        <v>30</v>
      </c>
      <c r="E500" s="17">
        <v>1034.47</v>
      </c>
      <c r="F500" s="10">
        <v>88</v>
      </c>
      <c r="G500" s="10" t="b">
        <v>1</v>
      </c>
      <c r="H500" s="10" t="b">
        <v>1</v>
      </c>
      <c r="I500" s="10" t="b">
        <v>0</v>
      </c>
      <c r="J500" s="10" t="s">
        <v>27</v>
      </c>
      <c r="K500" s="10">
        <v>8</v>
      </c>
      <c r="L500" s="10">
        <v>3.2</v>
      </c>
    </row>
    <row r="501" spans="1:12" x14ac:dyDescent="0.25">
      <c r="A501" s="11">
        <v>500</v>
      </c>
      <c r="B501" s="12" t="s">
        <v>572</v>
      </c>
      <c r="C501" s="12">
        <v>1</v>
      </c>
      <c r="D501" s="12" t="s">
        <v>25</v>
      </c>
      <c r="E501" s="18">
        <v>321.83</v>
      </c>
      <c r="F501" s="12">
        <v>77</v>
      </c>
      <c r="G501" s="12" t="b">
        <v>0</v>
      </c>
      <c r="H501" s="12" t="b">
        <v>1</v>
      </c>
      <c r="I501" s="12" t="b">
        <v>0</v>
      </c>
      <c r="J501" s="12" t="s">
        <v>27</v>
      </c>
      <c r="K501" s="12">
        <v>8</v>
      </c>
      <c r="L501" s="12">
        <v>2.8</v>
      </c>
    </row>
    <row r="502" spans="1:12" x14ac:dyDescent="0.25">
      <c r="A502" s="9">
        <v>501</v>
      </c>
      <c r="B502" s="10" t="s">
        <v>573</v>
      </c>
      <c r="C502" s="10">
        <v>16</v>
      </c>
      <c r="D502" s="10" t="s">
        <v>172</v>
      </c>
      <c r="E502" s="17">
        <v>183.79</v>
      </c>
      <c r="F502" s="10">
        <v>69</v>
      </c>
      <c r="G502" s="10" t="b">
        <v>0</v>
      </c>
      <c r="H502" s="10" t="b">
        <v>1</v>
      </c>
      <c r="I502" s="10" t="b">
        <v>0</v>
      </c>
      <c r="J502" s="10" t="s">
        <v>27</v>
      </c>
      <c r="K502" s="10">
        <v>8</v>
      </c>
      <c r="L502" s="10">
        <v>2.35</v>
      </c>
    </row>
    <row r="503" spans="1:12" x14ac:dyDescent="0.25">
      <c r="A503" s="11">
        <v>502</v>
      </c>
      <c r="B503" s="12" t="s">
        <v>574</v>
      </c>
      <c r="C503" s="12">
        <v>6</v>
      </c>
      <c r="D503" s="12" t="s">
        <v>43</v>
      </c>
      <c r="E503" s="18">
        <v>83.78</v>
      </c>
      <c r="F503" s="12">
        <v>60</v>
      </c>
      <c r="G503" s="12" t="b">
        <v>0</v>
      </c>
      <c r="H503" s="12" t="b">
        <v>0</v>
      </c>
      <c r="I503" s="12" t="b">
        <v>0</v>
      </c>
      <c r="J503" s="12" t="s">
        <v>57</v>
      </c>
      <c r="K503" s="12">
        <v>4</v>
      </c>
      <c r="L503" s="12">
        <v>2</v>
      </c>
    </row>
    <row r="504" spans="1:12" x14ac:dyDescent="0.25">
      <c r="A504" s="9">
        <v>503</v>
      </c>
      <c r="B504" s="10" t="s">
        <v>575</v>
      </c>
      <c r="C504" s="10">
        <v>25</v>
      </c>
      <c r="D504" s="10" t="s">
        <v>273</v>
      </c>
      <c r="E504" s="17">
        <v>356.21</v>
      </c>
      <c r="F504" s="10">
        <v>86</v>
      </c>
      <c r="G504" s="10" t="b">
        <v>1</v>
      </c>
      <c r="H504" s="10" t="b">
        <v>1</v>
      </c>
      <c r="I504" s="10" t="b">
        <v>0</v>
      </c>
      <c r="J504" s="10" t="s">
        <v>27</v>
      </c>
      <c r="K504" s="10">
        <v>8</v>
      </c>
      <c r="L504" s="10">
        <v>2.5</v>
      </c>
    </row>
    <row r="505" spans="1:12" x14ac:dyDescent="0.25">
      <c r="A505" s="11">
        <v>504</v>
      </c>
      <c r="B505" s="12" t="s">
        <v>576</v>
      </c>
      <c r="C505" s="12">
        <v>4</v>
      </c>
      <c r="D505" s="12" t="s">
        <v>35</v>
      </c>
      <c r="E505" s="18">
        <v>178.15</v>
      </c>
      <c r="F505" s="12">
        <v>77</v>
      </c>
      <c r="G505" s="12" t="b">
        <v>0</v>
      </c>
      <c r="H505" s="12" t="b">
        <v>0</v>
      </c>
      <c r="I505" s="12" t="b">
        <v>0</v>
      </c>
      <c r="J505" s="12" t="s">
        <v>57</v>
      </c>
      <c r="K505" s="12">
        <v>8</v>
      </c>
      <c r="L505" s="12">
        <v>2</v>
      </c>
    </row>
    <row r="506" spans="1:12" x14ac:dyDescent="0.25">
      <c r="A506" s="9">
        <v>505</v>
      </c>
      <c r="B506" s="10" t="s">
        <v>577</v>
      </c>
      <c r="C506" s="10">
        <v>9</v>
      </c>
      <c r="D506" s="10" t="s">
        <v>52</v>
      </c>
      <c r="E506" s="17">
        <v>97.69</v>
      </c>
      <c r="F506" s="10">
        <v>66</v>
      </c>
      <c r="G506" s="10" t="b">
        <v>0</v>
      </c>
      <c r="H506" s="10" t="b">
        <v>0</v>
      </c>
      <c r="I506" s="10" t="b">
        <v>0</v>
      </c>
      <c r="J506" s="10" t="s">
        <v>57</v>
      </c>
      <c r="K506" s="10">
        <v>8</v>
      </c>
      <c r="L506" s="10">
        <v>2.2999999999999998</v>
      </c>
    </row>
    <row r="507" spans="1:12" x14ac:dyDescent="0.25">
      <c r="A507" s="11">
        <v>506</v>
      </c>
      <c r="B507" s="12" t="s">
        <v>578</v>
      </c>
      <c r="C507" s="12">
        <v>2</v>
      </c>
      <c r="D507" s="12" t="s">
        <v>30</v>
      </c>
      <c r="E507" s="18">
        <v>166.55</v>
      </c>
      <c r="F507" s="12">
        <v>80</v>
      </c>
      <c r="G507" s="12" t="b">
        <v>0</v>
      </c>
      <c r="H507" s="12" t="b">
        <v>0</v>
      </c>
      <c r="I507" s="12" t="b">
        <v>0</v>
      </c>
      <c r="J507" s="12" t="s">
        <v>57</v>
      </c>
      <c r="K507" s="12">
        <v>8</v>
      </c>
      <c r="L507" s="12">
        <v>2</v>
      </c>
    </row>
    <row r="508" spans="1:12" x14ac:dyDescent="0.25">
      <c r="A508" s="9">
        <v>507</v>
      </c>
      <c r="B508" s="10" t="s">
        <v>579</v>
      </c>
      <c r="C508" s="10">
        <v>2</v>
      </c>
      <c r="D508" s="10" t="s">
        <v>30</v>
      </c>
      <c r="E508" s="17">
        <v>178.05</v>
      </c>
      <c r="F508" s="10">
        <v>80</v>
      </c>
      <c r="G508" s="10" t="b">
        <v>1</v>
      </c>
      <c r="H508" s="10" t="b">
        <v>0</v>
      </c>
      <c r="I508" s="10" t="b">
        <v>0</v>
      </c>
      <c r="J508" s="10" t="s">
        <v>37</v>
      </c>
      <c r="K508" s="10">
        <v>8</v>
      </c>
      <c r="L508" s="10">
        <v>2.2000000000000002</v>
      </c>
    </row>
    <row r="509" spans="1:12" x14ac:dyDescent="0.25">
      <c r="A509" s="11">
        <v>508</v>
      </c>
      <c r="B509" s="12" t="s">
        <v>580</v>
      </c>
      <c r="C509" s="12">
        <v>4</v>
      </c>
      <c r="D509" s="12" t="s">
        <v>35</v>
      </c>
      <c r="E509" s="18">
        <v>172.3</v>
      </c>
      <c r="F509" s="12">
        <v>78</v>
      </c>
      <c r="G509" s="12" t="b">
        <v>1</v>
      </c>
      <c r="H509" s="12" t="b">
        <v>0</v>
      </c>
      <c r="I509" s="12" t="b">
        <v>0</v>
      </c>
      <c r="J509" s="12" t="s">
        <v>27</v>
      </c>
      <c r="K509" s="12">
        <v>8</v>
      </c>
      <c r="L509" s="12">
        <v>2.2000000000000002</v>
      </c>
    </row>
    <row r="510" spans="1:12" x14ac:dyDescent="0.25">
      <c r="A510" s="9">
        <v>509</v>
      </c>
      <c r="B510" s="10" t="s">
        <v>581</v>
      </c>
      <c r="C510" s="10">
        <v>10</v>
      </c>
      <c r="D510" s="10" t="s">
        <v>63</v>
      </c>
      <c r="E510" s="17">
        <v>183.9</v>
      </c>
      <c r="F510" s="10">
        <v>75</v>
      </c>
      <c r="G510" s="10" t="b">
        <v>1</v>
      </c>
      <c r="H510" s="10" t="b">
        <v>0</v>
      </c>
      <c r="I510" s="10" t="b">
        <v>1</v>
      </c>
      <c r="J510" s="10" t="s">
        <v>37</v>
      </c>
      <c r="K510" s="10">
        <v>8</v>
      </c>
      <c r="L510" s="10">
        <v>2.2000000000000002</v>
      </c>
    </row>
    <row r="511" spans="1:12" x14ac:dyDescent="0.25">
      <c r="A511" s="11">
        <v>510</v>
      </c>
      <c r="B511" s="12" t="s">
        <v>582</v>
      </c>
      <c r="C511" s="12">
        <v>16</v>
      </c>
      <c r="D511" s="12" t="s">
        <v>172</v>
      </c>
      <c r="E511" s="18">
        <v>413.79</v>
      </c>
      <c r="F511" s="12">
        <v>82</v>
      </c>
      <c r="G511" s="12" t="b">
        <v>1</v>
      </c>
      <c r="H511" s="12" t="b">
        <v>1</v>
      </c>
      <c r="I511" s="12" t="b">
        <v>0</v>
      </c>
      <c r="J511" s="12" t="s">
        <v>27</v>
      </c>
      <c r="K511" s="12">
        <v>8</v>
      </c>
      <c r="L511" s="12">
        <v>2.4</v>
      </c>
    </row>
    <row r="512" spans="1:12" x14ac:dyDescent="0.25">
      <c r="A512" s="9">
        <v>511</v>
      </c>
      <c r="B512" s="10" t="s">
        <v>583</v>
      </c>
      <c r="C512" s="10">
        <v>1</v>
      </c>
      <c r="D512" s="10" t="s">
        <v>25</v>
      </c>
      <c r="E512" s="17">
        <v>804.59</v>
      </c>
      <c r="F512" s="10"/>
      <c r="G512" s="10" t="b">
        <v>1</v>
      </c>
      <c r="H512" s="10" t="b">
        <v>1</v>
      </c>
      <c r="I512" s="10" t="b">
        <v>0</v>
      </c>
      <c r="J512" s="10" t="s">
        <v>27</v>
      </c>
      <c r="K512" s="10">
        <v>8</v>
      </c>
      <c r="L512" s="10">
        <v>3.2</v>
      </c>
    </row>
    <row r="513" spans="1:12" x14ac:dyDescent="0.25">
      <c r="A513" s="11">
        <v>512</v>
      </c>
      <c r="B513" s="12" t="s">
        <v>584</v>
      </c>
      <c r="C513" s="12">
        <v>6</v>
      </c>
      <c r="D513" s="12" t="s">
        <v>43</v>
      </c>
      <c r="E513" s="18">
        <v>310.23</v>
      </c>
      <c r="F513" s="12">
        <v>86</v>
      </c>
      <c r="G513" s="12" t="b">
        <v>1</v>
      </c>
      <c r="H513" s="12" t="b">
        <v>1</v>
      </c>
      <c r="I513" s="12" t="b">
        <v>1</v>
      </c>
      <c r="J513" s="12" t="s">
        <v>37</v>
      </c>
      <c r="K513" s="12">
        <v>8</v>
      </c>
      <c r="L513" s="12">
        <v>2.6</v>
      </c>
    </row>
    <row r="514" spans="1:12" x14ac:dyDescent="0.25">
      <c r="A514" s="9">
        <v>513</v>
      </c>
      <c r="B514" s="10" t="s">
        <v>585</v>
      </c>
      <c r="C514" s="10">
        <v>2</v>
      </c>
      <c r="D514" s="10" t="s">
        <v>30</v>
      </c>
      <c r="E514" s="17">
        <v>122.18</v>
      </c>
      <c r="F514" s="10">
        <v>71</v>
      </c>
      <c r="G514" s="10" t="b">
        <v>0</v>
      </c>
      <c r="H514" s="10" t="b">
        <v>0</v>
      </c>
      <c r="I514" s="10" t="b">
        <v>0</v>
      </c>
      <c r="J514" s="10" t="s">
        <v>32</v>
      </c>
      <c r="K514" s="10">
        <v>8</v>
      </c>
      <c r="L514" s="10">
        <v>2</v>
      </c>
    </row>
    <row r="515" spans="1:12" x14ac:dyDescent="0.25">
      <c r="A515" s="11">
        <v>514</v>
      </c>
      <c r="B515" s="12" t="s">
        <v>586</v>
      </c>
      <c r="C515" s="12">
        <v>8</v>
      </c>
      <c r="D515" s="12" t="s">
        <v>49</v>
      </c>
      <c r="E515" s="18">
        <v>494.14</v>
      </c>
      <c r="F515" s="12">
        <v>85</v>
      </c>
      <c r="G515" s="12" t="b">
        <v>1</v>
      </c>
      <c r="H515" s="12" t="b">
        <v>1</v>
      </c>
      <c r="I515" s="12" t="b">
        <v>0</v>
      </c>
      <c r="J515" s="12" t="s">
        <v>37</v>
      </c>
      <c r="K515" s="12">
        <v>8</v>
      </c>
      <c r="L515" s="12">
        <v>2.85</v>
      </c>
    </row>
    <row r="516" spans="1:12" x14ac:dyDescent="0.25">
      <c r="A516" s="9">
        <v>515</v>
      </c>
      <c r="B516" s="10" t="s">
        <v>587</v>
      </c>
      <c r="C516" s="10">
        <v>9</v>
      </c>
      <c r="D516" s="10" t="s">
        <v>52</v>
      </c>
      <c r="E516" s="17">
        <v>287.24</v>
      </c>
      <c r="F516" s="10">
        <v>77</v>
      </c>
      <c r="G516" s="10" t="b">
        <v>1</v>
      </c>
      <c r="H516" s="10" t="b">
        <v>0</v>
      </c>
      <c r="I516" s="10" t="b">
        <v>0</v>
      </c>
      <c r="J516" s="10" t="s">
        <v>37</v>
      </c>
      <c r="K516" s="10">
        <v>8</v>
      </c>
      <c r="L516" s="10">
        <v>3</v>
      </c>
    </row>
    <row r="517" spans="1:12" x14ac:dyDescent="0.25">
      <c r="A517" s="11">
        <v>516</v>
      </c>
      <c r="B517" s="12" t="s">
        <v>588</v>
      </c>
      <c r="C517" s="12">
        <v>11</v>
      </c>
      <c r="D517" s="12" t="s">
        <v>94</v>
      </c>
      <c r="E517" s="18">
        <v>166.54</v>
      </c>
      <c r="F517" s="12">
        <v>77</v>
      </c>
      <c r="G517" s="12" t="b">
        <v>0</v>
      </c>
      <c r="H517" s="12" t="b">
        <v>0</v>
      </c>
      <c r="I517" s="12" t="b">
        <v>0</v>
      </c>
      <c r="J517" s="12" t="s">
        <v>27</v>
      </c>
      <c r="K517" s="12">
        <v>8</v>
      </c>
      <c r="L517" s="12">
        <v>2.4</v>
      </c>
    </row>
    <row r="518" spans="1:12" x14ac:dyDescent="0.25">
      <c r="A518" s="9">
        <v>517</v>
      </c>
      <c r="B518" s="10" t="s">
        <v>589</v>
      </c>
      <c r="C518" s="10">
        <v>8</v>
      </c>
      <c r="D518" s="10" t="s">
        <v>49</v>
      </c>
      <c r="E518" s="17">
        <v>189.54</v>
      </c>
      <c r="F518" s="10">
        <v>73</v>
      </c>
      <c r="G518" s="10" t="b">
        <v>0</v>
      </c>
      <c r="H518" s="10" t="b">
        <v>0</v>
      </c>
      <c r="I518" s="10" t="b">
        <v>0</v>
      </c>
      <c r="J518" s="10" t="s">
        <v>27</v>
      </c>
      <c r="K518" s="10">
        <v>8</v>
      </c>
      <c r="L518" s="10">
        <v>2.4</v>
      </c>
    </row>
    <row r="519" spans="1:12" x14ac:dyDescent="0.25">
      <c r="A519" s="11">
        <v>518</v>
      </c>
      <c r="B519" s="12" t="s">
        <v>590</v>
      </c>
      <c r="C519" s="12">
        <v>4</v>
      </c>
      <c r="D519" s="12" t="s">
        <v>35</v>
      </c>
      <c r="E519" s="18">
        <v>281.54000000000002</v>
      </c>
      <c r="F519" s="12">
        <v>82</v>
      </c>
      <c r="G519" s="12" t="b">
        <v>1</v>
      </c>
      <c r="H519" s="12" t="b">
        <v>0</v>
      </c>
      <c r="I519" s="12" t="b">
        <v>0</v>
      </c>
      <c r="J519" s="12" t="s">
        <v>37</v>
      </c>
      <c r="K519" s="12">
        <v>8</v>
      </c>
      <c r="L519" s="12">
        <v>2.5</v>
      </c>
    </row>
    <row r="520" spans="1:12" x14ac:dyDescent="0.25">
      <c r="A520" s="9">
        <v>519</v>
      </c>
      <c r="B520" s="10" t="s">
        <v>591</v>
      </c>
      <c r="C520" s="10">
        <v>9</v>
      </c>
      <c r="D520" s="10" t="s">
        <v>52</v>
      </c>
      <c r="E520" s="17">
        <v>91.94</v>
      </c>
      <c r="F520" s="10">
        <v>61</v>
      </c>
      <c r="G520" s="10" t="b">
        <v>0</v>
      </c>
      <c r="H520" s="10" t="b">
        <v>0</v>
      </c>
      <c r="I520" s="10" t="b">
        <v>0</v>
      </c>
      <c r="J520" s="10" t="s">
        <v>57</v>
      </c>
      <c r="K520" s="10">
        <v>8</v>
      </c>
      <c r="L520" s="10">
        <v>2.2999999999999998</v>
      </c>
    </row>
    <row r="521" spans="1:12" x14ac:dyDescent="0.25">
      <c r="A521" s="11">
        <v>520</v>
      </c>
      <c r="B521" s="12" t="s">
        <v>592</v>
      </c>
      <c r="C521" s="12">
        <v>3</v>
      </c>
      <c r="D521" s="12" t="s">
        <v>33</v>
      </c>
      <c r="E521" s="18">
        <v>275.75</v>
      </c>
      <c r="F521" s="12">
        <v>85</v>
      </c>
      <c r="G521" s="12" t="b">
        <v>1</v>
      </c>
      <c r="H521" s="12" t="b">
        <v>0</v>
      </c>
      <c r="I521" s="12" t="b">
        <v>0</v>
      </c>
      <c r="J521" s="12" t="s">
        <v>27</v>
      </c>
      <c r="K521" s="12">
        <v>8</v>
      </c>
      <c r="L521" s="12">
        <v>2.9</v>
      </c>
    </row>
    <row r="522" spans="1:12" x14ac:dyDescent="0.25">
      <c r="A522" s="9">
        <v>521</v>
      </c>
      <c r="B522" s="10" t="s">
        <v>593</v>
      </c>
      <c r="C522" s="10">
        <v>4</v>
      </c>
      <c r="D522" s="10" t="s">
        <v>35</v>
      </c>
      <c r="E522" s="17">
        <v>574.24</v>
      </c>
      <c r="F522" s="10">
        <v>89</v>
      </c>
      <c r="G522" s="10" t="b">
        <v>1</v>
      </c>
      <c r="H522" s="10" t="b">
        <v>1</v>
      </c>
      <c r="I522" s="10" t="b">
        <v>0</v>
      </c>
      <c r="J522" s="10" t="s">
        <v>27</v>
      </c>
      <c r="K522" s="10">
        <v>8</v>
      </c>
      <c r="L522" s="10">
        <v>3</v>
      </c>
    </row>
    <row r="523" spans="1:12" x14ac:dyDescent="0.25">
      <c r="A523" s="11">
        <v>522</v>
      </c>
      <c r="B523" s="12" t="s">
        <v>594</v>
      </c>
      <c r="C523" s="12">
        <v>5</v>
      </c>
      <c r="D523" s="12" t="s">
        <v>39</v>
      </c>
      <c r="E523" s="18">
        <v>1493.1</v>
      </c>
      <c r="F523" s="12">
        <v>83</v>
      </c>
      <c r="G523" s="12" t="b">
        <v>1</v>
      </c>
      <c r="H523" s="12" t="b">
        <v>1</v>
      </c>
      <c r="I523" s="12" t="b">
        <v>0</v>
      </c>
      <c r="J523" s="12" t="s">
        <v>41</v>
      </c>
      <c r="K523" s="12">
        <v>6</v>
      </c>
      <c r="L523" s="12">
        <v>3.22</v>
      </c>
    </row>
    <row r="524" spans="1:12" x14ac:dyDescent="0.25">
      <c r="A524" s="9">
        <v>523</v>
      </c>
      <c r="B524" s="10" t="s">
        <v>595</v>
      </c>
      <c r="C524" s="10">
        <v>9</v>
      </c>
      <c r="D524" s="10" t="s">
        <v>52</v>
      </c>
      <c r="E524" s="17">
        <v>229.77</v>
      </c>
      <c r="F524" s="10">
        <v>80</v>
      </c>
      <c r="G524" s="10" t="b">
        <v>0</v>
      </c>
      <c r="H524" s="10" t="b">
        <v>0</v>
      </c>
      <c r="I524" s="10" t="b">
        <v>0</v>
      </c>
      <c r="J524" s="10" t="s">
        <v>57</v>
      </c>
      <c r="K524" s="10">
        <v>8</v>
      </c>
      <c r="L524" s="10">
        <v>2.0499999999999998</v>
      </c>
    </row>
    <row r="525" spans="1:12" x14ac:dyDescent="0.25">
      <c r="A525" s="11">
        <v>524</v>
      </c>
      <c r="B525" s="12" t="s">
        <v>596</v>
      </c>
      <c r="C525" s="12">
        <v>2</v>
      </c>
      <c r="D525" s="12" t="s">
        <v>30</v>
      </c>
      <c r="E525" s="18">
        <v>172.3</v>
      </c>
      <c r="F525" s="12">
        <v>67</v>
      </c>
      <c r="G525" s="12" t="b">
        <v>0</v>
      </c>
      <c r="H525" s="12" t="b">
        <v>1</v>
      </c>
      <c r="I525" s="12" t="b">
        <v>0</v>
      </c>
      <c r="J525" s="12"/>
      <c r="K525" s="12">
        <v>8</v>
      </c>
      <c r="L525" s="12"/>
    </row>
    <row r="526" spans="1:12" x14ac:dyDescent="0.25">
      <c r="A526" s="9">
        <v>525</v>
      </c>
      <c r="B526" s="10" t="s">
        <v>597</v>
      </c>
      <c r="C526" s="10">
        <v>9</v>
      </c>
      <c r="D526" s="10" t="s">
        <v>52</v>
      </c>
      <c r="E526" s="17">
        <v>267.45999999999998</v>
      </c>
      <c r="F526" s="10">
        <v>85</v>
      </c>
      <c r="G526" s="10" t="b">
        <v>0</v>
      </c>
      <c r="H526" s="10" t="b">
        <v>0</v>
      </c>
      <c r="I526" s="10" t="b">
        <v>0</v>
      </c>
      <c r="J526" s="10" t="s">
        <v>27</v>
      </c>
      <c r="K526" s="10">
        <v>8</v>
      </c>
      <c r="L526" s="10">
        <v>2.2999999999999998</v>
      </c>
    </row>
    <row r="527" spans="1:12" x14ac:dyDescent="0.25">
      <c r="A527" s="11">
        <v>526</v>
      </c>
      <c r="B527" s="12" t="s">
        <v>598</v>
      </c>
      <c r="C527" s="12">
        <v>6</v>
      </c>
      <c r="D527" s="12" t="s">
        <v>43</v>
      </c>
      <c r="E527" s="18">
        <v>160.91</v>
      </c>
      <c r="F527" s="12">
        <v>75</v>
      </c>
      <c r="G527" s="12" t="b">
        <v>0</v>
      </c>
      <c r="H527" s="12" t="b">
        <v>0</v>
      </c>
      <c r="I527" s="12" t="b">
        <v>1</v>
      </c>
      <c r="J527" s="12" t="s">
        <v>27</v>
      </c>
      <c r="K527" s="12">
        <v>8</v>
      </c>
      <c r="L527" s="12">
        <v>2.2999999999999998</v>
      </c>
    </row>
    <row r="528" spans="1:12" x14ac:dyDescent="0.25">
      <c r="A528" s="9">
        <v>527</v>
      </c>
      <c r="B528" s="10" t="s">
        <v>599</v>
      </c>
      <c r="C528" s="10">
        <v>1</v>
      </c>
      <c r="D528" s="10" t="s">
        <v>25</v>
      </c>
      <c r="E528" s="17">
        <v>406.77</v>
      </c>
      <c r="F528" s="10">
        <v>85</v>
      </c>
      <c r="G528" s="10" t="b">
        <v>1</v>
      </c>
      <c r="H528" s="10" t="b">
        <v>1</v>
      </c>
      <c r="I528" s="10" t="b">
        <v>0</v>
      </c>
      <c r="J528" s="10" t="s">
        <v>37</v>
      </c>
      <c r="K528" s="10">
        <v>8</v>
      </c>
      <c r="L528" s="10">
        <v>2.85</v>
      </c>
    </row>
    <row r="529" spans="1:12" x14ac:dyDescent="0.25">
      <c r="A529" s="11">
        <v>528</v>
      </c>
      <c r="B529" s="12" t="s">
        <v>600</v>
      </c>
      <c r="C529" s="12">
        <v>16</v>
      </c>
      <c r="D529" s="12" t="s">
        <v>172</v>
      </c>
      <c r="E529" s="18">
        <v>916.09</v>
      </c>
      <c r="F529" s="12"/>
      <c r="G529" s="12" t="b">
        <v>1</v>
      </c>
      <c r="H529" s="12" t="b">
        <v>1</v>
      </c>
      <c r="I529" s="12" t="b">
        <v>0</v>
      </c>
      <c r="J529" s="12" t="s">
        <v>172</v>
      </c>
      <c r="K529" s="12">
        <v>8</v>
      </c>
      <c r="L529" s="12">
        <v>2.8</v>
      </c>
    </row>
    <row r="530" spans="1:12" x14ac:dyDescent="0.25">
      <c r="A530" s="9">
        <v>529</v>
      </c>
      <c r="B530" s="10" t="s">
        <v>601</v>
      </c>
      <c r="C530" s="10">
        <v>23</v>
      </c>
      <c r="D530" s="10" t="s">
        <v>249</v>
      </c>
      <c r="E530" s="17">
        <v>109.18</v>
      </c>
      <c r="F530" s="10">
        <v>62</v>
      </c>
      <c r="G530" s="10" t="b">
        <v>0</v>
      </c>
      <c r="H530" s="10" t="b">
        <v>0</v>
      </c>
      <c r="I530" s="10" t="b">
        <v>0</v>
      </c>
      <c r="J530" s="10" t="s">
        <v>90</v>
      </c>
      <c r="K530" s="10">
        <v>8</v>
      </c>
      <c r="L530" s="10">
        <v>1.6</v>
      </c>
    </row>
    <row r="531" spans="1:12" x14ac:dyDescent="0.25">
      <c r="A531" s="11">
        <v>530</v>
      </c>
      <c r="B531" s="12" t="s">
        <v>602</v>
      </c>
      <c r="C531" s="12">
        <v>17</v>
      </c>
      <c r="D531" s="12" t="s">
        <v>174</v>
      </c>
      <c r="E531" s="18">
        <v>141.84</v>
      </c>
      <c r="F531" s="12">
        <v>76</v>
      </c>
      <c r="G531" s="12" t="b">
        <v>0</v>
      </c>
      <c r="H531" s="12" t="b">
        <v>0</v>
      </c>
      <c r="I531" s="12" t="b">
        <v>0</v>
      </c>
      <c r="J531" s="12" t="s">
        <v>123</v>
      </c>
      <c r="K531" s="12">
        <v>8</v>
      </c>
      <c r="L531" s="12">
        <v>2</v>
      </c>
    </row>
    <row r="532" spans="1:12" x14ac:dyDescent="0.25">
      <c r="A532" s="9">
        <v>531</v>
      </c>
      <c r="B532" s="10" t="s">
        <v>603</v>
      </c>
      <c r="C532" s="10">
        <v>10</v>
      </c>
      <c r="D532" s="10" t="s">
        <v>63</v>
      </c>
      <c r="E532" s="17">
        <v>124.13</v>
      </c>
      <c r="F532" s="10">
        <v>74</v>
      </c>
      <c r="G532" s="10" t="b">
        <v>0</v>
      </c>
      <c r="H532" s="10" t="b">
        <v>0</v>
      </c>
      <c r="I532" s="10" t="b">
        <v>1</v>
      </c>
      <c r="J532" s="10" t="s">
        <v>57</v>
      </c>
      <c r="K532" s="10">
        <v>8</v>
      </c>
      <c r="L532" s="10">
        <v>2.2000000000000002</v>
      </c>
    </row>
    <row r="533" spans="1:12" x14ac:dyDescent="0.25">
      <c r="A533" s="11">
        <v>532</v>
      </c>
      <c r="B533" s="12" t="s">
        <v>604</v>
      </c>
      <c r="C533" s="12">
        <v>6</v>
      </c>
      <c r="D533" s="12" t="s">
        <v>43</v>
      </c>
      <c r="E533" s="18">
        <v>172.3</v>
      </c>
      <c r="F533" s="12">
        <v>73</v>
      </c>
      <c r="G533" s="12" t="b">
        <v>0</v>
      </c>
      <c r="H533" s="12" t="b">
        <v>0</v>
      </c>
      <c r="I533" s="12" t="b">
        <v>0</v>
      </c>
      <c r="J533" s="12" t="s">
        <v>27</v>
      </c>
      <c r="K533" s="12">
        <v>8</v>
      </c>
      <c r="L533" s="12">
        <v>2.4</v>
      </c>
    </row>
    <row r="534" spans="1:12" x14ac:dyDescent="0.25">
      <c r="A534" s="9">
        <v>533</v>
      </c>
      <c r="B534" s="10" t="s">
        <v>606</v>
      </c>
      <c r="C534" s="10">
        <v>37</v>
      </c>
      <c r="D534" s="10" t="s">
        <v>605</v>
      </c>
      <c r="E534" s="17">
        <v>712.53</v>
      </c>
      <c r="F534" s="10">
        <v>89</v>
      </c>
      <c r="G534" s="10" t="b">
        <v>1</v>
      </c>
      <c r="H534" s="10" t="b">
        <v>1</v>
      </c>
      <c r="I534" s="10" t="b">
        <v>0</v>
      </c>
      <c r="J534" s="10" t="s">
        <v>27</v>
      </c>
      <c r="K534" s="10">
        <v>8</v>
      </c>
      <c r="L534" s="10">
        <v>3</v>
      </c>
    </row>
    <row r="535" spans="1:12" x14ac:dyDescent="0.25">
      <c r="A535" s="11">
        <v>534</v>
      </c>
      <c r="B535" s="12" t="s">
        <v>607</v>
      </c>
      <c r="C535" s="12">
        <v>6</v>
      </c>
      <c r="D535" s="12" t="s">
        <v>43</v>
      </c>
      <c r="E535" s="18">
        <v>596.32000000000005</v>
      </c>
      <c r="F535" s="12"/>
      <c r="G535" s="12" t="b">
        <v>1</v>
      </c>
      <c r="H535" s="12" t="b">
        <v>1</v>
      </c>
      <c r="I535" s="12" t="b">
        <v>1</v>
      </c>
      <c r="J535" s="12" t="s">
        <v>27</v>
      </c>
      <c r="K535" s="12">
        <v>8</v>
      </c>
      <c r="L535" s="12">
        <v>3</v>
      </c>
    </row>
    <row r="536" spans="1:12" x14ac:dyDescent="0.25">
      <c r="A536" s="9">
        <v>535</v>
      </c>
      <c r="B536" s="10" t="s">
        <v>608</v>
      </c>
      <c r="C536" s="10">
        <v>8</v>
      </c>
      <c r="D536" s="10" t="s">
        <v>49</v>
      </c>
      <c r="E536" s="17">
        <v>195.29</v>
      </c>
      <c r="F536" s="10">
        <v>80</v>
      </c>
      <c r="G536" s="10" t="b">
        <v>0</v>
      </c>
      <c r="H536" s="10" t="b">
        <v>0</v>
      </c>
      <c r="I536" s="10" t="b">
        <v>0</v>
      </c>
      <c r="J536" s="10" t="s">
        <v>27</v>
      </c>
      <c r="K536" s="10">
        <v>8</v>
      </c>
      <c r="L536" s="10">
        <v>2.4</v>
      </c>
    </row>
    <row r="537" spans="1:12" x14ac:dyDescent="0.25">
      <c r="A537" s="11">
        <v>536</v>
      </c>
      <c r="B537" s="12" t="s">
        <v>609</v>
      </c>
      <c r="C537" s="12">
        <v>36</v>
      </c>
      <c r="D537" s="12" t="s">
        <v>550</v>
      </c>
      <c r="E537" s="18">
        <v>229.77</v>
      </c>
      <c r="F537" s="12">
        <v>84</v>
      </c>
      <c r="G537" s="12" t="b">
        <v>0</v>
      </c>
      <c r="H537" s="12" t="b">
        <v>1</v>
      </c>
      <c r="I537" s="12" t="b">
        <v>0</v>
      </c>
      <c r="J537" s="12" t="s">
        <v>27</v>
      </c>
      <c r="K537" s="12">
        <v>8</v>
      </c>
      <c r="L537" s="12">
        <v>2.4</v>
      </c>
    </row>
    <row r="538" spans="1:12" x14ac:dyDescent="0.25">
      <c r="A538" s="9">
        <v>537</v>
      </c>
      <c r="B538" s="10" t="s">
        <v>610</v>
      </c>
      <c r="C538" s="10">
        <v>2</v>
      </c>
      <c r="D538" s="10" t="s">
        <v>30</v>
      </c>
      <c r="E538" s="17">
        <v>666.66</v>
      </c>
      <c r="F538" s="10">
        <v>87</v>
      </c>
      <c r="G538" s="10" t="b">
        <v>1</v>
      </c>
      <c r="H538" s="10" t="b">
        <v>1</v>
      </c>
      <c r="I538" s="10" t="b">
        <v>0</v>
      </c>
      <c r="J538" s="10" t="s">
        <v>27</v>
      </c>
      <c r="K538" s="10">
        <v>8</v>
      </c>
      <c r="L538" s="10">
        <v>3</v>
      </c>
    </row>
    <row r="539" spans="1:12" x14ac:dyDescent="0.25">
      <c r="A539" s="11">
        <v>538</v>
      </c>
      <c r="B539" s="12" t="s">
        <v>612</v>
      </c>
      <c r="C539" s="12">
        <v>38</v>
      </c>
      <c r="D539" s="12" t="s">
        <v>611</v>
      </c>
      <c r="E539" s="18">
        <v>540.11</v>
      </c>
      <c r="F539" s="12">
        <v>87</v>
      </c>
      <c r="G539" s="12" t="b">
        <v>1</v>
      </c>
      <c r="H539" s="12" t="b">
        <v>1</v>
      </c>
      <c r="I539" s="12" t="b">
        <v>0</v>
      </c>
      <c r="J539" s="12" t="s">
        <v>27</v>
      </c>
      <c r="K539" s="12">
        <v>8</v>
      </c>
      <c r="L539" s="12">
        <v>3</v>
      </c>
    </row>
    <row r="540" spans="1:12" x14ac:dyDescent="0.25">
      <c r="A540" s="9">
        <v>539</v>
      </c>
      <c r="B540" s="10" t="s">
        <v>613</v>
      </c>
      <c r="C540" s="10">
        <v>9</v>
      </c>
      <c r="D540" s="10" t="s">
        <v>52</v>
      </c>
      <c r="E540" s="17">
        <v>241.26</v>
      </c>
      <c r="F540" s="10">
        <v>77</v>
      </c>
      <c r="G540" s="10" t="b">
        <v>1</v>
      </c>
      <c r="H540" s="10" t="b">
        <v>1</v>
      </c>
      <c r="I540" s="10" t="b">
        <v>0</v>
      </c>
      <c r="J540" s="10" t="s">
        <v>37</v>
      </c>
      <c r="K540" s="10">
        <v>8</v>
      </c>
      <c r="L540" s="10">
        <v>2.2000000000000002</v>
      </c>
    </row>
    <row r="541" spans="1:12" x14ac:dyDescent="0.25">
      <c r="A541" s="11">
        <v>540</v>
      </c>
      <c r="B541" s="12" t="s">
        <v>614</v>
      </c>
      <c r="C541" s="12">
        <v>23</v>
      </c>
      <c r="D541" s="12" t="s">
        <v>249</v>
      </c>
      <c r="E541" s="18">
        <v>206.78</v>
      </c>
      <c r="F541" s="12">
        <v>82</v>
      </c>
      <c r="G541" s="12" t="b">
        <v>1</v>
      </c>
      <c r="H541" s="12" t="b">
        <v>1</v>
      </c>
      <c r="I541" s="12" t="b">
        <v>0</v>
      </c>
      <c r="J541" s="12" t="s">
        <v>27</v>
      </c>
      <c r="K541" s="12">
        <v>8</v>
      </c>
      <c r="L541" s="12">
        <v>2</v>
      </c>
    </row>
    <row r="542" spans="1:12" x14ac:dyDescent="0.25">
      <c r="A542" s="9">
        <v>541</v>
      </c>
      <c r="B542" s="10" t="s">
        <v>615</v>
      </c>
      <c r="C542" s="10">
        <v>4</v>
      </c>
      <c r="D542" s="10" t="s">
        <v>35</v>
      </c>
      <c r="E542" s="17">
        <v>201.14</v>
      </c>
      <c r="F542" s="10">
        <v>82</v>
      </c>
      <c r="G542" s="10" t="b">
        <v>1</v>
      </c>
      <c r="H542" s="10" t="b">
        <v>0</v>
      </c>
      <c r="I542" s="10" t="b">
        <v>0</v>
      </c>
      <c r="J542" s="10" t="s">
        <v>37</v>
      </c>
      <c r="K542" s="10">
        <v>8</v>
      </c>
      <c r="L542" s="10">
        <v>2.4</v>
      </c>
    </row>
    <row r="543" spans="1:12" x14ac:dyDescent="0.25">
      <c r="A543" s="11">
        <v>542</v>
      </c>
      <c r="B543" s="12" t="s">
        <v>616</v>
      </c>
      <c r="C543" s="12">
        <v>4</v>
      </c>
      <c r="D543" s="12" t="s">
        <v>35</v>
      </c>
      <c r="E543" s="18">
        <v>206.89</v>
      </c>
      <c r="F543" s="12">
        <v>80</v>
      </c>
      <c r="G543" s="12" t="b">
        <v>1</v>
      </c>
      <c r="H543" s="12" t="b">
        <v>0</v>
      </c>
      <c r="I543" s="12" t="b">
        <v>0</v>
      </c>
      <c r="J543" s="12" t="s">
        <v>37</v>
      </c>
      <c r="K543" s="12">
        <v>8</v>
      </c>
      <c r="L543" s="12">
        <v>2.4</v>
      </c>
    </row>
    <row r="544" spans="1:12" x14ac:dyDescent="0.25">
      <c r="A544" s="9">
        <v>543</v>
      </c>
      <c r="B544" s="10" t="s">
        <v>617</v>
      </c>
      <c r="C544" s="10">
        <v>23</v>
      </c>
      <c r="D544" s="10" t="s">
        <v>249</v>
      </c>
      <c r="E544" s="17">
        <v>574.6</v>
      </c>
      <c r="F544" s="10"/>
      <c r="G544" s="10" t="b">
        <v>1</v>
      </c>
      <c r="H544" s="10" t="b">
        <v>0</v>
      </c>
      <c r="I544" s="10" t="b">
        <v>0</v>
      </c>
      <c r="J544" s="10" t="s">
        <v>27</v>
      </c>
      <c r="K544" s="10">
        <v>8</v>
      </c>
      <c r="L544" s="10">
        <v>3.2</v>
      </c>
    </row>
    <row r="545" spans="1:12" x14ac:dyDescent="0.25">
      <c r="A545" s="11">
        <v>544</v>
      </c>
      <c r="B545" s="12" t="s">
        <v>618</v>
      </c>
      <c r="C545" s="12">
        <v>10</v>
      </c>
      <c r="D545" s="12" t="s">
        <v>63</v>
      </c>
      <c r="E545" s="18">
        <v>172.4</v>
      </c>
      <c r="F545" s="12">
        <v>74</v>
      </c>
      <c r="G545" s="12" t="b">
        <v>1</v>
      </c>
      <c r="H545" s="12" t="b">
        <v>0</v>
      </c>
      <c r="I545" s="12" t="b">
        <v>1</v>
      </c>
      <c r="J545" s="12" t="s">
        <v>27</v>
      </c>
      <c r="K545" s="12">
        <v>8</v>
      </c>
      <c r="L545" s="12">
        <v>2.2000000000000002</v>
      </c>
    </row>
    <row r="546" spans="1:12" x14ac:dyDescent="0.25">
      <c r="A546" s="9">
        <v>545</v>
      </c>
      <c r="B546" s="10" t="s">
        <v>619</v>
      </c>
      <c r="C546" s="10">
        <v>6</v>
      </c>
      <c r="D546" s="10" t="s">
        <v>43</v>
      </c>
      <c r="E546" s="17">
        <v>229.66</v>
      </c>
      <c r="F546" s="10">
        <v>82</v>
      </c>
      <c r="G546" s="10" t="b">
        <v>0</v>
      </c>
      <c r="H546" s="10" t="b">
        <v>0</v>
      </c>
      <c r="I546" s="10" t="b">
        <v>1</v>
      </c>
      <c r="J546" s="10" t="s">
        <v>27</v>
      </c>
      <c r="K546" s="10">
        <v>8</v>
      </c>
      <c r="L546" s="10">
        <v>2.2999999999999998</v>
      </c>
    </row>
    <row r="547" spans="1:12" x14ac:dyDescent="0.25">
      <c r="A547" s="11">
        <v>546</v>
      </c>
      <c r="B547" s="12" t="s">
        <v>620</v>
      </c>
      <c r="C547" s="12">
        <v>11</v>
      </c>
      <c r="D547" s="12" t="s">
        <v>94</v>
      </c>
      <c r="E547" s="18">
        <v>413.68</v>
      </c>
      <c r="F547" s="12">
        <v>85</v>
      </c>
      <c r="G547" s="12" t="b">
        <v>1</v>
      </c>
      <c r="H547" s="12" t="b">
        <v>1</v>
      </c>
      <c r="I547" s="12" t="b">
        <v>0</v>
      </c>
      <c r="J547" s="12" t="s">
        <v>27</v>
      </c>
      <c r="K547" s="12">
        <v>8</v>
      </c>
      <c r="L547" s="12">
        <v>3.2</v>
      </c>
    </row>
    <row r="548" spans="1:12" x14ac:dyDescent="0.25">
      <c r="A548" s="9">
        <v>547</v>
      </c>
      <c r="B548" s="10" t="s">
        <v>621</v>
      </c>
      <c r="C548" s="10">
        <v>4</v>
      </c>
      <c r="D548" s="10" t="s">
        <v>35</v>
      </c>
      <c r="E548" s="17">
        <v>183.9</v>
      </c>
      <c r="F548" s="10">
        <v>78</v>
      </c>
      <c r="G548" s="10" t="b">
        <v>0</v>
      </c>
      <c r="H548" s="10" t="b">
        <v>0</v>
      </c>
      <c r="I548" s="10" t="b">
        <v>0</v>
      </c>
      <c r="J548" s="10" t="s">
        <v>57</v>
      </c>
      <c r="K548" s="10">
        <v>8</v>
      </c>
      <c r="L548" s="10">
        <v>2</v>
      </c>
    </row>
    <row r="549" spans="1:12" x14ac:dyDescent="0.25">
      <c r="A549" s="11">
        <v>548</v>
      </c>
      <c r="B549" s="12" t="s">
        <v>622</v>
      </c>
      <c r="C549" s="12">
        <v>2</v>
      </c>
      <c r="D549" s="12" t="s">
        <v>30</v>
      </c>
      <c r="E549" s="18">
        <v>482.75</v>
      </c>
      <c r="F549" s="12">
        <v>88</v>
      </c>
      <c r="G549" s="12" t="b">
        <v>0</v>
      </c>
      <c r="H549" s="12" t="b">
        <v>1</v>
      </c>
      <c r="I549" s="12" t="b">
        <v>0</v>
      </c>
      <c r="J549" s="12" t="s">
        <v>32</v>
      </c>
      <c r="K549" s="12">
        <v>8</v>
      </c>
      <c r="L549" s="12">
        <v>2.73</v>
      </c>
    </row>
    <row r="550" spans="1:12" x14ac:dyDescent="0.25">
      <c r="A550" s="9">
        <v>549</v>
      </c>
      <c r="B550" s="10" t="s">
        <v>623</v>
      </c>
      <c r="C550" s="10">
        <v>6</v>
      </c>
      <c r="D550" s="10" t="s">
        <v>43</v>
      </c>
      <c r="E550" s="17">
        <v>298.83999999999997</v>
      </c>
      <c r="F550" s="10">
        <v>83</v>
      </c>
      <c r="G550" s="10" t="b">
        <v>1</v>
      </c>
      <c r="H550" s="10" t="b">
        <v>1</v>
      </c>
      <c r="I550" s="10" t="b">
        <v>1</v>
      </c>
      <c r="J550" s="10" t="s">
        <v>37</v>
      </c>
      <c r="K550" s="10">
        <v>8</v>
      </c>
      <c r="L550" s="10">
        <v>3.1</v>
      </c>
    </row>
    <row r="551" spans="1:12" x14ac:dyDescent="0.25">
      <c r="A551" s="11">
        <v>550</v>
      </c>
      <c r="B551" s="12" t="s">
        <v>624</v>
      </c>
      <c r="C551" s="12">
        <v>3</v>
      </c>
      <c r="D551" s="12" t="s">
        <v>33</v>
      </c>
      <c r="E551" s="18">
        <v>91.84</v>
      </c>
      <c r="F551" s="12">
        <v>65</v>
      </c>
      <c r="G551" s="12" t="b">
        <v>0</v>
      </c>
      <c r="H551" s="12" t="b">
        <v>0</v>
      </c>
      <c r="I551" s="12" t="b">
        <v>0</v>
      </c>
      <c r="J551" s="12" t="s">
        <v>57</v>
      </c>
      <c r="K551" s="12">
        <v>8</v>
      </c>
      <c r="L551" s="12">
        <v>1.8</v>
      </c>
    </row>
    <row r="552" spans="1:12" x14ac:dyDescent="0.25">
      <c r="A552" s="9">
        <v>551</v>
      </c>
      <c r="B552" s="10" t="s">
        <v>625</v>
      </c>
      <c r="C552" s="10">
        <v>1</v>
      </c>
      <c r="D552" s="10" t="s">
        <v>25</v>
      </c>
      <c r="E552" s="17">
        <v>344.71</v>
      </c>
      <c r="F552" s="10">
        <v>84</v>
      </c>
      <c r="G552" s="10" t="b">
        <v>1</v>
      </c>
      <c r="H552" s="10" t="b">
        <v>1</v>
      </c>
      <c r="I552" s="10" t="b">
        <v>0</v>
      </c>
      <c r="J552" s="10" t="s">
        <v>37</v>
      </c>
      <c r="K552" s="10">
        <v>8</v>
      </c>
      <c r="L552" s="10">
        <v>3</v>
      </c>
    </row>
    <row r="553" spans="1:12" x14ac:dyDescent="0.25">
      <c r="A553" s="11">
        <v>552</v>
      </c>
      <c r="B553" s="12" t="s">
        <v>626</v>
      </c>
      <c r="C553" s="12">
        <v>8</v>
      </c>
      <c r="D553" s="12" t="s">
        <v>49</v>
      </c>
      <c r="E553" s="18">
        <v>321.72000000000003</v>
      </c>
      <c r="F553" s="12">
        <v>83</v>
      </c>
      <c r="G553" s="12" t="b">
        <v>1</v>
      </c>
      <c r="H553" s="12" t="b">
        <v>0</v>
      </c>
      <c r="I553" s="12" t="b">
        <v>0</v>
      </c>
      <c r="J553" s="12" t="s">
        <v>27</v>
      </c>
      <c r="K553" s="12">
        <v>8</v>
      </c>
      <c r="L553" s="12">
        <v>2.36</v>
      </c>
    </row>
    <row r="554" spans="1:12" x14ac:dyDescent="0.25">
      <c r="A554" s="9">
        <v>553</v>
      </c>
      <c r="B554" s="10" t="s">
        <v>627</v>
      </c>
      <c r="C554" s="10">
        <v>10</v>
      </c>
      <c r="D554" s="10" t="s">
        <v>63</v>
      </c>
      <c r="E554" s="17">
        <v>344.82</v>
      </c>
      <c r="F554" s="10">
        <v>84</v>
      </c>
      <c r="G554" s="10" t="b">
        <v>1</v>
      </c>
      <c r="H554" s="10" t="b">
        <v>1</v>
      </c>
      <c r="I554" s="10" t="b">
        <v>1</v>
      </c>
      <c r="J554" s="10" t="s">
        <v>27</v>
      </c>
      <c r="K554" s="10">
        <v>8</v>
      </c>
      <c r="L554" s="10">
        <v>3.2</v>
      </c>
    </row>
    <row r="555" spans="1:12" x14ac:dyDescent="0.25">
      <c r="A555" s="11">
        <v>554</v>
      </c>
      <c r="B555" s="12" t="s">
        <v>628</v>
      </c>
      <c r="C555" s="12">
        <v>8</v>
      </c>
      <c r="D555" s="12" t="s">
        <v>49</v>
      </c>
      <c r="E555" s="18">
        <v>103.44</v>
      </c>
      <c r="F555" s="12">
        <v>68</v>
      </c>
      <c r="G555" s="12" t="b">
        <v>0</v>
      </c>
      <c r="H555" s="12" t="b">
        <v>0</v>
      </c>
      <c r="I555" s="12" t="b">
        <v>0</v>
      </c>
      <c r="J555" s="12" t="s">
        <v>57</v>
      </c>
      <c r="K555" s="12">
        <v>8</v>
      </c>
      <c r="L555" s="12">
        <v>2</v>
      </c>
    </row>
    <row r="556" spans="1:12" x14ac:dyDescent="0.25">
      <c r="A556" s="9">
        <v>555</v>
      </c>
      <c r="B556" s="10" t="s">
        <v>629</v>
      </c>
      <c r="C556" s="10">
        <v>10</v>
      </c>
      <c r="D556" s="10" t="s">
        <v>63</v>
      </c>
      <c r="E556" s="17">
        <v>160.91</v>
      </c>
      <c r="F556" s="10">
        <v>81</v>
      </c>
      <c r="G556" s="10" t="b">
        <v>0</v>
      </c>
      <c r="H556" s="10" t="b">
        <v>0</v>
      </c>
      <c r="I556" s="10" t="b">
        <v>1</v>
      </c>
      <c r="J556" s="10" t="s">
        <v>57</v>
      </c>
      <c r="K556" s="10">
        <v>8</v>
      </c>
      <c r="L556" s="10">
        <v>2.0499999999999998</v>
      </c>
    </row>
    <row r="557" spans="1:12" x14ac:dyDescent="0.25">
      <c r="A557" s="11">
        <v>556</v>
      </c>
      <c r="B557" s="12" t="s">
        <v>630</v>
      </c>
      <c r="C557" s="12">
        <v>4</v>
      </c>
      <c r="D557" s="12" t="s">
        <v>35</v>
      </c>
      <c r="E557" s="18">
        <v>132.16999999999999</v>
      </c>
      <c r="F557" s="12">
        <v>71</v>
      </c>
      <c r="G557" s="12" t="b">
        <v>0</v>
      </c>
      <c r="H557" s="12" t="b">
        <v>0</v>
      </c>
      <c r="I557" s="12" t="b">
        <v>0</v>
      </c>
      <c r="J557" s="12" t="s">
        <v>57</v>
      </c>
      <c r="K557" s="12">
        <v>8</v>
      </c>
      <c r="L557" s="12">
        <v>2</v>
      </c>
    </row>
    <row r="558" spans="1:12" x14ac:dyDescent="0.25">
      <c r="A558" s="9">
        <v>557</v>
      </c>
      <c r="B558" s="10" t="s">
        <v>631</v>
      </c>
      <c r="C558" s="10">
        <v>28</v>
      </c>
      <c r="D558" s="10" t="s">
        <v>340</v>
      </c>
      <c r="E558" s="17">
        <v>459.76</v>
      </c>
      <c r="F558" s="10">
        <v>87</v>
      </c>
      <c r="G558" s="10" t="b">
        <v>1</v>
      </c>
      <c r="H558" s="10" t="b">
        <v>1</v>
      </c>
      <c r="I558" s="10" t="b">
        <v>0</v>
      </c>
      <c r="J558" s="10" t="s">
        <v>27</v>
      </c>
      <c r="K558" s="10">
        <v>8</v>
      </c>
      <c r="L558" s="10">
        <v>2.9</v>
      </c>
    </row>
    <row r="559" spans="1:12" x14ac:dyDescent="0.25">
      <c r="A559" s="11">
        <v>558</v>
      </c>
      <c r="B559" s="12" t="s">
        <v>632</v>
      </c>
      <c r="C559" s="12">
        <v>4</v>
      </c>
      <c r="D559" s="12" t="s">
        <v>35</v>
      </c>
      <c r="E559" s="18">
        <v>321.83</v>
      </c>
      <c r="F559" s="12">
        <v>84</v>
      </c>
      <c r="G559" s="12" t="b">
        <v>1</v>
      </c>
      <c r="H559" s="12" t="b">
        <v>1</v>
      </c>
      <c r="I559" s="12" t="b">
        <v>0</v>
      </c>
      <c r="J559" s="12" t="s">
        <v>27</v>
      </c>
      <c r="K559" s="12">
        <v>8</v>
      </c>
      <c r="L559" s="12">
        <v>2.4</v>
      </c>
    </row>
    <row r="560" spans="1:12" x14ac:dyDescent="0.25">
      <c r="A560" s="9">
        <v>559</v>
      </c>
      <c r="B560" s="10" t="s">
        <v>633</v>
      </c>
      <c r="C560" s="10">
        <v>2</v>
      </c>
      <c r="D560" s="10" t="s">
        <v>30</v>
      </c>
      <c r="E560" s="17">
        <v>281.60000000000002</v>
      </c>
      <c r="F560" s="10">
        <v>79</v>
      </c>
      <c r="G560" s="10" t="b">
        <v>1</v>
      </c>
      <c r="H560" s="10" t="b">
        <v>1</v>
      </c>
      <c r="I560" s="10" t="b">
        <v>0</v>
      </c>
      <c r="J560" s="10" t="s">
        <v>37</v>
      </c>
      <c r="K560" s="10">
        <v>8</v>
      </c>
      <c r="L560" s="10">
        <v>2</v>
      </c>
    </row>
    <row r="561" spans="1:12" x14ac:dyDescent="0.25">
      <c r="A561" s="11">
        <v>560</v>
      </c>
      <c r="B561" s="12" t="s">
        <v>634</v>
      </c>
      <c r="C561" s="12">
        <v>26</v>
      </c>
      <c r="D561" s="12" t="s">
        <v>308</v>
      </c>
      <c r="E561" s="18">
        <v>701.14</v>
      </c>
      <c r="F561" s="12">
        <v>86</v>
      </c>
      <c r="G561" s="12" t="b">
        <v>1</v>
      </c>
      <c r="H561" s="12" t="b">
        <v>1</v>
      </c>
      <c r="I561" s="12" t="b">
        <v>0</v>
      </c>
      <c r="J561" s="12" t="s">
        <v>27</v>
      </c>
      <c r="K561" s="12">
        <v>8</v>
      </c>
      <c r="L561" s="12">
        <v>3.2</v>
      </c>
    </row>
    <row r="562" spans="1:12" x14ac:dyDescent="0.25">
      <c r="A562" s="9">
        <v>561</v>
      </c>
      <c r="B562" s="10" t="s">
        <v>635</v>
      </c>
      <c r="C562" s="10">
        <v>2</v>
      </c>
      <c r="D562" s="10" t="s">
        <v>30</v>
      </c>
      <c r="E562" s="17">
        <v>1275.8499999999999</v>
      </c>
      <c r="F562" s="10">
        <v>89</v>
      </c>
      <c r="G562" s="10" t="b">
        <v>1</v>
      </c>
      <c r="H562" s="10" t="b">
        <v>1</v>
      </c>
      <c r="I562" s="10" t="b">
        <v>0</v>
      </c>
      <c r="J562" s="10" t="s">
        <v>27</v>
      </c>
      <c r="K562" s="10">
        <v>8</v>
      </c>
      <c r="L562" s="10">
        <v>2.84</v>
      </c>
    </row>
    <row r="563" spans="1:12" x14ac:dyDescent="0.25">
      <c r="A563" s="11">
        <v>562</v>
      </c>
      <c r="B563" s="12" t="s">
        <v>637</v>
      </c>
      <c r="C563" s="12">
        <v>39</v>
      </c>
      <c r="D563" s="12" t="s">
        <v>636</v>
      </c>
      <c r="E563" s="18">
        <v>632.16999999999996</v>
      </c>
      <c r="F563" s="12">
        <v>89</v>
      </c>
      <c r="G563" s="12" t="b">
        <v>1</v>
      </c>
      <c r="H563" s="12" t="b">
        <v>1</v>
      </c>
      <c r="I563" s="12" t="b">
        <v>0</v>
      </c>
      <c r="J563" s="12" t="s">
        <v>27</v>
      </c>
      <c r="K563" s="12">
        <v>8</v>
      </c>
      <c r="L563" s="12">
        <v>2.4</v>
      </c>
    </row>
    <row r="564" spans="1:12" x14ac:dyDescent="0.25">
      <c r="A564" s="9">
        <v>563</v>
      </c>
      <c r="B564" s="10" t="s">
        <v>638</v>
      </c>
      <c r="C564" s="10">
        <v>6</v>
      </c>
      <c r="D564" s="10" t="s">
        <v>43</v>
      </c>
      <c r="E564" s="17">
        <v>189.54</v>
      </c>
      <c r="F564" s="10">
        <v>80</v>
      </c>
      <c r="G564" s="10" t="b">
        <v>0</v>
      </c>
      <c r="H564" s="10" t="b">
        <v>0</v>
      </c>
      <c r="I564" s="10" t="b">
        <v>1</v>
      </c>
      <c r="J564" s="10" t="s">
        <v>27</v>
      </c>
      <c r="K564" s="10">
        <v>8</v>
      </c>
      <c r="L564" s="10">
        <v>2.2999999999999998</v>
      </c>
    </row>
    <row r="565" spans="1:12" x14ac:dyDescent="0.25">
      <c r="A565" s="11">
        <v>564</v>
      </c>
      <c r="B565" s="12" t="s">
        <v>639</v>
      </c>
      <c r="C565" s="12">
        <v>2</v>
      </c>
      <c r="D565" s="12" t="s">
        <v>30</v>
      </c>
      <c r="E565" s="18">
        <v>287.24</v>
      </c>
      <c r="F565" s="12">
        <v>83</v>
      </c>
      <c r="G565" s="12" t="b">
        <v>0</v>
      </c>
      <c r="H565" s="12" t="b">
        <v>0</v>
      </c>
      <c r="I565" s="12" t="b">
        <v>0</v>
      </c>
      <c r="J565" s="12" t="s">
        <v>27</v>
      </c>
      <c r="K565" s="12">
        <v>8</v>
      </c>
      <c r="L565" s="12">
        <v>2.2999999999999998</v>
      </c>
    </row>
    <row r="566" spans="1:12" x14ac:dyDescent="0.25">
      <c r="A566" s="9">
        <v>565</v>
      </c>
      <c r="B566" s="10" t="s">
        <v>640</v>
      </c>
      <c r="C566" s="10">
        <v>9</v>
      </c>
      <c r="D566" s="10" t="s">
        <v>52</v>
      </c>
      <c r="E566" s="17">
        <v>287.36</v>
      </c>
      <c r="F566" s="10"/>
      <c r="G566" s="10" t="b">
        <v>0</v>
      </c>
      <c r="H566" s="10" t="b">
        <v>0</v>
      </c>
      <c r="I566" s="10" t="b">
        <v>0</v>
      </c>
      <c r="J566" s="10" t="s">
        <v>27</v>
      </c>
      <c r="K566" s="10">
        <v>4</v>
      </c>
      <c r="L566" s="10">
        <v>1.4</v>
      </c>
    </row>
    <row r="567" spans="1:12" x14ac:dyDescent="0.25">
      <c r="A567" s="11">
        <v>566</v>
      </c>
      <c r="B567" s="12" t="s">
        <v>641</v>
      </c>
      <c r="C567" s="12">
        <v>2</v>
      </c>
      <c r="D567" s="12" t="s">
        <v>30</v>
      </c>
      <c r="E567" s="18">
        <v>114.37</v>
      </c>
      <c r="F567" s="12">
        <v>66</v>
      </c>
      <c r="G567" s="12" t="b">
        <v>0</v>
      </c>
      <c r="H567" s="12" t="b">
        <v>0</v>
      </c>
      <c r="I567" s="12" t="b">
        <v>0</v>
      </c>
      <c r="J567" s="12" t="s">
        <v>57</v>
      </c>
      <c r="K567" s="12">
        <v>8</v>
      </c>
      <c r="L567" s="12">
        <v>2.2999999999999998</v>
      </c>
    </row>
    <row r="568" spans="1:12" x14ac:dyDescent="0.25">
      <c r="A568" s="9">
        <v>567</v>
      </c>
      <c r="B568" s="10" t="s">
        <v>642</v>
      </c>
      <c r="C568" s="10">
        <v>8</v>
      </c>
      <c r="D568" s="10" t="s">
        <v>49</v>
      </c>
      <c r="E568" s="17">
        <v>149.41</v>
      </c>
      <c r="F568" s="10">
        <v>75</v>
      </c>
      <c r="G568" s="10" t="b">
        <v>1</v>
      </c>
      <c r="H568" s="10" t="b">
        <v>0</v>
      </c>
      <c r="I568" s="10" t="b">
        <v>0</v>
      </c>
      <c r="J568" s="10" t="s">
        <v>37</v>
      </c>
      <c r="K568" s="10">
        <v>8</v>
      </c>
      <c r="L568" s="10">
        <v>2.4</v>
      </c>
    </row>
    <row r="569" spans="1:12" x14ac:dyDescent="0.25">
      <c r="A569" s="11">
        <v>568</v>
      </c>
      <c r="B569" s="12" t="s">
        <v>643</v>
      </c>
      <c r="C569" s="12">
        <v>8</v>
      </c>
      <c r="D569" s="12" t="s">
        <v>49</v>
      </c>
      <c r="E569" s="18">
        <v>229.87</v>
      </c>
      <c r="F569" s="12">
        <v>83</v>
      </c>
      <c r="G569" s="12" t="b">
        <v>0</v>
      </c>
      <c r="H569" s="12" t="b">
        <v>1</v>
      </c>
      <c r="I569" s="12" t="b">
        <v>0</v>
      </c>
      <c r="J569" s="12" t="s">
        <v>57</v>
      </c>
      <c r="K569" s="12">
        <v>8</v>
      </c>
      <c r="L569" s="12">
        <v>2.2000000000000002</v>
      </c>
    </row>
    <row r="570" spans="1:12" x14ac:dyDescent="0.25">
      <c r="A570" s="9">
        <v>569</v>
      </c>
      <c r="B570" s="10" t="s">
        <v>644</v>
      </c>
      <c r="C570" s="10">
        <v>8</v>
      </c>
      <c r="D570" s="10" t="s">
        <v>49</v>
      </c>
      <c r="E570" s="17">
        <v>379.3</v>
      </c>
      <c r="F570" s="10">
        <v>84</v>
      </c>
      <c r="G570" s="10" t="b">
        <v>1</v>
      </c>
      <c r="H570" s="10" t="b">
        <v>1</v>
      </c>
      <c r="I570" s="10" t="b">
        <v>0</v>
      </c>
      <c r="J570" s="10" t="s">
        <v>27</v>
      </c>
      <c r="K570" s="10">
        <v>8</v>
      </c>
      <c r="L570" s="10">
        <v>2.5</v>
      </c>
    </row>
    <row r="571" spans="1:12" x14ac:dyDescent="0.25">
      <c r="A571" s="11">
        <v>570</v>
      </c>
      <c r="B571" s="12" t="s">
        <v>645</v>
      </c>
      <c r="C571" s="12">
        <v>23</v>
      </c>
      <c r="D571" s="12" t="s">
        <v>249</v>
      </c>
      <c r="E571" s="18">
        <v>327.56</v>
      </c>
      <c r="F571" s="12">
        <v>81</v>
      </c>
      <c r="G571" s="12" t="b">
        <v>1</v>
      </c>
      <c r="H571" s="12" t="b">
        <v>1</v>
      </c>
      <c r="I571" s="12" t="b">
        <v>0</v>
      </c>
      <c r="J571" s="12" t="s">
        <v>27</v>
      </c>
      <c r="K571" s="12">
        <v>8</v>
      </c>
      <c r="L571" s="12">
        <v>2.2000000000000002</v>
      </c>
    </row>
    <row r="572" spans="1:12" x14ac:dyDescent="0.25">
      <c r="A572" s="9">
        <v>571</v>
      </c>
      <c r="B572" s="10" t="s">
        <v>646</v>
      </c>
      <c r="C572" s="10">
        <v>8</v>
      </c>
      <c r="D572" s="10" t="s">
        <v>49</v>
      </c>
      <c r="E572" s="17">
        <v>183.89</v>
      </c>
      <c r="F572" s="10">
        <v>71</v>
      </c>
      <c r="G572" s="10" t="b">
        <v>0</v>
      </c>
      <c r="H572" s="10" t="b">
        <v>0</v>
      </c>
      <c r="I572" s="10" t="b">
        <v>0</v>
      </c>
      <c r="J572" s="10" t="s">
        <v>57</v>
      </c>
      <c r="K572" s="10">
        <v>8</v>
      </c>
      <c r="L572" s="10">
        <v>2.2999999999999998</v>
      </c>
    </row>
    <row r="573" spans="1:12" x14ac:dyDescent="0.25">
      <c r="A573" s="11">
        <v>572</v>
      </c>
      <c r="B573" s="12" t="s">
        <v>647</v>
      </c>
      <c r="C573" s="12">
        <v>3</v>
      </c>
      <c r="D573" s="12" t="s">
        <v>33</v>
      </c>
      <c r="E573" s="18">
        <v>689.54</v>
      </c>
      <c r="F573" s="12">
        <v>89</v>
      </c>
      <c r="G573" s="12" t="b">
        <v>1</v>
      </c>
      <c r="H573" s="12" t="b">
        <v>1</v>
      </c>
      <c r="I573" s="12" t="b">
        <v>0</v>
      </c>
      <c r="J573" s="12" t="s">
        <v>27</v>
      </c>
      <c r="K573" s="12">
        <v>8</v>
      </c>
      <c r="L573" s="12">
        <v>3.2</v>
      </c>
    </row>
    <row r="574" spans="1:12" x14ac:dyDescent="0.25">
      <c r="A574" s="9">
        <v>573</v>
      </c>
      <c r="B574" s="10" t="s">
        <v>648</v>
      </c>
      <c r="C574" s="10">
        <v>8</v>
      </c>
      <c r="D574" s="10" t="s">
        <v>49</v>
      </c>
      <c r="E574" s="17">
        <v>195.29</v>
      </c>
      <c r="F574" s="10">
        <v>78</v>
      </c>
      <c r="G574" s="10" t="b">
        <v>1</v>
      </c>
      <c r="H574" s="10" t="b">
        <v>0</v>
      </c>
      <c r="I574" s="10" t="b">
        <v>0</v>
      </c>
      <c r="J574" s="10" t="s">
        <v>27</v>
      </c>
      <c r="K574" s="10">
        <v>8</v>
      </c>
      <c r="L574" s="10">
        <v>2.2000000000000002</v>
      </c>
    </row>
    <row r="575" spans="1:12" x14ac:dyDescent="0.25">
      <c r="A575" s="11">
        <v>574</v>
      </c>
      <c r="B575" s="12" t="s">
        <v>649</v>
      </c>
      <c r="C575" s="12">
        <v>11</v>
      </c>
      <c r="D575" s="12" t="s">
        <v>94</v>
      </c>
      <c r="E575" s="18">
        <v>321.83</v>
      </c>
      <c r="F575" s="12">
        <v>82</v>
      </c>
      <c r="G575" s="12" t="b">
        <v>1</v>
      </c>
      <c r="H575" s="12" t="b">
        <v>0</v>
      </c>
      <c r="I575" s="12" t="b">
        <v>0</v>
      </c>
      <c r="J575" s="12" t="s">
        <v>27</v>
      </c>
      <c r="K575" s="12">
        <v>8</v>
      </c>
      <c r="L575" s="12">
        <v>2.4</v>
      </c>
    </row>
    <row r="576" spans="1:12" x14ac:dyDescent="0.25">
      <c r="A576" s="9">
        <v>575</v>
      </c>
      <c r="B576" s="10" t="s">
        <v>650</v>
      </c>
      <c r="C576" s="10">
        <v>23</v>
      </c>
      <c r="D576" s="10" t="s">
        <v>249</v>
      </c>
      <c r="E576" s="17">
        <v>155.16</v>
      </c>
      <c r="F576" s="10">
        <v>75</v>
      </c>
      <c r="G576" s="10" t="b">
        <v>0</v>
      </c>
      <c r="H576" s="10" t="b">
        <v>0</v>
      </c>
      <c r="I576" s="10" t="b">
        <v>0</v>
      </c>
      <c r="J576" s="10" t="s">
        <v>90</v>
      </c>
      <c r="K576" s="10">
        <v>8</v>
      </c>
      <c r="L576" s="10">
        <v>1.6</v>
      </c>
    </row>
    <row r="577" spans="1:12" x14ac:dyDescent="0.25">
      <c r="A577" s="11">
        <v>576</v>
      </c>
      <c r="B577" s="12" t="s">
        <v>651</v>
      </c>
      <c r="C577" s="12">
        <v>2</v>
      </c>
      <c r="D577" s="12" t="s">
        <v>30</v>
      </c>
      <c r="E577" s="18">
        <v>189.64</v>
      </c>
      <c r="F577" s="12">
        <v>78</v>
      </c>
      <c r="G577" s="12" t="b">
        <v>0</v>
      </c>
      <c r="H577" s="12" t="b">
        <v>0</v>
      </c>
      <c r="I577" s="12" t="b">
        <v>0</v>
      </c>
      <c r="J577" s="12"/>
      <c r="K577" s="12">
        <v>8</v>
      </c>
      <c r="L577" s="12">
        <v>2</v>
      </c>
    </row>
    <row r="578" spans="1:12" x14ac:dyDescent="0.25">
      <c r="A578" s="9">
        <v>577</v>
      </c>
      <c r="B578" s="10" t="s">
        <v>652</v>
      </c>
      <c r="C578" s="10">
        <v>8</v>
      </c>
      <c r="D578" s="10" t="s">
        <v>49</v>
      </c>
      <c r="E578" s="17">
        <v>126.43</v>
      </c>
      <c r="F578" s="10">
        <v>66</v>
      </c>
      <c r="G578" s="10" t="b">
        <v>0</v>
      </c>
      <c r="H578" s="10" t="b">
        <v>0</v>
      </c>
      <c r="I578" s="10" t="b">
        <v>0</v>
      </c>
      <c r="J578" s="10" t="s">
        <v>57</v>
      </c>
      <c r="K578" s="10">
        <v>8</v>
      </c>
      <c r="L578" s="10">
        <v>2.2999999999999998</v>
      </c>
    </row>
    <row r="579" spans="1:12" x14ac:dyDescent="0.25">
      <c r="A579" s="11">
        <v>578</v>
      </c>
      <c r="B579" s="12" t="s">
        <v>653</v>
      </c>
      <c r="C579" s="12">
        <v>6</v>
      </c>
      <c r="D579" s="12" t="s">
        <v>43</v>
      </c>
      <c r="E579" s="18">
        <v>160.80000000000001</v>
      </c>
      <c r="F579" s="12">
        <v>71</v>
      </c>
      <c r="G579" s="12" t="b">
        <v>0</v>
      </c>
      <c r="H579" s="12" t="b">
        <v>0</v>
      </c>
      <c r="I579" s="12" t="b">
        <v>0</v>
      </c>
      <c r="J579" s="12" t="s">
        <v>27</v>
      </c>
      <c r="K579" s="12">
        <v>8</v>
      </c>
      <c r="L579" s="12">
        <v>2.4</v>
      </c>
    </row>
    <row r="580" spans="1:12" x14ac:dyDescent="0.25">
      <c r="A580" s="9">
        <v>579</v>
      </c>
      <c r="B580" s="10" t="s">
        <v>654</v>
      </c>
      <c r="C580" s="10">
        <v>14</v>
      </c>
      <c r="D580" s="10" t="s">
        <v>158</v>
      </c>
      <c r="E580" s="17">
        <v>114.93</v>
      </c>
      <c r="F580" s="10">
        <v>74</v>
      </c>
      <c r="G580" s="10" t="b">
        <v>0</v>
      </c>
      <c r="H580" s="10" t="b">
        <v>0</v>
      </c>
      <c r="I580" s="10" t="b">
        <v>0</v>
      </c>
      <c r="J580" s="10" t="s">
        <v>57</v>
      </c>
      <c r="K580" s="10">
        <v>8</v>
      </c>
      <c r="L580" s="10">
        <v>2</v>
      </c>
    </row>
    <row r="581" spans="1:12" x14ac:dyDescent="0.25">
      <c r="A581" s="11">
        <v>580</v>
      </c>
      <c r="B581" s="12" t="s">
        <v>655</v>
      </c>
      <c r="C581" s="12">
        <v>4</v>
      </c>
      <c r="D581" s="12" t="s">
        <v>35</v>
      </c>
      <c r="E581" s="18">
        <v>367.75</v>
      </c>
      <c r="F581" s="12">
        <v>83</v>
      </c>
      <c r="G581" s="12" t="b">
        <v>1</v>
      </c>
      <c r="H581" s="12" t="b">
        <v>1</v>
      </c>
      <c r="I581" s="12" t="b">
        <v>0</v>
      </c>
      <c r="J581" s="12" t="s">
        <v>37</v>
      </c>
      <c r="K581" s="12">
        <v>8</v>
      </c>
      <c r="L581" s="12">
        <v>2.85</v>
      </c>
    </row>
    <row r="582" spans="1:12" x14ac:dyDescent="0.25">
      <c r="A582" s="9">
        <v>581</v>
      </c>
      <c r="B582" s="10" t="s">
        <v>656</v>
      </c>
      <c r="C582" s="10">
        <v>6</v>
      </c>
      <c r="D582" s="10" t="s">
        <v>43</v>
      </c>
      <c r="E582" s="17">
        <v>285.29000000000002</v>
      </c>
      <c r="F582" s="10">
        <v>83</v>
      </c>
      <c r="G582" s="10" t="b">
        <v>1</v>
      </c>
      <c r="H582" s="10" t="b">
        <v>0</v>
      </c>
      <c r="I582" s="10" t="b">
        <v>1</v>
      </c>
      <c r="J582" s="10" t="s">
        <v>37</v>
      </c>
      <c r="K582" s="10">
        <v>8</v>
      </c>
      <c r="L582" s="10">
        <v>2.5</v>
      </c>
    </row>
    <row r="583" spans="1:12" x14ac:dyDescent="0.25">
      <c r="A583" s="11">
        <v>582</v>
      </c>
      <c r="B583" s="12" t="s">
        <v>657</v>
      </c>
      <c r="C583" s="12">
        <v>11</v>
      </c>
      <c r="D583" s="12" t="s">
        <v>94</v>
      </c>
      <c r="E583" s="18">
        <v>264.25</v>
      </c>
      <c r="F583" s="12">
        <v>83</v>
      </c>
      <c r="G583" s="12" t="b">
        <v>1</v>
      </c>
      <c r="H583" s="12" t="b">
        <v>0</v>
      </c>
      <c r="I583" s="12" t="b">
        <v>0</v>
      </c>
      <c r="J583" s="12" t="s">
        <v>27</v>
      </c>
      <c r="K583" s="12">
        <v>8</v>
      </c>
      <c r="L583" s="12">
        <v>3.2</v>
      </c>
    </row>
    <row r="584" spans="1:12" x14ac:dyDescent="0.25">
      <c r="A584" s="9">
        <v>583</v>
      </c>
      <c r="B584" s="10" t="s">
        <v>658</v>
      </c>
      <c r="C584" s="10">
        <v>11</v>
      </c>
      <c r="D584" s="10" t="s">
        <v>94</v>
      </c>
      <c r="E584" s="17">
        <v>689.54</v>
      </c>
      <c r="F584" s="10">
        <v>88</v>
      </c>
      <c r="G584" s="10" t="b">
        <v>1</v>
      </c>
      <c r="H584" s="10" t="b">
        <v>1</v>
      </c>
      <c r="I584" s="10" t="b">
        <v>0</v>
      </c>
      <c r="J584" s="10" t="s">
        <v>27</v>
      </c>
      <c r="K584" s="10">
        <v>8</v>
      </c>
      <c r="L584" s="10">
        <v>3</v>
      </c>
    </row>
    <row r="585" spans="1:12" x14ac:dyDescent="0.25">
      <c r="A585" s="11">
        <v>584</v>
      </c>
      <c r="B585" s="12" t="s">
        <v>659</v>
      </c>
      <c r="C585" s="12">
        <v>4</v>
      </c>
      <c r="D585" s="12" t="s">
        <v>35</v>
      </c>
      <c r="E585" s="18">
        <v>103.44</v>
      </c>
      <c r="F585" s="12">
        <v>62</v>
      </c>
      <c r="G585" s="12" t="b">
        <v>0</v>
      </c>
      <c r="H585" s="12" t="b">
        <v>0</v>
      </c>
      <c r="I585" s="12" t="b">
        <v>0</v>
      </c>
      <c r="J585" s="12" t="s">
        <v>90</v>
      </c>
      <c r="K585" s="12">
        <v>8</v>
      </c>
      <c r="L585" s="12">
        <v>1.6</v>
      </c>
    </row>
    <row r="586" spans="1:12" x14ac:dyDescent="0.25">
      <c r="A586" s="9">
        <v>585</v>
      </c>
      <c r="B586" s="10" t="s">
        <v>660</v>
      </c>
      <c r="C586" s="10">
        <v>6</v>
      </c>
      <c r="D586" s="10" t="s">
        <v>43</v>
      </c>
      <c r="E586" s="17">
        <v>120.68</v>
      </c>
      <c r="F586" s="10">
        <v>72</v>
      </c>
      <c r="G586" s="10" t="b">
        <v>0</v>
      </c>
      <c r="H586" s="10" t="b">
        <v>0</v>
      </c>
      <c r="I586" s="10" t="b">
        <v>0</v>
      </c>
      <c r="J586" s="10" t="s">
        <v>57</v>
      </c>
      <c r="K586" s="10">
        <v>8</v>
      </c>
      <c r="L586" s="10">
        <v>2.2999999999999998</v>
      </c>
    </row>
    <row r="587" spans="1:12" x14ac:dyDescent="0.25">
      <c r="A587" s="11">
        <v>586</v>
      </c>
      <c r="B587" s="12" t="s">
        <v>661</v>
      </c>
      <c r="C587" s="12">
        <v>12</v>
      </c>
      <c r="D587" s="12" t="s">
        <v>96</v>
      </c>
      <c r="E587" s="18">
        <v>86.2</v>
      </c>
      <c r="F587" s="12"/>
      <c r="G587" s="12" t="b">
        <v>0</v>
      </c>
      <c r="H587" s="12" t="b">
        <v>0</v>
      </c>
      <c r="I587" s="12" t="b">
        <v>0</v>
      </c>
      <c r="J587" s="12" t="s">
        <v>27</v>
      </c>
      <c r="K587" s="12">
        <v>4</v>
      </c>
      <c r="L587" s="12">
        <v>1.3</v>
      </c>
    </row>
    <row r="588" spans="1:12" x14ac:dyDescent="0.25">
      <c r="A588" s="9">
        <v>587</v>
      </c>
      <c r="B588" s="10" t="s">
        <v>662</v>
      </c>
      <c r="C588" s="10">
        <v>6</v>
      </c>
      <c r="D588" s="10" t="s">
        <v>43</v>
      </c>
      <c r="E588" s="17">
        <v>114.83</v>
      </c>
      <c r="F588" s="10">
        <v>75</v>
      </c>
      <c r="G588" s="10" t="b">
        <v>0</v>
      </c>
      <c r="H588" s="10" t="b">
        <v>0</v>
      </c>
      <c r="I588" s="10" t="b">
        <v>1</v>
      </c>
      <c r="J588" s="10" t="s">
        <v>57</v>
      </c>
      <c r="K588" s="10">
        <v>8</v>
      </c>
      <c r="L588" s="10">
        <v>2</v>
      </c>
    </row>
    <row r="589" spans="1:12" x14ac:dyDescent="0.25">
      <c r="A589" s="11">
        <v>588</v>
      </c>
      <c r="B589" s="12" t="s">
        <v>663</v>
      </c>
      <c r="C589" s="12">
        <v>6</v>
      </c>
      <c r="D589" s="12" t="s">
        <v>43</v>
      </c>
      <c r="E589" s="18">
        <v>143.56</v>
      </c>
      <c r="F589" s="12">
        <v>76</v>
      </c>
      <c r="G589" s="12" t="b">
        <v>1</v>
      </c>
      <c r="H589" s="12" t="b">
        <v>0</v>
      </c>
      <c r="I589" s="12" t="b">
        <v>1</v>
      </c>
      <c r="J589" s="12" t="s">
        <v>37</v>
      </c>
      <c r="K589" s="12">
        <v>8</v>
      </c>
      <c r="L589" s="12">
        <v>2.2000000000000002</v>
      </c>
    </row>
    <row r="590" spans="1:12" x14ac:dyDescent="0.25">
      <c r="A590" s="9">
        <v>589</v>
      </c>
      <c r="B590" s="10" t="s">
        <v>664</v>
      </c>
      <c r="C590" s="10">
        <v>9</v>
      </c>
      <c r="D590" s="10" t="s">
        <v>52</v>
      </c>
      <c r="E590" s="17">
        <v>160.80000000000001</v>
      </c>
      <c r="F590" s="10">
        <v>69</v>
      </c>
      <c r="G590" s="10" t="b">
        <v>0</v>
      </c>
      <c r="H590" s="10" t="b">
        <v>0</v>
      </c>
      <c r="I590" s="10" t="b">
        <v>0</v>
      </c>
      <c r="J590" s="10" t="s">
        <v>57</v>
      </c>
      <c r="K590" s="10">
        <v>8</v>
      </c>
      <c r="L590" s="10">
        <v>2</v>
      </c>
    </row>
    <row r="591" spans="1:12" x14ac:dyDescent="0.25">
      <c r="A591" s="11">
        <v>590</v>
      </c>
      <c r="B591" s="12" t="s">
        <v>665</v>
      </c>
      <c r="C591" s="12">
        <v>2</v>
      </c>
      <c r="D591" s="12" t="s">
        <v>30</v>
      </c>
      <c r="E591" s="18">
        <v>206.78</v>
      </c>
      <c r="F591" s="12">
        <v>79</v>
      </c>
      <c r="G591" s="12" t="b">
        <v>1</v>
      </c>
      <c r="H591" s="12" t="b">
        <v>0</v>
      </c>
      <c r="I591" s="12" t="b">
        <v>0</v>
      </c>
      <c r="J591" s="12" t="s">
        <v>37</v>
      </c>
      <c r="K591" s="12">
        <v>8</v>
      </c>
      <c r="L591" s="12">
        <v>2.2000000000000002</v>
      </c>
    </row>
    <row r="592" spans="1:12" x14ac:dyDescent="0.25">
      <c r="A592" s="9">
        <v>591</v>
      </c>
      <c r="B592" s="10" t="s">
        <v>666</v>
      </c>
      <c r="C592" s="10">
        <v>9</v>
      </c>
      <c r="D592" s="10" t="s">
        <v>52</v>
      </c>
      <c r="E592" s="17">
        <v>287.33999999999997</v>
      </c>
      <c r="F592" s="10">
        <v>83</v>
      </c>
      <c r="G592" s="10" t="b">
        <v>0</v>
      </c>
      <c r="H592" s="10" t="b">
        <v>0</v>
      </c>
      <c r="I592" s="10" t="b">
        <v>0</v>
      </c>
      <c r="J592" s="10" t="s">
        <v>37</v>
      </c>
      <c r="K592" s="10">
        <v>8</v>
      </c>
      <c r="L592" s="10">
        <v>2.4</v>
      </c>
    </row>
    <row r="593" spans="1:12" x14ac:dyDescent="0.25">
      <c r="A593" s="11">
        <v>592</v>
      </c>
      <c r="B593" s="12" t="s">
        <v>667</v>
      </c>
      <c r="C593" s="12">
        <v>4</v>
      </c>
      <c r="D593" s="12" t="s">
        <v>35</v>
      </c>
      <c r="E593" s="18">
        <v>252.86</v>
      </c>
      <c r="F593" s="12">
        <v>85</v>
      </c>
      <c r="G593" s="12" t="b">
        <v>0</v>
      </c>
      <c r="H593" s="12" t="b">
        <v>0</v>
      </c>
      <c r="I593" s="12" t="b">
        <v>0</v>
      </c>
      <c r="J593" s="12" t="s">
        <v>27</v>
      </c>
      <c r="K593" s="12">
        <v>8</v>
      </c>
      <c r="L593" s="12">
        <v>2.2999999999999998</v>
      </c>
    </row>
    <row r="594" spans="1:12" x14ac:dyDescent="0.25">
      <c r="A594" s="9">
        <v>593</v>
      </c>
      <c r="B594" s="10" t="s">
        <v>668</v>
      </c>
      <c r="C594" s="10">
        <v>1</v>
      </c>
      <c r="D594" s="10" t="s">
        <v>25</v>
      </c>
      <c r="E594" s="17">
        <v>229.87</v>
      </c>
      <c r="F594" s="10">
        <v>77</v>
      </c>
      <c r="G594" s="10" t="b">
        <v>0</v>
      </c>
      <c r="H594" s="10" t="b">
        <v>0</v>
      </c>
      <c r="I594" s="10" t="b">
        <v>0</v>
      </c>
      <c r="J594" s="10" t="s">
        <v>27</v>
      </c>
      <c r="K594" s="10">
        <v>8</v>
      </c>
      <c r="L594" s="10">
        <v>2</v>
      </c>
    </row>
    <row r="595" spans="1:12" x14ac:dyDescent="0.25">
      <c r="A595" s="11">
        <v>594</v>
      </c>
      <c r="B595" s="12" t="s">
        <v>669</v>
      </c>
      <c r="C595" s="12">
        <v>2</v>
      </c>
      <c r="D595" s="12" t="s">
        <v>30</v>
      </c>
      <c r="E595" s="18">
        <v>1149.4100000000001</v>
      </c>
      <c r="F595" s="12"/>
      <c r="G595" s="12" t="b">
        <v>1</v>
      </c>
      <c r="H595" s="12" t="b">
        <v>1</v>
      </c>
      <c r="I595" s="12" t="b">
        <v>0</v>
      </c>
      <c r="J595" s="12" t="s">
        <v>32</v>
      </c>
      <c r="K595" s="12">
        <v>8</v>
      </c>
      <c r="L595" s="12">
        <v>2.73</v>
      </c>
    </row>
    <row r="596" spans="1:12" x14ac:dyDescent="0.25">
      <c r="A596" s="9">
        <v>595</v>
      </c>
      <c r="B596" s="10" t="s">
        <v>670</v>
      </c>
      <c r="C596" s="10">
        <v>5</v>
      </c>
      <c r="D596" s="10" t="s">
        <v>39</v>
      </c>
      <c r="E596" s="17">
        <v>1263.22</v>
      </c>
      <c r="F596" s="10">
        <v>77</v>
      </c>
      <c r="G596" s="10" t="b">
        <v>0</v>
      </c>
      <c r="H596" s="10" t="b">
        <v>1</v>
      </c>
      <c r="I596" s="10" t="b">
        <v>0</v>
      </c>
      <c r="J596" s="10" t="s">
        <v>41</v>
      </c>
      <c r="K596" s="10">
        <v>6</v>
      </c>
      <c r="L596" s="10">
        <v>2.65</v>
      </c>
    </row>
    <row r="597" spans="1:12" x14ac:dyDescent="0.25">
      <c r="A597" s="11">
        <v>596</v>
      </c>
      <c r="B597" s="12" t="s">
        <v>671</v>
      </c>
      <c r="C597" s="12">
        <v>5</v>
      </c>
      <c r="D597" s="12" t="s">
        <v>39</v>
      </c>
      <c r="E597" s="18">
        <v>609.08000000000004</v>
      </c>
      <c r="F597" s="12"/>
      <c r="G597" s="12" t="b">
        <v>0</v>
      </c>
      <c r="H597" s="12" t="b">
        <v>0</v>
      </c>
      <c r="I597" s="12" t="b">
        <v>0</v>
      </c>
      <c r="J597" s="12" t="s">
        <v>672</v>
      </c>
      <c r="K597" s="12">
        <v>4</v>
      </c>
      <c r="L597" s="12">
        <v>2.37</v>
      </c>
    </row>
    <row r="598" spans="1:12" x14ac:dyDescent="0.25">
      <c r="A598" s="9">
        <v>597</v>
      </c>
      <c r="B598" s="10" t="s">
        <v>673</v>
      </c>
      <c r="C598" s="10">
        <v>31</v>
      </c>
      <c r="D598" s="10" t="s">
        <v>434</v>
      </c>
      <c r="E598" s="17">
        <v>229.77</v>
      </c>
      <c r="F598" s="10">
        <v>80</v>
      </c>
      <c r="G598" s="10" t="b">
        <v>0</v>
      </c>
      <c r="H598" s="10" t="b">
        <v>1</v>
      </c>
      <c r="I598" s="10" t="b">
        <v>0</v>
      </c>
      <c r="J598" s="10" t="s">
        <v>27</v>
      </c>
      <c r="K598" s="10">
        <v>8</v>
      </c>
      <c r="L598" s="10">
        <v>2</v>
      </c>
    </row>
    <row r="599" spans="1:12" x14ac:dyDescent="0.25">
      <c r="A599" s="11">
        <v>598</v>
      </c>
      <c r="B599" s="12" t="s">
        <v>674</v>
      </c>
      <c r="C599" s="12">
        <v>2</v>
      </c>
      <c r="D599" s="12" t="s">
        <v>30</v>
      </c>
      <c r="E599" s="18">
        <v>132.16999999999999</v>
      </c>
      <c r="F599" s="12">
        <v>69</v>
      </c>
      <c r="G599" s="12" t="b">
        <v>0</v>
      </c>
      <c r="H599" s="12" t="b">
        <v>0</v>
      </c>
      <c r="I599" s="12" t="b">
        <v>0</v>
      </c>
      <c r="J599" s="12" t="s">
        <v>57</v>
      </c>
      <c r="K599" s="12">
        <v>8</v>
      </c>
      <c r="L599" s="12">
        <v>2.2999999999999998</v>
      </c>
    </row>
    <row r="600" spans="1:12" x14ac:dyDescent="0.25">
      <c r="A600" s="9">
        <v>599</v>
      </c>
      <c r="B600" s="10" t="s">
        <v>675</v>
      </c>
      <c r="C600" s="10">
        <v>6</v>
      </c>
      <c r="D600" s="10" t="s">
        <v>43</v>
      </c>
      <c r="E600" s="17">
        <v>160.91</v>
      </c>
      <c r="F600" s="10">
        <v>75</v>
      </c>
      <c r="G600" s="10" t="b">
        <v>0</v>
      </c>
      <c r="H600" s="10" t="b">
        <v>0</v>
      </c>
      <c r="I600" s="10" t="b">
        <v>1</v>
      </c>
      <c r="J600" s="10" t="s">
        <v>57</v>
      </c>
      <c r="K600" s="10">
        <v>8</v>
      </c>
      <c r="L600" s="10">
        <v>2.2000000000000002</v>
      </c>
    </row>
    <row r="601" spans="1:12" x14ac:dyDescent="0.25">
      <c r="A601" s="11">
        <v>600</v>
      </c>
      <c r="B601" s="12" t="s">
        <v>676</v>
      </c>
      <c r="C601" s="12">
        <v>32</v>
      </c>
      <c r="D601" s="12" t="s">
        <v>458</v>
      </c>
      <c r="E601" s="18">
        <v>264.25</v>
      </c>
      <c r="F601" s="12">
        <v>82</v>
      </c>
      <c r="G601" s="12" t="b">
        <v>0</v>
      </c>
      <c r="H601" s="12" t="b">
        <v>0</v>
      </c>
      <c r="I601" s="12" t="b">
        <v>0</v>
      </c>
      <c r="J601" s="12" t="s">
        <v>57</v>
      </c>
      <c r="K601" s="12">
        <v>8</v>
      </c>
      <c r="L601" s="12">
        <v>2.2000000000000002</v>
      </c>
    </row>
    <row r="602" spans="1:12" x14ac:dyDescent="0.25">
      <c r="A602" s="9">
        <v>601</v>
      </c>
      <c r="B602" s="10" t="s">
        <v>677</v>
      </c>
      <c r="C602" s="10">
        <v>9</v>
      </c>
      <c r="D602" s="10" t="s">
        <v>52</v>
      </c>
      <c r="E602" s="17">
        <v>333.22</v>
      </c>
      <c r="F602" s="10">
        <v>84</v>
      </c>
      <c r="G602" s="10" t="b">
        <v>1</v>
      </c>
      <c r="H602" s="10" t="b">
        <v>0</v>
      </c>
      <c r="I602" s="10" t="b">
        <v>0</v>
      </c>
      <c r="J602" s="10" t="s">
        <v>27</v>
      </c>
      <c r="K602" s="10">
        <v>8</v>
      </c>
      <c r="L602" s="10">
        <v>2.2000000000000002</v>
      </c>
    </row>
    <row r="603" spans="1:12" x14ac:dyDescent="0.25">
      <c r="A603" s="11">
        <v>602</v>
      </c>
      <c r="B603" s="12" t="s">
        <v>678</v>
      </c>
      <c r="C603" s="12">
        <v>10</v>
      </c>
      <c r="D603" s="12" t="s">
        <v>63</v>
      </c>
      <c r="E603" s="18">
        <v>321.83</v>
      </c>
      <c r="F603" s="12">
        <v>85</v>
      </c>
      <c r="G603" s="12" t="b">
        <v>1</v>
      </c>
      <c r="H603" s="12" t="b">
        <v>1</v>
      </c>
      <c r="I603" s="12" t="b">
        <v>0</v>
      </c>
      <c r="J603" s="12" t="s">
        <v>27</v>
      </c>
      <c r="K603" s="12">
        <v>8</v>
      </c>
      <c r="L603" s="12">
        <v>3.2</v>
      </c>
    </row>
    <row r="604" spans="1:12" x14ac:dyDescent="0.25">
      <c r="A604" s="9">
        <v>603</v>
      </c>
      <c r="B604" s="10" t="s">
        <v>679</v>
      </c>
      <c r="C604" s="10">
        <v>6</v>
      </c>
      <c r="D604" s="10" t="s">
        <v>43</v>
      </c>
      <c r="E604" s="17">
        <v>229.77</v>
      </c>
      <c r="F604" s="10">
        <v>82</v>
      </c>
      <c r="G604" s="10" t="b">
        <v>1</v>
      </c>
      <c r="H604" s="10" t="b">
        <v>1</v>
      </c>
      <c r="I604" s="10" t="b">
        <v>1</v>
      </c>
      <c r="J604" s="10" t="s">
        <v>37</v>
      </c>
      <c r="K604" s="10">
        <v>8</v>
      </c>
      <c r="L604" s="10">
        <v>2.85</v>
      </c>
    </row>
    <row r="605" spans="1:12" x14ac:dyDescent="0.25">
      <c r="A605" s="11">
        <v>604</v>
      </c>
      <c r="B605" s="12" t="s">
        <v>680</v>
      </c>
      <c r="C605" s="12">
        <v>4</v>
      </c>
      <c r="D605" s="12" t="s">
        <v>35</v>
      </c>
      <c r="E605" s="18">
        <v>264.36</v>
      </c>
      <c r="F605" s="12">
        <v>83</v>
      </c>
      <c r="G605" s="12" t="b">
        <v>1</v>
      </c>
      <c r="H605" s="12" t="b">
        <v>0</v>
      </c>
      <c r="I605" s="12" t="b">
        <v>0</v>
      </c>
      <c r="J605" s="12" t="s">
        <v>37</v>
      </c>
      <c r="K605" s="12">
        <v>8</v>
      </c>
      <c r="L605" s="12">
        <v>2.5</v>
      </c>
    </row>
    <row r="606" spans="1:12" x14ac:dyDescent="0.25">
      <c r="A606" s="9">
        <v>605</v>
      </c>
      <c r="B606" s="10" t="s">
        <v>681</v>
      </c>
      <c r="C606" s="10">
        <v>9</v>
      </c>
      <c r="D606" s="10" t="s">
        <v>52</v>
      </c>
      <c r="E606" s="17">
        <v>206.89</v>
      </c>
      <c r="F606" s="10">
        <v>82</v>
      </c>
      <c r="G606" s="10" t="b">
        <v>0</v>
      </c>
      <c r="H606" s="10" t="b">
        <v>0</v>
      </c>
      <c r="I606" s="10" t="b">
        <v>0</v>
      </c>
      <c r="J606" s="10" t="s">
        <v>27</v>
      </c>
      <c r="K606" s="10">
        <v>8</v>
      </c>
      <c r="L606" s="10">
        <v>2.4</v>
      </c>
    </row>
    <row r="607" spans="1:12" x14ac:dyDescent="0.25">
      <c r="A607" s="11">
        <v>606</v>
      </c>
      <c r="B607" s="12" t="s">
        <v>682</v>
      </c>
      <c r="C607" s="12">
        <v>6</v>
      </c>
      <c r="D607" s="12" t="s">
        <v>43</v>
      </c>
      <c r="E607" s="18">
        <v>178.15</v>
      </c>
      <c r="F607" s="12">
        <v>81</v>
      </c>
      <c r="G607" s="12" t="b">
        <v>0</v>
      </c>
      <c r="H607" s="12" t="b">
        <v>0</v>
      </c>
      <c r="I607" s="12" t="b">
        <v>1</v>
      </c>
      <c r="J607" s="12" t="s">
        <v>57</v>
      </c>
      <c r="K607" s="12">
        <v>8</v>
      </c>
      <c r="L607" s="12">
        <v>2.0499999999999998</v>
      </c>
    </row>
    <row r="608" spans="1:12" x14ac:dyDescent="0.25">
      <c r="A608" s="9">
        <v>607</v>
      </c>
      <c r="B608" s="10" t="s">
        <v>683</v>
      </c>
      <c r="C608" s="10">
        <v>24</v>
      </c>
      <c r="D608" s="10" t="s">
        <v>271</v>
      </c>
      <c r="E608" s="17">
        <v>206.78</v>
      </c>
      <c r="F608" s="10">
        <v>84</v>
      </c>
      <c r="G608" s="10" t="b">
        <v>1</v>
      </c>
      <c r="H608" s="10" t="b">
        <v>0</v>
      </c>
      <c r="I608" s="10" t="b">
        <v>0</v>
      </c>
      <c r="J608" s="10" t="s">
        <v>37</v>
      </c>
      <c r="K608" s="10">
        <v>8</v>
      </c>
      <c r="L608" s="10">
        <v>2.4</v>
      </c>
    </row>
    <row r="609" spans="1:12" x14ac:dyDescent="0.25">
      <c r="A609" s="11">
        <v>608</v>
      </c>
      <c r="B609" s="12" t="s">
        <v>684</v>
      </c>
      <c r="C609" s="12">
        <v>4</v>
      </c>
      <c r="D609" s="12" t="s">
        <v>35</v>
      </c>
      <c r="E609" s="18">
        <v>160.91</v>
      </c>
      <c r="F609" s="12">
        <v>77</v>
      </c>
      <c r="G609" s="12" t="b">
        <v>0</v>
      </c>
      <c r="H609" s="12" t="b">
        <v>0</v>
      </c>
      <c r="I609" s="12" t="b">
        <v>0</v>
      </c>
      <c r="J609" s="12" t="s">
        <v>57</v>
      </c>
      <c r="K609" s="12">
        <v>8</v>
      </c>
      <c r="L609" s="12">
        <v>2.0499999999999998</v>
      </c>
    </row>
    <row r="610" spans="1:12" x14ac:dyDescent="0.25">
      <c r="A610" s="9">
        <v>609</v>
      </c>
      <c r="B610" s="10" t="s">
        <v>685</v>
      </c>
      <c r="C610" s="10">
        <v>8</v>
      </c>
      <c r="D610" s="10" t="s">
        <v>49</v>
      </c>
      <c r="E610" s="17">
        <v>155.16</v>
      </c>
      <c r="F610" s="10">
        <v>73</v>
      </c>
      <c r="G610" s="10" t="b">
        <v>0</v>
      </c>
      <c r="H610" s="10" t="b">
        <v>0</v>
      </c>
      <c r="I610" s="10" t="b">
        <v>0</v>
      </c>
      <c r="J610" s="10" t="s">
        <v>57</v>
      </c>
      <c r="K610" s="10">
        <v>8</v>
      </c>
      <c r="L610" s="10">
        <v>2.2999999999999998</v>
      </c>
    </row>
    <row r="611" spans="1:12" x14ac:dyDescent="0.25">
      <c r="A611" s="11">
        <v>610</v>
      </c>
      <c r="B611" s="12" t="s">
        <v>686</v>
      </c>
      <c r="C611" s="12">
        <v>10</v>
      </c>
      <c r="D611" s="12" t="s">
        <v>63</v>
      </c>
      <c r="E611" s="18">
        <v>170.1</v>
      </c>
      <c r="F611" s="12">
        <v>79</v>
      </c>
      <c r="G611" s="12" t="b">
        <v>1</v>
      </c>
      <c r="H611" s="12" t="b">
        <v>0</v>
      </c>
      <c r="I611" s="12" t="b">
        <v>1</v>
      </c>
      <c r="J611" s="12" t="s">
        <v>37</v>
      </c>
      <c r="K611" s="12">
        <v>8</v>
      </c>
      <c r="L611" s="12">
        <v>2.2000000000000002</v>
      </c>
    </row>
    <row r="612" spans="1:12" x14ac:dyDescent="0.25">
      <c r="A612" s="9">
        <v>611</v>
      </c>
      <c r="B612" s="10" t="s">
        <v>687</v>
      </c>
      <c r="C612" s="10">
        <v>4</v>
      </c>
      <c r="D612" s="10" t="s">
        <v>35</v>
      </c>
      <c r="E612" s="17">
        <v>80.45</v>
      </c>
      <c r="F612" s="10">
        <v>62</v>
      </c>
      <c r="G612" s="10" t="b">
        <v>0</v>
      </c>
      <c r="H612" s="10" t="b">
        <v>0</v>
      </c>
      <c r="I612" s="10" t="b">
        <v>0</v>
      </c>
      <c r="J612" s="10" t="s">
        <v>90</v>
      </c>
      <c r="K612" s="10">
        <v>8</v>
      </c>
      <c r="L612" s="10">
        <v>1.8</v>
      </c>
    </row>
    <row r="613" spans="1:12" x14ac:dyDescent="0.25">
      <c r="A613" s="11">
        <v>612</v>
      </c>
      <c r="B613" s="12" t="s">
        <v>688</v>
      </c>
      <c r="C613" s="12">
        <v>8</v>
      </c>
      <c r="D613" s="12" t="s">
        <v>49</v>
      </c>
      <c r="E613" s="18">
        <v>137.91999999999999</v>
      </c>
      <c r="F613" s="12">
        <v>69</v>
      </c>
      <c r="G613" s="12" t="b">
        <v>0</v>
      </c>
      <c r="H613" s="12" t="b">
        <v>0</v>
      </c>
      <c r="I613" s="12" t="b">
        <v>0</v>
      </c>
      <c r="J613" s="12" t="s">
        <v>57</v>
      </c>
      <c r="K613" s="12">
        <v>8</v>
      </c>
      <c r="L613" s="12">
        <v>2.2999999999999998</v>
      </c>
    </row>
    <row r="614" spans="1:12" x14ac:dyDescent="0.25">
      <c r="A614" s="9">
        <v>613</v>
      </c>
      <c r="B614" s="10" t="s">
        <v>689</v>
      </c>
      <c r="C614" s="10">
        <v>9</v>
      </c>
      <c r="D614" s="10" t="s">
        <v>52</v>
      </c>
      <c r="E614" s="17">
        <v>275.79000000000002</v>
      </c>
      <c r="F614" s="10">
        <v>85</v>
      </c>
      <c r="G614" s="10" t="b">
        <v>1</v>
      </c>
      <c r="H614" s="10" t="b">
        <v>0</v>
      </c>
      <c r="I614" s="10" t="b">
        <v>0</v>
      </c>
      <c r="J614" s="10" t="s">
        <v>37</v>
      </c>
      <c r="K614" s="10">
        <v>8</v>
      </c>
      <c r="L614" s="10">
        <v>2.4</v>
      </c>
    </row>
    <row r="615" spans="1:12" x14ac:dyDescent="0.25">
      <c r="A615" s="11">
        <v>614</v>
      </c>
      <c r="B615" s="12" t="s">
        <v>690</v>
      </c>
      <c r="C615" s="12">
        <v>5</v>
      </c>
      <c r="D615" s="12" t="s">
        <v>39</v>
      </c>
      <c r="E615" s="18">
        <v>1608.05</v>
      </c>
      <c r="F615" s="12">
        <v>80</v>
      </c>
      <c r="G615" s="12" t="b">
        <v>1</v>
      </c>
      <c r="H615" s="12" t="b">
        <v>1</v>
      </c>
      <c r="I615" s="12" t="b">
        <v>0</v>
      </c>
      <c r="J615" s="12" t="s">
        <v>41</v>
      </c>
      <c r="K615" s="12">
        <v>6</v>
      </c>
      <c r="L615" s="12">
        <v>3.1</v>
      </c>
    </row>
    <row r="616" spans="1:12" x14ac:dyDescent="0.25">
      <c r="A616" s="9">
        <v>615</v>
      </c>
      <c r="B616" s="10" t="s">
        <v>691</v>
      </c>
      <c r="C616" s="10">
        <v>31</v>
      </c>
      <c r="D616" s="10" t="s">
        <v>434</v>
      </c>
      <c r="E616" s="17">
        <v>804.59</v>
      </c>
      <c r="F616" s="10">
        <v>89</v>
      </c>
      <c r="G616" s="10" t="b">
        <v>1</v>
      </c>
      <c r="H616" s="10" t="b">
        <v>1</v>
      </c>
      <c r="I616" s="10" t="b">
        <v>0</v>
      </c>
      <c r="J616" s="10" t="s">
        <v>27</v>
      </c>
      <c r="K616" s="10">
        <v>8</v>
      </c>
      <c r="L616" s="10">
        <v>2.84</v>
      </c>
    </row>
    <row r="617" spans="1:12" x14ac:dyDescent="0.25">
      <c r="A617" s="11">
        <v>616</v>
      </c>
      <c r="B617" s="12" t="s">
        <v>692</v>
      </c>
      <c r="C617" s="12">
        <v>3</v>
      </c>
      <c r="D617" s="12" t="s">
        <v>33</v>
      </c>
      <c r="E617" s="18">
        <v>666.66</v>
      </c>
      <c r="F617" s="12">
        <v>89</v>
      </c>
      <c r="G617" s="12" t="b">
        <v>1</v>
      </c>
      <c r="H617" s="12" t="b">
        <v>1</v>
      </c>
      <c r="I617" s="12" t="b">
        <v>0</v>
      </c>
      <c r="J617" s="12" t="s">
        <v>27</v>
      </c>
      <c r="K617" s="12">
        <v>8</v>
      </c>
      <c r="L617" s="12">
        <v>2.84</v>
      </c>
    </row>
    <row r="618" spans="1:12" x14ac:dyDescent="0.25">
      <c r="A618" s="9">
        <v>617</v>
      </c>
      <c r="B618" s="10" t="s">
        <v>693</v>
      </c>
      <c r="C618" s="10">
        <v>2</v>
      </c>
      <c r="D618" s="10" t="s">
        <v>30</v>
      </c>
      <c r="E618" s="17">
        <v>988.51</v>
      </c>
      <c r="F618" s="10">
        <v>87</v>
      </c>
      <c r="G618" s="10" t="b">
        <v>0</v>
      </c>
      <c r="H618" s="10" t="b">
        <v>1</v>
      </c>
      <c r="I618" s="10" t="b">
        <v>0</v>
      </c>
      <c r="J618" s="10" t="s">
        <v>32</v>
      </c>
      <c r="K618" s="10">
        <v>8</v>
      </c>
      <c r="L618" s="10">
        <v>2.73</v>
      </c>
    </row>
    <row r="619" spans="1:12" x14ac:dyDescent="0.25">
      <c r="A619" s="11">
        <v>618</v>
      </c>
      <c r="B619" s="12" t="s">
        <v>694</v>
      </c>
      <c r="C619" s="12">
        <v>2</v>
      </c>
      <c r="D619" s="12" t="s">
        <v>30</v>
      </c>
      <c r="E619" s="18">
        <v>137.91999999999999</v>
      </c>
      <c r="F619" s="12">
        <v>71</v>
      </c>
      <c r="G619" s="12" t="b">
        <v>0</v>
      </c>
      <c r="H619" s="12" t="b">
        <v>0</v>
      </c>
      <c r="I619" s="12" t="b">
        <v>0</v>
      </c>
      <c r="J619" s="12" t="s">
        <v>57</v>
      </c>
      <c r="K619" s="12">
        <v>8</v>
      </c>
      <c r="L619" s="12">
        <v>2.2999999999999998</v>
      </c>
    </row>
    <row r="620" spans="1:12" x14ac:dyDescent="0.25">
      <c r="A620" s="9">
        <v>619</v>
      </c>
      <c r="B620" s="10" t="s">
        <v>695</v>
      </c>
      <c r="C620" s="10">
        <v>6</v>
      </c>
      <c r="D620" s="10" t="s">
        <v>43</v>
      </c>
      <c r="E620" s="17">
        <v>172.4</v>
      </c>
      <c r="F620" s="10">
        <v>77</v>
      </c>
      <c r="G620" s="10" t="b">
        <v>0</v>
      </c>
      <c r="H620" s="10" t="b">
        <v>1</v>
      </c>
      <c r="I620" s="10" t="b">
        <v>1</v>
      </c>
      <c r="J620" s="10" t="s">
        <v>27</v>
      </c>
      <c r="K620" s="10">
        <v>8</v>
      </c>
      <c r="L620" s="10">
        <v>2.2999999999999998</v>
      </c>
    </row>
    <row r="621" spans="1:12" x14ac:dyDescent="0.25">
      <c r="A621" s="11">
        <v>620</v>
      </c>
      <c r="B621" s="12" t="s">
        <v>696</v>
      </c>
      <c r="C621" s="12">
        <v>4</v>
      </c>
      <c r="D621" s="12" t="s">
        <v>35</v>
      </c>
      <c r="E621" s="18">
        <v>304.58999999999997</v>
      </c>
      <c r="F621" s="12">
        <v>81</v>
      </c>
      <c r="G621" s="12" t="b">
        <v>1</v>
      </c>
      <c r="H621" s="12" t="b">
        <v>0</v>
      </c>
      <c r="I621" s="12" t="b">
        <v>0</v>
      </c>
      <c r="J621" s="12" t="s">
        <v>27</v>
      </c>
      <c r="K621" s="12">
        <v>8</v>
      </c>
      <c r="L621" s="12">
        <v>3.2</v>
      </c>
    </row>
    <row r="622" spans="1:12" x14ac:dyDescent="0.25">
      <c r="A622" s="9">
        <v>621</v>
      </c>
      <c r="B622" s="10" t="s">
        <v>697</v>
      </c>
      <c r="C622" s="10">
        <v>4</v>
      </c>
      <c r="D622" s="10" t="s">
        <v>35</v>
      </c>
      <c r="E622" s="17">
        <v>103.33</v>
      </c>
      <c r="F622" s="10">
        <v>62</v>
      </c>
      <c r="G622" s="10" t="b">
        <v>0</v>
      </c>
      <c r="H622" s="10" t="b">
        <v>0</v>
      </c>
      <c r="I622" s="10" t="b">
        <v>0</v>
      </c>
      <c r="J622" s="10" t="s">
        <v>90</v>
      </c>
      <c r="K622" s="10">
        <v>8</v>
      </c>
      <c r="L622" s="10">
        <v>1.6</v>
      </c>
    </row>
    <row r="623" spans="1:12" x14ac:dyDescent="0.25">
      <c r="A623" s="11">
        <v>622</v>
      </c>
      <c r="B623" s="12" t="s">
        <v>698</v>
      </c>
      <c r="C623" s="12">
        <v>5</v>
      </c>
      <c r="D623" s="12" t="s">
        <v>39</v>
      </c>
      <c r="E623" s="18">
        <v>1103.44</v>
      </c>
      <c r="F623" s="12">
        <v>82</v>
      </c>
      <c r="G623" s="12" t="b">
        <v>1</v>
      </c>
      <c r="H623" s="12" t="b">
        <v>1</v>
      </c>
      <c r="I623" s="12" t="b">
        <v>0</v>
      </c>
      <c r="J623" s="12" t="s">
        <v>41</v>
      </c>
      <c r="K623" s="12">
        <v>6</v>
      </c>
      <c r="L623" s="12">
        <v>3.22</v>
      </c>
    </row>
    <row r="624" spans="1:12" x14ac:dyDescent="0.25">
      <c r="A624" s="9">
        <v>623</v>
      </c>
      <c r="B624" s="10" t="s">
        <v>699</v>
      </c>
      <c r="C624" s="10">
        <v>11</v>
      </c>
      <c r="D624" s="10" t="s">
        <v>94</v>
      </c>
      <c r="E624" s="17">
        <v>551.61</v>
      </c>
      <c r="F624" s="10">
        <v>85</v>
      </c>
      <c r="G624" s="10" t="b">
        <v>1</v>
      </c>
      <c r="H624" s="10" t="b">
        <v>1</v>
      </c>
      <c r="I624" s="10" t="b">
        <v>1</v>
      </c>
      <c r="J624" s="10" t="s">
        <v>27</v>
      </c>
      <c r="K624" s="10">
        <v>8</v>
      </c>
      <c r="L624" s="10">
        <v>3.2</v>
      </c>
    </row>
    <row r="625" spans="1:12" x14ac:dyDescent="0.25">
      <c r="A625" s="11">
        <v>624</v>
      </c>
      <c r="B625" s="12" t="s">
        <v>700</v>
      </c>
      <c r="C625" s="12">
        <v>14</v>
      </c>
      <c r="D625" s="12" t="s">
        <v>158</v>
      </c>
      <c r="E625" s="18">
        <v>206.78</v>
      </c>
      <c r="F625" s="12">
        <v>81</v>
      </c>
      <c r="G625" s="12" t="b">
        <v>0</v>
      </c>
      <c r="H625" s="12" t="b">
        <v>0</v>
      </c>
      <c r="I625" s="12" t="b">
        <v>0</v>
      </c>
      <c r="J625" s="12" t="s">
        <v>57</v>
      </c>
      <c r="K625" s="12">
        <v>8</v>
      </c>
      <c r="L625" s="12">
        <v>2.0499999999999998</v>
      </c>
    </row>
    <row r="626" spans="1:12" x14ac:dyDescent="0.25">
      <c r="A626" s="9">
        <v>625</v>
      </c>
      <c r="B626" s="10" t="s">
        <v>701</v>
      </c>
      <c r="C626" s="10">
        <v>1</v>
      </c>
      <c r="D626" s="10" t="s">
        <v>25</v>
      </c>
      <c r="E626" s="17">
        <v>264.36</v>
      </c>
      <c r="F626" s="10">
        <v>83</v>
      </c>
      <c r="G626" s="10" t="b">
        <v>1</v>
      </c>
      <c r="H626" s="10" t="b">
        <v>1</v>
      </c>
      <c r="I626" s="10" t="b">
        <v>0</v>
      </c>
      <c r="J626" s="10" t="s">
        <v>27</v>
      </c>
      <c r="K626" s="10">
        <v>8</v>
      </c>
      <c r="L626" s="10">
        <v>2.2000000000000002</v>
      </c>
    </row>
    <row r="627" spans="1:12" x14ac:dyDescent="0.25">
      <c r="A627" s="11">
        <v>626</v>
      </c>
      <c r="B627" s="12" t="s">
        <v>702</v>
      </c>
      <c r="C627" s="12">
        <v>2</v>
      </c>
      <c r="D627" s="12" t="s">
        <v>30</v>
      </c>
      <c r="E627" s="18">
        <v>1149.31</v>
      </c>
      <c r="F627" s="12"/>
      <c r="G627" s="12" t="b">
        <v>1</v>
      </c>
      <c r="H627" s="12" t="b">
        <v>1</v>
      </c>
      <c r="I627" s="12" t="b">
        <v>0</v>
      </c>
      <c r="J627" s="12" t="s">
        <v>27</v>
      </c>
      <c r="K627" s="12">
        <v>8</v>
      </c>
      <c r="L627" s="12">
        <v>3</v>
      </c>
    </row>
    <row r="628" spans="1:12" x14ac:dyDescent="0.25">
      <c r="A628" s="9">
        <v>627</v>
      </c>
      <c r="B628" s="10" t="s">
        <v>703</v>
      </c>
      <c r="C628" s="10">
        <v>10</v>
      </c>
      <c r="D628" s="10" t="s">
        <v>63</v>
      </c>
      <c r="E628" s="17">
        <v>459.76</v>
      </c>
      <c r="F628" s="10">
        <v>86</v>
      </c>
      <c r="G628" s="10" t="b">
        <v>1</v>
      </c>
      <c r="H628" s="10" t="b">
        <v>1</v>
      </c>
      <c r="I628" s="10" t="b">
        <v>1</v>
      </c>
      <c r="J628" s="10" t="s">
        <v>27</v>
      </c>
      <c r="K628" s="10">
        <v>8</v>
      </c>
      <c r="L628" s="10">
        <v>3</v>
      </c>
    </row>
    <row r="629" spans="1:12" x14ac:dyDescent="0.25">
      <c r="A629" s="11">
        <v>628</v>
      </c>
      <c r="B629" s="12" t="s">
        <v>704</v>
      </c>
      <c r="C629" s="12">
        <v>6</v>
      </c>
      <c r="D629" s="12" t="s">
        <v>43</v>
      </c>
      <c r="E629" s="18">
        <v>448.26</v>
      </c>
      <c r="F629" s="12">
        <v>88</v>
      </c>
      <c r="G629" s="12" t="b">
        <v>1</v>
      </c>
      <c r="H629" s="12" t="b">
        <v>1</v>
      </c>
      <c r="I629" s="12" t="b">
        <v>1</v>
      </c>
      <c r="J629" s="12" t="s">
        <v>27</v>
      </c>
      <c r="K629" s="12">
        <v>8</v>
      </c>
      <c r="L629" s="12">
        <v>2.84</v>
      </c>
    </row>
    <row r="630" spans="1:12" x14ac:dyDescent="0.25">
      <c r="A630" s="9">
        <v>629</v>
      </c>
      <c r="B630" s="10" t="s">
        <v>705</v>
      </c>
      <c r="C630" s="10">
        <v>9</v>
      </c>
      <c r="D630" s="10" t="s">
        <v>52</v>
      </c>
      <c r="E630" s="17">
        <v>143.56</v>
      </c>
      <c r="F630" s="10">
        <v>63</v>
      </c>
      <c r="G630" s="10" t="b">
        <v>0</v>
      </c>
      <c r="H630" s="10" t="b">
        <v>0</v>
      </c>
      <c r="I630" s="10" t="b">
        <v>0</v>
      </c>
      <c r="J630" s="10" t="s">
        <v>57</v>
      </c>
      <c r="K630" s="10">
        <v>8</v>
      </c>
      <c r="L630" s="10">
        <v>2.2999999999999998</v>
      </c>
    </row>
    <row r="631" spans="1:12" x14ac:dyDescent="0.25">
      <c r="A631" s="11">
        <v>630</v>
      </c>
      <c r="B631" s="12" t="s">
        <v>706</v>
      </c>
      <c r="C631" s="12">
        <v>2</v>
      </c>
      <c r="D631" s="12" t="s">
        <v>30</v>
      </c>
      <c r="E631" s="18">
        <v>459.66</v>
      </c>
      <c r="F631" s="12">
        <v>86</v>
      </c>
      <c r="G631" s="12" t="b">
        <v>1</v>
      </c>
      <c r="H631" s="12" t="b">
        <v>1</v>
      </c>
      <c r="I631" s="12" t="b">
        <v>0</v>
      </c>
      <c r="J631" s="12" t="s">
        <v>27</v>
      </c>
      <c r="K631" s="12">
        <v>8</v>
      </c>
      <c r="L631" s="12">
        <v>3.2</v>
      </c>
    </row>
    <row r="632" spans="1:12" x14ac:dyDescent="0.25">
      <c r="A632" s="9">
        <v>631</v>
      </c>
      <c r="B632" s="10" t="s">
        <v>707</v>
      </c>
      <c r="C632" s="10">
        <v>9</v>
      </c>
      <c r="D632" s="10" t="s">
        <v>52</v>
      </c>
      <c r="E632" s="17">
        <v>191.78</v>
      </c>
      <c r="F632" s="10">
        <v>80</v>
      </c>
      <c r="G632" s="10" t="b">
        <v>0</v>
      </c>
      <c r="H632" s="10" t="b">
        <v>0</v>
      </c>
      <c r="I632" s="10" t="b">
        <v>0</v>
      </c>
      <c r="J632" s="10" t="s">
        <v>57</v>
      </c>
      <c r="K632" s="10">
        <v>8</v>
      </c>
      <c r="L632" s="10">
        <v>2</v>
      </c>
    </row>
    <row r="633" spans="1:12" x14ac:dyDescent="0.25">
      <c r="A633" s="11">
        <v>632</v>
      </c>
      <c r="B633" s="12" t="s">
        <v>708</v>
      </c>
      <c r="C633" s="12">
        <v>36</v>
      </c>
      <c r="D633" s="12" t="s">
        <v>550</v>
      </c>
      <c r="E633" s="18">
        <v>804.48</v>
      </c>
      <c r="F633" s="12"/>
      <c r="G633" s="12" t="b">
        <v>0</v>
      </c>
      <c r="H633" s="12" t="b">
        <v>1</v>
      </c>
      <c r="I633" s="12" t="b">
        <v>1</v>
      </c>
      <c r="J633" s="12" t="s">
        <v>709</v>
      </c>
      <c r="K633" s="12">
        <v>8</v>
      </c>
      <c r="L633" s="12">
        <v>3.13</v>
      </c>
    </row>
    <row r="634" spans="1:12" x14ac:dyDescent="0.25">
      <c r="A634" s="9">
        <v>633</v>
      </c>
      <c r="B634" s="10" t="s">
        <v>711</v>
      </c>
      <c r="C634" s="10">
        <v>40</v>
      </c>
      <c r="D634" s="10" t="s">
        <v>710</v>
      </c>
      <c r="E634" s="17">
        <v>80.45</v>
      </c>
      <c r="F634" s="10">
        <v>66</v>
      </c>
      <c r="G634" s="10" t="b">
        <v>0</v>
      </c>
      <c r="H634" s="10" t="b">
        <v>0</v>
      </c>
      <c r="I634" s="10" t="b">
        <v>0</v>
      </c>
      <c r="J634" s="10" t="s">
        <v>90</v>
      </c>
      <c r="K634" s="10">
        <v>8</v>
      </c>
      <c r="L634" s="10">
        <v>1.8</v>
      </c>
    </row>
    <row r="635" spans="1:12" x14ac:dyDescent="0.25">
      <c r="A635" s="11">
        <v>634</v>
      </c>
      <c r="B635" s="12" t="s">
        <v>712</v>
      </c>
      <c r="C635" s="12">
        <v>28</v>
      </c>
      <c r="D635" s="12" t="s">
        <v>340</v>
      </c>
      <c r="E635" s="18">
        <v>827.57</v>
      </c>
      <c r="F635" s="12">
        <v>86</v>
      </c>
      <c r="G635" s="12" t="b">
        <v>1</v>
      </c>
      <c r="H635" s="12" t="b">
        <v>1</v>
      </c>
      <c r="I635" s="12" t="b">
        <v>0</v>
      </c>
      <c r="J635" s="12" t="s">
        <v>27</v>
      </c>
      <c r="K635" s="12">
        <v>8</v>
      </c>
      <c r="L635" s="12">
        <v>3.2</v>
      </c>
    </row>
    <row r="636" spans="1:12" x14ac:dyDescent="0.25">
      <c r="A636" s="9">
        <v>635</v>
      </c>
      <c r="B636" s="10" t="s">
        <v>713</v>
      </c>
      <c r="C636" s="10">
        <v>4</v>
      </c>
      <c r="D636" s="10" t="s">
        <v>35</v>
      </c>
      <c r="E636" s="17">
        <v>310.33</v>
      </c>
      <c r="F636" s="10">
        <v>84</v>
      </c>
      <c r="G636" s="10" t="b">
        <v>1</v>
      </c>
      <c r="H636" s="10" t="b">
        <v>1</v>
      </c>
      <c r="I636" s="10" t="b">
        <v>0</v>
      </c>
      <c r="J636" s="10" t="s">
        <v>37</v>
      </c>
      <c r="K636" s="10">
        <v>8</v>
      </c>
      <c r="L636" s="10">
        <v>3</v>
      </c>
    </row>
    <row r="637" spans="1:12" x14ac:dyDescent="0.25">
      <c r="A637" s="11">
        <v>636</v>
      </c>
      <c r="B637" s="12" t="s">
        <v>714</v>
      </c>
      <c r="C637" s="12">
        <v>4</v>
      </c>
      <c r="D637" s="12" t="s">
        <v>35</v>
      </c>
      <c r="E637" s="18">
        <v>189.64</v>
      </c>
      <c r="F637" s="12">
        <v>75</v>
      </c>
      <c r="G637" s="12" t="b">
        <v>1</v>
      </c>
      <c r="H637" s="12" t="b">
        <v>0</v>
      </c>
      <c r="I637" s="12" t="b">
        <v>0</v>
      </c>
      <c r="J637" s="12" t="s">
        <v>37</v>
      </c>
      <c r="K637" s="12">
        <v>8</v>
      </c>
      <c r="L637" s="12">
        <v>2.2000000000000002</v>
      </c>
    </row>
    <row r="638" spans="1:12" x14ac:dyDescent="0.25">
      <c r="A638" s="9">
        <v>637</v>
      </c>
      <c r="B638" s="10" t="s">
        <v>715</v>
      </c>
      <c r="C638" s="10">
        <v>8</v>
      </c>
      <c r="D638" s="10" t="s">
        <v>49</v>
      </c>
      <c r="E638" s="17">
        <v>206.78</v>
      </c>
      <c r="F638" s="10">
        <v>74</v>
      </c>
      <c r="G638" s="10" t="b">
        <v>1</v>
      </c>
      <c r="H638" s="10" t="b">
        <v>0</v>
      </c>
      <c r="I638" s="10" t="b">
        <v>0</v>
      </c>
      <c r="J638" s="10" t="s">
        <v>37</v>
      </c>
      <c r="K638" s="10">
        <v>8</v>
      </c>
      <c r="L638" s="10">
        <v>2.2000000000000002</v>
      </c>
    </row>
    <row r="639" spans="1:12" x14ac:dyDescent="0.25">
      <c r="A639" s="11">
        <v>638</v>
      </c>
      <c r="B639" s="12" t="s">
        <v>716</v>
      </c>
      <c r="C639" s="12">
        <v>6</v>
      </c>
      <c r="D639" s="12" t="s">
        <v>43</v>
      </c>
      <c r="E639" s="18">
        <v>103.44</v>
      </c>
      <c r="F639" s="12">
        <v>68</v>
      </c>
      <c r="G639" s="12" t="b">
        <v>0</v>
      </c>
      <c r="H639" s="12" t="b">
        <v>0</v>
      </c>
      <c r="I639" s="12" t="b">
        <v>0</v>
      </c>
      <c r="J639" s="12" t="s">
        <v>57</v>
      </c>
      <c r="K639" s="12">
        <v>8</v>
      </c>
      <c r="L639" s="12">
        <v>2.2999999999999998</v>
      </c>
    </row>
    <row r="640" spans="1:12" x14ac:dyDescent="0.25">
      <c r="A640" s="9">
        <v>639</v>
      </c>
      <c r="B640" s="10" t="s">
        <v>717</v>
      </c>
      <c r="C640" s="10">
        <v>5</v>
      </c>
      <c r="D640" s="10" t="s">
        <v>39</v>
      </c>
      <c r="E640" s="17">
        <v>458.62</v>
      </c>
      <c r="F640" s="10">
        <v>63</v>
      </c>
      <c r="G640" s="10" t="b">
        <v>0</v>
      </c>
      <c r="H640" s="10" t="b">
        <v>1</v>
      </c>
      <c r="I640" s="10" t="b">
        <v>0</v>
      </c>
      <c r="J640" s="10" t="s">
        <v>41</v>
      </c>
      <c r="K640" s="10">
        <v>6</v>
      </c>
      <c r="L640" s="10">
        <v>2.65</v>
      </c>
    </row>
    <row r="641" spans="1:12" x14ac:dyDescent="0.25">
      <c r="A641" s="11">
        <v>640</v>
      </c>
      <c r="B641" s="12" t="s">
        <v>718</v>
      </c>
      <c r="C641" s="12">
        <v>19</v>
      </c>
      <c r="D641" s="12" t="s">
        <v>222</v>
      </c>
      <c r="E641" s="18">
        <v>68.95</v>
      </c>
      <c r="F641" s="12">
        <v>60</v>
      </c>
      <c r="G641" s="12" t="b">
        <v>0</v>
      </c>
      <c r="H641" s="12" t="b">
        <v>0</v>
      </c>
      <c r="I641" s="12" t="b">
        <v>0</v>
      </c>
      <c r="J641" s="12" t="s">
        <v>123</v>
      </c>
      <c r="K641" s="12">
        <v>4</v>
      </c>
      <c r="L641" s="12">
        <v>1.8</v>
      </c>
    </row>
    <row r="642" spans="1:12" x14ac:dyDescent="0.25">
      <c r="A642" s="9">
        <v>641</v>
      </c>
      <c r="B642" s="10" t="s">
        <v>719</v>
      </c>
      <c r="C642" s="10">
        <v>1</v>
      </c>
      <c r="D642" s="10" t="s">
        <v>25</v>
      </c>
      <c r="E642" s="17">
        <v>402.29</v>
      </c>
      <c r="F642" s="10">
        <v>76</v>
      </c>
      <c r="G642" s="10" t="b">
        <v>1</v>
      </c>
      <c r="H642" s="10" t="b">
        <v>1</v>
      </c>
      <c r="I642" s="10" t="b">
        <v>0</v>
      </c>
      <c r="J642" s="10" t="s">
        <v>37</v>
      </c>
      <c r="K642" s="10">
        <v>8</v>
      </c>
      <c r="L642" s="10"/>
    </row>
    <row r="643" spans="1:12" x14ac:dyDescent="0.25">
      <c r="A643" s="11">
        <v>642</v>
      </c>
      <c r="B643" s="12" t="s">
        <v>720</v>
      </c>
      <c r="C643" s="12">
        <v>9</v>
      </c>
      <c r="D643" s="12" t="s">
        <v>52</v>
      </c>
      <c r="E643" s="18">
        <v>195.29</v>
      </c>
      <c r="F643" s="12">
        <v>77</v>
      </c>
      <c r="G643" s="12" t="b">
        <v>1</v>
      </c>
      <c r="H643" s="12" t="b">
        <v>0</v>
      </c>
      <c r="I643" s="12" t="b">
        <v>0</v>
      </c>
      <c r="J643" s="12" t="s">
        <v>37</v>
      </c>
      <c r="K643" s="12">
        <v>8</v>
      </c>
      <c r="L643" s="12">
        <v>2</v>
      </c>
    </row>
    <row r="644" spans="1:12" x14ac:dyDescent="0.25">
      <c r="A644" s="9">
        <v>643</v>
      </c>
      <c r="B644" s="10" t="s">
        <v>721</v>
      </c>
      <c r="C644" s="10">
        <v>8</v>
      </c>
      <c r="D644" s="10" t="s">
        <v>49</v>
      </c>
      <c r="E644" s="17">
        <v>264.25</v>
      </c>
      <c r="F644" s="10">
        <v>84</v>
      </c>
      <c r="G644" s="10" t="b">
        <v>1</v>
      </c>
      <c r="H644" s="10" t="b">
        <v>1</v>
      </c>
      <c r="I644" s="10" t="b">
        <v>0</v>
      </c>
      <c r="J644" s="10" t="s">
        <v>27</v>
      </c>
      <c r="K644" s="10">
        <v>8</v>
      </c>
      <c r="L644" s="10">
        <v>2.2000000000000002</v>
      </c>
    </row>
    <row r="645" spans="1:12" x14ac:dyDescent="0.25">
      <c r="A645" s="11">
        <v>644</v>
      </c>
      <c r="B645" s="12" t="s">
        <v>722</v>
      </c>
      <c r="C645" s="12">
        <v>9</v>
      </c>
      <c r="D645" s="12" t="s">
        <v>52</v>
      </c>
      <c r="E645" s="18">
        <v>229.77</v>
      </c>
      <c r="F645" s="12">
        <v>84</v>
      </c>
      <c r="G645" s="12" t="b">
        <v>0</v>
      </c>
      <c r="H645" s="12" t="b">
        <v>0</v>
      </c>
      <c r="I645" s="12" t="b">
        <v>0</v>
      </c>
      <c r="J645" s="12" t="s">
        <v>57</v>
      </c>
      <c r="K645" s="12">
        <v>8</v>
      </c>
      <c r="L645" s="12">
        <v>2.2000000000000002</v>
      </c>
    </row>
    <row r="646" spans="1:12" x14ac:dyDescent="0.25">
      <c r="A646" s="9">
        <v>645</v>
      </c>
      <c r="B646" s="10" t="s">
        <v>723</v>
      </c>
      <c r="C646" s="10">
        <v>17</v>
      </c>
      <c r="D646" s="10" t="s">
        <v>174</v>
      </c>
      <c r="E646" s="17">
        <v>124.71</v>
      </c>
      <c r="F646" s="10">
        <v>74</v>
      </c>
      <c r="G646" s="10" t="b">
        <v>0</v>
      </c>
      <c r="H646" s="10" t="b">
        <v>0</v>
      </c>
      <c r="I646" s="10" t="b">
        <v>0</v>
      </c>
      <c r="J646" s="10" t="s">
        <v>123</v>
      </c>
      <c r="K646" s="10">
        <v>8</v>
      </c>
      <c r="L646" s="10">
        <v>2</v>
      </c>
    </row>
    <row r="647" spans="1:12" x14ac:dyDescent="0.25">
      <c r="A647" s="11">
        <v>646</v>
      </c>
      <c r="B647" s="12" t="s">
        <v>724</v>
      </c>
      <c r="C647" s="12">
        <v>4</v>
      </c>
      <c r="D647" s="12" t="s">
        <v>35</v>
      </c>
      <c r="E647" s="18">
        <v>155.16</v>
      </c>
      <c r="F647" s="12">
        <v>75</v>
      </c>
      <c r="G647" s="12" t="b">
        <v>1</v>
      </c>
      <c r="H647" s="12" t="b">
        <v>0</v>
      </c>
      <c r="I647" s="12" t="b">
        <v>0</v>
      </c>
      <c r="J647" s="12" t="s">
        <v>37</v>
      </c>
      <c r="K647" s="12">
        <v>8</v>
      </c>
      <c r="L647" s="12">
        <v>2.4</v>
      </c>
    </row>
    <row r="648" spans="1:12" x14ac:dyDescent="0.25">
      <c r="A648" s="9">
        <v>647</v>
      </c>
      <c r="B648" s="10" t="s">
        <v>725</v>
      </c>
      <c r="C648" s="10">
        <v>29</v>
      </c>
      <c r="D648" s="10" t="s">
        <v>377</v>
      </c>
      <c r="E648" s="17">
        <v>77</v>
      </c>
      <c r="F648" s="10">
        <v>61</v>
      </c>
      <c r="G648" s="10" t="b">
        <v>0</v>
      </c>
      <c r="H648" s="10" t="b">
        <v>0</v>
      </c>
      <c r="I648" s="10" t="b">
        <v>0</v>
      </c>
      <c r="J648" s="10" t="s">
        <v>90</v>
      </c>
      <c r="K648" s="10">
        <v>8</v>
      </c>
      <c r="L648" s="10">
        <v>1.6</v>
      </c>
    </row>
    <row r="649" spans="1:12" x14ac:dyDescent="0.25">
      <c r="A649" s="11">
        <v>648</v>
      </c>
      <c r="B649" s="12" t="s">
        <v>726</v>
      </c>
      <c r="C649" s="12">
        <v>8</v>
      </c>
      <c r="D649" s="12" t="s">
        <v>49</v>
      </c>
      <c r="E649" s="18">
        <v>206.89</v>
      </c>
      <c r="F649" s="12">
        <v>80</v>
      </c>
      <c r="G649" s="12" t="b">
        <v>0</v>
      </c>
      <c r="H649" s="12" t="b">
        <v>0</v>
      </c>
      <c r="I649" s="12" t="b">
        <v>0</v>
      </c>
      <c r="J649" s="12" t="s">
        <v>27</v>
      </c>
      <c r="K649" s="12">
        <v>8</v>
      </c>
      <c r="L649" s="12">
        <v>2.4</v>
      </c>
    </row>
    <row r="650" spans="1:12" x14ac:dyDescent="0.25">
      <c r="A650" s="9">
        <v>649</v>
      </c>
      <c r="B650" s="10" t="s">
        <v>727</v>
      </c>
      <c r="C650" s="10">
        <v>6</v>
      </c>
      <c r="D650" s="10" t="s">
        <v>43</v>
      </c>
      <c r="E650" s="17">
        <v>160.80000000000001</v>
      </c>
      <c r="F650" s="10">
        <v>69</v>
      </c>
      <c r="G650" s="10" t="b">
        <v>1</v>
      </c>
      <c r="H650" s="10" t="b">
        <v>0</v>
      </c>
      <c r="I650" s="10" t="b">
        <v>1</v>
      </c>
      <c r="J650" s="10" t="s">
        <v>37</v>
      </c>
      <c r="K650" s="10">
        <v>8</v>
      </c>
      <c r="L650" s="10">
        <v>2.2000000000000002</v>
      </c>
    </row>
    <row r="651" spans="1:12" x14ac:dyDescent="0.25">
      <c r="A651" s="11">
        <v>650</v>
      </c>
      <c r="B651" s="12" t="s">
        <v>728</v>
      </c>
      <c r="C651" s="12">
        <v>25</v>
      </c>
      <c r="D651" s="12" t="s">
        <v>273</v>
      </c>
      <c r="E651" s="18">
        <v>1091.8399999999999</v>
      </c>
      <c r="F651" s="12"/>
      <c r="G651" s="12" t="b">
        <v>1</v>
      </c>
      <c r="H651" s="12" t="b">
        <v>1</v>
      </c>
      <c r="I651" s="12" t="b">
        <v>0</v>
      </c>
      <c r="J651" s="12" t="s">
        <v>27</v>
      </c>
      <c r="K651" s="12">
        <v>8</v>
      </c>
      <c r="L651" s="12">
        <v>3</v>
      </c>
    </row>
    <row r="652" spans="1:12" x14ac:dyDescent="0.25">
      <c r="A652" s="9">
        <v>651</v>
      </c>
      <c r="B652" s="10" t="s">
        <v>729</v>
      </c>
      <c r="C652" s="10">
        <v>14</v>
      </c>
      <c r="D652" s="10" t="s">
        <v>158</v>
      </c>
      <c r="E652" s="17">
        <v>103.08</v>
      </c>
      <c r="F652" s="10">
        <v>72</v>
      </c>
      <c r="G652" s="10" t="b">
        <v>0</v>
      </c>
      <c r="H652" s="10" t="b">
        <v>0</v>
      </c>
      <c r="I652" s="10" t="b">
        <v>0</v>
      </c>
      <c r="J652" s="10" t="s">
        <v>57</v>
      </c>
      <c r="K652" s="10">
        <v>8</v>
      </c>
      <c r="L652" s="10">
        <v>2.2999999999999998</v>
      </c>
    </row>
    <row r="653" spans="1:12" x14ac:dyDescent="0.25">
      <c r="A653" s="11">
        <v>652</v>
      </c>
      <c r="B653" s="12" t="s">
        <v>730</v>
      </c>
      <c r="C653" s="12">
        <v>17</v>
      </c>
      <c r="D653" s="12" t="s">
        <v>174</v>
      </c>
      <c r="E653" s="18">
        <v>84.14</v>
      </c>
      <c r="F653" s="12">
        <v>60</v>
      </c>
      <c r="G653" s="12" t="b">
        <v>0</v>
      </c>
      <c r="H653" s="12" t="b">
        <v>0</v>
      </c>
      <c r="I653" s="12" t="b">
        <v>0</v>
      </c>
      <c r="J653" s="12" t="s">
        <v>57</v>
      </c>
      <c r="K653" s="12">
        <v>4</v>
      </c>
      <c r="L653" s="12">
        <v>2</v>
      </c>
    </row>
    <row r="654" spans="1:12" x14ac:dyDescent="0.25">
      <c r="A654" s="9">
        <v>653</v>
      </c>
      <c r="B654" s="10" t="s">
        <v>731</v>
      </c>
      <c r="C654" s="10">
        <v>4</v>
      </c>
      <c r="D654" s="10" t="s">
        <v>35</v>
      </c>
      <c r="E654" s="17">
        <v>103.44</v>
      </c>
      <c r="F654" s="10">
        <v>69</v>
      </c>
      <c r="G654" s="10" t="b">
        <v>0</v>
      </c>
      <c r="H654" s="10" t="b">
        <v>0</v>
      </c>
      <c r="I654" s="10" t="b">
        <v>0</v>
      </c>
      <c r="J654" s="10" t="s">
        <v>123</v>
      </c>
      <c r="K654" s="10">
        <v>8</v>
      </c>
      <c r="L654" s="10">
        <v>1.8</v>
      </c>
    </row>
    <row r="655" spans="1:12" x14ac:dyDescent="0.25">
      <c r="A655" s="11">
        <v>654</v>
      </c>
      <c r="B655" s="12" t="s">
        <v>732</v>
      </c>
      <c r="C655" s="12">
        <v>2</v>
      </c>
      <c r="D655" s="12" t="s">
        <v>30</v>
      </c>
      <c r="E655" s="18">
        <v>160.91</v>
      </c>
      <c r="F655" s="12">
        <v>75</v>
      </c>
      <c r="G655" s="12" t="b">
        <v>0</v>
      </c>
      <c r="H655" s="12" t="b">
        <v>0</v>
      </c>
      <c r="I655" s="12" t="b">
        <v>0</v>
      </c>
      <c r="J655" s="12" t="s">
        <v>57</v>
      </c>
      <c r="K655" s="12">
        <v>8</v>
      </c>
      <c r="L655" s="12">
        <v>2.2999999999999998</v>
      </c>
    </row>
    <row r="656" spans="1:12" x14ac:dyDescent="0.25">
      <c r="A656" s="9">
        <v>655</v>
      </c>
      <c r="B656" s="10" t="s">
        <v>733</v>
      </c>
      <c r="C656" s="10">
        <v>14</v>
      </c>
      <c r="D656" s="10" t="s">
        <v>158</v>
      </c>
      <c r="E656" s="17">
        <v>169.49</v>
      </c>
      <c r="F656" s="10">
        <v>79</v>
      </c>
      <c r="G656" s="10" t="b">
        <v>0</v>
      </c>
      <c r="H656" s="10" t="b">
        <v>1</v>
      </c>
      <c r="I656" s="10" t="b">
        <v>0</v>
      </c>
      <c r="J656" s="10" t="s">
        <v>57</v>
      </c>
      <c r="K656" s="10">
        <v>8</v>
      </c>
      <c r="L656" s="10">
        <v>2</v>
      </c>
    </row>
    <row r="657" spans="1:12" x14ac:dyDescent="0.25">
      <c r="A657" s="11">
        <v>656</v>
      </c>
      <c r="B657" s="12" t="s">
        <v>734</v>
      </c>
      <c r="C657" s="12">
        <v>6</v>
      </c>
      <c r="D657" s="12" t="s">
        <v>43</v>
      </c>
      <c r="E657" s="18">
        <v>195.39</v>
      </c>
      <c r="F657" s="12">
        <v>83</v>
      </c>
      <c r="G657" s="12" t="b">
        <v>1</v>
      </c>
      <c r="H657" s="12" t="b">
        <v>1</v>
      </c>
      <c r="I657" s="12" t="b">
        <v>1</v>
      </c>
      <c r="J657" s="12" t="s">
        <v>37</v>
      </c>
      <c r="K657" s="12">
        <v>8</v>
      </c>
      <c r="L657" s="12">
        <v>2.6</v>
      </c>
    </row>
    <row r="658" spans="1:12" x14ac:dyDescent="0.25">
      <c r="A658" s="9">
        <v>657</v>
      </c>
      <c r="B658" s="10" t="s">
        <v>735</v>
      </c>
      <c r="C658" s="10">
        <v>6</v>
      </c>
      <c r="D658" s="10" t="s">
        <v>43</v>
      </c>
      <c r="E658" s="17">
        <v>298.74</v>
      </c>
      <c r="F658" s="10">
        <v>83</v>
      </c>
      <c r="G658" s="10" t="b">
        <v>1</v>
      </c>
      <c r="H658" s="10" t="b">
        <v>0</v>
      </c>
      <c r="I658" s="10" t="b">
        <v>1</v>
      </c>
      <c r="J658" s="10" t="s">
        <v>27</v>
      </c>
      <c r="K658" s="10">
        <v>8</v>
      </c>
      <c r="L658" s="10">
        <v>3.2</v>
      </c>
    </row>
    <row r="659" spans="1:12" x14ac:dyDescent="0.25">
      <c r="A659" s="11">
        <v>658</v>
      </c>
      <c r="B659" s="12" t="s">
        <v>736</v>
      </c>
      <c r="C659" s="12">
        <v>6</v>
      </c>
      <c r="D659" s="12" t="s">
        <v>43</v>
      </c>
      <c r="E659" s="18">
        <v>189.64</v>
      </c>
      <c r="F659" s="12">
        <v>78</v>
      </c>
      <c r="G659" s="12" t="b">
        <v>0</v>
      </c>
      <c r="H659" s="12" t="b">
        <v>0</v>
      </c>
      <c r="I659" s="12" t="b">
        <v>1</v>
      </c>
      <c r="J659" s="12" t="s">
        <v>27</v>
      </c>
      <c r="K659" s="12">
        <v>8</v>
      </c>
      <c r="L659" s="12">
        <v>2.2000000000000002</v>
      </c>
    </row>
    <row r="660" spans="1:12" x14ac:dyDescent="0.25">
      <c r="A660" s="9">
        <v>659</v>
      </c>
      <c r="B660" s="10" t="s">
        <v>737</v>
      </c>
      <c r="C660" s="10">
        <v>6</v>
      </c>
      <c r="D660" s="10" t="s">
        <v>43</v>
      </c>
      <c r="E660" s="17">
        <v>229.87</v>
      </c>
      <c r="F660" s="10">
        <v>81</v>
      </c>
      <c r="G660" s="10" t="b">
        <v>0</v>
      </c>
      <c r="H660" s="10" t="b">
        <v>0</v>
      </c>
      <c r="I660" s="10" t="b">
        <v>1</v>
      </c>
      <c r="J660" s="10" t="s">
        <v>27</v>
      </c>
      <c r="K660" s="10">
        <v>8</v>
      </c>
      <c r="L660" s="10">
        <v>2.2999999999999998</v>
      </c>
    </row>
    <row r="661" spans="1:12" x14ac:dyDescent="0.25">
      <c r="A661" s="11">
        <v>660</v>
      </c>
      <c r="B661" s="12" t="s">
        <v>738</v>
      </c>
      <c r="C661" s="12">
        <v>6</v>
      </c>
      <c r="D661" s="12" t="s">
        <v>43</v>
      </c>
      <c r="E661" s="18">
        <v>270.11</v>
      </c>
      <c r="F661" s="12">
        <v>80</v>
      </c>
      <c r="G661" s="12" t="b">
        <v>1</v>
      </c>
      <c r="H661" s="12" t="b">
        <v>1</v>
      </c>
      <c r="I661" s="12" t="b">
        <v>0</v>
      </c>
      <c r="J661" s="12" t="s">
        <v>27</v>
      </c>
      <c r="K661" s="12">
        <v>8</v>
      </c>
      <c r="L661" s="12">
        <v>2.84</v>
      </c>
    </row>
    <row r="662" spans="1:12" x14ac:dyDescent="0.25">
      <c r="A662" s="9">
        <v>661</v>
      </c>
      <c r="B662" s="10" t="s">
        <v>739</v>
      </c>
      <c r="C662" s="10">
        <v>39</v>
      </c>
      <c r="D662" s="10" t="s">
        <v>636</v>
      </c>
      <c r="E662" s="17">
        <v>632.16999999999996</v>
      </c>
      <c r="F662" s="10">
        <v>85</v>
      </c>
      <c r="G662" s="10" t="b">
        <v>1</v>
      </c>
      <c r="H662" s="10" t="b">
        <v>1</v>
      </c>
      <c r="I662" s="10" t="b">
        <v>0</v>
      </c>
      <c r="J662" s="10" t="s">
        <v>27</v>
      </c>
      <c r="K662" s="10">
        <v>8</v>
      </c>
      <c r="L662" s="10">
        <v>2.4</v>
      </c>
    </row>
    <row r="663" spans="1:12" x14ac:dyDescent="0.25">
      <c r="A663" s="11">
        <v>662</v>
      </c>
      <c r="B663" s="12" t="s">
        <v>740</v>
      </c>
      <c r="C663" s="12">
        <v>3</v>
      </c>
      <c r="D663" s="12" t="s">
        <v>33</v>
      </c>
      <c r="E663" s="18">
        <v>224.13</v>
      </c>
      <c r="F663" s="12">
        <v>80</v>
      </c>
      <c r="G663" s="12" t="b">
        <v>0</v>
      </c>
      <c r="H663" s="12" t="b">
        <v>0</v>
      </c>
      <c r="I663" s="12" t="b">
        <v>0</v>
      </c>
      <c r="J663" s="12" t="s">
        <v>27</v>
      </c>
      <c r="K663" s="12">
        <v>8</v>
      </c>
      <c r="L663" s="12">
        <v>2.2000000000000002</v>
      </c>
    </row>
    <row r="664" spans="1:12" x14ac:dyDescent="0.25">
      <c r="A664" s="9">
        <v>663</v>
      </c>
      <c r="B664" s="10" t="s">
        <v>741</v>
      </c>
      <c r="C664" s="10">
        <v>39</v>
      </c>
      <c r="D664" s="10" t="s">
        <v>636</v>
      </c>
      <c r="E664" s="17">
        <v>919.43</v>
      </c>
      <c r="F664" s="10"/>
      <c r="G664" s="10" t="b">
        <v>1</v>
      </c>
      <c r="H664" s="10" t="b">
        <v>1</v>
      </c>
      <c r="I664" s="10" t="b">
        <v>0</v>
      </c>
      <c r="J664" s="10" t="s">
        <v>27</v>
      </c>
      <c r="K664" s="10">
        <v>8</v>
      </c>
      <c r="L664" s="10">
        <v>2.84</v>
      </c>
    </row>
    <row r="665" spans="1:12" x14ac:dyDescent="0.25">
      <c r="A665" s="11">
        <v>664</v>
      </c>
      <c r="B665" s="12" t="s">
        <v>742</v>
      </c>
      <c r="C665" s="12">
        <v>2</v>
      </c>
      <c r="D665" s="12" t="s">
        <v>30</v>
      </c>
      <c r="E665" s="18">
        <v>459.76</v>
      </c>
      <c r="F665" s="12">
        <v>83</v>
      </c>
      <c r="G665" s="12" t="b">
        <v>0</v>
      </c>
      <c r="H665" s="12" t="b">
        <v>1</v>
      </c>
      <c r="I665" s="12" t="b">
        <v>0</v>
      </c>
      <c r="J665" s="12" t="s">
        <v>32</v>
      </c>
      <c r="K665" s="12">
        <v>8</v>
      </c>
      <c r="L665" s="12">
        <v>2.7</v>
      </c>
    </row>
    <row r="666" spans="1:12" x14ac:dyDescent="0.25">
      <c r="A666" s="9">
        <v>665</v>
      </c>
      <c r="B666" s="10" t="s">
        <v>743</v>
      </c>
      <c r="C666" s="10">
        <v>2</v>
      </c>
      <c r="D666" s="10" t="s">
        <v>30</v>
      </c>
      <c r="E666" s="17">
        <v>1068.95</v>
      </c>
      <c r="F666" s="10">
        <v>89</v>
      </c>
      <c r="G666" s="10" t="b">
        <v>1</v>
      </c>
      <c r="H666" s="10" t="b">
        <v>1</v>
      </c>
      <c r="I666" s="10" t="b">
        <v>1</v>
      </c>
      <c r="J666" s="10" t="s">
        <v>32</v>
      </c>
      <c r="K666" s="10">
        <v>8</v>
      </c>
      <c r="L666" s="10">
        <v>2.7</v>
      </c>
    </row>
    <row r="667" spans="1:12" x14ac:dyDescent="0.25">
      <c r="A667" s="11">
        <v>666</v>
      </c>
      <c r="B667" s="12" t="s">
        <v>744</v>
      </c>
      <c r="C667" s="12">
        <v>11</v>
      </c>
      <c r="D667" s="12" t="s">
        <v>94</v>
      </c>
      <c r="E667" s="18">
        <v>379.2</v>
      </c>
      <c r="F667" s="12">
        <v>84</v>
      </c>
      <c r="G667" s="12" t="b">
        <v>1</v>
      </c>
      <c r="H667" s="12" t="b">
        <v>1</v>
      </c>
      <c r="I667" s="12" t="b">
        <v>1</v>
      </c>
      <c r="J667" s="12" t="s">
        <v>27</v>
      </c>
      <c r="K667" s="12">
        <v>8</v>
      </c>
      <c r="L667" s="12">
        <v>3.2</v>
      </c>
    </row>
    <row r="668" spans="1:12" x14ac:dyDescent="0.25">
      <c r="A668" s="9">
        <v>667</v>
      </c>
      <c r="B668" s="10" t="s">
        <v>745</v>
      </c>
      <c r="C668" s="10">
        <v>2</v>
      </c>
      <c r="D668" s="10" t="s">
        <v>30</v>
      </c>
      <c r="E668" s="17">
        <v>166.66</v>
      </c>
      <c r="F668" s="10">
        <v>72</v>
      </c>
      <c r="G668" s="10" t="b">
        <v>0</v>
      </c>
      <c r="H668" s="10" t="b">
        <v>0</v>
      </c>
      <c r="I668" s="10" t="b">
        <v>0</v>
      </c>
      <c r="J668" s="10" t="s">
        <v>32</v>
      </c>
      <c r="K668" s="10">
        <v>8</v>
      </c>
      <c r="L668" s="10">
        <v>2</v>
      </c>
    </row>
    <row r="669" spans="1:12" x14ac:dyDescent="0.25">
      <c r="A669" s="11">
        <v>668</v>
      </c>
      <c r="B669" s="12" t="s">
        <v>746</v>
      </c>
      <c r="C669" s="12">
        <v>9</v>
      </c>
      <c r="D669" s="12" t="s">
        <v>52</v>
      </c>
      <c r="E669" s="18">
        <v>160.91</v>
      </c>
      <c r="F669" s="12">
        <v>70</v>
      </c>
      <c r="G669" s="12" t="b">
        <v>1</v>
      </c>
      <c r="H669" s="12" t="b">
        <v>0</v>
      </c>
      <c r="I669" s="12" t="b">
        <v>0</v>
      </c>
      <c r="J669" s="12" t="s">
        <v>37</v>
      </c>
      <c r="K669" s="12">
        <v>8</v>
      </c>
      <c r="L669" s="12">
        <v>2.2000000000000002</v>
      </c>
    </row>
    <row r="670" spans="1:12" x14ac:dyDescent="0.25">
      <c r="A670" s="9">
        <v>669</v>
      </c>
      <c r="B670" s="10" t="s">
        <v>747</v>
      </c>
      <c r="C670" s="10">
        <v>9</v>
      </c>
      <c r="D670" s="10" t="s">
        <v>52</v>
      </c>
      <c r="E670" s="17">
        <v>91.94</v>
      </c>
      <c r="F670" s="10"/>
      <c r="G670" s="10" t="b">
        <v>0</v>
      </c>
      <c r="H670" s="10" t="b">
        <v>0</v>
      </c>
      <c r="I670" s="10" t="b">
        <v>0</v>
      </c>
      <c r="J670" s="10" t="s">
        <v>57</v>
      </c>
      <c r="K670" s="10">
        <v>8</v>
      </c>
      <c r="L670" s="10"/>
    </row>
    <row r="671" spans="1:12" x14ac:dyDescent="0.25">
      <c r="A671" s="11">
        <v>670</v>
      </c>
      <c r="B671" s="12" t="s">
        <v>748</v>
      </c>
      <c r="C671" s="12">
        <v>29</v>
      </c>
      <c r="D671" s="12" t="s">
        <v>377</v>
      </c>
      <c r="E671" s="18">
        <v>66.489999999999995</v>
      </c>
      <c r="F671" s="12"/>
      <c r="G671" s="12" t="b">
        <v>0</v>
      </c>
      <c r="H671" s="12" t="b">
        <v>0</v>
      </c>
      <c r="I671" s="12" t="b">
        <v>0</v>
      </c>
      <c r="J671" s="12" t="s">
        <v>90</v>
      </c>
      <c r="K671" s="12">
        <v>8</v>
      </c>
      <c r="L671" s="12">
        <v>1.6</v>
      </c>
    </row>
    <row r="672" spans="1:12" x14ac:dyDescent="0.25">
      <c r="A672" s="9">
        <v>671</v>
      </c>
      <c r="B672" s="10" t="s">
        <v>749</v>
      </c>
      <c r="C672" s="10">
        <v>6</v>
      </c>
      <c r="D672" s="10" t="s">
        <v>43</v>
      </c>
      <c r="E672" s="17">
        <v>149.31</v>
      </c>
      <c r="F672" s="10">
        <v>73</v>
      </c>
      <c r="G672" s="10" t="b">
        <v>1</v>
      </c>
      <c r="H672" s="10" t="b">
        <v>0</v>
      </c>
      <c r="I672" s="10" t="b">
        <v>1</v>
      </c>
      <c r="J672" s="10" t="s">
        <v>37</v>
      </c>
      <c r="K672" s="10">
        <v>8</v>
      </c>
      <c r="L672" s="10">
        <v>2.2000000000000002</v>
      </c>
    </row>
    <row r="673" spans="1:12" x14ac:dyDescent="0.25">
      <c r="A673" s="11">
        <v>672</v>
      </c>
      <c r="B673" s="12" t="s">
        <v>750</v>
      </c>
      <c r="C673" s="12">
        <v>10</v>
      </c>
      <c r="D673" s="12" t="s">
        <v>63</v>
      </c>
      <c r="E673" s="18">
        <v>229.77</v>
      </c>
      <c r="F673" s="12">
        <v>84</v>
      </c>
      <c r="G673" s="12" t="b">
        <v>1</v>
      </c>
      <c r="H673" s="12" t="b">
        <v>0</v>
      </c>
      <c r="I673" s="12" t="b">
        <v>1</v>
      </c>
      <c r="J673" s="12" t="s">
        <v>37</v>
      </c>
      <c r="K673" s="12">
        <v>8</v>
      </c>
      <c r="L673" s="12">
        <v>2.5</v>
      </c>
    </row>
    <row r="674" spans="1:12" x14ac:dyDescent="0.25">
      <c r="A674" s="9">
        <v>673</v>
      </c>
      <c r="B674" s="10" t="s">
        <v>751</v>
      </c>
      <c r="C674" s="10">
        <v>8</v>
      </c>
      <c r="D674" s="10" t="s">
        <v>49</v>
      </c>
      <c r="E674" s="17">
        <v>275.75</v>
      </c>
      <c r="F674" s="10">
        <v>79</v>
      </c>
      <c r="G674" s="10" t="b">
        <v>1</v>
      </c>
      <c r="H674" s="10" t="b">
        <v>0</v>
      </c>
      <c r="I674" s="10" t="b">
        <v>0</v>
      </c>
      <c r="J674" s="10" t="s">
        <v>37</v>
      </c>
      <c r="K674" s="10">
        <v>8</v>
      </c>
      <c r="L674" s="10">
        <v>2.4</v>
      </c>
    </row>
    <row r="675" spans="1:12" x14ac:dyDescent="0.25">
      <c r="A675" s="11">
        <v>674</v>
      </c>
      <c r="B675" s="12" t="s">
        <v>752</v>
      </c>
      <c r="C675" s="12">
        <v>2</v>
      </c>
      <c r="D675" s="12" t="s">
        <v>30</v>
      </c>
      <c r="E675" s="18">
        <v>206.89</v>
      </c>
      <c r="F675" s="12">
        <v>77</v>
      </c>
      <c r="G675" s="12" t="b">
        <v>0</v>
      </c>
      <c r="H675" s="12" t="b">
        <v>0</v>
      </c>
      <c r="I675" s="12" t="b">
        <v>0</v>
      </c>
      <c r="J675" s="12" t="s">
        <v>32</v>
      </c>
      <c r="K675" s="12">
        <v>8</v>
      </c>
      <c r="L675" s="12">
        <v>1.8</v>
      </c>
    </row>
    <row r="676" spans="1:12" x14ac:dyDescent="0.25">
      <c r="A676" s="9">
        <v>675</v>
      </c>
      <c r="B676" s="10" t="s">
        <v>753</v>
      </c>
      <c r="C676" s="10">
        <v>17</v>
      </c>
      <c r="D676" s="10" t="s">
        <v>174</v>
      </c>
      <c r="E676" s="17">
        <v>195.39</v>
      </c>
      <c r="F676" s="10">
        <v>80</v>
      </c>
      <c r="G676" s="10" t="b">
        <v>0</v>
      </c>
      <c r="H676" s="10" t="b">
        <v>0</v>
      </c>
      <c r="I676" s="10" t="b">
        <v>0</v>
      </c>
      <c r="J676" s="10" t="s">
        <v>57</v>
      </c>
      <c r="K676" s="10">
        <v>8</v>
      </c>
      <c r="L676" s="10">
        <v>2.2000000000000002</v>
      </c>
    </row>
    <row r="677" spans="1:12" x14ac:dyDescent="0.25">
      <c r="A677" s="11">
        <v>676</v>
      </c>
      <c r="B677" s="12" t="s">
        <v>754</v>
      </c>
      <c r="C677" s="12">
        <v>25</v>
      </c>
      <c r="D677" s="12" t="s">
        <v>273</v>
      </c>
      <c r="E677" s="18">
        <v>114.93</v>
      </c>
      <c r="F677" s="12">
        <v>68</v>
      </c>
      <c r="G677" s="12" t="b">
        <v>1</v>
      </c>
      <c r="H677" s="12" t="b">
        <v>0</v>
      </c>
      <c r="I677" s="12" t="b">
        <v>0</v>
      </c>
      <c r="J677" s="12" t="s">
        <v>27</v>
      </c>
      <c r="K677" s="12">
        <v>8</v>
      </c>
      <c r="L677" s="12">
        <v>2.2000000000000002</v>
      </c>
    </row>
    <row r="678" spans="1:12" x14ac:dyDescent="0.25">
      <c r="A678" s="9">
        <v>677</v>
      </c>
      <c r="B678" s="10" t="s">
        <v>755</v>
      </c>
      <c r="C678" s="10">
        <v>17</v>
      </c>
      <c r="D678" s="10" t="s">
        <v>174</v>
      </c>
      <c r="E678" s="17">
        <v>95.39</v>
      </c>
      <c r="F678" s="10">
        <v>63</v>
      </c>
      <c r="G678" s="10" t="b">
        <v>0</v>
      </c>
      <c r="H678" s="10" t="b">
        <v>0</v>
      </c>
      <c r="I678" s="10" t="b">
        <v>0</v>
      </c>
      <c r="J678" s="10" t="s">
        <v>57</v>
      </c>
      <c r="K678" s="10">
        <v>8</v>
      </c>
      <c r="L678" s="10">
        <v>2</v>
      </c>
    </row>
    <row r="679" spans="1:12" x14ac:dyDescent="0.25">
      <c r="A679" s="11">
        <v>678</v>
      </c>
      <c r="B679" s="12" t="s">
        <v>756</v>
      </c>
      <c r="C679" s="12">
        <v>31</v>
      </c>
      <c r="D679" s="12" t="s">
        <v>434</v>
      </c>
      <c r="E679" s="18">
        <v>944.82</v>
      </c>
      <c r="F679" s="12">
        <v>89</v>
      </c>
      <c r="G679" s="12" t="b">
        <v>1</v>
      </c>
      <c r="H679" s="12" t="b">
        <v>1</v>
      </c>
      <c r="I679" s="12" t="b">
        <v>0</v>
      </c>
      <c r="J679" s="12" t="s">
        <v>27</v>
      </c>
      <c r="K679" s="12">
        <v>8</v>
      </c>
      <c r="L679" s="12">
        <v>3</v>
      </c>
    </row>
    <row r="680" spans="1:12" x14ac:dyDescent="0.25">
      <c r="A680" s="9">
        <v>679</v>
      </c>
      <c r="B680" s="10" t="s">
        <v>757</v>
      </c>
      <c r="C680" s="10">
        <v>26</v>
      </c>
      <c r="D680" s="10" t="s">
        <v>308</v>
      </c>
      <c r="E680" s="17">
        <v>574.6</v>
      </c>
      <c r="F680" s="10">
        <v>84</v>
      </c>
      <c r="G680" s="10" t="b">
        <v>1</v>
      </c>
      <c r="H680" s="10" t="b">
        <v>1</v>
      </c>
      <c r="I680" s="10" t="b">
        <v>0</v>
      </c>
      <c r="J680" s="10" t="s">
        <v>27</v>
      </c>
      <c r="K680" s="10">
        <v>8</v>
      </c>
      <c r="L680" s="10">
        <v>3</v>
      </c>
    </row>
    <row r="681" spans="1:12" x14ac:dyDescent="0.25">
      <c r="A681" s="11">
        <v>680</v>
      </c>
      <c r="B681" s="12" t="s">
        <v>758</v>
      </c>
      <c r="C681" s="12">
        <v>23</v>
      </c>
      <c r="D681" s="12" t="s">
        <v>249</v>
      </c>
      <c r="E681" s="18">
        <v>137.91999999999999</v>
      </c>
      <c r="F681" s="12">
        <v>71</v>
      </c>
      <c r="G681" s="12" t="b">
        <v>0</v>
      </c>
      <c r="H681" s="12" t="b">
        <v>0</v>
      </c>
      <c r="I681" s="12" t="b">
        <v>0</v>
      </c>
      <c r="J681" s="12" t="s">
        <v>90</v>
      </c>
      <c r="K681" s="12">
        <v>8</v>
      </c>
      <c r="L681" s="12">
        <v>1.6</v>
      </c>
    </row>
    <row r="682" spans="1:12" x14ac:dyDescent="0.25">
      <c r="A682" s="9">
        <v>681</v>
      </c>
      <c r="B682" s="10" t="s">
        <v>759</v>
      </c>
      <c r="C682" s="10">
        <v>6</v>
      </c>
      <c r="D682" s="10" t="s">
        <v>43</v>
      </c>
      <c r="E682" s="17">
        <v>344.71</v>
      </c>
      <c r="F682" s="10">
        <v>82</v>
      </c>
      <c r="G682" s="10" t="b">
        <v>1</v>
      </c>
      <c r="H682" s="10" t="b">
        <v>1</v>
      </c>
      <c r="I682" s="10" t="b">
        <v>0</v>
      </c>
      <c r="J682" s="10" t="s">
        <v>27</v>
      </c>
      <c r="K682" s="10">
        <v>8</v>
      </c>
      <c r="L682" s="10">
        <v>2.4</v>
      </c>
    </row>
    <row r="683" spans="1:12" x14ac:dyDescent="0.25">
      <c r="A683" s="11">
        <v>682</v>
      </c>
      <c r="B683" s="12" t="s">
        <v>760</v>
      </c>
      <c r="C683" s="12">
        <v>8</v>
      </c>
      <c r="D683" s="12" t="s">
        <v>49</v>
      </c>
      <c r="E683" s="18">
        <v>1060.33</v>
      </c>
      <c r="F683" s="12"/>
      <c r="G683" s="12" t="b">
        <v>1</v>
      </c>
      <c r="H683" s="12" t="b">
        <v>1</v>
      </c>
      <c r="I683" s="12" t="b">
        <v>0</v>
      </c>
      <c r="J683" s="12" t="s">
        <v>27</v>
      </c>
      <c r="K683" s="12">
        <v>8</v>
      </c>
      <c r="L683" s="12">
        <v>2.84</v>
      </c>
    </row>
    <row r="684" spans="1:12" x14ac:dyDescent="0.25">
      <c r="A684" s="9">
        <v>683</v>
      </c>
      <c r="B684" s="10" t="s">
        <v>761</v>
      </c>
      <c r="C684" s="10">
        <v>5</v>
      </c>
      <c r="D684" s="10" t="s">
        <v>39</v>
      </c>
      <c r="E684" s="17">
        <v>1608.05</v>
      </c>
      <c r="F684" s="10">
        <v>84</v>
      </c>
      <c r="G684" s="10" t="b">
        <v>1</v>
      </c>
      <c r="H684" s="10" t="b">
        <v>1</v>
      </c>
      <c r="I684" s="10" t="b">
        <v>0</v>
      </c>
      <c r="J684" s="10" t="s">
        <v>41</v>
      </c>
      <c r="K684" s="10">
        <v>6</v>
      </c>
      <c r="L684" s="10">
        <v>3.22</v>
      </c>
    </row>
    <row r="685" spans="1:12" x14ac:dyDescent="0.25">
      <c r="A685" s="11">
        <v>684</v>
      </c>
      <c r="B685" s="12" t="s">
        <v>762</v>
      </c>
      <c r="C685" s="12">
        <v>9</v>
      </c>
      <c r="D685" s="12" t="s">
        <v>52</v>
      </c>
      <c r="E685" s="18">
        <v>172.3</v>
      </c>
      <c r="F685" s="12">
        <v>74</v>
      </c>
      <c r="G685" s="12" t="b">
        <v>0</v>
      </c>
      <c r="H685" s="12" t="b">
        <v>0</v>
      </c>
      <c r="I685" s="12" t="b">
        <v>0</v>
      </c>
      <c r="J685" s="12" t="s">
        <v>57</v>
      </c>
      <c r="K685" s="12">
        <v>8</v>
      </c>
      <c r="L685" s="12">
        <v>2</v>
      </c>
    </row>
    <row r="686" spans="1:12" x14ac:dyDescent="0.25">
      <c r="A686" s="9">
        <v>685</v>
      </c>
      <c r="B686" s="10" t="s">
        <v>763</v>
      </c>
      <c r="C686" s="10">
        <v>8</v>
      </c>
      <c r="D686" s="10" t="s">
        <v>49</v>
      </c>
      <c r="E686" s="17">
        <v>183.77</v>
      </c>
      <c r="F686" s="10">
        <v>79</v>
      </c>
      <c r="G686" s="10" t="b">
        <v>0</v>
      </c>
      <c r="H686" s="10" t="b">
        <v>0</v>
      </c>
      <c r="I686" s="10" t="b">
        <v>0</v>
      </c>
      <c r="J686" s="10" t="s">
        <v>27</v>
      </c>
      <c r="K686" s="10">
        <v>8</v>
      </c>
      <c r="L686" s="10">
        <v>2</v>
      </c>
    </row>
    <row r="687" spans="1:12" x14ac:dyDescent="0.25">
      <c r="A687" s="11">
        <v>686</v>
      </c>
      <c r="B687" s="12" t="s">
        <v>764</v>
      </c>
      <c r="C687" s="12">
        <v>2</v>
      </c>
      <c r="D687" s="12" t="s">
        <v>30</v>
      </c>
      <c r="E687" s="18">
        <v>134.77000000000001</v>
      </c>
      <c r="F687" s="12">
        <v>76</v>
      </c>
      <c r="G687" s="12" t="b">
        <v>0</v>
      </c>
      <c r="H687" s="12" t="b">
        <v>0</v>
      </c>
      <c r="I687" s="12" t="b">
        <v>0</v>
      </c>
      <c r="J687" s="12" t="s">
        <v>32</v>
      </c>
      <c r="K687" s="12">
        <v>8</v>
      </c>
      <c r="L687" s="12">
        <v>2.2999999999999998</v>
      </c>
    </row>
    <row r="688" spans="1:12" x14ac:dyDescent="0.25">
      <c r="A688" s="9">
        <v>687</v>
      </c>
      <c r="B688" s="10" t="s">
        <v>765</v>
      </c>
      <c r="C688" s="10">
        <v>8</v>
      </c>
      <c r="D688" s="10" t="s">
        <v>49</v>
      </c>
      <c r="E688" s="17">
        <v>206.83</v>
      </c>
      <c r="F688" s="10">
        <v>80</v>
      </c>
      <c r="G688" s="10" t="b">
        <v>0</v>
      </c>
      <c r="H688" s="10" t="b">
        <v>0</v>
      </c>
      <c r="I688" s="10" t="b">
        <v>0</v>
      </c>
      <c r="J688" s="10" t="s">
        <v>57</v>
      </c>
      <c r="K688" s="10">
        <v>8</v>
      </c>
      <c r="L688" s="10">
        <v>2.2000000000000002</v>
      </c>
    </row>
    <row r="689" spans="1:12" x14ac:dyDescent="0.25">
      <c r="A689" s="11">
        <v>688</v>
      </c>
      <c r="B689" s="12" t="s">
        <v>766</v>
      </c>
      <c r="C689" s="12">
        <v>8</v>
      </c>
      <c r="D689" s="12" t="s">
        <v>49</v>
      </c>
      <c r="E689" s="18">
        <v>1551.71</v>
      </c>
      <c r="F689" s="12">
        <v>86</v>
      </c>
      <c r="G689" s="12" t="b">
        <v>0</v>
      </c>
      <c r="H689" s="12" t="b">
        <v>0</v>
      </c>
      <c r="I689" s="12" t="b">
        <v>0</v>
      </c>
      <c r="J689" s="12" t="s">
        <v>27</v>
      </c>
      <c r="K689" s="12">
        <v>8</v>
      </c>
      <c r="L689" s="12">
        <v>2.84</v>
      </c>
    </row>
    <row r="690" spans="1:12" x14ac:dyDescent="0.25">
      <c r="A690" s="9">
        <v>689</v>
      </c>
      <c r="B690" s="10" t="s">
        <v>767</v>
      </c>
      <c r="C690" s="10">
        <v>1</v>
      </c>
      <c r="D690" s="10" t="s">
        <v>25</v>
      </c>
      <c r="E690" s="17">
        <v>294.2</v>
      </c>
      <c r="F690" s="10">
        <v>81</v>
      </c>
      <c r="G690" s="10" t="b">
        <v>1</v>
      </c>
      <c r="H690" s="10" t="b">
        <v>1</v>
      </c>
      <c r="I690" s="10" t="b">
        <v>0</v>
      </c>
      <c r="J690" s="10" t="s">
        <v>27</v>
      </c>
      <c r="K690" s="10">
        <v>8</v>
      </c>
      <c r="L690" s="10">
        <v>2</v>
      </c>
    </row>
    <row r="691" spans="1:12" x14ac:dyDescent="0.25">
      <c r="A691" s="11">
        <v>690</v>
      </c>
      <c r="B691" s="12" t="s">
        <v>768</v>
      </c>
      <c r="C691" s="12">
        <v>13</v>
      </c>
      <c r="D691" s="12" t="s">
        <v>121</v>
      </c>
      <c r="E691" s="18">
        <v>86.2</v>
      </c>
      <c r="F691" s="12">
        <v>67</v>
      </c>
      <c r="G691" s="12" t="b">
        <v>0</v>
      </c>
      <c r="H691" s="12" t="b">
        <v>0</v>
      </c>
      <c r="I691" s="12" t="b">
        <v>0</v>
      </c>
      <c r="J691" s="12" t="s">
        <v>57</v>
      </c>
      <c r="K691" s="12">
        <v>8</v>
      </c>
      <c r="L691" s="12">
        <v>1.99</v>
      </c>
    </row>
    <row r="692" spans="1:12" x14ac:dyDescent="0.25">
      <c r="A692" s="9">
        <v>691</v>
      </c>
      <c r="B692" s="10" t="s">
        <v>769</v>
      </c>
      <c r="C692" s="10">
        <v>10</v>
      </c>
      <c r="D692" s="10" t="s">
        <v>63</v>
      </c>
      <c r="E692" s="17">
        <v>125.17</v>
      </c>
      <c r="F692" s="10">
        <v>74</v>
      </c>
      <c r="G692" s="10" t="b">
        <v>0</v>
      </c>
      <c r="H692" s="10" t="b">
        <v>0</v>
      </c>
      <c r="I692" s="10" t="b">
        <v>1</v>
      </c>
      <c r="J692" s="10" t="s">
        <v>57</v>
      </c>
      <c r="K692" s="10">
        <v>8</v>
      </c>
      <c r="L692" s="10">
        <v>2</v>
      </c>
    </row>
    <row r="693" spans="1:12" x14ac:dyDescent="0.25">
      <c r="A693" s="11">
        <v>692</v>
      </c>
      <c r="B693" s="12" t="s">
        <v>770</v>
      </c>
      <c r="C693" s="12">
        <v>8</v>
      </c>
      <c r="D693" s="12" t="s">
        <v>49</v>
      </c>
      <c r="E693" s="18">
        <v>218.28</v>
      </c>
      <c r="F693" s="12">
        <v>83</v>
      </c>
      <c r="G693" s="12" t="b">
        <v>0</v>
      </c>
      <c r="H693" s="12" t="b">
        <v>0</v>
      </c>
      <c r="I693" s="12" t="b">
        <v>0</v>
      </c>
      <c r="J693" s="12" t="s">
        <v>57</v>
      </c>
      <c r="K693" s="12">
        <v>8</v>
      </c>
      <c r="L693" s="12">
        <v>2.2000000000000002</v>
      </c>
    </row>
    <row r="694" spans="1:12" x14ac:dyDescent="0.25">
      <c r="A694" s="9">
        <v>693</v>
      </c>
      <c r="B694" s="10" t="s">
        <v>771</v>
      </c>
      <c r="C694" s="10">
        <v>3</v>
      </c>
      <c r="D694" s="10" t="s">
        <v>33</v>
      </c>
      <c r="E694" s="17">
        <v>229.77</v>
      </c>
      <c r="F694" s="10">
        <v>82</v>
      </c>
      <c r="G694" s="10" t="b">
        <v>1</v>
      </c>
      <c r="H694" s="10" t="b">
        <v>1</v>
      </c>
      <c r="I694" s="10" t="b">
        <v>0</v>
      </c>
      <c r="J694" s="10" t="s">
        <v>27</v>
      </c>
      <c r="K694" s="10">
        <v>8</v>
      </c>
      <c r="L694" s="10">
        <v>2.2000000000000002</v>
      </c>
    </row>
    <row r="695" spans="1:12" x14ac:dyDescent="0.25">
      <c r="A695" s="11">
        <v>694</v>
      </c>
      <c r="B695" s="12" t="s">
        <v>772</v>
      </c>
      <c r="C695" s="12">
        <v>2</v>
      </c>
      <c r="D695" s="12" t="s">
        <v>30</v>
      </c>
      <c r="E695" s="18">
        <v>183.79</v>
      </c>
      <c r="F695" s="12">
        <v>80</v>
      </c>
      <c r="G695" s="12" t="b">
        <v>0</v>
      </c>
      <c r="H695" s="12" t="b">
        <v>1</v>
      </c>
      <c r="I695" s="12" t="b">
        <v>0</v>
      </c>
      <c r="J695" s="12" t="s">
        <v>32</v>
      </c>
      <c r="K695" s="12">
        <v>8</v>
      </c>
      <c r="L695" s="12">
        <v>2.2999999999999998</v>
      </c>
    </row>
    <row r="696" spans="1:12" x14ac:dyDescent="0.25">
      <c r="A696" s="9">
        <v>695</v>
      </c>
      <c r="B696" s="10" t="s">
        <v>773</v>
      </c>
      <c r="C696" s="10">
        <v>2</v>
      </c>
      <c r="D696" s="10" t="s">
        <v>30</v>
      </c>
      <c r="E696" s="17">
        <v>678.15</v>
      </c>
      <c r="F696" s="10">
        <v>89</v>
      </c>
      <c r="G696" s="10" t="b">
        <v>0</v>
      </c>
      <c r="H696" s="10" t="b">
        <v>1</v>
      </c>
      <c r="I696" s="10" t="b">
        <v>0</v>
      </c>
      <c r="J696" s="10" t="s">
        <v>32</v>
      </c>
      <c r="K696" s="10">
        <v>8</v>
      </c>
      <c r="L696" s="10">
        <v>2.73</v>
      </c>
    </row>
    <row r="697" spans="1:12" x14ac:dyDescent="0.25">
      <c r="A697" s="11">
        <v>696</v>
      </c>
      <c r="B697" s="12" t="s">
        <v>774</v>
      </c>
      <c r="C697" s="12">
        <v>9</v>
      </c>
      <c r="D697" s="12" t="s">
        <v>52</v>
      </c>
      <c r="E697" s="18">
        <v>143.68</v>
      </c>
      <c r="F697" s="12">
        <v>71</v>
      </c>
      <c r="G697" s="12" t="b">
        <v>0</v>
      </c>
      <c r="H697" s="12" t="b">
        <v>0</v>
      </c>
      <c r="I697" s="12" t="b">
        <v>0</v>
      </c>
      <c r="J697" s="12" t="s">
        <v>57</v>
      </c>
      <c r="K697" s="12">
        <v>8</v>
      </c>
      <c r="L697" s="12">
        <v>2</v>
      </c>
    </row>
    <row r="698" spans="1:12" x14ac:dyDescent="0.25">
      <c r="A698" s="9">
        <v>697</v>
      </c>
      <c r="B698" s="10" t="s">
        <v>775</v>
      </c>
      <c r="C698" s="10">
        <v>9</v>
      </c>
      <c r="D698" s="10" t="s">
        <v>52</v>
      </c>
      <c r="E698" s="17">
        <v>344.82</v>
      </c>
      <c r="F698" s="10">
        <v>82</v>
      </c>
      <c r="G698" s="10" t="b">
        <v>0</v>
      </c>
      <c r="H698" s="10" t="b">
        <v>0</v>
      </c>
      <c r="I698" s="10" t="b">
        <v>0</v>
      </c>
      <c r="J698" s="10" t="s">
        <v>27</v>
      </c>
      <c r="K698" s="10">
        <v>8</v>
      </c>
      <c r="L698" s="10">
        <v>2</v>
      </c>
    </row>
    <row r="699" spans="1:12" x14ac:dyDescent="0.25">
      <c r="A699" s="11">
        <v>698</v>
      </c>
      <c r="B699" s="12" t="s">
        <v>776</v>
      </c>
      <c r="C699" s="12">
        <v>9</v>
      </c>
      <c r="D699" s="12" t="s">
        <v>52</v>
      </c>
      <c r="E699" s="18">
        <v>367.7</v>
      </c>
      <c r="F699" s="12">
        <v>86</v>
      </c>
      <c r="G699" s="12" t="b">
        <v>1</v>
      </c>
      <c r="H699" s="12" t="b">
        <v>0</v>
      </c>
      <c r="I699" s="12" t="b">
        <v>0</v>
      </c>
      <c r="J699" s="12" t="s">
        <v>27</v>
      </c>
      <c r="K699" s="12">
        <v>8</v>
      </c>
      <c r="L699" s="12">
        <v>2.7</v>
      </c>
    </row>
    <row r="700" spans="1:12" x14ac:dyDescent="0.25">
      <c r="A700" s="9">
        <v>699</v>
      </c>
      <c r="B700" s="10" t="s">
        <v>777</v>
      </c>
      <c r="C700" s="10">
        <v>9</v>
      </c>
      <c r="D700" s="10" t="s">
        <v>52</v>
      </c>
      <c r="E700" s="17">
        <v>344.82</v>
      </c>
      <c r="F700" s="10">
        <v>86</v>
      </c>
      <c r="G700" s="10" t="b">
        <v>1</v>
      </c>
      <c r="H700" s="10" t="b">
        <v>1</v>
      </c>
      <c r="I700" s="10" t="b">
        <v>0</v>
      </c>
      <c r="J700" s="10" t="s">
        <v>37</v>
      </c>
      <c r="K700" s="10">
        <v>8</v>
      </c>
      <c r="L700" s="10">
        <v>2.4</v>
      </c>
    </row>
    <row r="701" spans="1:12" x14ac:dyDescent="0.25">
      <c r="A701" s="11">
        <v>700</v>
      </c>
      <c r="B701" s="12" t="s">
        <v>778</v>
      </c>
      <c r="C701" s="12">
        <v>28</v>
      </c>
      <c r="D701" s="12" t="s">
        <v>340</v>
      </c>
      <c r="E701" s="18">
        <v>1241.26</v>
      </c>
      <c r="F701" s="12"/>
      <c r="G701" s="12" t="b">
        <v>1</v>
      </c>
      <c r="H701" s="12" t="b">
        <v>1</v>
      </c>
      <c r="I701" s="12" t="b">
        <v>0</v>
      </c>
      <c r="J701" s="12" t="s">
        <v>37</v>
      </c>
      <c r="K701" s="12">
        <v>8</v>
      </c>
      <c r="L701" s="12">
        <v>3.2</v>
      </c>
    </row>
    <row r="702" spans="1:12" x14ac:dyDescent="0.25">
      <c r="A702" s="9">
        <v>701</v>
      </c>
      <c r="B702" s="10" t="s">
        <v>779</v>
      </c>
      <c r="C702" s="10">
        <v>3</v>
      </c>
      <c r="D702" s="10" t="s">
        <v>33</v>
      </c>
      <c r="E702" s="17">
        <v>367.7</v>
      </c>
      <c r="F702" s="10">
        <v>84</v>
      </c>
      <c r="G702" s="10" t="b">
        <v>1</v>
      </c>
      <c r="H702" s="10" t="b">
        <v>1</v>
      </c>
      <c r="I702" s="10" t="b">
        <v>0</v>
      </c>
      <c r="J702" s="10" t="s">
        <v>27</v>
      </c>
      <c r="K702" s="10">
        <v>8</v>
      </c>
      <c r="L702" s="10">
        <v>2.2000000000000002</v>
      </c>
    </row>
    <row r="703" spans="1:12" x14ac:dyDescent="0.25">
      <c r="A703" s="11">
        <v>702</v>
      </c>
      <c r="B703" s="12" t="s">
        <v>780</v>
      </c>
      <c r="C703" s="12">
        <v>6</v>
      </c>
      <c r="D703" s="12" t="s">
        <v>43</v>
      </c>
      <c r="E703" s="18">
        <v>563.1</v>
      </c>
      <c r="F703" s="12">
        <v>87</v>
      </c>
      <c r="G703" s="12" t="b">
        <v>1</v>
      </c>
      <c r="H703" s="12" t="b">
        <v>1</v>
      </c>
      <c r="I703" s="12" t="b">
        <v>1</v>
      </c>
      <c r="J703" s="12" t="s">
        <v>37</v>
      </c>
      <c r="K703" s="12">
        <v>8</v>
      </c>
      <c r="L703" s="12">
        <v>2.85</v>
      </c>
    </row>
    <row r="704" spans="1:12" x14ac:dyDescent="0.25">
      <c r="A704" s="9">
        <v>703</v>
      </c>
      <c r="B704" s="10" t="s">
        <v>781</v>
      </c>
      <c r="C704" s="10">
        <v>36</v>
      </c>
      <c r="D704" s="10" t="s">
        <v>550</v>
      </c>
      <c r="E704" s="17">
        <v>1149.31</v>
      </c>
      <c r="F704" s="10">
        <v>85</v>
      </c>
      <c r="G704" s="10" t="b">
        <v>1</v>
      </c>
      <c r="H704" s="10" t="b">
        <v>1</v>
      </c>
      <c r="I704" s="10" t="b">
        <v>0</v>
      </c>
      <c r="J704" s="10" t="s">
        <v>709</v>
      </c>
      <c r="K704" s="10">
        <v>8</v>
      </c>
      <c r="L704" s="10">
        <v>3.13</v>
      </c>
    </row>
    <row r="705" spans="1:12" x14ac:dyDescent="0.25">
      <c r="A705" s="11">
        <v>704</v>
      </c>
      <c r="B705" s="12" t="s">
        <v>782</v>
      </c>
      <c r="C705" s="12">
        <v>4</v>
      </c>
      <c r="D705" s="12" t="s">
        <v>35</v>
      </c>
      <c r="E705" s="18">
        <v>109.18</v>
      </c>
      <c r="F705" s="12">
        <v>65</v>
      </c>
      <c r="G705" s="12" t="b">
        <v>0</v>
      </c>
      <c r="H705" s="12" t="b">
        <v>0</v>
      </c>
      <c r="I705" s="12" t="b">
        <v>0</v>
      </c>
      <c r="J705" s="12" t="s">
        <v>123</v>
      </c>
      <c r="K705" s="12">
        <v>8</v>
      </c>
      <c r="L705" s="12">
        <v>1.82</v>
      </c>
    </row>
    <row r="706" spans="1:12" x14ac:dyDescent="0.25">
      <c r="A706" s="9">
        <v>705</v>
      </c>
      <c r="B706" s="10" t="s">
        <v>783</v>
      </c>
      <c r="C706" s="10">
        <v>36</v>
      </c>
      <c r="D706" s="10" t="s">
        <v>550</v>
      </c>
      <c r="E706" s="17">
        <v>1873.45</v>
      </c>
      <c r="F706" s="10">
        <v>89</v>
      </c>
      <c r="G706" s="10" t="b">
        <v>0</v>
      </c>
      <c r="H706" s="10" t="b">
        <v>1</v>
      </c>
      <c r="I706" s="10" t="b">
        <v>1</v>
      </c>
      <c r="J706" s="10" t="s">
        <v>27</v>
      </c>
      <c r="K706" s="10">
        <v>8</v>
      </c>
      <c r="L706" s="10">
        <v>2.84</v>
      </c>
    </row>
    <row r="707" spans="1:12" x14ac:dyDescent="0.25">
      <c r="A707" s="11">
        <v>706</v>
      </c>
      <c r="B707" s="12" t="s">
        <v>784</v>
      </c>
      <c r="C707" s="12">
        <v>11</v>
      </c>
      <c r="D707" s="12" t="s">
        <v>94</v>
      </c>
      <c r="E707" s="18">
        <v>287.33999999999997</v>
      </c>
      <c r="F707" s="12">
        <v>80</v>
      </c>
      <c r="G707" s="12" t="b">
        <v>1</v>
      </c>
      <c r="H707" s="12" t="b">
        <v>0</v>
      </c>
      <c r="I707" s="12" t="b">
        <v>0</v>
      </c>
      <c r="J707" s="12" t="s">
        <v>27</v>
      </c>
      <c r="K707" s="12">
        <v>8</v>
      </c>
      <c r="L707" s="12">
        <v>2.36</v>
      </c>
    </row>
    <row r="708" spans="1:12" x14ac:dyDescent="0.25">
      <c r="A708" s="9">
        <v>707</v>
      </c>
      <c r="B708" s="10" t="s">
        <v>785</v>
      </c>
      <c r="C708" s="10">
        <v>5</v>
      </c>
      <c r="D708" s="10" t="s">
        <v>39</v>
      </c>
      <c r="E708" s="17">
        <v>953.91</v>
      </c>
      <c r="F708" s="10">
        <v>72</v>
      </c>
      <c r="G708" s="10" t="b">
        <v>0</v>
      </c>
      <c r="H708" s="10" t="b">
        <v>1</v>
      </c>
      <c r="I708" s="10" t="b">
        <v>0</v>
      </c>
      <c r="J708" s="10" t="s">
        <v>41</v>
      </c>
      <c r="K708" s="10"/>
      <c r="L708" s="10"/>
    </row>
    <row r="709" spans="1:12" x14ac:dyDescent="0.25">
      <c r="A709" s="11">
        <v>708</v>
      </c>
      <c r="B709" s="12" t="s">
        <v>786</v>
      </c>
      <c r="C709" s="12">
        <v>17</v>
      </c>
      <c r="D709" s="12" t="s">
        <v>174</v>
      </c>
      <c r="E709" s="18">
        <v>183.9</v>
      </c>
      <c r="F709" s="12">
        <v>79</v>
      </c>
      <c r="G709" s="12" t="b">
        <v>0</v>
      </c>
      <c r="H709" s="12" t="b">
        <v>0</v>
      </c>
      <c r="I709" s="12" t="b">
        <v>0</v>
      </c>
      <c r="J709" s="12" t="s">
        <v>57</v>
      </c>
      <c r="K709" s="12">
        <v>8</v>
      </c>
      <c r="L709" s="12">
        <v>2.0499999999999998</v>
      </c>
    </row>
    <row r="710" spans="1:12" x14ac:dyDescent="0.25">
      <c r="A710" s="9">
        <v>709</v>
      </c>
      <c r="B710" s="10" t="s">
        <v>787</v>
      </c>
      <c r="C710" s="10">
        <v>14</v>
      </c>
      <c r="D710" s="10" t="s">
        <v>158</v>
      </c>
      <c r="E710" s="17">
        <v>103.44</v>
      </c>
      <c r="F710" s="10">
        <v>64</v>
      </c>
      <c r="G710" s="10" t="b">
        <v>0</v>
      </c>
      <c r="H710" s="10" t="b">
        <v>0</v>
      </c>
      <c r="I710" s="10" t="b">
        <v>0</v>
      </c>
      <c r="J710" s="10" t="s">
        <v>57</v>
      </c>
      <c r="K710" s="10">
        <v>8</v>
      </c>
      <c r="L710" s="10">
        <v>1.8</v>
      </c>
    </row>
    <row r="711" spans="1:12" x14ac:dyDescent="0.25">
      <c r="A711" s="11">
        <v>710</v>
      </c>
      <c r="B711" s="12" t="s">
        <v>788</v>
      </c>
      <c r="C711" s="12">
        <v>8</v>
      </c>
      <c r="D711" s="12" t="s">
        <v>49</v>
      </c>
      <c r="E711" s="18">
        <v>206.78</v>
      </c>
      <c r="F711" s="12">
        <v>73</v>
      </c>
      <c r="G711" s="12" t="b">
        <v>1</v>
      </c>
      <c r="H711" s="12" t="b">
        <v>0</v>
      </c>
      <c r="I711" s="12" t="b">
        <v>0</v>
      </c>
      <c r="J711" s="12" t="s">
        <v>37</v>
      </c>
      <c r="K711" s="12">
        <v>8</v>
      </c>
      <c r="L711" s="12">
        <v>2.2000000000000002</v>
      </c>
    </row>
    <row r="712" spans="1:12" x14ac:dyDescent="0.25">
      <c r="A712" s="9">
        <v>711</v>
      </c>
      <c r="B712" s="10" t="s">
        <v>789</v>
      </c>
      <c r="C712" s="10">
        <v>9</v>
      </c>
      <c r="D712" s="10" t="s">
        <v>52</v>
      </c>
      <c r="E712" s="17">
        <v>953.91</v>
      </c>
      <c r="F712" s="10"/>
      <c r="G712" s="10" t="b">
        <v>1</v>
      </c>
      <c r="H712" s="10" t="b">
        <v>1</v>
      </c>
      <c r="I712" s="10" t="b">
        <v>0</v>
      </c>
      <c r="J712" s="10" t="s">
        <v>27</v>
      </c>
      <c r="K712" s="10">
        <v>8</v>
      </c>
      <c r="L712" s="10">
        <v>3.2</v>
      </c>
    </row>
    <row r="713" spans="1:12" x14ac:dyDescent="0.25">
      <c r="A713" s="11">
        <v>712</v>
      </c>
      <c r="B713" s="12" t="s">
        <v>790</v>
      </c>
      <c r="C713" s="12">
        <v>6</v>
      </c>
      <c r="D713" s="12" t="s">
        <v>43</v>
      </c>
      <c r="E713" s="18">
        <v>149.41</v>
      </c>
      <c r="F713" s="12">
        <v>77</v>
      </c>
      <c r="G713" s="12" t="b">
        <v>0</v>
      </c>
      <c r="H713" s="12" t="b">
        <v>0</v>
      </c>
      <c r="I713" s="12" t="b">
        <v>1</v>
      </c>
      <c r="J713" s="12" t="s">
        <v>57</v>
      </c>
      <c r="K713" s="12">
        <v>8</v>
      </c>
      <c r="L713" s="12">
        <v>2</v>
      </c>
    </row>
    <row r="714" spans="1:12" x14ac:dyDescent="0.25">
      <c r="A714" s="9">
        <v>713</v>
      </c>
      <c r="B714" s="10" t="s">
        <v>791</v>
      </c>
      <c r="C714" s="10">
        <v>36</v>
      </c>
      <c r="D714" s="10" t="s">
        <v>550</v>
      </c>
      <c r="E714" s="17">
        <v>344.71</v>
      </c>
      <c r="F714" s="10">
        <v>83</v>
      </c>
      <c r="G714" s="10" t="b">
        <v>0</v>
      </c>
      <c r="H714" s="10" t="b">
        <v>1</v>
      </c>
      <c r="I714" s="10" t="b">
        <v>0</v>
      </c>
      <c r="J714" s="10" t="s">
        <v>27</v>
      </c>
      <c r="K714" s="10">
        <v>8</v>
      </c>
      <c r="L714" s="10">
        <v>2.4</v>
      </c>
    </row>
    <row r="715" spans="1:12" x14ac:dyDescent="0.25">
      <c r="A715" s="11">
        <v>714</v>
      </c>
      <c r="B715" s="12" t="s">
        <v>792</v>
      </c>
      <c r="C715" s="12">
        <v>14</v>
      </c>
      <c r="D715" s="12" t="s">
        <v>158</v>
      </c>
      <c r="E715" s="18">
        <v>80.45</v>
      </c>
      <c r="F715" s="12"/>
      <c r="G715" s="12" t="b">
        <v>0</v>
      </c>
      <c r="H715" s="12" t="b">
        <v>0</v>
      </c>
      <c r="I715" s="12" t="b">
        <v>0</v>
      </c>
      <c r="J715" s="12" t="s">
        <v>465</v>
      </c>
      <c r="K715" s="12">
        <v>4</v>
      </c>
      <c r="L715" s="12">
        <v>1.3</v>
      </c>
    </row>
    <row r="716" spans="1:12" x14ac:dyDescent="0.25">
      <c r="A716" s="9">
        <v>715</v>
      </c>
      <c r="B716" s="10" t="s">
        <v>793</v>
      </c>
      <c r="C716" s="10">
        <v>36</v>
      </c>
      <c r="D716" s="10" t="s">
        <v>550</v>
      </c>
      <c r="E716" s="17">
        <v>701.14</v>
      </c>
      <c r="F716" s="10"/>
      <c r="G716" s="10" t="b">
        <v>0</v>
      </c>
      <c r="H716" s="10" t="b">
        <v>1</v>
      </c>
      <c r="I716" s="10" t="b">
        <v>1</v>
      </c>
      <c r="J716" s="10" t="s">
        <v>27</v>
      </c>
      <c r="K716" s="10">
        <v>8</v>
      </c>
      <c r="L716" s="10">
        <v>2.84</v>
      </c>
    </row>
    <row r="717" spans="1:12" x14ac:dyDescent="0.25">
      <c r="A717" s="11">
        <v>716</v>
      </c>
      <c r="B717" s="12" t="s">
        <v>794</v>
      </c>
      <c r="C717" s="12">
        <v>6</v>
      </c>
      <c r="D717" s="12" t="s">
        <v>43</v>
      </c>
      <c r="E717" s="18">
        <v>321.72000000000003</v>
      </c>
      <c r="F717" s="12">
        <v>83</v>
      </c>
      <c r="G717" s="12" t="b">
        <v>1</v>
      </c>
      <c r="H717" s="12" t="b">
        <v>1</v>
      </c>
      <c r="I717" s="12" t="b">
        <v>1</v>
      </c>
      <c r="J717" s="12" t="s">
        <v>37</v>
      </c>
      <c r="K717" s="12">
        <v>8</v>
      </c>
      <c r="L717" s="12">
        <v>2.85</v>
      </c>
    </row>
    <row r="718" spans="1:12" x14ac:dyDescent="0.25">
      <c r="A718" s="9">
        <v>717</v>
      </c>
      <c r="B718" s="10" t="s">
        <v>795</v>
      </c>
      <c r="C718" s="10">
        <v>23</v>
      </c>
      <c r="D718" s="10" t="s">
        <v>249</v>
      </c>
      <c r="E718" s="17">
        <v>60.33</v>
      </c>
      <c r="F718" s="10"/>
      <c r="G718" s="10" t="b">
        <v>0</v>
      </c>
      <c r="H718" s="10" t="b">
        <v>0</v>
      </c>
      <c r="I718" s="10" t="b">
        <v>0</v>
      </c>
      <c r="J718" s="10" t="s">
        <v>90</v>
      </c>
      <c r="K718" s="10">
        <v>8</v>
      </c>
      <c r="L718" s="10">
        <v>1.6</v>
      </c>
    </row>
    <row r="719" spans="1:12" x14ac:dyDescent="0.25">
      <c r="A719" s="11">
        <v>718</v>
      </c>
      <c r="B719" s="12" t="s">
        <v>796</v>
      </c>
      <c r="C719" s="12">
        <v>4</v>
      </c>
      <c r="D719" s="12" t="s">
        <v>35</v>
      </c>
      <c r="E719" s="18">
        <v>172.4</v>
      </c>
      <c r="F719" s="12">
        <v>80</v>
      </c>
      <c r="G719" s="12" t="b">
        <v>1</v>
      </c>
      <c r="H719" s="12" t="b">
        <v>0</v>
      </c>
      <c r="I719" s="12" t="b">
        <v>0</v>
      </c>
      <c r="J719" s="12" t="s">
        <v>27</v>
      </c>
      <c r="K719" s="12">
        <v>8</v>
      </c>
      <c r="L719" s="12">
        <v>2.2000000000000002</v>
      </c>
    </row>
    <row r="720" spans="1:12" x14ac:dyDescent="0.25">
      <c r="A720" s="9">
        <v>719</v>
      </c>
      <c r="B720" s="10" t="s">
        <v>797</v>
      </c>
      <c r="C720" s="10">
        <v>8</v>
      </c>
      <c r="D720" s="10" t="s">
        <v>49</v>
      </c>
      <c r="E720" s="17">
        <v>517.13</v>
      </c>
      <c r="F720" s="10">
        <v>87</v>
      </c>
      <c r="G720" s="10" t="b">
        <v>1</v>
      </c>
      <c r="H720" s="10" t="b">
        <v>1</v>
      </c>
      <c r="I720" s="10" t="b">
        <v>0</v>
      </c>
      <c r="J720" s="10" t="s">
        <v>27</v>
      </c>
      <c r="K720" s="10">
        <v>8</v>
      </c>
      <c r="L720" s="10">
        <v>3.2</v>
      </c>
    </row>
    <row r="721" spans="1:12" x14ac:dyDescent="0.25">
      <c r="A721" s="11">
        <v>720</v>
      </c>
      <c r="B721" s="12" t="s">
        <v>798</v>
      </c>
      <c r="C721" s="12">
        <v>3</v>
      </c>
      <c r="D721" s="12" t="s">
        <v>33</v>
      </c>
      <c r="E721" s="18">
        <v>258.51</v>
      </c>
      <c r="F721" s="12">
        <v>87</v>
      </c>
      <c r="G721" s="12" t="b">
        <v>1</v>
      </c>
      <c r="H721" s="12" t="b">
        <v>1</v>
      </c>
      <c r="I721" s="12" t="b">
        <v>0</v>
      </c>
      <c r="J721" s="12" t="s">
        <v>27</v>
      </c>
      <c r="K721" s="12">
        <v>8</v>
      </c>
      <c r="L721" s="12">
        <v>3.2</v>
      </c>
    </row>
    <row r="722" spans="1:12" x14ac:dyDescent="0.25">
      <c r="A722" s="9">
        <v>721</v>
      </c>
      <c r="B722" s="10" t="s">
        <v>799</v>
      </c>
      <c r="C722" s="10">
        <v>8</v>
      </c>
      <c r="D722" s="10" t="s">
        <v>49</v>
      </c>
      <c r="E722" s="17">
        <v>586.09</v>
      </c>
      <c r="F722" s="10"/>
      <c r="G722" s="10" t="b">
        <v>1</v>
      </c>
      <c r="H722" s="10" t="b">
        <v>1</v>
      </c>
      <c r="I722" s="10" t="b">
        <v>0</v>
      </c>
      <c r="J722" s="10" t="s">
        <v>27</v>
      </c>
      <c r="K722" s="10">
        <v>8</v>
      </c>
      <c r="L722" s="10">
        <v>2.84</v>
      </c>
    </row>
    <row r="723" spans="1:12" x14ac:dyDescent="0.25">
      <c r="A723" s="11">
        <v>722</v>
      </c>
      <c r="B723" s="12" t="s">
        <v>800</v>
      </c>
      <c r="C723" s="12">
        <v>10</v>
      </c>
      <c r="D723" s="12" t="s">
        <v>63</v>
      </c>
      <c r="E723" s="18">
        <v>132.16999999999999</v>
      </c>
      <c r="F723" s="12">
        <v>75</v>
      </c>
      <c r="G723" s="12" t="b">
        <v>0</v>
      </c>
      <c r="H723" s="12" t="b">
        <v>0</v>
      </c>
      <c r="I723" s="12" t="b">
        <v>1</v>
      </c>
      <c r="J723" s="12" t="s">
        <v>27</v>
      </c>
      <c r="K723" s="12">
        <v>8</v>
      </c>
      <c r="L723" s="12">
        <v>2</v>
      </c>
    </row>
    <row r="724" spans="1:12" x14ac:dyDescent="0.25">
      <c r="A724" s="9">
        <v>723</v>
      </c>
      <c r="B724" s="10" t="s">
        <v>801</v>
      </c>
      <c r="C724" s="10">
        <v>29</v>
      </c>
      <c r="D724" s="10" t="s">
        <v>377</v>
      </c>
      <c r="E724" s="17">
        <v>68.849999999999994</v>
      </c>
      <c r="F724" s="10"/>
      <c r="G724" s="10" t="b">
        <v>0</v>
      </c>
      <c r="H724" s="10" t="b">
        <v>0</v>
      </c>
      <c r="I724" s="10" t="b">
        <v>0</v>
      </c>
      <c r="J724" s="10" t="s">
        <v>90</v>
      </c>
      <c r="K724" s="10">
        <v>4</v>
      </c>
      <c r="L724" s="10">
        <v>1.3</v>
      </c>
    </row>
    <row r="725" spans="1:12" x14ac:dyDescent="0.25">
      <c r="A725" s="11">
        <v>724</v>
      </c>
      <c r="B725" s="12" t="s">
        <v>802</v>
      </c>
      <c r="C725" s="12">
        <v>9</v>
      </c>
      <c r="D725" s="12" t="s">
        <v>52</v>
      </c>
      <c r="E725" s="18">
        <v>310.33999999999997</v>
      </c>
      <c r="F725" s="12">
        <v>84</v>
      </c>
      <c r="G725" s="12" t="b">
        <v>1</v>
      </c>
      <c r="H725" s="12" t="b">
        <v>0</v>
      </c>
      <c r="I725" s="12" t="b">
        <v>0</v>
      </c>
      <c r="J725" s="12" t="s">
        <v>27</v>
      </c>
      <c r="K725" s="12">
        <v>8</v>
      </c>
      <c r="L725" s="12">
        <v>2.4</v>
      </c>
    </row>
    <row r="726" spans="1:12" x14ac:dyDescent="0.25">
      <c r="A726" s="9">
        <v>725</v>
      </c>
      <c r="B726" s="10" t="s">
        <v>803</v>
      </c>
      <c r="C726" s="10">
        <v>6</v>
      </c>
      <c r="D726" s="10" t="s">
        <v>43</v>
      </c>
      <c r="E726" s="17">
        <v>344.82</v>
      </c>
      <c r="F726" s="10">
        <v>86</v>
      </c>
      <c r="G726" s="10" t="b">
        <v>1</v>
      </c>
      <c r="H726" s="10" t="b">
        <v>1</v>
      </c>
      <c r="I726" s="10" t="b">
        <v>1</v>
      </c>
      <c r="J726" s="10" t="s">
        <v>27</v>
      </c>
      <c r="K726" s="10">
        <v>8</v>
      </c>
      <c r="L726" s="10">
        <v>2.84</v>
      </c>
    </row>
    <row r="727" spans="1:12" x14ac:dyDescent="0.25">
      <c r="A727" s="11">
        <v>726</v>
      </c>
      <c r="B727" s="12" t="s">
        <v>804</v>
      </c>
      <c r="C727" s="12">
        <v>9</v>
      </c>
      <c r="D727" s="12" t="s">
        <v>52</v>
      </c>
      <c r="E727" s="18">
        <v>321.72000000000003</v>
      </c>
      <c r="F727" s="12">
        <v>84</v>
      </c>
      <c r="G727" s="12" t="b">
        <v>0</v>
      </c>
      <c r="H727" s="12" t="b">
        <v>0</v>
      </c>
      <c r="I727" s="12" t="b">
        <v>0</v>
      </c>
      <c r="J727" s="12" t="s">
        <v>27</v>
      </c>
      <c r="K727" s="12">
        <v>8</v>
      </c>
      <c r="L727" s="12">
        <v>2.2999999999999998</v>
      </c>
    </row>
    <row r="728" spans="1:12" x14ac:dyDescent="0.25">
      <c r="A728" s="9">
        <v>727</v>
      </c>
      <c r="B728" s="10" t="s">
        <v>805</v>
      </c>
      <c r="C728" s="10">
        <v>2</v>
      </c>
      <c r="D728" s="10" t="s">
        <v>30</v>
      </c>
      <c r="E728" s="17">
        <v>862.06</v>
      </c>
      <c r="F728" s="10">
        <v>89</v>
      </c>
      <c r="G728" s="10" t="b">
        <v>1</v>
      </c>
      <c r="H728" s="10" t="b">
        <v>1</v>
      </c>
      <c r="I728" s="10" t="b">
        <v>0</v>
      </c>
      <c r="J728" s="10" t="s">
        <v>32</v>
      </c>
      <c r="K728" s="10">
        <v>8</v>
      </c>
      <c r="L728" s="10">
        <v>2.73</v>
      </c>
    </row>
    <row r="729" spans="1:12" x14ac:dyDescent="0.25">
      <c r="A729" s="11">
        <v>728</v>
      </c>
      <c r="B729" s="12" t="s">
        <v>806</v>
      </c>
      <c r="C729" s="12">
        <v>9</v>
      </c>
      <c r="D729" s="12" t="s">
        <v>52</v>
      </c>
      <c r="E729" s="18">
        <v>114.83</v>
      </c>
      <c r="F729" s="12">
        <v>72</v>
      </c>
      <c r="G729" s="12" t="b">
        <v>0</v>
      </c>
      <c r="H729" s="12" t="b">
        <v>0</v>
      </c>
      <c r="I729" s="12" t="b">
        <v>0</v>
      </c>
      <c r="J729" s="12" t="s">
        <v>27</v>
      </c>
      <c r="K729" s="12">
        <v>8</v>
      </c>
      <c r="L729" s="12">
        <v>2</v>
      </c>
    </row>
    <row r="730" spans="1:12" x14ac:dyDescent="0.25">
      <c r="A730" s="9">
        <v>729</v>
      </c>
      <c r="B730" s="10" t="s">
        <v>807</v>
      </c>
      <c r="C730" s="10">
        <v>8</v>
      </c>
      <c r="D730" s="10" t="s">
        <v>49</v>
      </c>
      <c r="E730" s="17">
        <v>229.77</v>
      </c>
      <c r="F730" s="10">
        <v>82</v>
      </c>
      <c r="G730" s="10" t="b">
        <v>0</v>
      </c>
      <c r="H730" s="10" t="b">
        <v>0</v>
      </c>
      <c r="I730" s="10" t="b">
        <v>0</v>
      </c>
      <c r="J730" s="10" t="s">
        <v>27</v>
      </c>
      <c r="K730" s="10">
        <v>8</v>
      </c>
      <c r="L730" s="10">
        <v>2.2000000000000002</v>
      </c>
    </row>
    <row r="731" spans="1:12" x14ac:dyDescent="0.25">
      <c r="A731" s="11">
        <v>730</v>
      </c>
      <c r="B731" s="12" t="s">
        <v>808</v>
      </c>
      <c r="C731" s="12">
        <v>4</v>
      </c>
      <c r="D731" s="12" t="s">
        <v>35</v>
      </c>
      <c r="E731" s="18">
        <v>152.63</v>
      </c>
      <c r="F731" s="12">
        <v>75</v>
      </c>
      <c r="G731" s="12" t="b">
        <v>0</v>
      </c>
      <c r="H731" s="12" t="b">
        <v>0</v>
      </c>
      <c r="I731" s="12" t="b">
        <v>0</v>
      </c>
      <c r="J731" s="12" t="s">
        <v>27</v>
      </c>
      <c r="K731" s="12">
        <v>8</v>
      </c>
      <c r="L731" s="12">
        <v>2.2999999999999998</v>
      </c>
    </row>
    <row r="732" spans="1:12" x14ac:dyDescent="0.25">
      <c r="A732" s="9">
        <v>731</v>
      </c>
      <c r="B732" s="10" t="s">
        <v>809</v>
      </c>
      <c r="C732" s="10">
        <v>9</v>
      </c>
      <c r="D732" s="10" t="s">
        <v>52</v>
      </c>
      <c r="E732" s="17">
        <v>126.44</v>
      </c>
      <c r="F732" s="10">
        <v>68</v>
      </c>
      <c r="G732" s="10" t="b">
        <v>0</v>
      </c>
      <c r="H732" s="10" t="b">
        <v>0</v>
      </c>
      <c r="I732" s="10" t="b">
        <v>0</v>
      </c>
      <c r="J732" s="10" t="s">
        <v>57</v>
      </c>
      <c r="K732" s="10">
        <v>8</v>
      </c>
      <c r="L732" s="10">
        <v>2</v>
      </c>
    </row>
    <row r="733" spans="1:12" x14ac:dyDescent="0.25">
      <c r="A733" s="11">
        <v>732</v>
      </c>
      <c r="B733" s="12" t="s">
        <v>810</v>
      </c>
      <c r="C733" s="12">
        <v>6</v>
      </c>
      <c r="D733" s="12" t="s">
        <v>43</v>
      </c>
      <c r="E733" s="18">
        <v>149.41</v>
      </c>
      <c r="F733" s="12">
        <v>78</v>
      </c>
      <c r="G733" s="12" t="b">
        <v>0</v>
      </c>
      <c r="H733" s="12" t="b">
        <v>0</v>
      </c>
      <c r="I733" s="12" t="b">
        <v>0</v>
      </c>
      <c r="J733" s="12" t="s">
        <v>27</v>
      </c>
      <c r="K733" s="12">
        <v>8</v>
      </c>
      <c r="L733" s="12">
        <v>2.8</v>
      </c>
    </row>
    <row r="734" spans="1:12" x14ac:dyDescent="0.25">
      <c r="A734" s="9">
        <v>733</v>
      </c>
      <c r="B734" s="10" t="s">
        <v>811</v>
      </c>
      <c r="C734" s="10">
        <v>10</v>
      </c>
      <c r="D734" s="10" t="s">
        <v>63</v>
      </c>
      <c r="E734" s="17">
        <v>83.9</v>
      </c>
      <c r="F734" s="10">
        <v>61</v>
      </c>
      <c r="G734" s="10" t="b">
        <v>0</v>
      </c>
      <c r="H734" s="10" t="b">
        <v>0</v>
      </c>
      <c r="I734" s="10" t="b">
        <v>0</v>
      </c>
      <c r="J734" s="10" t="s">
        <v>57</v>
      </c>
      <c r="K734" s="10">
        <v>4</v>
      </c>
      <c r="L734" s="10">
        <v>2</v>
      </c>
    </row>
    <row r="735" spans="1:12" x14ac:dyDescent="0.25">
      <c r="A735" s="11">
        <v>734</v>
      </c>
      <c r="B735" s="12" t="s">
        <v>812</v>
      </c>
      <c r="C735" s="12">
        <v>20</v>
      </c>
      <c r="D735" s="12" t="s">
        <v>241</v>
      </c>
      <c r="E735" s="18">
        <v>91.94</v>
      </c>
      <c r="F735" s="12">
        <v>61</v>
      </c>
      <c r="G735" s="12" t="b">
        <v>0</v>
      </c>
      <c r="H735" s="12" t="b">
        <v>0</v>
      </c>
      <c r="I735" s="12" t="b">
        <v>0</v>
      </c>
      <c r="J735" s="12"/>
      <c r="K735" s="12">
        <v>4</v>
      </c>
      <c r="L735" s="12">
        <v>1.6</v>
      </c>
    </row>
    <row r="736" spans="1:12" x14ac:dyDescent="0.25">
      <c r="A736" s="9">
        <v>735</v>
      </c>
      <c r="B736" s="10" t="s">
        <v>813</v>
      </c>
      <c r="C736" s="10">
        <v>6</v>
      </c>
      <c r="D736" s="10" t="s">
        <v>43</v>
      </c>
      <c r="E736" s="17">
        <v>632.07000000000005</v>
      </c>
      <c r="F736" s="10">
        <v>86</v>
      </c>
      <c r="G736" s="10" t="b">
        <v>1</v>
      </c>
      <c r="H736" s="10" t="b">
        <v>1</v>
      </c>
      <c r="I736" s="10" t="b">
        <v>1</v>
      </c>
      <c r="J736" s="10" t="s">
        <v>27</v>
      </c>
      <c r="K736" s="10">
        <v>8</v>
      </c>
      <c r="L736" s="10">
        <v>3.2</v>
      </c>
    </row>
    <row r="737" spans="1:12" x14ac:dyDescent="0.25">
      <c r="A737" s="11">
        <v>736</v>
      </c>
      <c r="B737" s="12" t="s">
        <v>814</v>
      </c>
      <c r="C737" s="12">
        <v>9</v>
      </c>
      <c r="D737" s="12" t="s">
        <v>52</v>
      </c>
      <c r="E737" s="18">
        <v>574.6</v>
      </c>
      <c r="F737" s="12">
        <v>77</v>
      </c>
      <c r="G737" s="12" t="b">
        <v>1</v>
      </c>
      <c r="H737" s="12" t="b">
        <v>1</v>
      </c>
      <c r="I737" s="12" t="b">
        <v>0</v>
      </c>
      <c r="J737" s="12" t="s">
        <v>37</v>
      </c>
      <c r="K737" s="12">
        <v>8</v>
      </c>
      <c r="L737" s="12"/>
    </row>
    <row r="738" spans="1:12" x14ac:dyDescent="0.25">
      <c r="A738" s="9">
        <v>737</v>
      </c>
      <c r="B738" s="10" t="s">
        <v>815</v>
      </c>
      <c r="C738" s="10">
        <v>25</v>
      </c>
      <c r="D738" s="10" t="s">
        <v>273</v>
      </c>
      <c r="E738" s="17">
        <v>632.07000000000005</v>
      </c>
      <c r="F738" s="10"/>
      <c r="G738" s="10" t="b">
        <v>1</v>
      </c>
      <c r="H738" s="10" t="b">
        <v>1</v>
      </c>
      <c r="I738" s="10" t="b">
        <v>0</v>
      </c>
      <c r="J738" s="10" t="s">
        <v>27</v>
      </c>
      <c r="K738" s="10">
        <v>8</v>
      </c>
      <c r="L738" s="10">
        <v>3</v>
      </c>
    </row>
    <row r="739" spans="1:12" x14ac:dyDescent="0.25">
      <c r="A739" s="11">
        <v>738</v>
      </c>
      <c r="B739" s="12" t="s">
        <v>816</v>
      </c>
      <c r="C739" s="12">
        <v>5</v>
      </c>
      <c r="D739" s="12" t="s">
        <v>39</v>
      </c>
      <c r="E739" s="18">
        <v>574.6</v>
      </c>
      <c r="F739" s="12">
        <v>60</v>
      </c>
      <c r="G739" s="12" t="b">
        <v>1</v>
      </c>
      <c r="H739" s="12" t="b">
        <v>1</v>
      </c>
      <c r="I739" s="12" t="b">
        <v>0</v>
      </c>
      <c r="J739" s="12" t="s">
        <v>41</v>
      </c>
      <c r="K739" s="12">
        <v>6</v>
      </c>
      <c r="L739" s="12">
        <v>3.22</v>
      </c>
    </row>
    <row r="740" spans="1:12" x14ac:dyDescent="0.25">
      <c r="A740" s="9">
        <v>739</v>
      </c>
      <c r="B740" s="10" t="s">
        <v>817</v>
      </c>
      <c r="C740" s="10">
        <v>14</v>
      </c>
      <c r="D740" s="10" t="s">
        <v>158</v>
      </c>
      <c r="E740" s="17">
        <v>178.15</v>
      </c>
      <c r="F740" s="10">
        <v>71</v>
      </c>
      <c r="G740" s="10" t="b">
        <v>0</v>
      </c>
      <c r="H740" s="10" t="b">
        <v>0</v>
      </c>
      <c r="I740" s="10" t="b">
        <v>0</v>
      </c>
      <c r="J740" s="10" t="s">
        <v>37</v>
      </c>
      <c r="K740" s="10">
        <v>8</v>
      </c>
      <c r="L740" s="10">
        <v>2.4</v>
      </c>
    </row>
    <row r="741" spans="1:12" x14ac:dyDescent="0.25">
      <c r="A741" s="11">
        <v>740</v>
      </c>
      <c r="B741" s="12" t="s">
        <v>818</v>
      </c>
      <c r="C741" s="12">
        <v>5</v>
      </c>
      <c r="D741" s="12" t="s">
        <v>39</v>
      </c>
      <c r="E741" s="18">
        <v>1952.87</v>
      </c>
      <c r="F741" s="12">
        <v>78</v>
      </c>
      <c r="G741" s="12" t="b">
        <v>1</v>
      </c>
      <c r="H741" s="12" t="b">
        <v>1</v>
      </c>
      <c r="I741" s="12" t="b">
        <v>0</v>
      </c>
      <c r="J741" s="12" t="s">
        <v>41</v>
      </c>
      <c r="K741" s="12">
        <v>6</v>
      </c>
      <c r="L741" s="12"/>
    </row>
    <row r="742" spans="1:12" x14ac:dyDescent="0.25">
      <c r="A742" s="9">
        <v>741</v>
      </c>
      <c r="B742" s="10" t="s">
        <v>819</v>
      </c>
      <c r="C742" s="10">
        <v>16</v>
      </c>
      <c r="D742" s="10" t="s">
        <v>172</v>
      </c>
      <c r="E742" s="17">
        <v>620.57000000000005</v>
      </c>
      <c r="F742" s="10">
        <v>75</v>
      </c>
      <c r="G742" s="10" t="b">
        <v>1</v>
      </c>
      <c r="H742" s="10" t="b">
        <v>1</v>
      </c>
      <c r="I742" s="10" t="b">
        <v>0</v>
      </c>
      <c r="J742" s="10" t="s">
        <v>172</v>
      </c>
      <c r="K742" s="10">
        <v>8</v>
      </c>
      <c r="L742" s="10"/>
    </row>
    <row r="743" spans="1:12" x14ac:dyDescent="0.25">
      <c r="A743" s="11">
        <v>742</v>
      </c>
      <c r="B743" s="12" t="s">
        <v>820</v>
      </c>
      <c r="C743" s="12">
        <v>9</v>
      </c>
      <c r="D743" s="12" t="s">
        <v>52</v>
      </c>
      <c r="E743" s="18">
        <v>218.28</v>
      </c>
      <c r="F743" s="12">
        <v>80</v>
      </c>
      <c r="G743" s="12" t="b">
        <v>1</v>
      </c>
      <c r="H743" s="12" t="b">
        <v>0</v>
      </c>
      <c r="I743" s="12" t="b">
        <v>0</v>
      </c>
      <c r="J743" s="12" t="s">
        <v>37</v>
      </c>
      <c r="K743" s="12">
        <v>8</v>
      </c>
      <c r="L743" s="12">
        <v>3</v>
      </c>
    </row>
    <row r="744" spans="1:12" x14ac:dyDescent="0.25">
      <c r="A744" s="9">
        <v>743</v>
      </c>
      <c r="B744" s="10" t="s">
        <v>821</v>
      </c>
      <c r="C744" s="10">
        <v>3</v>
      </c>
      <c r="D744" s="10" t="s">
        <v>33</v>
      </c>
      <c r="E744" s="17">
        <v>195.39</v>
      </c>
      <c r="F744" s="10">
        <v>76</v>
      </c>
      <c r="G744" s="10" t="b">
        <v>1</v>
      </c>
      <c r="H744" s="10" t="b">
        <v>1</v>
      </c>
      <c r="I744" s="10" t="b">
        <v>0</v>
      </c>
      <c r="J744" s="10" t="s">
        <v>27</v>
      </c>
      <c r="K744" s="10">
        <v>8</v>
      </c>
      <c r="L744" s="10">
        <v>2.2000000000000002</v>
      </c>
    </row>
    <row r="745" spans="1:12" x14ac:dyDescent="0.25">
      <c r="A745" s="11">
        <v>744</v>
      </c>
      <c r="B745" s="12" t="s">
        <v>822</v>
      </c>
      <c r="C745" s="12">
        <v>3</v>
      </c>
      <c r="D745" s="12" t="s">
        <v>33</v>
      </c>
      <c r="E745" s="18">
        <v>402.29</v>
      </c>
      <c r="F745" s="12">
        <v>86</v>
      </c>
      <c r="G745" s="12" t="b">
        <v>1</v>
      </c>
      <c r="H745" s="12" t="b">
        <v>1</v>
      </c>
      <c r="I745" s="12" t="b">
        <v>0</v>
      </c>
      <c r="J745" s="12" t="s">
        <v>27</v>
      </c>
      <c r="K745" s="12">
        <v>8</v>
      </c>
      <c r="L745" s="12">
        <v>2.36</v>
      </c>
    </row>
    <row r="746" spans="1:12" x14ac:dyDescent="0.25">
      <c r="A746" s="9">
        <v>745</v>
      </c>
      <c r="B746" s="10" t="s">
        <v>823</v>
      </c>
      <c r="C746" s="10">
        <v>9</v>
      </c>
      <c r="D746" s="10" t="s">
        <v>52</v>
      </c>
      <c r="E746" s="17">
        <v>953.91</v>
      </c>
      <c r="F746" s="10"/>
      <c r="G746" s="10" t="b">
        <v>1</v>
      </c>
      <c r="H746" s="10" t="b">
        <v>1</v>
      </c>
      <c r="I746" s="10" t="b">
        <v>1</v>
      </c>
      <c r="J746" s="10" t="s">
        <v>27</v>
      </c>
      <c r="K746" s="10">
        <v>8</v>
      </c>
      <c r="L746" s="10">
        <v>3</v>
      </c>
    </row>
    <row r="747" spans="1:12" x14ac:dyDescent="0.25">
      <c r="A747" s="11">
        <v>746</v>
      </c>
      <c r="B747" s="12" t="s">
        <v>824</v>
      </c>
      <c r="C747" s="12">
        <v>4</v>
      </c>
      <c r="D747" s="12" t="s">
        <v>35</v>
      </c>
      <c r="E747" s="18">
        <v>540.22</v>
      </c>
      <c r="F747" s="12">
        <v>89</v>
      </c>
      <c r="G747" s="12" t="b">
        <v>1</v>
      </c>
      <c r="H747" s="12" t="b">
        <v>1</v>
      </c>
      <c r="I747" s="12" t="b">
        <v>0</v>
      </c>
      <c r="J747" s="12" t="s">
        <v>27</v>
      </c>
      <c r="K747" s="12">
        <v>8</v>
      </c>
      <c r="L747" s="12">
        <v>3</v>
      </c>
    </row>
    <row r="748" spans="1:12" x14ac:dyDescent="0.25">
      <c r="A748" s="9">
        <v>747</v>
      </c>
      <c r="B748" s="10" t="s">
        <v>825</v>
      </c>
      <c r="C748" s="10">
        <v>9</v>
      </c>
      <c r="D748" s="10" t="s">
        <v>52</v>
      </c>
      <c r="E748" s="17">
        <v>97.69</v>
      </c>
      <c r="F748" s="10">
        <v>66</v>
      </c>
      <c r="G748" s="10" t="b">
        <v>0</v>
      </c>
      <c r="H748" s="10" t="b">
        <v>0</v>
      </c>
      <c r="I748" s="10" t="b">
        <v>0</v>
      </c>
      <c r="J748" s="10" t="s">
        <v>57</v>
      </c>
      <c r="K748" s="10">
        <v>8</v>
      </c>
      <c r="L748" s="10">
        <v>2.2999999999999998</v>
      </c>
    </row>
    <row r="749" spans="1:12" x14ac:dyDescent="0.25">
      <c r="A749" s="11">
        <v>748</v>
      </c>
      <c r="B749" s="12" t="s">
        <v>826</v>
      </c>
      <c r="C749" s="12">
        <v>25</v>
      </c>
      <c r="D749" s="12" t="s">
        <v>273</v>
      </c>
      <c r="E749" s="18">
        <v>195.39</v>
      </c>
      <c r="F749" s="12">
        <v>76</v>
      </c>
      <c r="G749" s="12" t="b">
        <v>0</v>
      </c>
      <c r="H749" s="12" t="b">
        <v>0</v>
      </c>
      <c r="I749" s="12" t="b">
        <v>0</v>
      </c>
      <c r="J749" s="12" t="s">
        <v>27</v>
      </c>
      <c r="K749" s="12">
        <v>8</v>
      </c>
      <c r="L749" s="12">
        <v>2.4</v>
      </c>
    </row>
    <row r="750" spans="1:12" x14ac:dyDescent="0.25">
      <c r="A750" s="9">
        <v>749</v>
      </c>
      <c r="B750" s="10" t="s">
        <v>827</v>
      </c>
      <c r="C750" s="10">
        <v>2</v>
      </c>
      <c r="D750" s="10" t="s">
        <v>30</v>
      </c>
      <c r="E750" s="17">
        <v>132.16999999999999</v>
      </c>
      <c r="F750" s="10">
        <v>69</v>
      </c>
      <c r="G750" s="10" t="b">
        <v>0</v>
      </c>
      <c r="H750" s="10" t="b">
        <v>0</v>
      </c>
      <c r="I750" s="10" t="b">
        <v>0</v>
      </c>
      <c r="J750" s="10" t="s">
        <v>90</v>
      </c>
      <c r="K750" s="10">
        <v>8</v>
      </c>
      <c r="L750" s="10">
        <v>1.6</v>
      </c>
    </row>
    <row r="751" spans="1:12" x14ac:dyDescent="0.25">
      <c r="A751" s="11">
        <v>750</v>
      </c>
      <c r="B751" s="12" t="s">
        <v>828</v>
      </c>
      <c r="C751" s="12">
        <v>2</v>
      </c>
      <c r="D751" s="12" t="s">
        <v>30</v>
      </c>
      <c r="E751" s="18">
        <v>1022.98</v>
      </c>
      <c r="F751" s="12">
        <v>88</v>
      </c>
      <c r="G751" s="12" t="b">
        <v>1</v>
      </c>
      <c r="H751" s="12" t="b">
        <v>1</v>
      </c>
      <c r="I751" s="12" t="b">
        <v>0</v>
      </c>
      <c r="J751" s="12" t="s">
        <v>27</v>
      </c>
      <c r="K751" s="12">
        <v>8</v>
      </c>
      <c r="L751" s="12">
        <v>3</v>
      </c>
    </row>
    <row r="752" spans="1:12" x14ac:dyDescent="0.25">
      <c r="A752" s="9">
        <v>751</v>
      </c>
      <c r="B752" s="10" t="s">
        <v>829</v>
      </c>
      <c r="C752" s="10">
        <v>9</v>
      </c>
      <c r="D752" s="10" t="s">
        <v>52</v>
      </c>
      <c r="E752" s="17">
        <v>183.79</v>
      </c>
      <c r="F752" s="10">
        <v>81</v>
      </c>
      <c r="G752" s="10" t="b">
        <v>0</v>
      </c>
      <c r="H752" s="10" t="b">
        <v>0</v>
      </c>
      <c r="I752" s="10" t="b">
        <v>0</v>
      </c>
      <c r="J752" s="10" t="s">
        <v>27</v>
      </c>
      <c r="K752" s="10">
        <v>8</v>
      </c>
      <c r="L752" s="10">
        <v>2.4</v>
      </c>
    </row>
    <row r="753" spans="1:12" x14ac:dyDescent="0.25">
      <c r="A753" s="11">
        <v>752</v>
      </c>
      <c r="B753" s="12" t="s">
        <v>830</v>
      </c>
      <c r="C753" s="12">
        <v>6</v>
      </c>
      <c r="D753" s="12" t="s">
        <v>43</v>
      </c>
      <c r="E753" s="18">
        <v>287.24</v>
      </c>
      <c r="F753" s="12">
        <v>83</v>
      </c>
      <c r="G753" s="12" t="b">
        <v>1</v>
      </c>
      <c r="H753" s="12" t="b">
        <v>0</v>
      </c>
      <c r="I753" s="12" t="b">
        <v>1</v>
      </c>
      <c r="J753" s="12" t="s">
        <v>37</v>
      </c>
      <c r="K753" s="12">
        <v>8</v>
      </c>
      <c r="L753" s="12">
        <v>2.5</v>
      </c>
    </row>
    <row r="754" spans="1:12" x14ac:dyDescent="0.25">
      <c r="A754" s="9">
        <v>753</v>
      </c>
      <c r="B754" s="10" t="s">
        <v>831</v>
      </c>
      <c r="C754" s="10">
        <v>8</v>
      </c>
      <c r="D754" s="10" t="s">
        <v>49</v>
      </c>
      <c r="E754" s="17">
        <v>919.43</v>
      </c>
      <c r="F754" s="10"/>
      <c r="G754" s="10" t="b">
        <v>1</v>
      </c>
      <c r="H754" s="10" t="b">
        <v>1</v>
      </c>
      <c r="I754" s="10" t="b">
        <v>0</v>
      </c>
      <c r="J754" s="10" t="s">
        <v>27</v>
      </c>
      <c r="K754" s="10">
        <v>8</v>
      </c>
      <c r="L754" s="10">
        <v>3</v>
      </c>
    </row>
    <row r="755" spans="1:12" x14ac:dyDescent="0.25">
      <c r="A755" s="11">
        <v>754</v>
      </c>
      <c r="B755" s="12" t="s">
        <v>832</v>
      </c>
      <c r="C755" s="12">
        <v>14</v>
      </c>
      <c r="D755" s="12" t="s">
        <v>158</v>
      </c>
      <c r="E755" s="18">
        <v>71.83</v>
      </c>
      <c r="F755" s="12">
        <v>61</v>
      </c>
      <c r="G755" s="12" t="b">
        <v>0</v>
      </c>
      <c r="H755" s="12" t="b">
        <v>0</v>
      </c>
      <c r="I755" s="12" t="b">
        <v>0</v>
      </c>
      <c r="J755" s="12"/>
      <c r="K755" s="12">
        <v>8</v>
      </c>
      <c r="L755" s="12">
        <v>2.2000000000000002</v>
      </c>
    </row>
    <row r="756" spans="1:12" x14ac:dyDescent="0.25">
      <c r="A756" s="9">
        <v>755</v>
      </c>
      <c r="B756" s="10" t="s">
        <v>833</v>
      </c>
      <c r="C756" s="10">
        <v>9</v>
      </c>
      <c r="D756" s="10" t="s">
        <v>52</v>
      </c>
      <c r="E756" s="17">
        <v>143.66999999999999</v>
      </c>
      <c r="F756" s="10">
        <v>69</v>
      </c>
      <c r="G756" s="10" t="b">
        <v>0</v>
      </c>
      <c r="H756" s="10" t="b">
        <v>0</v>
      </c>
      <c r="I756" s="10" t="b">
        <v>0</v>
      </c>
      <c r="J756" s="10" t="s">
        <v>27</v>
      </c>
      <c r="K756" s="10">
        <v>8</v>
      </c>
      <c r="L756" s="10">
        <v>2.4</v>
      </c>
    </row>
    <row r="757" spans="1:12" x14ac:dyDescent="0.25">
      <c r="A757" s="11">
        <v>756</v>
      </c>
      <c r="B757" s="12" t="s">
        <v>834</v>
      </c>
      <c r="C757" s="12">
        <v>6</v>
      </c>
      <c r="D757" s="12" t="s">
        <v>43</v>
      </c>
      <c r="E757" s="18">
        <v>74.7</v>
      </c>
      <c r="F757" s="12">
        <v>61</v>
      </c>
      <c r="G757" s="12" t="b">
        <v>0</v>
      </c>
      <c r="H757" s="12" t="b">
        <v>0</v>
      </c>
      <c r="I757" s="12" t="b">
        <v>0</v>
      </c>
      <c r="J757" s="12" t="s">
        <v>57</v>
      </c>
      <c r="K757" s="12">
        <v>8</v>
      </c>
      <c r="L757" s="12">
        <v>2</v>
      </c>
    </row>
    <row r="758" spans="1:12" x14ac:dyDescent="0.25">
      <c r="A758" s="9">
        <v>757</v>
      </c>
      <c r="B758" s="10" t="s">
        <v>835</v>
      </c>
      <c r="C758" s="10">
        <v>5</v>
      </c>
      <c r="D758" s="10" t="s">
        <v>39</v>
      </c>
      <c r="E758" s="17">
        <v>2067.8200000000002</v>
      </c>
      <c r="F758" s="10">
        <v>86</v>
      </c>
      <c r="G758" s="10" t="b">
        <v>1</v>
      </c>
      <c r="H758" s="10" t="b">
        <v>1</v>
      </c>
      <c r="I758" s="10" t="b">
        <v>0</v>
      </c>
      <c r="J758" s="10" t="s">
        <v>41</v>
      </c>
      <c r="K758" s="10">
        <v>6</v>
      </c>
      <c r="L758" s="10">
        <v>3.22</v>
      </c>
    </row>
    <row r="759" spans="1:12" x14ac:dyDescent="0.25">
      <c r="A759" s="11">
        <v>758</v>
      </c>
      <c r="B759" s="12" t="s">
        <v>836</v>
      </c>
      <c r="C759" s="12">
        <v>9</v>
      </c>
      <c r="D759" s="12" t="s">
        <v>52</v>
      </c>
      <c r="E759" s="18">
        <v>137.82</v>
      </c>
      <c r="F759" s="12">
        <v>68</v>
      </c>
      <c r="G759" s="12" t="b">
        <v>0</v>
      </c>
      <c r="H759" s="12" t="b">
        <v>0</v>
      </c>
      <c r="I759" s="12" t="b">
        <v>0</v>
      </c>
      <c r="J759" s="12" t="s">
        <v>27</v>
      </c>
      <c r="K759" s="12">
        <v>8</v>
      </c>
      <c r="L759" s="12">
        <v>2</v>
      </c>
    </row>
    <row r="760" spans="1:12" x14ac:dyDescent="0.25">
      <c r="A760" s="9">
        <v>759</v>
      </c>
      <c r="B760" s="10" t="s">
        <v>837</v>
      </c>
      <c r="C760" s="10">
        <v>9</v>
      </c>
      <c r="D760" s="10" t="s">
        <v>52</v>
      </c>
      <c r="E760" s="17">
        <v>310.23</v>
      </c>
      <c r="F760" s="10">
        <v>82</v>
      </c>
      <c r="G760" s="10" t="b">
        <v>0</v>
      </c>
      <c r="H760" s="10" t="b">
        <v>0</v>
      </c>
      <c r="I760" s="10" t="b">
        <v>0</v>
      </c>
      <c r="J760" s="10" t="s">
        <v>57</v>
      </c>
      <c r="K760" s="10">
        <v>8</v>
      </c>
      <c r="L760" s="10">
        <v>2.0499999999999998</v>
      </c>
    </row>
    <row r="761" spans="1:12" x14ac:dyDescent="0.25">
      <c r="A761" s="11">
        <v>760</v>
      </c>
      <c r="B761" s="12" t="s">
        <v>838</v>
      </c>
      <c r="C761" s="12">
        <v>2</v>
      </c>
      <c r="D761" s="12" t="s">
        <v>30</v>
      </c>
      <c r="E761" s="18">
        <v>155.16</v>
      </c>
      <c r="F761" s="12">
        <v>76</v>
      </c>
      <c r="G761" s="12" t="b">
        <v>0</v>
      </c>
      <c r="H761" s="12" t="b">
        <v>0</v>
      </c>
      <c r="I761" s="12" t="b">
        <v>0</v>
      </c>
      <c r="J761" s="12" t="s">
        <v>57</v>
      </c>
      <c r="K761" s="12">
        <v>8</v>
      </c>
      <c r="L761" s="12">
        <v>2</v>
      </c>
    </row>
    <row r="762" spans="1:12" x14ac:dyDescent="0.25">
      <c r="A762" s="9">
        <v>761</v>
      </c>
      <c r="B762" s="10" t="s">
        <v>839</v>
      </c>
      <c r="C762" s="10">
        <v>6</v>
      </c>
      <c r="D762" s="10" t="s">
        <v>43</v>
      </c>
      <c r="E762" s="17">
        <v>873.55</v>
      </c>
      <c r="F762" s="10"/>
      <c r="G762" s="10" t="b">
        <v>1</v>
      </c>
      <c r="H762" s="10" t="b">
        <v>1</v>
      </c>
      <c r="I762" s="10" t="b">
        <v>1</v>
      </c>
      <c r="J762" s="10" t="s">
        <v>27</v>
      </c>
      <c r="K762" s="10">
        <v>8</v>
      </c>
      <c r="L762" s="10">
        <v>3.2</v>
      </c>
    </row>
    <row r="763" spans="1:12" x14ac:dyDescent="0.25">
      <c r="A763" s="11">
        <v>762</v>
      </c>
      <c r="B763" s="12" t="s">
        <v>840</v>
      </c>
      <c r="C763" s="12">
        <v>40</v>
      </c>
      <c r="D763" s="12" t="s">
        <v>710</v>
      </c>
      <c r="E763" s="18">
        <v>68.95</v>
      </c>
      <c r="F763" s="12">
        <v>60</v>
      </c>
      <c r="G763" s="12" t="b">
        <v>0</v>
      </c>
      <c r="H763" s="12" t="b">
        <v>0</v>
      </c>
      <c r="I763" s="12" t="b">
        <v>0</v>
      </c>
      <c r="J763" s="12" t="s">
        <v>123</v>
      </c>
      <c r="K763" s="12">
        <v>8</v>
      </c>
      <c r="L763" s="12">
        <v>1.8</v>
      </c>
    </row>
    <row r="764" spans="1:12" x14ac:dyDescent="0.25">
      <c r="A764" s="9">
        <v>763</v>
      </c>
      <c r="B764" s="10" t="s">
        <v>841</v>
      </c>
      <c r="C764" s="10">
        <v>2</v>
      </c>
      <c r="D764" s="10" t="s">
        <v>30</v>
      </c>
      <c r="E764" s="17">
        <v>97.69</v>
      </c>
      <c r="F764" s="10">
        <v>67</v>
      </c>
      <c r="G764" s="10" t="b">
        <v>0</v>
      </c>
      <c r="H764" s="10" t="b">
        <v>0</v>
      </c>
      <c r="I764" s="10" t="b">
        <v>0</v>
      </c>
      <c r="J764" s="10" t="s">
        <v>57</v>
      </c>
      <c r="K764" s="10">
        <v>8</v>
      </c>
      <c r="L764" s="10">
        <v>2.2999999999999998</v>
      </c>
    </row>
    <row r="765" spans="1:12" x14ac:dyDescent="0.25">
      <c r="A765" s="11">
        <v>764</v>
      </c>
      <c r="B765" s="12" t="s">
        <v>842</v>
      </c>
      <c r="C765" s="12">
        <v>8</v>
      </c>
      <c r="D765" s="12" t="s">
        <v>49</v>
      </c>
      <c r="E765" s="18">
        <v>137.82</v>
      </c>
      <c r="F765" s="12">
        <v>71</v>
      </c>
      <c r="G765" s="12" t="b">
        <v>0</v>
      </c>
      <c r="H765" s="12" t="b">
        <v>0</v>
      </c>
      <c r="I765" s="12" t="b">
        <v>0</v>
      </c>
      <c r="J765" s="12" t="s">
        <v>57</v>
      </c>
      <c r="K765" s="12">
        <v>8</v>
      </c>
      <c r="L765" s="12">
        <v>2.2999999999999998</v>
      </c>
    </row>
    <row r="766" spans="1:12" x14ac:dyDescent="0.25">
      <c r="A766" s="9">
        <v>765</v>
      </c>
      <c r="B766" s="10" t="s">
        <v>843</v>
      </c>
      <c r="C766" s="10">
        <v>6</v>
      </c>
      <c r="D766" s="10" t="s">
        <v>43</v>
      </c>
      <c r="E766" s="17">
        <v>126.32</v>
      </c>
      <c r="F766" s="10">
        <v>77</v>
      </c>
      <c r="G766" s="10" t="b">
        <v>1</v>
      </c>
      <c r="H766" s="10" t="b">
        <v>0</v>
      </c>
      <c r="I766" s="10" t="b">
        <v>1</v>
      </c>
      <c r="J766" s="10" t="s">
        <v>37</v>
      </c>
      <c r="K766" s="10">
        <v>8</v>
      </c>
      <c r="L766" s="10">
        <v>2.2000000000000002</v>
      </c>
    </row>
    <row r="767" spans="1:12" x14ac:dyDescent="0.25">
      <c r="A767" s="11">
        <v>766</v>
      </c>
      <c r="B767" s="12" t="s">
        <v>844</v>
      </c>
      <c r="C767" s="12">
        <v>6</v>
      </c>
      <c r="D767" s="12" t="s">
        <v>43</v>
      </c>
      <c r="E767" s="18">
        <v>1264.25</v>
      </c>
      <c r="F767" s="12"/>
      <c r="G767" s="12" t="b">
        <v>1</v>
      </c>
      <c r="H767" s="12" t="b">
        <v>1</v>
      </c>
      <c r="I767" s="12" t="b">
        <v>1</v>
      </c>
      <c r="J767" s="12" t="s">
        <v>27</v>
      </c>
      <c r="K767" s="12">
        <v>8</v>
      </c>
      <c r="L767" s="12">
        <v>2.84</v>
      </c>
    </row>
    <row r="768" spans="1:12" x14ac:dyDescent="0.25">
      <c r="A768" s="9">
        <v>767</v>
      </c>
      <c r="B768" s="10" t="s">
        <v>845</v>
      </c>
      <c r="C768" s="10">
        <v>4</v>
      </c>
      <c r="D768" s="10" t="s">
        <v>35</v>
      </c>
      <c r="E768" s="17">
        <v>195.39</v>
      </c>
      <c r="F768" s="10">
        <v>80</v>
      </c>
      <c r="G768" s="10" t="b">
        <v>1</v>
      </c>
      <c r="H768" s="10" t="b">
        <v>1</v>
      </c>
      <c r="I768" s="10" t="b">
        <v>0</v>
      </c>
      <c r="J768" s="10" t="s">
        <v>37</v>
      </c>
      <c r="K768" s="10">
        <v>8</v>
      </c>
      <c r="L768" s="10">
        <v>2.2000000000000002</v>
      </c>
    </row>
    <row r="769" spans="1:12" x14ac:dyDescent="0.25">
      <c r="A769" s="11">
        <v>768</v>
      </c>
      <c r="B769" s="12" t="s">
        <v>846</v>
      </c>
      <c r="C769" s="12">
        <v>8</v>
      </c>
      <c r="D769" s="12" t="s">
        <v>49</v>
      </c>
      <c r="E769" s="18">
        <v>140.22</v>
      </c>
      <c r="F769" s="12">
        <v>70</v>
      </c>
      <c r="G769" s="12" t="b">
        <v>0</v>
      </c>
      <c r="H769" s="12" t="b">
        <v>0</v>
      </c>
      <c r="I769" s="12" t="b">
        <v>0</v>
      </c>
      <c r="J769" s="12" t="s">
        <v>57</v>
      </c>
      <c r="K769" s="12">
        <v>8</v>
      </c>
      <c r="L769" s="12">
        <v>2.2999999999999998</v>
      </c>
    </row>
    <row r="770" spans="1:12" x14ac:dyDescent="0.25">
      <c r="A770" s="9">
        <v>769</v>
      </c>
      <c r="B770" s="10" t="s">
        <v>847</v>
      </c>
      <c r="C770" s="10">
        <v>8</v>
      </c>
      <c r="D770" s="10" t="s">
        <v>49</v>
      </c>
      <c r="E770" s="17">
        <v>132.07</v>
      </c>
      <c r="F770" s="10">
        <v>72</v>
      </c>
      <c r="G770" s="10" t="b">
        <v>0</v>
      </c>
      <c r="H770" s="10" t="b">
        <v>0</v>
      </c>
      <c r="I770" s="10" t="b">
        <v>0</v>
      </c>
      <c r="J770" s="10" t="s">
        <v>57</v>
      </c>
      <c r="K770" s="10">
        <v>8</v>
      </c>
      <c r="L770" s="10">
        <v>2.2999999999999998</v>
      </c>
    </row>
    <row r="771" spans="1:12" x14ac:dyDescent="0.25">
      <c r="A771" s="11">
        <v>770</v>
      </c>
      <c r="B771" s="12" t="s">
        <v>848</v>
      </c>
      <c r="C771" s="12">
        <v>29</v>
      </c>
      <c r="D771" s="12" t="s">
        <v>377</v>
      </c>
      <c r="E771" s="18">
        <v>63.1</v>
      </c>
      <c r="F771" s="12"/>
      <c r="G771" s="12" t="b">
        <v>0</v>
      </c>
      <c r="H771" s="12" t="b">
        <v>0</v>
      </c>
      <c r="I771" s="12" t="b">
        <v>0</v>
      </c>
      <c r="J771" s="12"/>
      <c r="K771" s="12">
        <v>4</v>
      </c>
      <c r="L771" s="12">
        <v>1.3</v>
      </c>
    </row>
    <row r="772" spans="1:12" x14ac:dyDescent="0.25">
      <c r="A772" s="9">
        <v>771</v>
      </c>
      <c r="B772" s="10" t="s">
        <v>849</v>
      </c>
      <c r="C772" s="10">
        <v>6</v>
      </c>
      <c r="D772" s="10" t="s">
        <v>43</v>
      </c>
      <c r="E772" s="17">
        <v>132.16999999999999</v>
      </c>
      <c r="F772" s="10">
        <v>74</v>
      </c>
      <c r="G772" s="10" t="b">
        <v>0</v>
      </c>
      <c r="H772" s="10" t="b">
        <v>0</v>
      </c>
      <c r="I772" s="10" t="b">
        <v>1</v>
      </c>
      <c r="J772" s="10" t="s">
        <v>27</v>
      </c>
      <c r="K772" s="10">
        <v>8</v>
      </c>
      <c r="L772" s="10">
        <v>2</v>
      </c>
    </row>
    <row r="773" spans="1:12" x14ac:dyDescent="0.25">
      <c r="A773" s="11">
        <v>772</v>
      </c>
      <c r="B773" s="12" t="s">
        <v>850</v>
      </c>
      <c r="C773" s="12">
        <v>2</v>
      </c>
      <c r="D773" s="12" t="s">
        <v>30</v>
      </c>
      <c r="E773" s="18">
        <v>683.33</v>
      </c>
      <c r="F773" s="12">
        <v>88</v>
      </c>
      <c r="G773" s="12" t="b">
        <v>1</v>
      </c>
      <c r="H773" s="12" t="b">
        <v>1</v>
      </c>
      <c r="I773" s="12" t="b">
        <v>0</v>
      </c>
      <c r="J773" s="12" t="s">
        <v>32</v>
      </c>
      <c r="K773" s="12">
        <v>8</v>
      </c>
      <c r="L773" s="12">
        <v>2.9</v>
      </c>
    </row>
    <row r="774" spans="1:12" x14ac:dyDescent="0.25">
      <c r="A774" s="9">
        <v>773</v>
      </c>
      <c r="B774" s="10" t="s">
        <v>851</v>
      </c>
      <c r="C774" s="10">
        <v>10</v>
      </c>
      <c r="D774" s="10" t="s">
        <v>63</v>
      </c>
      <c r="E774" s="17">
        <v>147.11000000000001</v>
      </c>
      <c r="F774" s="10">
        <v>76</v>
      </c>
      <c r="G774" s="10" t="b">
        <v>0</v>
      </c>
      <c r="H774" s="10" t="b">
        <v>0</v>
      </c>
      <c r="I774" s="10" t="b">
        <v>1</v>
      </c>
      <c r="J774" s="10" t="s">
        <v>27</v>
      </c>
      <c r="K774" s="10">
        <v>8</v>
      </c>
      <c r="L774" s="10">
        <v>2.2999999999999998</v>
      </c>
    </row>
    <row r="775" spans="1:12" x14ac:dyDescent="0.25">
      <c r="A775" s="11">
        <v>774</v>
      </c>
      <c r="B775" s="12" t="s">
        <v>852</v>
      </c>
      <c r="C775" s="12">
        <v>2</v>
      </c>
      <c r="D775" s="12" t="s">
        <v>30</v>
      </c>
      <c r="E775" s="18">
        <v>954.02</v>
      </c>
      <c r="F775" s="12">
        <v>88</v>
      </c>
      <c r="G775" s="12" t="b">
        <v>0</v>
      </c>
      <c r="H775" s="12" t="b">
        <v>1</v>
      </c>
      <c r="I775" s="12" t="b">
        <v>0</v>
      </c>
      <c r="J775" s="12" t="s">
        <v>32</v>
      </c>
      <c r="K775" s="12">
        <v>8</v>
      </c>
      <c r="L775" s="12">
        <v>2.73</v>
      </c>
    </row>
    <row r="776" spans="1:12" x14ac:dyDescent="0.25">
      <c r="A776" s="9">
        <v>775</v>
      </c>
      <c r="B776" s="10" t="s">
        <v>853</v>
      </c>
      <c r="C776" s="10">
        <v>4</v>
      </c>
      <c r="D776" s="10" t="s">
        <v>35</v>
      </c>
      <c r="E776" s="17">
        <v>166.55</v>
      </c>
      <c r="F776" s="10">
        <v>80</v>
      </c>
      <c r="G776" s="10" t="b">
        <v>0</v>
      </c>
      <c r="H776" s="10" t="b">
        <v>0</v>
      </c>
      <c r="I776" s="10" t="b">
        <v>0</v>
      </c>
      <c r="J776" s="10" t="s">
        <v>27</v>
      </c>
      <c r="K776" s="10">
        <v>8</v>
      </c>
      <c r="L776" s="10">
        <v>2.2999999999999998</v>
      </c>
    </row>
    <row r="777" spans="1:12" x14ac:dyDescent="0.25">
      <c r="A777" s="11">
        <v>776</v>
      </c>
      <c r="B777" s="12" t="s">
        <v>854</v>
      </c>
      <c r="C777" s="12">
        <v>36</v>
      </c>
      <c r="D777" s="12" t="s">
        <v>550</v>
      </c>
      <c r="E777" s="18">
        <v>953.91</v>
      </c>
      <c r="F777" s="12"/>
      <c r="G777" s="12" t="b">
        <v>1</v>
      </c>
      <c r="H777" s="12" t="b">
        <v>1</v>
      </c>
      <c r="I777" s="12" t="b">
        <v>0</v>
      </c>
      <c r="J777" s="12" t="s">
        <v>709</v>
      </c>
      <c r="K777" s="12">
        <v>8</v>
      </c>
      <c r="L777" s="12">
        <v>2.86</v>
      </c>
    </row>
    <row r="778" spans="1:12" x14ac:dyDescent="0.25">
      <c r="A778" s="9">
        <v>777</v>
      </c>
      <c r="B778" s="10" t="s">
        <v>855</v>
      </c>
      <c r="C778" s="10">
        <v>9</v>
      </c>
      <c r="D778" s="10" t="s">
        <v>52</v>
      </c>
      <c r="E778" s="17">
        <v>109.08</v>
      </c>
      <c r="F778" s="10">
        <v>64</v>
      </c>
      <c r="G778" s="10" t="b">
        <v>0</v>
      </c>
      <c r="H778" s="10" t="b">
        <v>0</v>
      </c>
      <c r="I778" s="10" t="b">
        <v>0</v>
      </c>
      <c r="J778" s="10" t="s">
        <v>27</v>
      </c>
      <c r="K778" s="10">
        <v>8</v>
      </c>
      <c r="L778" s="10">
        <v>2</v>
      </c>
    </row>
    <row r="779" spans="1:12" x14ac:dyDescent="0.25">
      <c r="A779" s="11">
        <v>778</v>
      </c>
      <c r="B779" s="12" t="s">
        <v>856</v>
      </c>
      <c r="C779" s="12">
        <v>9</v>
      </c>
      <c r="D779" s="12" t="s">
        <v>52</v>
      </c>
      <c r="E779" s="18">
        <v>287.36</v>
      </c>
      <c r="F779" s="12">
        <v>78</v>
      </c>
      <c r="G779" s="12" t="b">
        <v>0</v>
      </c>
      <c r="H779" s="12" t="b">
        <v>0</v>
      </c>
      <c r="I779" s="12" t="b">
        <v>0</v>
      </c>
      <c r="J779" s="12" t="s">
        <v>27</v>
      </c>
      <c r="K779" s="12">
        <v>8</v>
      </c>
      <c r="L779" s="12">
        <v>2</v>
      </c>
    </row>
    <row r="780" spans="1:12" x14ac:dyDescent="0.25">
      <c r="A780" s="9">
        <v>779</v>
      </c>
      <c r="B780" s="10" t="s">
        <v>857</v>
      </c>
      <c r="C780" s="10">
        <v>9</v>
      </c>
      <c r="D780" s="10" t="s">
        <v>52</v>
      </c>
      <c r="E780" s="17">
        <v>172.41</v>
      </c>
      <c r="F780" s="10">
        <v>65</v>
      </c>
      <c r="G780" s="10" t="b">
        <v>0</v>
      </c>
      <c r="H780" s="10" t="b">
        <v>0</v>
      </c>
      <c r="I780" s="10" t="b">
        <v>0</v>
      </c>
      <c r="J780" s="10" t="s">
        <v>27</v>
      </c>
      <c r="K780" s="10">
        <v>8</v>
      </c>
      <c r="L780" s="10">
        <v>1.95</v>
      </c>
    </row>
    <row r="781" spans="1:12" x14ac:dyDescent="0.25">
      <c r="A781" s="11">
        <v>780</v>
      </c>
      <c r="B781" s="12" t="s">
        <v>858</v>
      </c>
      <c r="C781" s="12">
        <v>9</v>
      </c>
      <c r="D781" s="12" t="s">
        <v>52</v>
      </c>
      <c r="E781" s="18">
        <v>241.26</v>
      </c>
      <c r="F781" s="12">
        <v>70</v>
      </c>
      <c r="G781" s="12" t="b">
        <v>0</v>
      </c>
      <c r="H781" s="12" t="b">
        <v>0</v>
      </c>
      <c r="I781" s="12" t="b">
        <v>0</v>
      </c>
      <c r="J781" s="12" t="s">
        <v>57</v>
      </c>
      <c r="K781" s="12">
        <v>8</v>
      </c>
      <c r="L781" s="12">
        <v>2</v>
      </c>
    </row>
    <row r="782" spans="1:12" x14ac:dyDescent="0.25">
      <c r="A782" s="9">
        <v>781</v>
      </c>
      <c r="B782" s="10" t="s">
        <v>859</v>
      </c>
      <c r="C782" s="10">
        <v>2</v>
      </c>
      <c r="D782" s="10" t="s">
        <v>30</v>
      </c>
      <c r="E782" s="17">
        <v>402.29</v>
      </c>
      <c r="F782" s="10">
        <v>78</v>
      </c>
      <c r="G782" s="10" t="b">
        <v>0</v>
      </c>
      <c r="H782" s="10" t="b">
        <v>1</v>
      </c>
      <c r="I782" s="10" t="b">
        <v>0</v>
      </c>
      <c r="J782" s="10" t="s">
        <v>32</v>
      </c>
      <c r="K782" s="10">
        <v>8</v>
      </c>
      <c r="L782" s="10">
        <v>2.8</v>
      </c>
    </row>
    <row r="783" spans="1:12" x14ac:dyDescent="0.25">
      <c r="A783" s="11">
        <v>782</v>
      </c>
      <c r="B783" s="12" t="s">
        <v>860</v>
      </c>
      <c r="C783" s="12">
        <v>4</v>
      </c>
      <c r="D783" s="12" t="s">
        <v>35</v>
      </c>
      <c r="E783" s="18">
        <v>344.82</v>
      </c>
      <c r="F783" s="12">
        <v>80</v>
      </c>
      <c r="G783" s="12" t="b">
        <v>1</v>
      </c>
      <c r="H783" s="12" t="b">
        <v>0</v>
      </c>
      <c r="I783" s="12" t="b">
        <v>0</v>
      </c>
      <c r="J783" s="12" t="s">
        <v>27</v>
      </c>
      <c r="K783" s="12">
        <v>8</v>
      </c>
      <c r="L783" s="12">
        <v>3</v>
      </c>
    </row>
    <row r="784" spans="1:12" x14ac:dyDescent="0.25">
      <c r="A784" s="9">
        <v>783</v>
      </c>
      <c r="B784" s="10" t="s">
        <v>861</v>
      </c>
      <c r="C784" s="10">
        <v>9</v>
      </c>
      <c r="D784" s="10" t="s">
        <v>52</v>
      </c>
      <c r="E784" s="17">
        <v>137.91999999999999</v>
      </c>
      <c r="F784" s="10">
        <v>67</v>
      </c>
      <c r="G784" s="10" t="b">
        <v>1</v>
      </c>
      <c r="H784" s="10" t="b">
        <v>0</v>
      </c>
      <c r="I784" s="10" t="b">
        <v>0</v>
      </c>
      <c r="J784" s="10" t="s">
        <v>37</v>
      </c>
      <c r="K784" s="10">
        <v>8</v>
      </c>
      <c r="L784" s="10">
        <v>2</v>
      </c>
    </row>
    <row r="785" spans="1:12" x14ac:dyDescent="0.25">
      <c r="A785" s="11">
        <v>784</v>
      </c>
      <c r="B785" s="12" t="s">
        <v>862</v>
      </c>
      <c r="C785" s="12">
        <v>2</v>
      </c>
      <c r="D785" s="12" t="s">
        <v>30</v>
      </c>
      <c r="E785" s="18">
        <v>149.41</v>
      </c>
      <c r="F785" s="12">
        <v>72</v>
      </c>
      <c r="G785" s="12" t="b">
        <v>0</v>
      </c>
      <c r="H785" s="12" t="b">
        <v>0</v>
      </c>
      <c r="I785" s="12" t="b">
        <v>0</v>
      </c>
      <c r="J785" s="12" t="s">
        <v>57</v>
      </c>
      <c r="K785" s="12">
        <v>8</v>
      </c>
      <c r="L785" s="12">
        <v>2.2999999999999998</v>
      </c>
    </row>
    <row r="786" spans="1:12" x14ac:dyDescent="0.25">
      <c r="A786" s="9">
        <v>785</v>
      </c>
      <c r="B786" s="10" t="s">
        <v>864</v>
      </c>
      <c r="C786" s="10">
        <v>41</v>
      </c>
      <c r="D786" s="10" t="s">
        <v>863</v>
      </c>
      <c r="E786" s="17">
        <v>1436.67</v>
      </c>
      <c r="F786" s="10">
        <v>89</v>
      </c>
      <c r="G786" s="10" t="b">
        <v>1</v>
      </c>
      <c r="H786" s="10" t="b">
        <v>1</v>
      </c>
      <c r="I786" s="10" t="b">
        <v>0</v>
      </c>
      <c r="J786" s="10" t="s">
        <v>27</v>
      </c>
      <c r="K786" s="10">
        <v>8</v>
      </c>
      <c r="L786" s="10">
        <v>3</v>
      </c>
    </row>
    <row r="787" spans="1:12" x14ac:dyDescent="0.25">
      <c r="A787" s="11">
        <v>786</v>
      </c>
      <c r="B787" s="12" t="s">
        <v>865</v>
      </c>
      <c r="C787" s="12">
        <v>6</v>
      </c>
      <c r="D787" s="12" t="s">
        <v>43</v>
      </c>
      <c r="E787" s="18">
        <v>333.32</v>
      </c>
      <c r="F787" s="12">
        <v>85</v>
      </c>
      <c r="G787" s="12" t="b">
        <v>1</v>
      </c>
      <c r="H787" s="12" t="b">
        <v>0</v>
      </c>
      <c r="I787" s="12" t="b">
        <v>1</v>
      </c>
      <c r="J787" s="12" t="s">
        <v>37</v>
      </c>
      <c r="K787" s="12">
        <v>8</v>
      </c>
      <c r="L787" s="12">
        <v>3.1</v>
      </c>
    </row>
    <row r="788" spans="1:12" x14ac:dyDescent="0.25">
      <c r="A788" s="9">
        <v>787</v>
      </c>
      <c r="B788" s="10" t="s">
        <v>866</v>
      </c>
      <c r="C788" s="10">
        <v>17</v>
      </c>
      <c r="D788" s="10" t="s">
        <v>174</v>
      </c>
      <c r="E788" s="17">
        <v>149.41</v>
      </c>
      <c r="F788" s="10">
        <v>77</v>
      </c>
      <c r="G788" s="10" t="b">
        <v>0</v>
      </c>
      <c r="H788" s="10" t="b">
        <v>0</v>
      </c>
      <c r="I788" s="10" t="b">
        <v>0</v>
      </c>
      <c r="J788" s="10" t="s">
        <v>57</v>
      </c>
      <c r="K788" s="10">
        <v>8</v>
      </c>
      <c r="L788" s="10">
        <v>2.0499999999999998</v>
      </c>
    </row>
    <row r="789" spans="1:12" x14ac:dyDescent="0.25">
      <c r="A789" s="11">
        <v>788</v>
      </c>
      <c r="B789" s="12" t="s">
        <v>867</v>
      </c>
      <c r="C789" s="12">
        <v>4</v>
      </c>
      <c r="D789" s="12" t="s">
        <v>35</v>
      </c>
      <c r="E789" s="18">
        <v>327.57</v>
      </c>
      <c r="F789" s="12">
        <v>82</v>
      </c>
      <c r="G789" s="12" t="b">
        <v>1</v>
      </c>
      <c r="H789" s="12" t="b">
        <v>0</v>
      </c>
      <c r="I789" s="12" t="b">
        <v>0</v>
      </c>
      <c r="J789" s="12" t="s">
        <v>27</v>
      </c>
      <c r="K789" s="12">
        <v>8</v>
      </c>
      <c r="L789" s="12">
        <v>3.2</v>
      </c>
    </row>
    <row r="790" spans="1:12" x14ac:dyDescent="0.25">
      <c r="A790" s="9">
        <v>789</v>
      </c>
      <c r="B790" s="10" t="s">
        <v>868</v>
      </c>
      <c r="C790" s="10">
        <v>5</v>
      </c>
      <c r="D790" s="10" t="s">
        <v>39</v>
      </c>
      <c r="E790" s="17">
        <v>1206.8900000000001</v>
      </c>
      <c r="F790" s="10">
        <v>83</v>
      </c>
      <c r="G790" s="10" t="b">
        <v>1</v>
      </c>
      <c r="H790" s="10" t="b">
        <v>1</v>
      </c>
      <c r="I790" s="10" t="b">
        <v>0</v>
      </c>
      <c r="J790" s="10" t="s">
        <v>41</v>
      </c>
      <c r="K790" s="10">
        <v>6</v>
      </c>
      <c r="L790" s="10">
        <v>3.22</v>
      </c>
    </row>
    <row r="791" spans="1:12" x14ac:dyDescent="0.25">
      <c r="A791" s="11">
        <v>790</v>
      </c>
      <c r="B791" s="12" t="s">
        <v>869</v>
      </c>
      <c r="C791" s="12">
        <v>5</v>
      </c>
      <c r="D791" s="12" t="s">
        <v>39</v>
      </c>
      <c r="E791" s="18">
        <v>1988.49</v>
      </c>
      <c r="F791" s="12">
        <v>77</v>
      </c>
      <c r="G791" s="12" t="b">
        <v>1</v>
      </c>
      <c r="H791" s="12" t="b">
        <v>1</v>
      </c>
      <c r="I791" s="12" t="b">
        <v>0</v>
      </c>
      <c r="J791" s="12" t="s">
        <v>41</v>
      </c>
      <c r="K791" s="12">
        <v>6</v>
      </c>
      <c r="L791" s="12"/>
    </row>
    <row r="792" spans="1:12" x14ac:dyDescent="0.25">
      <c r="A792" s="9">
        <v>791</v>
      </c>
      <c r="B792" s="10" t="s">
        <v>870</v>
      </c>
      <c r="C792" s="10">
        <v>6</v>
      </c>
      <c r="D792" s="10" t="s">
        <v>43</v>
      </c>
      <c r="E792" s="17">
        <v>206.78</v>
      </c>
      <c r="F792" s="10">
        <v>79</v>
      </c>
      <c r="G792" s="10" t="b">
        <v>1</v>
      </c>
      <c r="H792" s="10" t="b">
        <v>0</v>
      </c>
      <c r="I792" s="10" t="b">
        <v>1</v>
      </c>
      <c r="J792" s="10" t="s">
        <v>27</v>
      </c>
      <c r="K792" s="10">
        <v>8</v>
      </c>
      <c r="L792" s="10">
        <v>2</v>
      </c>
    </row>
    <row r="793" spans="1:12" x14ac:dyDescent="0.25">
      <c r="A793" s="11">
        <v>792</v>
      </c>
      <c r="B793" s="12" t="s">
        <v>871</v>
      </c>
      <c r="C793" s="12">
        <v>6</v>
      </c>
      <c r="D793" s="12" t="s">
        <v>43</v>
      </c>
      <c r="E793" s="18">
        <v>158.32</v>
      </c>
      <c r="F793" s="12">
        <v>76</v>
      </c>
      <c r="G793" s="12" t="b">
        <v>0</v>
      </c>
      <c r="H793" s="12" t="b">
        <v>0</v>
      </c>
      <c r="I793" s="12" t="b">
        <v>1</v>
      </c>
      <c r="J793" s="12" t="s">
        <v>57</v>
      </c>
      <c r="K793" s="12">
        <v>8</v>
      </c>
      <c r="L793" s="12">
        <v>2.2000000000000002</v>
      </c>
    </row>
    <row r="794" spans="1:12" x14ac:dyDescent="0.25">
      <c r="A794" s="9">
        <v>793</v>
      </c>
      <c r="B794" s="10" t="s">
        <v>872</v>
      </c>
      <c r="C794" s="10">
        <v>23</v>
      </c>
      <c r="D794" s="10" t="s">
        <v>249</v>
      </c>
      <c r="E794" s="17">
        <v>103.44</v>
      </c>
      <c r="F794" s="10">
        <v>64</v>
      </c>
      <c r="G794" s="10" t="b">
        <v>0</v>
      </c>
      <c r="H794" s="10" t="b">
        <v>0</v>
      </c>
      <c r="I794" s="10" t="b">
        <v>0</v>
      </c>
      <c r="J794" s="10" t="s">
        <v>90</v>
      </c>
      <c r="K794" s="10">
        <v>8</v>
      </c>
      <c r="L794" s="10">
        <v>1.6</v>
      </c>
    </row>
    <row r="795" spans="1:12" x14ac:dyDescent="0.25">
      <c r="A795" s="11">
        <v>794</v>
      </c>
      <c r="B795" s="12" t="s">
        <v>873</v>
      </c>
      <c r="C795" s="12">
        <v>1</v>
      </c>
      <c r="D795" s="12" t="s">
        <v>25</v>
      </c>
      <c r="E795" s="18">
        <v>218.28</v>
      </c>
      <c r="F795" s="12">
        <v>75</v>
      </c>
      <c r="G795" s="12" t="b">
        <v>1</v>
      </c>
      <c r="H795" s="12" t="b">
        <v>1</v>
      </c>
      <c r="I795" s="12" t="b">
        <v>0</v>
      </c>
      <c r="J795" s="12" t="s">
        <v>37</v>
      </c>
      <c r="K795" s="12">
        <v>8</v>
      </c>
      <c r="L795" s="12">
        <v>2.4</v>
      </c>
    </row>
    <row r="796" spans="1:12" x14ac:dyDescent="0.25">
      <c r="A796" s="9">
        <v>795</v>
      </c>
      <c r="B796" s="10" t="s">
        <v>874</v>
      </c>
      <c r="C796" s="10">
        <v>14</v>
      </c>
      <c r="D796" s="10" t="s">
        <v>158</v>
      </c>
      <c r="E796" s="17">
        <v>172.4</v>
      </c>
      <c r="F796" s="10">
        <v>77</v>
      </c>
      <c r="G796" s="10" t="b">
        <v>0</v>
      </c>
      <c r="H796" s="10" t="b">
        <v>1</v>
      </c>
      <c r="I796" s="10" t="b">
        <v>0</v>
      </c>
      <c r="J796" s="10" t="s">
        <v>57</v>
      </c>
      <c r="K796" s="10">
        <v>8</v>
      </c>
      <c r="L796" s="10">
        <v>2</v>
      </c>
    </row>
    <row r="797" spans="1:12" x14ac:dyDescent="0.25">
      <c r="A797" s="11">
        <v>796</v>
      </c>
      <c r="B797" s="12" t="s">
        <v>875</v>
      </c>
      <c r="C797" s="12">
        <v>4</v>
      </c>
      <c r="D797" s="12" t="s">
        <v>35</v>
      </c>
      <c r="E797" s="18">
        <v>91.94</v>
      </c>
      <c r="F797" s="12">
        <v>61</v>
      </c>
      <c r="G797" s="12" t="b">
        <v>0</v>
      </c>
      <c r="H797" s="12" t="b">
        <v>0</v>
      </c>
      <c r="I797" s="12" t="b">
        <v>0</v>
      </c>
      <c r="J797" s="12" t="s">
        <v>123</v>
      </c>
      <c r="K797" s="12">
        <v>8</v>
      </c>
      <c r="L797" s="12">
        <v>1.82</v>
      </c>
    </row>
    <row r="798" spans="1:12" x14ac:dyDescent="0.25">
      <c r="A798" s="9">
        <v>797</v>
      </c>
      <c r="B798" s="10" t="s">
        <v>876</v>
      </c>
      <c r="C798" s="10">
        <v>6</v>
      </c>
      <c r="D798" s="10" t="s">
        <v>43</v>
      </c>
      <c r="E798" s="17">
        <v>459.76</v>
      </c>
      <c r="F798" s="10">
        <v>85</v>
      </c>
      <c r="G798" s="10" t="b">
        <v>1</v>
      </c>
      <c r="H798" s="10" t="b">
        <v>1</v>
      </c>
      <c r="I798" s="10" t="b">
        <v>1</v>
      </c>
      <c r="J798" s="10" t="s">
        <v>27</v>
      </c>
      <c r="K798" s="10">
        <v>8</v>
      </c>
      <c r="L798" s="10">
        <v>3.2</v>
      </c>
    </row>
    <row r="799" spans="1:12" x14ac:dyDescent="0.25">
      <c r="A799" s="11">
        <v>798</v>
      </c>
      <c r="B799" s="12" t="s">
        <v>877</v>
      </c>
      <c r="C799" s="12">
        <v>8</v>
      </c>
      <c r="D799" s="12" t="s">
        <v>49</v>
      </c>
      <c r="E799" s="18">
        <v>137.82</v>
      </c>
      <c r="F799" s="12">
        <v>67</v>
      </c>
      <c r="G799" s="12" t="b">
        <v>0</v>
      </c>
      <c r="H799" s="12" t="b">
        <v>0</v>
      </c>
      <c r="I799" s="12" t="b">
        <v>0</v>
      </c>
      <c r="J799" s="12" t="s">
        <v>57</v>
      </c>
      <c r="K799" s="12">
        <v>8</v>
      </c>
      <c r="L799" s="12">
        <v>2.2999999999999998</v>
      </c>
    </row>
    <row r="800" spans="1:12" x14ac:dyDescent="0.25">
      <c r="A800" s="9">
        <v>799</v>
      </c>
      <c r="B800" s="10" t="s">
        <v>878</v>
      </c>
      <c r="C800" s="10">
        <v>17</v>
      </c>
      <c r="D800" s="10" t="s">
        <v>174</v>
      </c>
      <c r="E800" s="17">
        <v>149.41</v>
      </c>
      <c r="F800" s="10">
        <v>77</v>
      </c>
      <c r="G800" s="10" t="b">
        <v>0</v>
      </c>
      <c r="H800" s="10" t="b">
        <v>0</v>
      </c>
      <c r="I800" s="10" t="b">
        <v>0</v>
      </c>
      <c r="J800" s="10" t="s">
        <v>57</v>
      </c>
      <c r="K800" s="10">
        <v>8</v>
      </c>
      <c r="L800" s="10">
        <v>2</v>
      </c>
    </row>
    <row r="801" spans="1:12" x14ac:dyDescent="0.25">
      <c r="A801" s="11">
        <v>800</v>
      </c>
      <c r="B801" s="12" t="s">
        <v>879</v>
      </c>
      <c r="C801" s="12">
        <v>2</v>
      </c>
      <c r="D801" s="12" t="s">
        <v>30</v>
      </c>
      <c r="E801" s="18">
        <v>632.16999999999996</v>
      </c>
      <c r="F801" s="12">
        <v>77</v>
      </c>
      <c r="G801" s="12" t="b">
        <v>1</v>
      </c>
      <c r="H801" s="12" t="b">
        <v>1</v>
      </c>
      <c r="I801" s="12" t="b">
        <v>0</v>
      </c>
      <c r="J801" s="12"/>
      <c r="K801" s="12">
        <v>8</v>
      </c>
      <c r="L801" s="12"/>
    </row>
    <row r="802" spans="1:12" x14ac:dyDescent="0.25">
      <c r="A802" s="9">
        <v>801</v>
      </c>
      <c r="B802" s="10" t="s">
        <v>880</v>
      </c>
      <c r="C802" s="10">
        <v>2</v>
      </c>
      <c r="D802" s="10" t="s">
        <v>30</v>
      </c>
      <c r="E802" s="17">
        <v>287.24</v>
      </c>
      <c r="F802" s="10">
        <v>72</v>
      </c>
      <c r="G802" s="10" t="b">
        <v>1</v>
      </c>
      <c r="H802" s="10" t="b">
        <v>0</v>
      </c>
      <c r="I802" s="10" t="b">
        <v>0</v>
      </c>
      <c r="J802" s="10"/>
      <c r="K802" s="10">
        <v>8</v>
      </c>
      <c r="L802" s="10"/>
    </row>
    <row r="803" spans="1:12" x14ac:dyDescent="0.25">
      <c r="A803" s="11">
        <v>802</v>
      </c>
      <c r="B803" s="12" t="s">
        <v>881</v>
      </c>
      <c r="C803" s="12">
        <v>9</v>
      </c>
      <c r="D803" s="12" t="s">
        <v>52</v>
      </c>
      <c r="E803" s="18">
        <v>689.64</v>
      </c>
      <c r="F803" s="12">
        <v>88</v>
      </c>
      <c r="G803" s="12" t="b">
        <v>1</v>
      </c>
      <c r="H803" s="12" t="b">
        <v>0</v>
      </c>
      <c r="I803" s="12" t="b">
        <v>0</v>
      </c>
      <c r="J803" s="12" t="s">
        <v>37</v>
      </c>
      <c r="K803" s="12">
        <v>8</v>
      </c>
      <c r="L803" s="12">
        <v>3.05</v>
      </c>
    </row>
    <row r="804" spans="1:12" x14ac:dyDescent="0.25">
      <c r="A804" s="9">
        <v>803</v>
      </c>
      <c r="B804" s="10" t="s">
        <v>882</v>
      </c>
      <c r="C804" s="10">
        <v>10</v>
      </c>
      <c r="D804" s="10" t="s">
        <v>63</v>
      </c>
      <c r="E804" s="17">
        <v>229.87</v>
      </c>
      <c r="F804" s="10">
        <v>72</v>
      </c>
      <c r="G804" s="10" t="b">
        <v>1</v>
      </c>
      <c r="H804" s="10" t="b">
        <v>0</v>
      </c>
      <c r="I804" s="10" t="b">
        <v>0</v>
      </c>
      <c r="J804" s="10" t="s">
        <v>27</v>
      </c>
      <c r="K804" s="10">
        <v>8</v>
      </c>
      <c r="L804" s="10"/>
    </row>
    <row r="805" spans="1:12" x14ac:dyDescent="0.25">
      <c r="A805" s="11">
        <v>804</v>
      </c>
      <c r="B805" s="12" t="s">
        <v>883</v>
      </c>
      <c r="C805" s="12">
        <v>17</v>
      </c>
      <c r="D805" s="12" t="s">
        <v>174</v>
      </c>
      <c r="E805" s="18">
        <v>195.39</v>
      </c>
      <c r="F805" s="12">
        <v>79</v>
      </c>
      <c r="G805" s="12" t="b">
        <v>0</v>
      </c>
      <c r="H805" s="12" t="b">
        <v>0</v>
      </c>
      <c r="I805" s="12" t="b">
        <v>0</v>
      </c>
      <c r="J805" s="12" t="s">
        <v>57</v>
      </c>
      <c r="K805" s="12">
        <v>8</v>
      </c>
      <c r="L805" s="12">
        <v>2.0499999999999998</v>
      </c>
    </row>
    <row r="806" spans="1:12" x14ac:dyDescent="0.25">
      <c r="A806" s="9">
        <v>805</v>
      </c>
      <c r="B806" s="10" t="s">
        <v>884</v>
      </c>
      <c r="C806" s="10">
        <v>2</v>
      </c>
      <c r="D806" s="10" t="s">
        <v>30</v>
      </c>
      <c r="E806" s="17">
        <v>172.4</v>
      </c>
      <c r="F806" s="10">
        <v>60</v>
      </c>
      <c r="G806" s="10" t="b">
        <v>0</v>
      </c>
      <c r="H806" s="10" t="b">
        <v>0</v>
      </c>
      <c r="I806" s="10" t="b">
        <v>0</v>
      </c>
      <c r="J806" s="10" t="s">
        <v>32</v>
      </c>
      <c r="K806" s="10">
        <v>8</v>
      </c>
      <c r="L806" s="10"/>
    </row>
    <row r="807" spans="1:12" x14ac:dyDescent="0.25">
      <c r="A807" s="11">
        <v>806</v>
      </c>
      <c r="B807" s="12" t="s">
        <v>885</v>
      </c>
      <c r="C807" s="12">
        <v>9</v>
      </c>
      <c r="D807" s="12" t="s">
        <v>52</v>
      </c>
      <c r="E807" s="18">
        <v>344.71</v>
      </c>
      <c r="F807" s="12">
        <v>76</v>
      </c>
      <c r="G807" s="12" t="b">
        <v>1</v>
      </c>
      <c r="H807" s="12" t="b">
        <v>0</v>
      </c>
      <c r="I807" s="12" t="b">
        <v>0</v>
      </c>
      <c r="J807" s="12" t="s">
        <v>27</v>
      </c>
      <c r="K807" s="12">
        <v>8</v>
      </c>
      <c r="L807" s="12"/>
    </row>
    <row r="808" spans="1:12" x14ac:dyDescent="0.25">
      <c r="A808" s="9">
        <v>807</v>
      </c>
      <c r="B808" s="10" t="s">
        <v>886</v>
      </c>
      <c r="C808" s="10">
        <v>6</v>
      </c>
      <c r="D808" s="10" t="s">
        <v>43</v>
      </c>
      <c r="E808" s="17">
        <v>160.80000000000001</v>
      </c>
      <c r="F808" s="10">
        <v>69</v>
      </c>
      <c r="G808" s="10" t="b">
        <v>1</v>
      </c>
      <c r="H808" s="10" t="b">
        <v>0</v>
      </c>
      <c r="I808" s="10" t="b">
        <v>1</v>
      </c>
      <c r="J808" s="10" t="s">
        <v>37</v>
      </c>
      <c r="K808" s="10">
        <v>8</v>
      </c>
      <c r="L808" s="10">
        <v>2.2000000000000002</v>
      </c>
    </row>
    <row r="809" spans="1:12" x14ac:dyDescent="0.25">
      <c r="A809" s="11">
        <v>808</v>
      </c>
      <c r="B809" s="12" t="s">
        <v>887</v>
      </c>
      <c r="C809" s="12">
        <v>6</v>
      </c>
      <c r="D809" s="12" t="s">
        <v>43</v>
      </c>
      <c r="E809" s="18">
        <v>206.89</v>
      </c>
      <c r="F809" s="12">
        <v>81</v>
      </c>
      <c r="G809" s="12" t="b">
        <v>0</v>
      </c>
      <c r="H809" s="12" t="b">
        <v>0</v>
      </c>
      <c r="I809" s="12" t="b">
        <v>1</v>
      </c>
      <c r="J809" s="12" t="s">
        <v>57</v>
      </c>
      <c r="K809" s="12">
        <v>8</v>
      </c>
      <c r="L809" s="12">
        <v>2.0499999999999998</v>
      </c>
    </row>
    <row r="810" spans="1:12" x14ac:dyDescent="0.25">
      <c r="A810" s="9">
        <v>809</v>
      </c>
      <c r="B810" s="10" t="s">
        <v>888</v>
      </c>
      <c r="C810" s="10">
        <v>4</v>
      </c>
      <c r="D810" s="10" t="s">
        <v>35</v>
      </c>
      <c r="E810" s="17">
        <v>131.02000000000001</v>
      </c>
      <c r="F810" s="10">
        <v>73</v>
      </c>
      <c r="G810" s="10" t="b">
        <v>0</v>
      </c>
      <c r="H810" s="10" t="b">
        <v>0</v>
      </c>
      <c r="I810" s="10" t="b">
        <v>0</v>
      </c>
      <c r="J810" s="10" t="s">
        <v>123</v>
      </c>
      <c r="K810" s="10">
        <v>8</v>
      </c>
      <c r="L810" s="10">
        <v>1.82</v>
      </c>
    </row>
    <row r="811" spans="1:12" x14ac:dyDescent="0.25">
      <c r="A811" s="11">
        <v>810</v>
      </c>
      <c r="B811" s="12" t="s">
        <v>889</v>
      </c>
      <c r="C811" s="12">
        <v>9</v>
      </c>
      <c r="D811" s="12" t="s">
        <v>52</v>
      </c>
      <c r="E811" s="18">
        <v>229.77</v>
      </c>
      <c r="F811" s="12">
        <v>79</v>
      </c>
      <c r="G811" s="12" t="b">
        <v>1</v>
      </c>
      <c r="H811" s="12" t="b">
        <v>0</v>
      </c>
      <c r="I811" s="12" t="b">
        <v>0</v>
      </c>
      <c r="J811" s="12" t="s">
        <v>37</v>
      </c>
      <c r="K811" s="12">
        <v>8</v>
      </c>
      <c r="L811" s="12">
        <v>2.2000000000000002</v>
      </c>
    </row>
    <row r="812" spans="1:12" x14ac:dyDescent="0.25">
      <c r="A812" s="9">
        <v>811</v>
      </c>
      <c r="B812" s="10" t="s">
        <v>890</v>
      </c>
      <c r="C812" s="10">
        <v>9</v>
      </c>
      <c r="D812" s="10" t="s">
        <v>52</v>
      </c>
      <c r="E812" s="17">
        <v>178.15</v>
      </c>
      <c r="F812" s="10">
        <v>74</v>
      </c>
      <c r="G812" s="10" t="b">
        <v>0</v>
      </c>
      <c r="H812" s="10" t="b">
        <v>0</v>
      </c>
      <c r="I812" s="10" t="b">
        <v>0</v>
      </c>
      <c r="J812" s="10" t="s">
        <v>27</v>
      </c>
      <c r="K812" s="10">
        <v>8</v>
      </c>
      <c r="L812" s="10">
        <v>2.4</v>
      </c>
    </row>
    <row r="813" spans="1:12" x14ac:dyDescent="0.25">
      <c r="A813" s="11">
        <v>812</v>
      </c>
      <c r="B813" s="12" t="s">
        <v>891</v>
      </c>
      <c r="C813" s="12">
        <v>13</v>
      </c>
      <c r="D813" s="12" t="s">
        <v>121</v>
      </c>
      <c r="E813" s="18">
        <v>80.45</v>
      </c>
      <c r="F813" s="12"/>
      <c r="G813" s="12" t="b">
        <v>0</v>
      </c>
      <c r="H813" s="12" t="b">
        <v>0</v>
      </c>
      <c r="I813" s="12" t="b">
        <v>0</v>
      </c>
      <c r="J813" s="12" t="s">
        <v>123</v>
      </c>
      <c r="K813" s="12">
        <v>4</v>
      </c>
      <c r="L813" s="12">
        <v>2</v>
      </c>
    </row>
    <row r="814" spans="1:12" x14ac:dyDescent="0.25">
      <c r="A814" s="9">
        <v>813</v>
      </c>
      <c r="B814" s="10" t="s">
        <v>892</v>
      </c>
      <c r="C814" s="10">
        <v>6</v>
      </c>
      <c r="D814" s="10" t="s">
        <v>43</v>
      </c>
      <c r="E814" s="17">
        <v>143.66999999999999</v>
      </c>
      <c r="F814" s="10">
        <v>77</v>
      </c>
      <c r="G814" s="10" t="b">
        <v>0</v>
      </c>
      <c r="H814" s="10" t="b">
        <v>0</v>
      </c>
      <c r="I814" s="10" t="b">
        <v>1</v>
      </c>
      <c r="J814" s="10" t="s">
        <v>27</v>
      </c>
      <c r="K814" s="10">
        <v>8</v>
      </c>
      <c r="L814" s="10">
        <v>2.2999999999999998</v>
      </c>
    </row>
    <row r="815" spans="1:12" x14ac:dyDescent="0.25">
      <c r="A815" s="11">
        <v>814</v>
      </c>
      <c r="B815" s="12" t="s">
        <v>893</v>
      </c>
      <c r="C815" s="12">
        <v>5</v>
      </c>
      <c r="D815" s="12" t="s">
        <v>39</v>
      </c>
      <c r="E815" s="18">
        <v>1057.46</v>
      </c>
      <c r="F815" s="12">
        <v>80</v>
      </c>
      <c r="G815" s="12" t="b">
        <v>1</v>
      </c>
      <c r="H815" s="12" t="b">
        <v>1</v>
      </c>
      <c r="I815" s="12" t="b">
        <v>0</v>
      </c>
      <c r="J815" s="12" t="s">
        <v>41</v>
      </c>
      <c r="K815" s="12">
        <v>6</v>
      </c>
      <c r="L815" s="12">
        <v>3.22</v>
      </c>
    </row>
    <row r="816" spans="1:12" x14ac:dyDescent="0.25">
      <c r="A816" s="9">
        <v>815</v>
      </c>
      <c r="B816" s="10" t="s">
        <v>894</v>
      </c>
      <c r="C816" s="10">
        <v>17</v>
      </c>
      <c r="D816" s="10" t="s">
        <v>174</v>
      </c>
      <c r="E816" s="17">
        <v>111.38</v>
      </c>
      <c r="F816" s="10">
        <v>71</v>
      </c>
      <c r="G816" s="10" t="b">
        <v>0</v>
      </c>
      <c r="H816" s="10" t="b">
        <v>0</v>
      </c>
      <c r="I816" s="10" t="b">
        <v>0</v>
      </c>
      <c r="J816" s="10" t="s">
        <v>57</v>
      </c>
      <c r="K816" s="10">
        <v>8</v>
      </c>
      <c r="L816" s="10">
        <v>2</v>
      </c>
    </row>
    <row r="817" spans="1:12" x14ac:dyDescent="0.25">
      <c r="A817" s="11">
        <v>816</v>
      </c>
      <c r="B817" s="12" t="s">
        <v>895</v>
      </c>
      <c r="C817" s="12">
        <v>4</v>
      </c>
      <c r="D817" s="12" t="s">
        <v>35</v>
      </c>
      <c r="E817" s="18">
        <v>379.2</v>
      </c>
      <c r="F817" s="12">
        <v>85</v>
      </c>
      <c r="G817" s="12" t="b">
        <v>1</v>
      </c>
      <c r="H817" s="12" t="b">
        <v>1</v>
      </c>
      <c r="I817" s="12" t="b">
        <v>0</v>
      </c>
      <c r="J817" s="12" t="s">
        <v>27</v>
      </c>
      <c r="K817" s="12">
        <v>8</v>
      </c>
      <c r="L817" s="12">
        <v>3.2</v>
      </c>
    </row>
    <row r="818" spans="1:12" x14ac:dyDescent="0.25">
      <c r="A818" s="9">
        <v>817</v>
      </c>
      <c r="B818" s="10" t="s">
        <v>896</v>
      </c>
      <c r="C818" s="10">
        <v>6</v>
      </c>
      <c r="D818" s="10" t="s">
        <v>43</v>
      </c>
      <c r="E818" s="17">
        <v>494.14</v>
      </c>
      <c r="F818" s="10">
        <v>87</v>
      </c>
      <c r="G818" s="10" t="b">
        <v>1</v>
      </c>
      <c r="H818" s="10" t="b">
        <v>1</v>
      </c>
      <c r="I818" s="10" t="b">
        <v>1</v>
      </c>
      <c r="J818" s="10" t="s">
        <v>27</v>
      </c>
      <c r="K818" s="10">
        <v>8</v>
      </c>
      <c r="L818" s="10">
        <v>3</v>
      </c>
    </row>
    <row r="819" spans="1:12" x14ac:dyDescent="0.25">
      <c r="A819" s="11">
        <v>818</v>
      </c>
      <c r="B819" s="12" t="s">
        <v>898</v>
      </c>
      <c r="C819" s="12">
        <v>42</v>
      </c>
      <c r="D819" s="12" t="s">
        <v>897</v>
      </c>
      <c r="E819" s="18">
        <v>172.4</v>
      </c>
      <c r="F819" s="12"/>
      <c r="G819" s="12" t="b">
        <v>0</v>
      </c>
      <c r="H819" s="12" t="b">
        <v>0</v>
      </c>
      <c r="I819" s="12" t="b">
        <v>0</v>
      </c>
      <c r="J819" s="12" t="s">
        <v>27</v>
      </c>
      <c r="K819" s="12">
        <v>4</v>
      </c>
      <c r="L819" s="12">
        <v>1.3</v>
      </c>
    </row>
    <row r="820" spans="1:12" x14ac:dyDescent="0.25">
      <c r="A820" s="9">
        <v>819</v>
      </c>
      <c r="B820" s="10" t="s">
        <v>899</v>
      </c>
      <c r="C820" s="10">
        <v>6</v>
      </c>
      <c r="D820" s="10" t="s">
        <v>43</v>
      </c>
      <c r="E820" s="17">
        <v>214.93</v>
      </c>
      <c r="F820" s="10">
        <v>82</v>
      </c>
      <c r="G820" s="10" t="b">
        <v>0</v>
      </c>
      <c r="H820" s="10" t="b">
        <v>0</v>
      </c>
      <c r="I820" s="10" t="b">
        <v>1</v>
      </c>
      <c r="J820" s="10" t="s">
        <v>27</v>
      </c>
      <c r="K820" s="10">
        <v>8</v>
      </c>
      <c r="L820" s="10">
        <v>2.2999999999999998</v>
      </c>
    </row>
    <row r="821" spans="1:12" x14ac:dyDescent="0.25">
      <c r="A821" s="11">
        <v>820</v>
      </c>
      <c r="B821" s="12" t="s">
        <v>900</v>
      </c>
      <c r="C821" s="12">
        <v>4</v>
      </c>
      <c r="D821" s="12" t="s">
        <v>35</v>
      </c>
      <c r="E821" s="18">
        <v>126.32</v>
      </c>
      <c r="F821" s="12">
        <v>76</v>
      </c>
      <c r="G821" s="12" t="b">
        <v>1</v>
      </c>
      <c r="H821" s="12" t="b">
        <v>0</v>
      </c>
      <c r="I821" s="12" t="b">
        <v>0</v>
      </c>
      <c r="J821" s="12" t="s">
        <v>37</v>
      </c>
      <c r="K821" s="12">
        <v>8</v>
      </c>
      <c r="L821" s="12">
        <v>2.2000000000000002</v>
      </c>
    </row>
    <row r="822" spans="1:12" x14ac:dyDescent="0.25">
      <c r="A822" s="9">
        <v>821</v>
      </c>
      <c r="B822" s="10" t="s">
        <v>901</v>
      </c>
      <c r="C822" s="10">
        <v>6</v>
      </c>
      <c r="D822" s="10" t="s">
        <v>43</v>
      </c>
      <c r="E822" s="17">
        <v>356.21</v>
      </c>
      <c r="F822" s="10">
        <v>85</v>
      </c>
      <c r="G822" s="10" t="b">
        <v>1</v>
      </c>
      <c r="H822" s="10" t="b">
        <v>0</v>
      </c>
      <c r="I822" s="10" t="b">
        <v>1</v>
      </c>
      <c r="J822" s="10" t="s">
        <v>27</v>
      </c>
      <c r="K822" s="10">
        <v>8</v>
      </c>
      <c r="L822" s="10">
        <v>2.84</v>
      </c>
    </row>
    <row r="823" spans="1:12" x14ac:dyDescent="0.25">
      <c r="A823" s="11">
        <v>822</v>
      </c>
      <c r="B823" s="12" t="s">
        <v>902</v>
      </c>
      <c r="C823" s="12">
        <v>38</v>
      </c>
      <c r="D823" s="12" t="s">
        <v>611</v>
      </c>
      <c r="E823" s="18">
        <v>689.64</v>
      </c>
      <c r="F823" s="12">
        <v>89</v>
      </c>
      <c r="G823" s="12" t="b">
        <v>1</v>
      </c>
      <c r="H823" s="12" t="b">
        <v>1</v>
      </c>
      <c r="I823" s="12" t="b">
        <v>0</v>
      </c>
      <c r="J823" s="12" t="s">
        <v>27</v>
      </c>
      <c r="K823" s="12">
        <v>8</v>
      </c>
      <c r="L823" s="12">
        <v>2.84</v>
      </c>
    </row>
    <row r="824" spans="1:12" x14ac:dyDescent="0.25">
      <c r="A824" s="9">
        <v>823</v>
      </c>
      <c r="B824" s="10" t="s">
        <v>903</v>
      </c>
      <c r="C824" s="10">
        <v>2</v>
      </c>
      <c r="D824" s="10" t="s">
        <v>30</v>
      </c>
      <c r="E824" s="17">
        <v>275.85000000000002</v>
      </c>
      <c r="F824" s="10">
        <v>83</v>
      </c>
      <c r="G824" s="10" t="b">
        <v>0</v>
      </c>
      <c r="H824" s="10" t="b">
        <v>1</v>
      </c>
      <c r="I824" s="10" t="b">
        <v>0</v>
      </c>
      <c r="J824" s="10" t="s">
        <v>32</v>
      </c>
      <c r="K824" s="10">
        <v>8</v>
      </c>
      <c r="L824" s="10">
        <v>2.73</v>
      </c>
    </row>
    <row r="825" spans="1:12" x14ac:dyDescent="0.25">
      <c r="A825" s="11">
        <v>824</v>
      </c>
      <c r="B825" s="12" t="s">
        <v>904</v>
      </c>
      <c r="C825" s="12">
        <v>4</v>
      </c>
      <c r="D825" s="12" t="s">
        <v>35</v>
      </c>
      <c r="E825" s="18">
        <v>114.93</v>
      </c>
      <c r="F825" s="12">
        <v>69</v>
      </c>
      <c r="G825" s="12" t="b">
        <v>1</v>
      </c>
      <c r="H825" s="12" t="b">
        <v>0</v>
      </c>
      <c r="I825" s="12" t="b">
        <v>0</v>
      </c>
      <c r="J825" s="12" t="s">
        <v>37</v>
      </c>
      <c r="K825" s="12">
        <v>8</v>
      </c>
      <c r="L825" s="12">
        <v>2</v>
      </c>
    </row>
    <row r="826" spans="1:12" x14ac:dyDescent="0.25">
      <c r="A826" s="9">
        <v>825</v>
      </c>
      <c r="B826" s="10" t="s">
        <v>905</v>
      </c>
      <c r="C826" s="10">
        <v>5</v>
      </c>
      <c r="D826" s="10" t="s">
        <v>39</v>
      </c>
      <c r="E826" s="17">
        <v>1378.16</v>
      </c>
      <c r="F826" s="10">
        <v>80</v>
      </c>
      <c r="G826" s="10" t="b">
        <v>1</v>
      </c>
      <c r="H826" s="10" t="b">
        <v>1</v>
      </c>
      <c r="I826" s="10" t="b">
        <v>0</v>
      </c>
      <c r="J826" s="10" t="s">
        <v>41</v>
      </c>
      <c r="K826" s="10">
        <v>6</v>
      </c>
      <c r="L826" s="10">
        <v>3.1</v>
      </c>
    </row>
    <row r="827" spans="1:12" x14ac:dyDescent="0.25">
      <c r="A827" s="11">
        <v>826</v>
      </c>
      <c r="B827" s="12" t="s">
        <v>906</v>
      </c>
      <c r="C827" s="12">
        <v>6</v>
      </c>
      <c r="D827" s="12" t="s">
        <v>43</v>
      </c>
      <c r="E827" s="18">
        <v>106.89</v>
      </c>
      <c r="F827" s="12">
        <v>67</v>
      </c>
      <c r="G827" s="12" t="b">
        <v>0</v>
      </c>
      <c r="H827" s="12" t="b">
        <v>0</v>
      </c>
      <c r="I827" s="12" t="b">
        <v>0</v>
      </c>
      <c r="J827" s="12" t="s">
        <v>57</v>
      </c>
      <c r="K827" s="12">
        <v>8</v>
      </c>
      <c r="L827" s="12">
        <v>2</v>
      </c>
    </row>
    <row r="828" spans="1:12" x14ac:dyDescent="0.25">
      <c r="A828" s="9">
        <v>827</v>
      </c>
      <c r="B828" s="10" t="s">
        <v>907</v>
      </c>
      <c r="C828" s="10">
        <v>4</v>
      </c>
      <c r="D828" s="10" t="s">
        <v>35</v>
      </c>
      <c r="E828" s="17">
        <v>149.30000000000001</v>
      </c>
      <c r="F828" s="10">
        <v>77</v>
      </c>
      <c r="G828" s="10" t="b">
        <v>0</v>
      </c>
      <c r="H828" s="10" t="b">
        <v>0</v>
      </c>
      <c r="I828" s="10" t="b">
        <v>0</v>
      </c>
      <c r="J828" s="10" t="s">
        <v>57</v>
      </c>
      <c r="K828" s="10">
        <v>8</v>
      </c>
      <c r="L828" s="10">
        <v>2.0499999999999998</v>
      </c>
    </row>
    <row r="829" spans="1:12" x14ac:dyDescent="0.25">
      <c r="A829" s="11">
        <v>828</v>
      </c>
      <c r="B829" s="12" t="s">
        <v>908</v>
      </c>
      <c r="C829" s="12">
        <v>2</v>
      </c>
      <c r="D829" s="12" t="s">
        <v>30</v>
      </c>
      <c r="E829" s="18">
        <v>57.46</v>
      </c>
      <c r="F829" s="12"/>
      <c r="G829" s="12" t="b">
        <v>0</v>
      </c>
      <c r="H829" s="12" t="b">
        <v>0</v>
      </c>
      <c r="I829" s="12" t="b">
        <v>0</v>
      </c>
      <c r="J829" s="12" t="s">
        <v>909</v>
      </c>
      <c r="K829" s="12">
        <v>4</v>
      </c>
      <c r="L829" s="12">
        <v>1.5</v>
      </c>
    </row>
    <row r="830" spans="1:12" x14ac:dyDescent="0.25">
      <c r="A830" s="9">
        <v>829</v>
      </c>
      <c r="B830" s="10" t="s">
        <v>910</v>
      </c>
      <c r="C830" s="10">
        <v>8</v>
      </c>
      <c r="D830" s="10" t="s">
        <v>49</v>
      </c>
      <c r="E830" s="17">
        <v>344.71</v>
      </c>
      <c r="F830" s="10">
        <v>83</v>
      </c>
      <c r="G830" s="10" t="b">
        <v>1</v>
      </c>
      <c r="H830" s="10" t="b">
        <v>0</v>
      </c>
      <c r="I830" s="10" t="b">
        <v>0</v>
      </c>
      <c r="J830" s="10" t="s">
        <v>27</v>
      </c>
      <c r="K830" s="10">
        <v>8</v>
      </c>
      <c r="L830" s="10">
        <v>2.4</v>
      </c>
    </row>
    <row r="831" spans="1:12" x14ac:dyDescent="0.25">
      <c r="A831" s="11">
        <v>830</v>
      </c>
      <c r="B831" s="12" t="s">
        <v>911</v>
      </c>
      <c r="C831" s="12">
        <v>8</v>
      </c>
      <c r="D831" s="12" t="s">
        <v>49</v>
      </c>
      <c r="E831" s="18">
        <v>143.56</v>
      </c>
      <c r="F831" s="12">
        <v>72</v>
      </c>
      <c r="G831" s="12" t="b">
        <v>0</v>
      </c>
      <c r="H831" s="12" t="b">
        <v>0</v>
      </c>
      <c r="I831" s="12" t="b">
        <v>0</v>
      </c>
      <c r="J831" s="12" t="s">
        <v>57</v>
      </c>
      <c r="K831" s="12">
        <v>8</v>
      </c>
      <c r="L831" s="12">
        <v>2.2999999999999998</v>
      </c>
    </row>
    <row r="832" spans="1:12" x14ac:dyDescent="0.25">
      <c r="A832" s="9">
        <v>831</v>
      </c>
      <c r="B832" s="10" t="s">
        <v>912</v>
      </c>
      <c r="C832" s="10">
        <v>31</v>
      </c>
      <c r="D832" s="10" t="s">
        <v>434</v>
      </c>
      <c r="E832" s="17">
        <v>321.83</v>
      </c>
      <c r="F832" s="10">
        <v>75</v>
      </c>
      <c r="G832" s="10" t="b">
        <v>0</v>
      </c>
      <c r="H832" s="10" t="b">
        <v>1</v>
      </c>
      <c r="I832" s="10" t="b">
        <v>0</v>
      </c>
      <c r="J832" s="10" t="s">
        <v>27</v>
      </c>
      <c r="K832" s="10">
        <v>8</v>
      </c>
      <c r="L832" s="10">
        <v>2</v>
      </c>
    </row>
    <row r="833" spans="1:12" x14ac:dyDescent="0.25">
      <c r="A833" s="11">
        <v>832</v>
      </c>
      <c r="B833" s="12" t="s">
        <v>913</v>
      </c>
      <c r="C833" s="12">
        <v>9</v>
      </c>
      <c r="D833" s="12" t="s">
        <v>52</v>
      </c>
      <c r="E833" s="18">
        <v>94.24</v>
      </c>
      <c r="F833" s="12"/>
      <c r="G833" s="12" t="b">
        <v>0</v>
      </c>
      <c r="H833" s="12" t="b">
        <v>0</v>
      </c>
      <c r="I833" s="12" t="b">
        <v>0</v>
      </c>
      <c r="J833" s="12" t="s">
        <v>57</v>
      </c>
      <c r="K833" s="12">
        <v>8</v>
      </c>
      <c r="L833" s="12">
        <v>2</v>
      </c>
    </row>
    <row r="834" spans="1:12" x14ac:dyDescent="0.25">
      <c r="A834" s="9">
        <v>833</v>
      </c>
      <c r="B834" s="10" t="s">
        <v>914</v>
      </c>
      <c r="C834" s="10">
        <v>36</v>
      </c>
      <c r="D834" s="10" t="s">
        <v>550</v>
      </c>
      <c r="E834" s="17">
        <v>252.76</v>
      </c>
      <c r="F834" s="10">
        <v>81</v>
      </c>
      <c r="G834" s="10" t="b">
        <v>0</v>
      </c>
      <c r="H834" s="10" t="b">
        <v>0</v>
      </c>
      <c r="I834" s="10" t="b">
        <v>0</v>
      </c>
      <c r="J834" s="10" t="s">
        <v>709</v>
      </c>
      <c r="K834" s="10">
        <v>8</v>
      </c>
      <c r="L834" s="10">
        <v>2.2000000000000002</v>
      </c>
    </row>
    <row r="835" spans="1:12" x14ac:dyDescent="0.25">
      <c r="A835" s="11">
        <v>834</v>
      </c>
      <c r="B835" s="12" t="s">
        <v>915</v>
      </c>
      <c r="C835" s="12">
        <v>9</v>
      </c>
      <c r="D835" s="12" t="s">
        <v>52</v>
      </c>
      <c r="E835" s="18">
        <v>229.89</v>
      </c>
      <c r="F835" s="12">
        <v>73</v>
      </c>
      <c r="G835" s="12" t="b">
        <v>0</v>
      </c>
      <c r="H835" s="12" t="b">
        <v>0</v>
      </c>
      <c r="I835" s="12" t="b">
        <v>0</v>
      </c>
      <c r="J835" s="12" t="s">
        <v>57</v>
      </c>
      <c r="K835" s="12">
        <v>8</v>
      </c>
      <c r="L835" s="12">
        <v>2</v>
      </c>
    </row>
    <row r="836" spans="1:12" x14ac:dyDescent="0.25">
      <c r="A836" s="9">
        <v>835</v>
      </c>
      <c r="B836" s="10" t="s">
        <v>916</v>
      </c>
      <c r="C836" s="10">
        <v>9</v>
      </c>
      <c r="D836" s="10" t="s">
        <v>52</v>
      </c>
      <c r="E836" s="17">
        <v>137.82</v>
      </c>
      <c r="F836" s="10">
        <v>74</v>
      </c>
      <c r="G836" s="10" t="b">
        <v>0</v>
      </c>
      <c r="H836" s="10" t="b">
        <v>0</v>
      </c>
      <c r="I836" s="10" t="b">
        <v>0</v>
      </c>
      <c r="J836" s="10" t="s">
        <v>27</v>
      </c>
      <c r="K836" s="10">
        <v>8</v>
      </c>
      <c r="L836" s="10">
        <v>2</v>
      </c>
    </row>
    <row r="837" spans="1:12" x14ac:dyDescent="0.25">
      <c r="A837" s="11">
        <v>836</v>
      </c>
      <c r="B837" s="12" t="s">
        <v>917</v>
      </c>
      <c r="C837" s="12">
        <v>6</v>
      </c>
      <c r="D837" s="12" t="s">
        <v>43</v>
      </c>
      <c r="E837" s="18">
        <v>137.80000000000001</v>
      </c>
      <c r="F837" s="12">
        <v>75</v>
      </c>
      <c r="G837" s="12" t="b">
        <v>0</v>
      </c>
      <c r="H837" s="12" t="b">
        <v>0</v>
      </c>
      <c r="I837" s="12" t="b">
        <v>1</v>
      </c>
      <c r="J837" s="12" t="s">
        <v>57</v>
      </c>
      <c r="K837" s="12">
        <v>8</v>
      </c>
      <c r="L837" s="12">
        <v>2</v>
      </c>
    </row>
    <row r="838" spans="1:12" x14ac:dyDescent="0.25">
      <c r="A838" s="9">
        <v>837</v>
      </c>
      <c r="B838" s="10" t="s">
        <v>918</v>
      </c>
      <c r="C838" s="10">
        <v>6</v>
      </c>
      <c r="D838" s="10" t="s">
        <v>43</v>
      </c>
      <c r="E838" s="17">
        <v>132.07</v>
      </c>
      <c r="F838" s="10">
        <v>66</v>
      </c>
      <c r="G838" s="10" t="b">
        <v>0</v>
      </c>
      <c r="H838" s="10" t="b">
        <v>0</v>
      </c>
      <c r="I838" s="10" t="b">
        <v>1</v>
      </c>
      <c r="J838" s="10" t="s">
        <v>27</v>
      </c>
      <c r="K838" s="10">
        <v>8</v>
      </c>
      <c r="L838" s="10">
        <v>2</v>
      </c>
    </row>
    <row r="839" spans="1:12" x14ac:dyDescent="0.25">
      <c r="A839" s="11">
        <v>838</v>
      </c>
      <c r="B839" s="12" t="s">
        <v>919</v>
      </c>
      <c r="C839" s="12">
        <v>3</v>
      </c>
      <c r="D839" s="12" t="s">
        <v>33</v>
      </c>
      <c r="E839" s="18">
        <v>132.07</v>
      </c>
      <c r="F839" s="12">
        <v>68</v>
      </c>
      <c r="G839" s="12" t="b">
        <v>0</v>
      </c>
      <c r="H839" s="12" t="b">
        <v>0</v>
      </c>
      <c r="I839" s="12" t="b">
        <v>0</v>
      </c>
      <c r="J839" s="12" t="s">
        <v>57</v>
      </c>
      <c r="K839" s="12">
        <v>8</v>
      </c>
      <c r="L839" s="12">
        <v>2</v>
      </c>
    </row>
    <row r="840" spans="1:12" x14ac:dyDescent="0.25">
      <c r="A840" s="9">
        <v>839</v>
      </c>
      <c r="B840" s="10" t="s">
        <v>920</v>
      </c>
      <c r="C840" s="10">
        <v>16</v>
      </c>
      <c r="D840" s="10" t="s">
        <v>172</v>
      </c>
      <c r="E840" s="17">
        <v>183.9</v>
      </c>
      <c r="F840" s="10">
        <v>67</v>
      </c>
      <c r="G840" s="10" t="b">
        <v>0</v>
      </c>
      <c r="H840" s="10" t="b">
        <v>1</v>
      </c>
      <c r="I840" s="10" t="b">
        <v>0</v>
      </c>
      <c r="J840" s="10" t="s">
        <v>27</v>
      </c>
      <c r="K840" s="10">
        <v>8</v>
      </c>
      <c r="L840" s="10">
        <v>2</v>
      </c>
    </row>
    <row r="841" spans="1:12" x14ac:dyDescent="0.25">
      <c r="A841" s="11">
        <v>840</v>
      </c>
      <c r="B841" s="12" t="s">
        <v>921</v>
      </c>
      <c r="C841" s="12">
        <v>2</v>
      </c>
      <c r="D841" s="12" t="s">
        <v>30</v>
      </c>
      <c r="E841" s="18">
        <v>206.78</v>
      </c>
      <c r="F841" s="12">
        <v>69</v>
      </c>
      <c r="G841" s="12" t="b">
        <v>0</v>
      </c>
      <c r="H841" s="12" t="b">
        <v>0</v>
      </c>
      <c r="I841" s="12" t="b">
        <v>0</v>
      </c>
      <c r="J841" s="12" t="s">
        <v>32</v>
      </c>
      <c r="K841" s="12">
        <v>8</v>
      </c>
      <c r="L841" s="12">
        <v>2.2000000000000002</v>
      </c>
    </row>
    <row r="842" spans="1:12" x14ac:dyDescent="0.25">
      <c r="A842" s="9">
        <v>841</v>
      </c>
      <c r="B842" s="10" t="s">
        <v>922</v>
      </c>
      <c r="C842" s="10">
        <v>2</v>
      </c>
      <c r="D842" s="10" t="s">
        <v>30</v>
      </c>
      <c r="E842" s="17">
        <v>907.93</v>
      </c>
      <c r="F842" s="10">
        <v>86</v>
      </c>
      <c r="G842" s="10" t="b">
        <v>1</v>
      </c>
      <c r="H842" s="10" t="b">
        <v>1</v>
      </c>
      <c r="I842" s="10" t="b">
        <v>0</v>
      </c>
      <c r="J842" s="10" t="s">
        <v>32</v>
      </c>
      <c r="K842" s="10">
        <v>8</v>
      </c>
      <c r="L842" s="10">
        <v>2.7</v>
      </c>
    </row>
    <row r="843" spans="1:12" x14ac:dyDescent="0.25">
      <c r="A843" s="11">
        <v>842</v>
      </c>
      <c r="B843" s="12" t="s">
        <v>923</v>
      </c>
      <c r="C843" s="12">
        <v>36</v>
      </c>
      <c r="D843" s="12" t="s">
        <v>550</v>
      </c>
      <c r="E843" s="18">
        <v>125.85</v>
      </c>
      <c r="F843" s="12">
        <v>66</v>
      </c>
      <c r="G843" s="12" t="b">
        <v>0</v>
      </c>
      <c r="H843" s="12" t="b">
        <v>0</v>
      </c>
      <c r="I843" s="12" t="b">
        <v>0</v>
      </c>
      <c r="J843" s="12" t="s">
        <v>709</v>
      </c>
      <c r="K843" s="12">
        <v>8</v>
      </c>
      <c r="L843" s="12">
        <v>2.36</v>
      </c>
    </row>
    <row r="844" spans="1:12" x14ac:dyDescent="0.25">
      <c r="A844" s="9">
        <v>843</v>
      </c>
      <c r="B844" s="10" t="s">
        <v>924</v>
      </c>
      <c r="C844" s="10">
        <v>6</v>
      </c>
      <c r="D844" s="10" t="s">
        <v>43</v>
      </c>
      <c r="E844" s="17">
        <v>118.39</v>
      </c>
      <c r="F844" s="10">
        <v>65</v>
      </c>
      <c r="G844" s="10" t="b">
        <v>0</v>
      </c>
      <c r="H844" s="10" t="b">
        <v>0</v>
      </c>
      <c r="I844" s="10" t="b">
        <v>0</v>
      </c>
      <c r="J844" s="10" t="s">
        <v>27</v>
      </c>
      <c r="K844" s="10">
        <v>8</v>
      </c>
      <c r="L844" s="10">
        <v>2</v>
      </c>
    </row>
    <row r="845" spans="1:12" x14ac:dyDescent="0.25">
      <c r="A845" s="11">
        <v>844</v>
      </c>
      <c r="B845" s="12" t="s">
        <v>926</v>
      </c>
      <c r="C845" s="12">
        <v>43</v>
      </c>
      <c r="D845" s="12" t="s">
        <v>925</v>
      </c>
      <c r="E845" s="18">
        <v>528.72</v>
      </c>
      <c r="F845" s="12">
        <v>88</v>
      </c>
      <c r="G845" s="12" t="b">
        <v>1</v>
      </c>
      <c r="H845" s="12" t="b">
        <v>0</v>
      </c>
      <c r="I845" s="12" t="b">
        <v>0</v>
      </c>
      <c r="J845" s="12" t="s">
        <v>37</v>
      </c>
      <c r="K845" s="12">
        <v>8</v>
      </c>
      <c r="L845" s="12">
        <v>2.6</v>
      </c>
    </row>
    <row r="846" spans="1:12" x14ac:dyDescent="0.25">
      <c r="A846" s="9">
        <v>845</v>
      </c>
      <c r="B846" s="10" t="s">
        <v>927</v>
      </c>
      <c r="C846" s="10">
        <v>36</v>
      </c>
      <c r="D846" s="10" t="s">
        <v>550</v>
      </c>
      <c r="E846" s="17">
        <v>252.76</v>
      </c>
      <c r="F846" s="10">
        <v>63</v>
      </c>
      <c r="G846" s="10" t="b">
        <v>0</v>
      </c>
      <c r="H846" s="10" t="b">
        <v>0</v>
      </c>
      <c r="I846" s="10" t="b">
        <v>0</v>
      </c>
      <c r="J846" s="10"/>
      <c r="K846" s="10">
        <v>8</v>
      </c>
      <c r="L846" s="10"/>
    </row>
    <row r="847" spans="1:12" x14ac:dyDescent="0.25">
      <c r="A847" s="11">
        <v>846</v>
      </c>
      <c r="B847" s="12" t="s">
        <v>928</v>
      </c>
      <c r="C847" s="12">
        <v>11</v>
      </c>
      <c r="D847" s="12" t="s">
        <v>94</v>
      </c>
      <c r="E847" s="18">
        <v>229.77</v>
      </c>
      <c r="F847" s="12">
        <v>76</v>
      </c>
      <c r="G847" s="12" t="b">
        <v>1</v>
      </c>
      <c r="H847" s="12" t="b">
        <v>0</v>
      </c>
      <c r="I847" s="12" t="b">
        <v>0</v>
      </c>
      <c r="J847" s="12" t="s">
        <v>27</v>
      </c>
      <c r="K847" s="12">
        <v>8</v>
      </c>
      <c r="L847" s="12"/>
    </row>
    <row r="848" spans="1:12" x14ac:dyDescent="0.25">
      <c r="A848" s="9">
        <v>847</v>
      </c>
      <c r="B848" s="10" t="s">
        <v>929</v>
      </c>
      <c r="C848" s="10">
        <v>9</v>
      </c>
      <c r="D848" s="10" t="s">
        <v>52</v>
      </c>
      <c r="E848" s="17">
        <v>379.2</v>
      </c>
      <c r="F848" s="10">
        <v>84</v>
      </c>
      <c r="G848" s="10" t="b">
        <v>1</v>
      </c>
      <c r="H848" s="10" t="b">
        <v>0</v>
      </c>
      <c r="I848" s="10" t="b">
        <v>0</v>
      </c>
      <c r="J848" s="10" t="s">
        <v>27</v>
      </c>
      <c r="K848" s="10">
        <v>8</v>
      </c>
      <c r="L848" s="10">
        <v>2.4</v>
      </c>
    </row>
    <row r="849" spans="1:12" x14ac:dyDescent="0.25">
      <c r="A849" s="11">
        <v>848</v>
      </c>
      <c r="B849" s="12" t="s">
        <v>930</v>
      </c>
      <c r="C849" s="12">
        <v>10</v>
      </c>
      <c r="D849" s="12" t="s">
        <v>63</v>
      </c>
      <c r="E849" s="18">
        <v>166.66</v>
      </c>
      <c r="F849" s="12">
        <v>77</v>
      </c>
      <c r="G849" s="12" t="b">
        <v>0</v>
      </c>
      <c r="H849" s="12" t="b">
        <v>0</v>
      </c>
      <c r="I849" s="12" t="b">
        <v>1</v>
      </c>
      <c r="J849" s="12" t="s">
        <v>57</v>
      </c>
      <c r="K849" s="12">
        <v>8</v>
      </c>
      <c r="L849" s="12">
        <v>2.2000000000000002</v>
      </c>
    </row>
    <row r="850" spans="1:12" x14ac:dyDescent="0.25">
      <c r="A850" s="9">
        <v>849</v>
      </c>
      <c r="B850" s="10" t="s">
        <v>931</v>
      </c>
      <c r="C850" s="10">
        <v>23</v>
      </c>
      <c r="D850" s="10" t="s">
        <v>249</v>
      </c>
      <c r="E850" s="17">
        <v>482.64</v>
      </c>
      <c r="F850" s="10">
        <v>85</v>
      </c>
      <c r="G850" s="10" t="b">
        <v>1</v>
      </c>
      <c r="H850" s="10" t="b">
        <v>1</v>
      </c>
      <c r="I850" s="10" t="b">
        <v>0</v>
      </c>
      <c r="J850" s="10" t="s">
        <v>27</v>
      </c>
      <c r="K850" s="10">
        <v>8</v>
      </c>
      <c r="L850" s="10">
        <v>2.2000000000000002</v>
      </c>
    </row>
    <row r="851" spans="1:12" x14ac:dyDescent="0.25">
      <c r="A851" s="11">
        <v>850</v>
      </c>
      <c r="B851" s="12" t="s">
        <v>932</v>
      </c>
      <c r="C851" s="12">
        <v>14</v>
      </c>
      <c r="D851" s="12" t="s">
        <v>158</v>
      </c>
      <c r="E851" s="18">
        <v>160.80000000000001</v>
      </c>
      <c r="F851" s="12">
        <v>67</v>
      </c>
      <c r="G851" s="12" t="b">
        <v>0</v>
      </c>
      <c r="H851" s="12" t="b">
        <v>0</v>
      </c>
      <c r="I851" s="12" t="b">
        <v>0</v>
      </c>
      <c r="J851" s="12" t="s">
        <v>57</v>
      </c>
      <c r="K851" s="12">
        <v>8</v>
      </c>
      <c r="L851" s="12">
        <v>2</v>
      </c>
    </row>
    <row r="852" spans="1:12" x14ac:dyDescent="0.25">
      <c r="A852" s="9">
        <v>851</v>
      </c>
      <c r="B852" s="10" t="s">
        <v>933</v>
      </c>
      <c r="C852" s="10">
        <v>9</v>
      </c>
      <c r="D852" s="10" t="s">
        <v>52</v>
      </c>
      <c r="E852" s="17">
        <v>120.57</v>
      </c>
      <c r="F852" s="10">
        <v>67</v>
      </c>
      <c r="G852" s="10" t="b">
        <v>0</v>
      </c>
      <c r="H852" s="10" t="b">
        <v>0</v>
      </c>
      <c r="I852" s="10" t="b">
        <v>0</v>
      </c>
      <c r="J852" s="10" t="s">
        <v>57</v>
      </c>
      <c r="K852" s="10">
        <v>8</v>
      </c>
      <c r="L852" s="10">
        <v>2.2999999999999998</v>
      </c>
    </row>
    <row r="853" spans="1:12" x14ac:dyDescent="0.25">
      <c r="A853" s="11">
        <v>852</v>
      </c>
      <c r="B853" s="12" t="s">
        <v>934</v>
      </c>
      <c r="C853" s="12">
        <v>36</v>
      </c>
      <c r="D853" s="12" t="s">
        <v>550</v>
      </c>
      <c r="E853" s="18">
        <v>344.71</v>
      </c>
      <c r="F853" s="12">
        <v>82</v>
      </c>
      <c r="G853" s="12" t="b">
        <v>0</v>
      </c>
      <c r="H853" s="12" t="b">
        <v>0</v>
      </c>
      <c r="I853" s="12" t="b">
        <v>0</v>
      </c>
      <c r="J853" s="12" t="s">
        <v>27</v>
      </c>
      <c r="K853" s="12">
        <v>8</v>
      </c>
      <c r="L853" s="12">
        <v>2.4</v>
      </c>
    </row>
    <row r="854" spans="1:12" x14ac:dyDescent="0.25">
      <c r="A854" s="9">
        <v>853</v>
      </c>
      <c r="B854" s="10" t="s">
        <v>935</v>
      </c>
      <c r="C854" s="10">
        <v>36</v>
      </c>
      <c r="D854" s="10" t="s">
        <v>550</v>
      </c>
      <c r="E854" s="17">
        <v>264.25</v>
      </c>
      <c r="F854" s="10">
        <v>82</v>
      </c>
      <c r="G854" s="10" t="b">
        <v>0</v>
      </c>
      <c r="H854" s="10" t="b">
        <v>1</v>
      </c>
      <c r="I854" s="10" t="b">
        <v>0</v>
      </c>
      <c r="J854" s="10" t="s">
        <v>27</v>
      </c>
      <c r="K854" s="10">
        <v>8</v>
      </c>
      <c r="L854" s="10">
        <v>2.4</v>
      </c>
    </row>
    <row r="855" spans="1:12" x14ac:dyDescent="0.25">
      <c r="A855" s="11">
        <v>854</v>
      </c>
      <c r="B855" s="12" t="s">
        <v>936</v>
      </c>
      <c r="C855" s="12">
        <v>2</v>
      </c>
      <c r="D855" s="12" t="s">
        <v>30</v>
      </c>
      <c r="E855" s="18">
        <v>551.61</v>
      </c>
      <c r="F855" s="12">
        <v>80</v>
      </c>
      <c r="G855" s="12" t="b">
        <v>1</v>
      </c>
      <c r="H855" s="12" t="b">
        <v>0</v>
      </c>
      <c r="I855" s="12" t="b">
        <v>0</v>
      </c>
      <c r="J855" s="12" t="s">
        <v>37</v>
      </c>
      <c r="K855" s="12">
        <v>8</v>
      </c>
      <c r="L855" s="12">
        <v>3</v>
      </c>
    </row>
    <row r="856" spans="1:12" x14ac:dyDescent="0.25">
      <c r="A856" s="9">
        <v>855</v>
      </c>
      <c r="B856" s="10" t="s">
        <v>937</v>
      </c>
      <c r="C856" s="10">
        <v>17</v>
      </c>
      <c r="D856" s="10" t="s">
        <v>174</v>
      </c>
      <c r="E856" s="17">
        <v>229.87</v>
      </c>
      <c r="F856" s="10">
        <v>84</v>
      </c>
      <c r="G856" s="10" t="b">
        <v>0</v>
      </c>
      <c r="H856" s="10" t="b">
        <v>0</v>
      </c>
      <c r="I856" s="10" t="b">
        <v>0</v>
      </c>
      <c r="J856" s="10" t="s">
        <v>57</v>
      </c>
      <c r="K856" s="10">
        <v>8</v>
      </c>
      <c r="L856" s="10">
        <v>2.0499999999999998</v>
      </c>
    </row>
    <row r="857" spans="1:12" x14ac:dyDescent="0.25">
      <c r="A857" s="11">
        <v>856</v>
      </c>
      <c r="B857" s="12" t="s">
        <v>938</v>
      </c>
      <c r="C857" s="12">
        <v>1</v>
      </c>
      <c r="D857" s="12" t="s">
        <v>25</v>
      </c>
      <c r="E857" s="18">
        <v>344.82</v>
      </c>
      <c r="F857" s="12">
        <v>83</v>
      </c>
      <c r="G857" s="12" t="b">
        <v>1</v>
      </c>
      <c r="H857" s="12" t="b">
        <v>1</v>
      </c>
      <c r="I857" s="12" t="b">
        <v>0</v>
      </c>
      <c r="J857" s="12" t="s">
        <v>27</v>
      </c>
      <c r="K857" s="12">
        <v>8</v>
      </c>
      <c r="L857" s="12">
        <v>2.36</v>
      </c>
    </row>
    <row r="858" spans="1:12" x14ac:dyDescent="0.25">
      <c r="A858" s="9">
        <v>857</v>
      </c>
      <c r="B858" s="10" t="s">
        <v>939</v>
      </c>
      <c r="C858" s="10">
        <v>4</v>
      </c>
      <c r="D858" s="10" t="s">
        <v>35</v>
      </c>
      <c r="E858" s="17">
        <v>136.54</v>
      </c>
      <c r="F858" s="10">
        <v>74</v>
      </c>
      <c r="G858" s="10" t="b">
        <v>0</v>
      </c>
      <c r="H858" s="10" t="b">
        <v>0</v>
      </c>
      <c r="I858" s="10" t="b">
        <v>0</v>
      </c>
      <c r="J858" s="10" t="s">
        <v>123</v>
      </c>
      <c r="K858" s="10">
        <v>8</v>
      </c>
      <c r="L858" s="10">
        <v>1.82</v>
      </c>
    </row>
    <row r="859" spans="1:12" x14ac:dyDescent="0.25">
      <c r="A859" s="11">
        <v>858</v>
      </c>
      <c r="B859" s="12" t="s">
        <v>940</v>
      </c>
      <c r="C859" s="12">
        <v>1</v>
      </c>
      <c r="D859" s="12" t="s">
        <v>25</v>
      </c>
      <c r="E859" s="18">
        <v>333.22</v>
      </c>
      <c r="F859" s="12">
        <v>84</v>
      </c>
      <c r="G859" s="12" t="b">
        <v>1</v>
      </c>
      <c r="H859" s="12" t="b">
        <v>1</v>
      </c>
      <c r="I859" s="12" t="b">
        <v>0</v>
      </c>
      <c r="J859" s="12" t="s">
        <v>37</v>
      </c>
      <c r="K859" s="12">
        <v>8</v>
      </c>
      <c r="L859" s="12">
        <v>2.85</v>
      </c>
    </row>
    <row r="860" spans="1:12" x14ac:dyDescent="0.25">
      <c r="A860" s="9">
        <v>859</v>
      </c>
      <c r="B860" s="10" t="s">
        <v>941</v>
      </c>
      <c r="C860" s="10">
        <v>11</v>
      </c>
      <c r="D860" s="10" t="s">
        <v>94</v>
      </c>
      <c r="E860" s="17">
        <v>459.66</v>
      </c>
      <c r="F860" s="10">
        <v>85</v>
      </c>
      <c r="G860" s="10" t="b">
        <v>1</v>
      </c>
      <c r="H860" s="10" t="b">
        <v>0</v>
      </c>
      <c r="I860" s="10" t="b">
        <v>0</v>
      </c>
      <c r="J860" s="10" t="s">
        <v>27</v>
      </c>
      <c r="K860" s="10">
        <v>8</v>
      </c>
      <c r="L860" s="10">
        <v>2.9</v>
      </c>
    </row>
    <row r="861" spans="1:12" x14ac:dyDescent="0.25">
      <c r="A861" s="11">
        <v>860</v>
      </c>
      <c r="B861" s="12" t="s">
        <v>942</v>
      </c>
      <c r="C861" s="12">
        <v>6</v>
      </c>
      <c r="D861" s="12" t="s">
        <v>43</v>
      </c>
      <c r="E861" s="18">
        <v>183.9</v>
      </c>
      <c r="F861" s="12">
        <v>78</v>
      </c>
      <c r="G861" s="12" t="b">
        <v>1</v>
      </c>
      <c r="H861" s="12" t="b">
        <v>0</v>
      </c>
      <c r="I861" s="12" t="b">
        <v>1</v>
      </c>
      <c r="J861" s="12" t="s">
        <v>37</v>
      </c>
      <c r="K861" s="12">
        <v>8</v>
      </c>
      <c r="L861" s="12">
        <v>2</v>
      </c>
    </row>
    <row r="862" spans="1:12" x14ac:dyDescent="0.25">
      <c r="A862" s="9">
        <v>861</v>
      </c>
      <c r="B862" s="10" t="s">
        <v>943</v>
      </c>
      <c r="C862" s="10">
        <v>8</v>
      </c>
      <c r="D862" s="10" t="s">
        <v>49</v>
      </c>
      <c r="E862" s="17">
        <v>264.25</v>
      </c>
      <c r="F862" s="10">
        <v>82</v>
      </c>
      <c r="G862" s="10" t="b">
        <v>1</v>
      </c>
      <c r="H862" s="10" t="b">
        <v>0</v>
      </c>
      <c r="I862" s="10" t="b">
        <v>0</v>
      </c>
      <c r="J862" s="10" t="s">
        <v>27</v>
      </c>
      <c r="K862" s="10">
        <v>8</v>
      </c>
      <c r="L862" s="10">
        <v>2.2000000000000002</v>
      </c>
    </row>
    <row r="863" spans="1:12" x14ac:dyDescent="0.25">
      <c r="A863" s="11">
        <v>862</v>
      </c>
      <c r="B863" s="12" t="s">
        <v>944</v>
      </c>
      <c r="C863" s="12">
        <v>30</v>
      </c>
      <c r="D863" s="12" t="s">
        <v>385</v>
      </c>
      <c r="E863" s="18">
        <v>1724.13</v>
      </c>
      <c r="F863" s="12">
        <v>87</v>
      </c>
      <c r="G863" s="12" t="b">
        <v>1</v>
      </c>
      <c r="H863" s="12" t="b">
        <v>0</v>
      </c>
      <c r="I863" s="12" t="b">
        <v>0</v>
      </c>
      <c r="J863" s="12" t="s">
        <v>27</v>
      </c>
      <c r="K863" s="12">
        <v>8</v>
      </c>
      <c r="L863" s="12">
        <v>2.84</v>
      </c>
    </row>
    <row r="864" spans="1:12" x14ac:dyDescent="0.25">
      <c r="A864" s="9">
        <v>863</v>
      </c>
      <c r="B864" s="10" t="s">
        <v>945</v>
      </c>
      <c r="C864" s="10">
        <v>14</v>
      </c>
      <c r="D864" s="10" t="s">
        <v>158</v>
      </c>
      <c r="E864" s="17">
        <v>132.16999999999999</v>
      </c>
      <c r="F864" s="10">
        <v>75</v>
      </c>
      <c r="G864" s="10" t="b">
        <v>0</v>
      </c>
      <c r="H864" s="10" t="b">
        <v>1</v>
      </c>
      <c r="I864" s="10" t="b">
        <v>0</v>
      </c>
      <c r="J864" s="10" t="s">
        <v>57</v>
      </c>
      <c r="K864" s="10">
        <v>8</v>
      </c>
      <c r="L864" s="10">
        <v>2</v>
      </c>
    </row>
    <row r="865" spans="1:12" x14ac:dyDescent="0.25">
      <c r="A865" s="11">
        <v>864</v>
      </c>
      <c r="B865" s="12" t="s">
        <v>946</v>
      </c>
      <c r="C865" s="12">
        <v>14</v>
      </c>
      <c r="D865" s="12" t="s">
        <v>158</v>
      </c>
      <c r="E865" s="18">
        <v>264.36</v>
      </c>
      <c r="F865" s="12">
        <v>84</v>
      </c>
      <c r="G865" s="12" t="b">
        <v>0</v>
      </c>
      <c r="H865" s="12" t="b">
        <v>0</v>
      </c>
      <c r="I865" s="12" t="b">
        <v>0</v>
      </c>
      <c r="J865" s="12" t="s">
        <v>57</v>
      </c>
      <c r="K865" s="12">
        <v>8</v>
      </c>
      <c r="L865" s="12">
        <v>2.0499999999999998</v>
      </c>
    </row>
    <row r="866" spans="1:12" x14ac:dyDescent="0.25">
      <c r="A866" s="9">
        <v>865</v>
      </c>
      <c r="B866" s="10" t="s">
        <v>947</v>
      </c>
      <c r="C866" s="10">
        <v>14</v>
      </c>
      <c r="D866" s="10" t="s">
        <v>158</v>
      </c>
      <c r="E866" s="17">
        <v>91.94</v>
      </c>
      <c r="F866" s="10">
        <v>70</v>
      </c>
      <c r="G866" s="10" t="b">
        <v>0</v>
      </c>
      <c r="H866" s="10" t="b">
        <v>0</v>
      </c>
      <c r="I866" s="10" t="b">
        <v>0</v>
      </c>
      <c r="J866" s="10" t="s">
        <v>57</v>
      </c>
      <c r="K866" s="10">
        <v>8</v>
      </c>
      <c r="L866" s="10">
        <v>2.2999999999999998</v>
      </c>
    </row>
    <row r="867" spans="1:12" x14ac:dyDescent="0.25">
      <c r="A867" s="11">
        <v>866</v>
      </c>
      <c r="B867" s="12" t="s">
        <v>948</v>
      </c>
      <c r="C867" s="12">
        <v>4</v>
      </c>
      <c r="D867" s="12" t="s">
        <v>35</v>
      </c>
      <c r="E867" s="18">
        <v>367.8</v>
      </c>
      <c r="F867" s="12">
        <v>82</v>
      </c>
      <c r="G867" s="12" t="b">
        <v>1</v>
      </c>
      <c r="H867" s="12" t="b">
        <v>1</v>
      </c>
      <c r="I867" s="12" t="b">
        <v>0</v>
      </c>
      <c r="J867" s="12" t="s">
        <v>27</v>
      </c>
      <c r="K867" s="12">
        <v>8</v>
      </c>
      <c r="L867" s="12">
        <v>3.2</v>
      </c>
    </row>
    <row r="868" spans="1:12" x14ac:dyDescent="0.25">
      <c r="A868" s="9">
        <v>867</v>
      </c>
      <c r="B868" s="10" t="s">
        <v>949</v>
      </c>
      <c r="C868" s="10">
        <v>31</v>
      </c>
      <c r="D868" s="10" t="s">
        <v>434</v>
      </c>
      <c r="E868" s="17">
        <v>356.21</v>
      </c>
      <c r="F868" s="10">
        <v>78</v>
      </c>
      <c r="G868" s="10" t="b">
        <v>1</v>
      </c>
      <c r="H868" s="10" t="b">
        <v>1</v>
      </c>
      <c r="I868" s="10" t="b">
        <v>0</v>
      </c>
      <c r="J868" s="10" t="s">
        <v>27</v>
      </c>
      <c r="K868" s="10">
        <v>8</v>
      </c>
      <c r="L868" s="10">
        <v>2</v>
      </c>
    </row>
    <row r="869" spans="1:12" x14ac:dyDescent="0.25">
      <c r="A869" s="11">
        <v>868</v>
      </c>
      <c r="B869" s="12" t="s">
        <v>950</v>
      </c>
      <c r="C869" s="12">
        <v>4</v>
      </c>
      <c r="D869" s="12" t="s">
        <v>35</v>
      </c>
      <c r="E869" s="18">
        <v>91.94</v>
      </c>
      <c r="F869" s="12">
        <v>64</v>
      </c>
      <c r="G869" s="12" t="b">
        <v>0</v>
      </c>
      <c r="H869" s="12" t="b">
        <v>0</v>
      </c>
      <c r="I869" s="12" t="b">
        <v>0</v>
      </c>
      <c r="J869" s="12" t="s">
        <v>57</v>
      </c>
      <c r="K869" s="12">
        <v>8</v>
      </c>
      <c r="L869" s="12">
        <v>2.2999999999999998</v>
      </c>
    </row>
    <row r="870" spans="1:12" x14ac:dyDescent="0.25">
      <c r="A870" s="9">
        <v>869</v>
      </c>
      <c r="B870" s="10" t="s">
        <v>951</v>
      </c>
      <c r="C870" s="10">
        <v>14</v>
      </c>
      <c r="D870" s="10" t="s">
        <v>158</v>
      </c>
      <c r="E870" s="17">
        <v>126.43</v>
      </c>
      <c r="F870" s="10">
        <v>74</v>
      </c>
      <c r="G870" s="10" t="b">
        <v>0</v>
      </c>
      <c r="H870" s="10" t="b">
        <v>0</v>
      </c>
      <c r="I870" s="10" t="b">
        <v>0</v>
      </c>
      <c r="J870" s="10" t="s">
        <v>57</v>
      </c>
      <c r="K870" s="10">
        <v>8</v>
      </c>
      <c r="L870" s="10">
        <v>2</v>
      </c>
    </row>
    <row r="871" spans="1:12" x14ac:dyDescent="0.25">
      <c r="A871" s="11">
        <v>870</v>
      </c>
      <c r="B871" s="12" t="s">
        <v>952</v>
      </c>
      <c r="C871" s="12">
        <v>10</v>
      </c>
      <c r="D871" s="12" t="s">
        <v>63</v>
      </c>
      <c r="E871" s="18">
        <v>172.3</v>
      </c>
      <c r="F871" s="12">
        <v>79</v>
      </c>
      <c r="G871" s="12" t="b">
        <v>1</v>
      </c>
      <c r="H871" s="12" t="b">
        <v>0</v>
      </c>
      <c r="I871" s="12" t="b">
        <v>0</v>
      </c>
      <c r="J871" s="12" t="s">
        <v>37</v>
      </c>
      <c r="K871" s="12">
        <v>8</v>
      </c>
      <c r="L871" s="12">
        <v>2.2000000000000002</v>
      </c>
    </row>
    <row r="872" spans="1:12" x14ac:dyDescent="0.25">
      <c r="A872" s="9">
        <v>871</v>
      </c>
      <c r="B872" s="10" t="s">
        <v>953</v>
      </c>
      <c r="C872" s="10">
        <v>3</v>
      </c>
      <c r="D872" s="10" t="s">
        <v>33</v>
      </c>
      <c r="E872" s="17">
        <v>166.66</v>
      </c>
      <c r="F872" s="10">
        <v>77</v>
      </c>
      <c r="G872" s="10" t="b">
        <v>0</v>
      </c>
      <c r="H872" s="10" t="b">
        <v>0</v>
      </c>
      <c r="I872" s="10" t="b">
        <v>0</v>
      </c>
      <c r="J872" s="10" t="s">
        <v>27</v>
      </c>
      <c r="K872" s="10">
        <v>8</v>
      </c>
      <c r="L872" s="10">
        <v>2.2999999999999998</v>
      </c>
    </row>
    <row r="873" spans="1:12" x14ac:dyDescent="0.25">
      <c r="A873" s="11">
        <v>872</v>
      </c>
      <c r="B873" s="12" t="s">
        <v>954</v>
      </c>
      <c r="C873" s="12">
        <v>1</v>
      </c>
      <c r="D873" s="12" t="s">
        <v>25</v>
      </c>
      <c r="E873" s="18">
        <v>517.23</v>
      </c>
      <c r="F873" s="12">
        <v>86</v>
      </c>
      <c r="G873" s="12" t="b">
        <v>1</v>
      </c>
      <c r="H873" s="12" t="b">
        <v>1</v>
      </c>
      <c r="I873" s="12" t="b">
        <v>0</v>
      </c>
      <c r="J873" s="12" t="s">
        <v>27</v>
      </c>
      <c r="K873" s="12">
        <v>8</v>
      </c>
      <c r="L873" s="12">
        <v>2.84</v>
      </c>
    </row>
    <row r="874" spans="1:12" x14ac:dyDescent="0.25">
      <c r="A874" s="9">
        <v>873</v>
      </c>
      <c r="B874" s="10" t="s">
        <v>955</v>
      </c>
      <c r="C874" s="10">
        <v>4</v>
      </c>
      <c r="D874" s="10" t="s">
        <v>35</v>
      </c>
      <c r="E874" s="17">
        <v>206.89</v>
      </c>
      <c r="F874" s="10">
        <v>83</v>
      </c>
      <c r="G874" s="10" t="b">
        <v>0</v>
      </c>
      <c r="H874" s="10" t="b">
        <v>0</v>
      </c>
      <c r="I874" s="10" t="b">
        <v>0</v>
      </c>
      <c r="J874" s="10" t="s">
        <v>57</v>
      </c>
      <c r="K874" s="10">
        <v>8</v>
      </c>
      <c r="L874" s="10">
        <v>2</v>
      </c>
    </row>
    <row r="875" spans="1:12" x14ac:dyDescent="0.25">
      <c r="A875" s="11">
        <v>874</v>
      </c>
      <c r="B875" s="12" t="s">
        <v>956</v>
      </c>
      <c r="C875" s="12">
        <v>4</v>
      </c>
      <c r="D875" s="12" t="s">
        <v>35</v>
      </c>
      <c r="E875" s="18">
        <v>229.87</v>
      </c>
      <c r="F875" s="12">
        <v>83</v>
      </c>
      <c r="G875" s="12" t="b">
        <v>1</v>
      </c>
      <c r="H875" s="12" t="b">
        <v>0</v>
      </c>
      <c r="I875" s="12" t="b">
        <v>0</v>
      </c>
      <c r="J875" s="12" t="s">
        <v>37</v>
      </c>
      <c r="K875" s="12">
        <v>8</v>
      </c>
      <c r="L875" s="12">
        <v>2.4</v>
      </c>
    </row>
    <row r="876" spans="1:12" x14ac:dyDescent="0.25">
      <c r="A876" s="9">
        <v>875</v>
      </c>
      <c r="B876" s="10" t="s">
        <v>957</v>
      </c>
      <c r="C876" s="10">
        <v>29</v>
      </c>
      <c r="D876" s="10" t="s">
        <v>377</v>
      </c>
      <c r="E876" s="17">
        <v>45.97</v>
      </c>
      <c r="F876" s="10"/>
      <c r="G876" s="10" t="b">
        <v>0</v>
      </c>
      <c r="H876" s="10" t="b">
        <v>0</v>
      </c>
      <c r="I876" s="10" t="b">
        <v>0</v>
      </c>
      <c r="J876" s="10" t="s">
        <v>465</v>
      </c>
      <c r="K876" s="10">
        <v>4</v>
      </c>
      <c r="L876" s="10">
        <v>1.4</v>
      </c>
    </row>
    <row r="877" spans="1:12" x14ac:dyDescent="0.25">
      <c r="A877" s="11">
        <v>876</v>
      </c>
      <c r="B877" s="12" t="s">
        <v>958</v>
      </c>
      <c r="C877" s="12">
        <v>2</v>
      </c>
      <c r="D877" s="12" t="s">
        <v>30</v>
      </c>
      <c r="E877" s="18">
        <v>1172.4000000000001</v>
      </c>
      <c r="F877" s="12"/>
      <c r="G877" s="12" t="b">
        <v>1</v>
      </c>
      <c r="H877" s="12" t="b">
        <v>1</v>
      </c>
      <c r="I877" s="12" t="b">
        <v>0</v>
      </c>
      <c r="J877" s="12" t="s">
        <v>32</v>
      </c>
      <c r="K877" s="12">
        <v>8</v>
      </c>
      <c r="L877" s="12">
        <v>2.9</v>
      </c>
    </row>
    <row r="878" spans="1:12" x14ac:dyDescent="0.25">
      <c r="A878" s="9">
        <v>877</v>
      </c>
      <c r="B878" s="10" t="s">
        <v>959</v>
      </c>
      <c r="C878" s="10">
        <v>8</v>
      </c>
      <c r="D878" s="10" t="s">
        <v>49</v>
      </c>
      <c r="E878" s="17">
        <v>444.83</v>
      </c>
      <c r="F878" s="10">
        <v>84</v>
      </c>
      <c r="G878" s="10" t="b">
        <v>1</v>
      </c>
      <c r="H878" s="10" t="b">
        <v>0</v>
      </c>
      <c r="I878" s="10" t="b">
        <v>0</v>
      </c>
      <c r="J878" s="10" t="s">
        <v>37</v>
      </c>
      <c r="K878" s="10">
        <v>8</v>
      </c>
      <c r="L878" s="10">
        <v>2.6</v>
      </c>
    </row>
    <row r="879" spans="1:12" x14ac:dyDescent="0.25">
      <c r="A879" s="11">
        <v>878</v>
      </c>
      <c r="B879" s="12" t="s">
        <v>960</v>
      </c>
      <c r="C879" s="12">
        <v>1</v>
      </c>
      <c r="D879" s="12" t="s">
        <v>25</v>
      </c>
      <c r="E879" s="18">
        <v>229.87</v>
      </c>
      <c r="F879" s="12">
        <v>73</v>
      </c>
      <c r="G879" s="12" t="b">
        <v>0</v>
      </c>
      <c r="H879" s="12" t="b">
        <v>0</v>
      </c>
      <c r="I879" s="12" t="b">
        <v>0</v>
      </c>
      <c r="J879" s="12" t="s">
        <v>27</v>
      </c>
      <c r="K879" s="12">
        <v>8</v>
      </c>
      <c r="L879" s="12">
        <v>2</v>
      </c>
    </row>
    <row r="880" spans="1:12" x14ac:dyDescent="0.25">
      <c r="A880" s="9">
        <v>879</v>
      </c>
      <c r="B880" s="10" t="s">
        <v>961</v>
      </c>
      <c r="C880" s="10">
        <v>2</v>
      </c>
      <c r="D880" s="10" t="s">
        <v>30</v>
      </c>
      <c r="E880" s="17">
        <v>126.43</v>
      </c>
      <c r="F880" s="10">
        <v>72</v>
      </c>
      <c r="G880" s="10" t="b">
        <v>0</v>
      </c>
      <c r="H880" s="10" t="b">
        <v>0</v>
      </c>
      <c r="I880" s="10" t="b">
        <v>0</v>
      </c>
      <c r="J880" s="10" t="s">
        <v>32</v>
      </c>
      <c r="K880" s="10">
        <v>8</v>
      </c>
      <c r="L880" s="10">
        <v>2</v>
      </c>
    </row>
    <row r="881" spans="1:12" x14ac:dyDescent="0.25">
      <c r="A881" s="11">
        <v>880</v>
      </c>
      <c r="B881" s="12" t="s">
        <v>962</v>
      </c>
      <c r="C881" s="12">
        <v>1</v>
      </c>
      <c r="D881" s="12" t="s">
        <v>25</v>
      </c>
      <c r="E881" s="18">
        <v>195.29</v>
      </c>
      <c r="F881" s="12">
        <v>68</v>
      </c>
      <c r="G881" s="12" t="b">
        <v>0</v>
      </c>
      <c r="H881" s="12" t="b">
        <v>0</v>
      </c>
      <c r="I881" s="12" t="b">
        <v>0</v>
      </c>
      <c r="J881" s="12" t="s">
        <v>27</v>
      </c>
      <c r="K881" s="12">
        <v>8</v>
      </c>
      <c r="L881" s="12">
        <v>1.8</v>
      </c>
    </row>
    <row r="882" spans="1:12" x14ac:dyDescent="0.25">
      <c r="A882" s="9">
        <v>881</v>
      </c>
      <c r="B882" s="10" t="s">
        <v>963</v>
      </c>
      <c r="C882" s="10">
        <v>5</v>
      </c>
      <c r="D882" s="10" t="s">
        <v>39</v>
      </c>
      <c r="E882" s="17">
        <v>643.66999999999996</v>
      </c>
      <c r="F882" s="10">
        <v>75</v>
      </c>
      <c r="G882" s="10" t="b">
        <v>1</v>
      </c>
      <c r="H882" s="10" t="b">
        <v>1</v>
      </c>
      <c r="I882" s="10" t="b">
        <v>0</v>
      </c>
      <c r="J882" s="10" t="s">
        <v>41</v>
      </c>
      <c r="K882" s="10">
        <v>6</v>
      </c>
      <c r="L882" s="10">
        <v>3.1</v>
      </c>
    </row>
    <row r="883" spans="1:12" x14ac:dyDescent="0.25">
      <c r="A883" s="11">
        <v>882</v>
      </c>
      <c r="B883" s="12" t="s">
        <v>964</v>
      </c>
      <c r="C883" s="12">
        <v>5</v>
      </c>
      <c r="D883" s="12" t="s">
        <v>39</v>
      </c>
      <c r="E883" s="18">
        <v>781.6</v>
      </c>
      <c r="F883" s="12">
        <v>76</v>
      </c>
      <c r="G883" s="12" t="b">
        <v>1</v>
      </c>
      <c r="H883" s="12" t="b">
        <v>1</v>
      </c>
      <c r="I883" s="12" t="b">
        <v>0</v>
      </c>
      <c r="J883" s="12" t="s">
        <v>41</v>
      </c>
      <c r="K883" s="12">
        <v>6</v>
      </c>
      <c r="L883" s="12">
        <v>3.1</v>
      </c>
    </row>
    <row r="884" spans="1:12" x14ac:dyDescent="0.25">
      <c r="A884" s="9">
        <v>883</v>
      </c>
      <c r="B884" s="10" t="s">
        <v>965</v>
      </c>
      <c r="C884" s="10">
        <v>8</v>
      </c>
      <c r="D884" s="10" t="s">
        <v>49</v>
      </c>
      <c r="E884" s="17">
        <v>114.93</v>
      </c>
      <c r="F884" s="10">
        <v>66</v>
      </c>
      <c r="G884" s="10" t="b">
        <v>0</v>
      </c>
      <c r="H884" s="10" t="b">
        <v>0</v>
      </c>
      <c r="I884" s="10" t="b">
        <v>0</v>
      </c>
      <c r="J884" s="10" t="s">
        <v>57</v>
      </c>
      <c r="K884" s="10">
        <v>8</v>
      </c>
      <c r="L884" s="10">
        <v>2.2999999999999998</v>
      </c>
    </row>
    <row r="885" spans="1:12" x14ac:dyDescent="0.25">
      <c r="A885" s="11">
        <v>884</v>
      </c>
      <c r="B885" s="12" t="s">
        <v>966</v>
      </c>
      <c r="C885" s="12">
        <v>6</v>
      </c>
      <c r="D885" s="12" t="s">
        <v>43</v>
      </c>
      <c r="E885" s="18">
        <v>165.97</v>
      </c>
      <c r="F885" s="12">
        <v>77</v>
      </c>
      <c r="G885" s="12" t="b">
        <v>0</v>
      </c>
      <c r="H885" s="12" t="b">
        <v>0</v>
      </c>
      <c r="I885" s="12" t="b">
        <v>1</v>
      </c>
      <c r="J885" s="12" t="s">
        <v>27</v>
      </c>
      <c r="K885" s="12">
        <v>8</v>
      </c>
      <c r="L885" s="12">
        <v>2.2999999999999998</v>
      </c>
    </row>
    <row r="886" spans="1:12" x14ac:dyDescent="0.25">
      <c r="A886" s="9">
        <v>885</v>
      </c>
      <c r="B886" s="10" t="s">
        <v>967</v>
      </c>
      <c r="C886" s="10">
        <v>8</v>
      </c>
      <c r="D886" s="10" t="s">
        <v>49</v>
      </c>
      <c r="E886" s="17">
        <v>114.83</v>
      </c>
      <c r="F886" s="10">
        <v>64</v>
      </c>
      <c r="G886" s="10" t="b">
        <v>0</v>
      </c>
      <c r="H886" s="10" t="b">
        <v>0</v>
      </c>
      <c r="I886" s="10" t="b">
        <v>0</v>
      </c>
      <c r="J886" s="10" t="s">
        <v>57</v>
      </c>
      <c r="K886" s="10">
        <v>8</v>
      </c>
      <c r="L886" s="10">
        <v>1.8</v>
      </c>
    </row>
    <row r="887" spans="1:12" x14ac:dyDescent="0.25">
      <c r="A887" s="11">
        <v>886</v>
      </c>
      <c r="B887" s="12" t="s">
        <v>968</v>
      </c>
      <c r="C887" s="12">
        <v>4</v>
      </c>
      <c r="D887" s="12" t="s">
        <v>35</v>
      </c>
      <c r="E887" s="18">
        <v>287.33999999999997</v>
      </c>
      <c r="F887" s="12">
        <v>85</v>
      </c>
      <c r="G887" s="12" t="b">
        <v>1</v>
      </c>
      <c r="H887" s="12" t="b">
        <v>1</v>
      </c>
      <c r="I887" s="12" t="b">
        <v>0</v>
      </c>
      <c r="J887" s="12" t="s">
        <v>27</v>
      </c>
      <c r="K887" s="12">
        <v>8</v>
      </c>
      <c r="L887" s="12">
        <v>2.84</v>
      </c>
    </row>
    <row r="888" spans="1:12" x14ac:dyDescent="0.25">
      <c r="A888" s="9">
        <v>887</v>
      </c>
      <c r="B888" s="10" t="s">
        <v>969</v>
      </c>
      <c r="C888" s="10">
        <v>2</v>
      </c>
      <c r="D888" s="10" t="s">
        <v>30</v>
      </c>
      <c r="E888" s="17">
        <v>988.39</v>
      </c>
      <c r="F888" s="10"/>
      <c r="G888" s="10" t="b">
        <v>1</v>
      </c>
      <c r="H888" s="10" t="b">
        <v>1</v>
      </c>
      <c r="I888" s="10" t="b">
        <v>0</v>
      </c>
      <c r="J888" s="10" t="s">
        <v>32</v>
      </c>
      <c r="K888" s="10">
        <v>8</v>
      </c>
      <c r="L888" s="10">
        <v>2.73</v>
      </c>
    </row>
    <row r="889" spans="1:12" x14ac:dyDescent="0.25">
      <c r="A889" s="11">
        <v>888</v>
      </c>
      <c r="B889" s="12" t="s">
        <v>970</v>
      </c>
      <c r="C889" s="12">
        <v>6</v>
      </c>
      <c r="D889" s="12" t="s">
        <v>43</v>
      </c>
      <c r="E889" s="18">
        <v>5517.24</v>
      </c>
      <c r="F889" s="12">
        <v>88</v>
      </c>
      <c r="G889" s="12" t="b">
        <v>0</v>
      </c>
      <c r="H889" s="12" t="b">
        <v>1</v>
      </c>
      <c r="I889" s="12" t="b">
        <v>0</v>
      </c>
      <c r="J889" s="12" t="s">
        <v>27</v>
      </c>
      <c r="K889" s="12">
        <v>8</v>
      </c>
      <c r="L889" s="12">
        <v>2.8</v>
      </c>
    </row>
    <row r="890" spans="1:12" x14ac:dyDescent="0.25">
      <c r="A890" s="9">
        <v>889</v>
      </c>
      <c r="B890" s="10" t="s">
        <v>971</v>
      </c>
      <c r="C890" s="10">
        <v>6</v>
      </c>
      <c r="D890" s="10" t="s">
        <v>43</v>
      </c>
      <c r="E890" s="17">
        <v>195.39</v>
      </c>
      <c r="F890" s="10">
        <v>78</v>
      </c>
      <c r="G890" s="10" t="b">
        <v>0</v>
      </c>
      <c r="H890" s="10" t="b">
        <v>0</v>
      </c>
      <c r="I890" s="10" t="b">
        <v>1</v>
      </c>
      <c r="J890" s="10" t="s">
        <v>57</v>
      </c>
      <c r="K890" s="10">
        <v>8</v>
      </c>
      <c r="L890" s="10">
        <v>2.0499999999999998</v>
      </c>
    </row>
    <row r="891" spans="1:12" x14ac:dyDescent="0.25">
      <c r="A891" s="11">
        <v>890</v>
      </c>
      <c r="B891" s="12" t="s">
        <v>972</v>
      </c>
      <c r="C891" s="12">
        <v>4</v>
      </c>
      <c r="D891" s="12" t="s">
        <v>35</v>
      </c>
      <c r="E891" s="18">
        <v>103.44</v>
      </c>
      <c r="F891" s="12"/>
      <c r="G891" s="12" t="b">
        <v>0</v>
      </c>
      <c r="H891" s="12" t="b">
        <v>0</v>
      </c>
      <c r="I891" s="12" t="b">
        <v>0</v>
      </c>
      <c r="J891" s="12" t="s">
        <v>57</v>
      </c>
      <c r="K891" s="12">
        <v>8</v>
      </c>
      <c r="L891" s="12">
        <v>2.1</v>
      </c>
    </row>
    <row r="892" spans="1:12" x14ac:dyDescent="0.25">
      <c r="A892" s="9">
        <v>891</v>
      </c>
      <c r="B892" s="10" t="s">
        <v>973</v>
      </c>
      <c r="C892" s="10">
        <v>8</v>
      </c>
      <c r="D892" s="10" t="s">
        <v>49</v>
      </c>
      <c r="E892" s="17">
        <v>183.79</v>
      </c>
      <c r="F892" s="10">
        <v>62</v>
      </c>
      <c r="G892" s="10" t="b">
        <v>0</v>
      </c>
      <c r="H892" s="10" t="b">
        <v>0</v>
      </c>
      <c r="I892" s="10" t="b">
        <v>0</v>
      </c>
      <c r="J892" s="10" t="s">
        <v>57</v>
      </c>
      <c r="K892" s="10">
        <v>8</v>
      </c>
      <c r="L892" s="10">
        <v>2.5</v>
      </c>
    </row>
    <row r="893" spans="1:12" x14ac:dyDescent="0.25">
      <c r="A893" s="11">
        <v>892</v>
      </c>
      <c r="B893" s="12" t="s">
        <v>974</v>
      </c>
      <c r="C893" s="12">
        <v>35</v>
      </c>
      <c r="D893" s="12" t="s">
        <v>544</v>
      </c>
      <c r="E893" s="18">
        <v>44.71</v>
      </c>
      <c r="F893" s="12"/>
      <c r="G893" s="12" t="b">
        <v>0</v>
      </c>
      <c r="H893" s="12" t="b">
        <v>0</v>
      </c>
      <c r="I893" s="12" t="b">
        <v>0</v>
      </c>
      <c r="J893" s="12" t="s">
        <v>27</v>
      </c>
      <c r="K893" s="12">
        <v>8</v>
      </c>
      <c r="L893" s="12">
        <v>1.5</v>
      </c>
    </row>
    <row r="894" spans="1:12" x14ac:dyDescent="0.25">
      <c r="A894" s="9">
        <v>893</v>
      </c>
      <c r="B894" s="10" t="s">
        <v>975</v>
      </c>
      <c r="C894" s="10">
        <v>5</v>
      </c>
      <c r="D894" s="10" t="s">
        <v>39</v>
      </c>
      <c r="E894" s="17">
        <v>976.9</v>
      </c>
      <c r="F894" s="10">
        <v>75</v>
      </c>
      <c r="G894" s="10" t="b">
        <v>1</v>
      </c>
      <c r="H894" s="10" t="b">
        <v>1</v>
      </c>
      <c r="I894" s="10" t="b">
        <v>0</v>
      </c>
      <c r="J894" s="10" t="s">
        <v>41</v>
      </c>
      <c r="K894" s="10">
        <v>6</v>
      </c>
      <c r="L894" s="10"/>
    </row>
    <row r="895" spans="1:12" x14ac:dyDescent="0.25">
      <c r="A895" s="11">
        <v>894</v>
      </c>
      <c r="B895" s="12" t="s">
        <v>976</v>
      </c>
      <c r="C895" s="12">
        <v>9</v>
      </c>
      <c r="D895" s="12" t="s">
        <v>52</v>
      </c>
      <c r="E895" s="18">
        <v>252.86</v>
      </c>
      <c r="F895" s="12">
        <v>78</v>
      </c>
      <c r="G895" s="12" t="b">
        <v>1</v>
      </c>
      <c r="H895" s="12" t="b">
        <v>1</v>
      </c>
      <c r="I895" s="12" t="b">
        <v>0</v>
      </c>
      <c r="J895" s="12" t="s">
        <v>37</v>
      </c>
      <c r="K895" s="12">
        <v>8</v>
      </c>
      <c r="L895" s="12">
        <v>2.2000000000000002</v>
      </c>
    </row>
    <row r="896" spans="1:12" x14ac:dyDescent="0.25">
      <c r="A896" s="9">
        <v>895</v>
      </c>
      <c r="B896" s="10" t="s">
        <v>977</v>
      </c>
      <c r="C896" s="10">
        <v>24</v>
      </c>
      <c r="D896" s="10" t="s">
        <v>271</v>
      </c>
      <c r="E896" s="17">
        <v>103.44</v>
      </c>
      <c r="F896" s="10">
        <v>66</v>
      </c>
      <c r="G896" s="10" t="b">
        <v>0</v>
      </c>
      <c r="H896" s="10" t="b">
        <v>0</v>
      </c>
      <c r="I896" s="10" t="b">
        <v>0</v>
      </c>
      <c r="J896" s="10" t="s">
        <v>57</v>
      </c>
      <c r="K896" s="10">
        <v>8</v>
      </c>
      <c r="L896" s="10">
        <v>2.2999999999999998</v>
      </c>
    </row>
    <row r="897" spans="1:12" x14ac:dyDescent="0.25">
      <c r="A897" s="11">
        <v>896</v>
      </c>
      <c r="B897" s="12" t="s">
        <v>978</v>
      </c>
      <c r="C897" s="12">
        <v>14</v>
      </c>
      <c r="D897" s="12" t="s">
        <v>158</v>
      </c>
      <c r="E897" s="18">
        <v>241.37</v>
      </c>
      <c r="F897" s="12">
        <v>79</v>
      </c>
      <c r="G897" s="12" t="b">
        <v>1</v>
      </c>
      <c r="H897" s="12" t="b">
        <v>1</v>
      </c>
      <c r="I897" s="12" t="b">
        <v>0</v>
      </c>
      <c r="J897" s="12" t="s">
        <v>37</v>
      </c>
      <c r="K897" s="12">
        <v>8</v>
      </c>
      <c r="L897" s="12">
        <v>2.2000000000000002</v>
      </c>
    </row>
    <row r="898" spans="1:12" x14ac:dyDescent="0.25">
      <c r="A898" s="9">
        <v>897</v>
      </c>
      <c r="B898" s="10" t="s">
        <v>979</v>
      </c>
      <c r="C898" s="10">
        <v>8</v>
      </c>
      <c r="D898" s="10" t="s">
        <v>49</v>
      </c>
      <c r="E898" s="17">
        <v>379.2</v>
      </c>
      <c r="F898" s="10">
        <v>84</v>
      </c>
      <c r="G898" s="10" t="b">
        <v>1</v>
      </c>
      <c r="H898" s="10" t="b">
        <v>1</v>
      </c>
      <c r="I898" s="10" t="b">
        <v>0</v>
      </c>
      <c r="J898" s="10" t="s">
        <v>37</v>
      </c>
      <c r="K898" s="10">
        <v>8</v>
      </c>
      <c r="L898" s="10">
        <v>3</v>
      </c>
    </row>
    <row r="899" spans="1:12" x14ac:dyDescent="0.25">
      <c r="A899" s="11">
        <v>898</v>
      </c>
      <c r="B899" s="12" t="s">
        <v>980</v>
      </c>
      <c r="C899" s="12">
        <v>3</v>
      </c>
      <c r="D899" s="12" t="s">
        <v>33</v>
      </c>
      <c r="E899" s="18">
        <v>103.7</v>
      </c>
      <c r="F899" s="12">
        <v>70</v>
      </c>
      <c r="G899" s="12" t="b">
        <v>0</v>
      </c>
      <c r="H899" s="12" t="b">
        <v>0</v>
      </c>
      <c r="I899" s="12" t="b">
        <v>0</v>
      </c>
      <c r="J899" s="12" t="s">
        <v>57</v>
      </c>
      <c r="K899" s="12">
        <v>8</v>
      </c>
      <c r="L899" s="12">
        <v>2.2999999999999998</v>
      </c>
    </row>
    <row r="900" spans="1:12" x14ac:dyDescent="0.25">
      <c r="A900" s="9">
        <v>899</v>
      </c>
      <c r="B900" s="10" t="s">
        <v>981</v>
      </c>
      <c r="C900" s="10">
        <v>6</v>
      </c>
      <c r="D900" s="10" t="s">
        <v>43</v>
      </c>
      <c r="E900" s="17">
        <v>96.54</v>
      </c>
      <c r="F900" s="10">
        <v>61</v>
      </c>
      <c r="G900" s="10" t="b">
        <v>0</v>
      </c>
      <c r="H900" s="10" t="b">
        <v>0</v>
      </c>
      <c r="I900" s="10" t="b">
        <v>0</v>
      </c>
      <c r="J900" s="10" t="s">
        <v>57</v>
      </c>
      <c r="K900" s="10">
        <v>4</v>
      </c>
      <c r="L900" s="10">
        <v>2</v>
      </c>
    </row>
    <row r="901" spans="1:12" x14ac:dyDescent="0.25">
      <c r="A901" s="11">
        <v>900</v>
      </c>
      <c r="B901" s="12" t="s">
        <v>982</v>
      </c>
      <c r="C901" s="12">
        <v>17</v>
      </c>
      <c r="D901" s="12" t="s">
        <v>174</v>
      </c>
      <c r="E901" s="18">
        <v>114.93</v>
      </c>
      <c r="F901" s="12">
        <v>64</v>
      </c>
      <c r="G901" s="12" t="b">
        <v>0</v>
      </c>
      <c r="H901" s="12" t="b">
        <v>0</v>
      </c>
      <c r="I901" s="12" t="b">
        <v>0</v>
      </c>
      <c r="J901" s="12" t="s">
        <v>57</v>
      </c>
      <c r="K901" s="12">
        <v>8</v>
      </c>
      <c r="L901" s="12">
        <v>2</v>
      </c>
    </row>
    <row r="902" spans="1:12" x14ac:dyDescent="0.25">
      <c r="A902" s="9">
        <v>901</v>
      </c>
      <c r="B902" s="10" t="s">
        <v>983</v>
      </c>
      <c r="C902" s="10">
        <v>14</v>
      </c>
      <c r="D902" s="10" t="s">
        <v>158</v>
      </c>
      <c r="E902" s="17">
        <v>96.44</v>
      </c>
      <c r="F902" s="10">
        <v>63</v>
      </c>
      <c r="G902" s="10" t="b">
        <v>0</v>
      </c>
      <c r="H902" s="10" t="b">
        <v>0</v>
      </c>
      <c r="I902" s="10" t="b">
        <v>0</v>
      </c>
      <c r="J902" s="10" t="s">
        <v>57</v>
      </c>
      <c r="K902" s="10">
        <v>8</v>
      </c>
      <c r="L902" s="10">
        <v>2.2999999999999998</v>
      </c>
    </row>
    <row r="903" spans="1:12" x14ac:dyDescent="0.25">
      <c r="A903" s="11">
        <v>902</v>
      </c>
      <c r="B903" s="12" t="s">
        <v>984</v>
      </c>
      <c r="C903" s="12">
        <v>37</v>
      </c>
      <c r="D903" s="12" t="s">
        <v>605</v>
      </c>
      <c r="E903" s="18">
        <v>229.87</v>
      </c>
      <c r="F903" s="12">
        <v>82</v>
      </c>
      <c r="G903" s="12" t="b">
        <v>1</v>
      </c>
      <c r="H903" s="12" t="b">
        <v>1</v>
      </c>
      <c r="I903" s="12" t="b">
        <v>0</v>
      </c>
      <c r="J903" s="12" t="s">
        <v>27</v>
      </c>
      <c r="K903" s="12">
        <v>8</v>
      </c>
      <c r="L903" s="12">
        <v>3.2</v>
      </c>
    </row>
    <row r="904" spans="1:12" x14ac:dyDescent="0.25">
      <c r="A904" s="9">
        <v>903</v>
      </c>
      <c r="B904" s="10" t="s">
        <v>985</v>
      </c>
      <c r="C904" s="10">
        <v>25</v>
      </c>
      <c r="D904" s="10" t="s">
        <v>273</v>
      </c>
      <c r="E904" s="17">
        <v>160.91</v>
      </c>
      <c r="F904" s="10">
        <v>71</v>
      </c>
      <c r="G904" s="10" t="b">
        <v>0</v>
      </c>
      <c r="H904" s="10" t="b">
        <v>0</v>
      </c>
      <c r="I904" s="10" t="b">
        <v>0</v>
      </c>
      <c r="J904" s="10" t="s">
        <v>57</v>
      </c>
      <c r="K904" s="10">
        <v>8</v>
      </c>
      <c r="L904" s="10">
        <v>2</v>
      </c>
    </row>
    <row r="905" spans="1:12" x14ac:dyDescent="0.25">
      <c r="A905" s="11">
        <v>904</v>
      </c>
      <c r="B905" s="12" t="s">
        <v>986</v>
      </c>
      <c r="C905" s="12">
        <v>6</v>
      </c>
      <c r="D905" s="12" t="s">
        <v>43</v>
      </c>
      <c r="E905" s="18">
        <v>344.82</v>
      </c>
      <c r="F905" s="12">
        <v>85</v>
      </c>
      <c r="G905" s="12" t="b">
        <v>1</v>
      </c>
      <c r="H905" s="12" t="b">
        <v>1</v>
      </c>
      <c r="I905" s="12" t="b">
        <v>1</v>
      </c>
      <c r="J905" s="12" t="s">
        <v>27</v>
      </c>
      <c r="K905" s="12">
        <v>8</v>
      </c>
      <c r="L905" s="12">
        <v>2.4</v>
      </c>
    </row>
    <row r="906" spans="1:12" x14ac:dyDescent="0.25">
      <c r="A906" s="9">
        <v>905</v>
      </c>
      <c r="B906" s="10" t="s">
        <v>988</v>
      </c>
      <c r="C906" s="10">
        <v>44</v>
      </c>
      <c r="D906" s="10" t="s">
        <v>987</v>
      </c>
      <c r="E906" s="17">
        <v>103.33</v>
      </c>
      <c r="F906" s="10">
        <v>60</v>
      </c>
      <c r="G906" s="10" t="b">
        <v>0</v>
      </c>
      <c r="H906" s="10" t="b">
        <v>0</v>
      </c>
      <c r="I906" s="10" t="b">
        <v>0</v>
      </c>
      <c r="J906" s="10" t="s">
        <v>57</v>
      </c>
      <c r="K906" s="10">
        <v>8</v>
      </c>
      <c r="L906" s="10">
        <v>2</v>
      </c>
    </row>
    <row r="907" spans="1:12" x14ac:dyDescent="0.25">
      <c r="A907" s="11">
        <v>906</v>
      </c>
      <c r="B907" s="12" t="s">
        <v>989</v>
      </c>
      <c r="C907" s="12">
        <v>2</v>
      </c>
      <c r="D907" s="12" t="s">
        <v>30</v>
      </c>
      <c r="E907" s="18">
        <v>1884.83</v>
      </c>
      <c r="F907" s="12"/>
      <c r="G907" s="12" t="b">
        <v>1</v>
      </c>
      <c r="H907" s="12" t="b">
        <v>1</v>
      </c>
      <c r="I907" s="12" t="b">
        <v>0</v>
      </c>
      <c r="J907" s="12" t="s">
        <v>27</v>
      </c>
      <c r="K907" s="12">
        <v>8</v>
      </c>
      <c r="L907" s="12">
        <v>3.2</v>
      </c>
    </row>
    <row r="908" spans="1:12" x14ac:dyDescent="0.25">
      <c r="A908" s="9">
        <v>907</v>
      </c>
      <c r="B908" s="10" t="s">
        <v>990</v>
      </c>
      <c r="C908" s="10">
        <v>7</v>
      </c>
      <c r="D908" s="10" t="s">
        <v>45</v>
      </c>
      <c r="E908" s="17">
        <v>287.24</v>
      </c>
      <c r="F908" s="10">
        <v>80</v>
      </c>
      <c r="G908" s="10" t="b">
        <v>1</v>
      </c>
      <c r="H908" s="10" t="b">
        <v>1</v>
      </c>
      <c r="I908" s="10" t="b">
        <v>0</v>
      </c>
      <c r="J908" s="10" t="s">
        <v>27</v>
      </c>
      <c r="K908" s="10">
        <v>8</v>
      </c>
      <c r="L908" s="10">
        <v>2.5</v>
      </c>
    </row>
    <row r="909" spans="1:12" x14ac:dyDescent="0.25">
      <c r="A909" s="11">
        <v>908</v>
      </c>
      <c r="B909" s="12" t="s">
        <v>991</v>
      </c>
      <c r="C909" s="12">
        <v>3</v>
      </c>
      <c r="D909" s="12" t="s">
        <v>33</v>
      </c>
      <c r="E909" s="18">
        <v>689.54</v>
      </c>
      <c r="F909" s="12"/>
      <c r="G909" s="12" t="b">
        <v>1</v>
      </c>
      <c r="H909" s="12" t="b">
        <v>1</v>
      </c>
      <c r="I909" s="12" t="b">
        <v>0</v>
      </c>
      <c r="J909" s="12" t="s">
        <v>27</v>
      </c>
      <c r="K909" s="12">
        <v>8</v>
      </c>
      <c r="L909" s="12">
        <v>3.2</v>
      </c>
    </row>
    <row r="910" spans="1:12" x14ac:dyDescent="0.25">
      <c r="A910" s="9">
        <v>909</v>
      </c>
      <c r="B910" s="10" t="s">
        <v>992</v>
      </c>
      <c r="C910" s="10">
        <v>1</v>
      </c>
      <c r="D910" s="10" t="s">
        <v>25</v>
      </c>
      <c r="E910" s="17">
        <v>551.61</v>
      </c>
      <c r="F910" s="10">
        <v>86</v>
      </c>
      <c r="G910" s="10" t="b">
        <v>1</v>
      </c>
      <c r="H910" s="10" t="b">
        <v>1</v>
      </c>
      <c r="I910" s="10" t="b">
        <v>0</v>
      </c>
      <c r="J910" s="10" t="s">
        <v>27</v>
      </c>
      <c r="K910" s="10">
        <v>8</v>
      </c>
      <c r="L910" s="10">
        <v>3.2</v>
      </c>
    </row>
    <row r="911" spans="1:12" x14ac:dyDescent="0.25">
      <c r="A911" s="11">
        <v>910</v>
      </c>
      <c r="B911" s="12" t="s">
        <v>993</v>
      </c>
      <c r="C911" s="12">
        <v>4</v>
      </c>
      <c r="D911" s="12" t="s">
        <v>35</v>
      </c>
      <c r="E911" s="18">
        <v>471.15</v>
      </c>
      <c r="F911" s="12">
        <v>86</v>
      </c>
      <c r="G911" s="12" t="b">
        <v>1</v>
      </c>
      <c r="H911" s="12" t="b">
        <v>1</v>
      </c>
      <c r="I911" s="12" t="b">
        <v>0</v>
      </c>
      <c r="J911" s="12" t="s">
        <v>27</v>
      </c>
      <c r="K911" s="12">
        <v>8</v>
      </c>
      <c r="L911" s="12">
        <v>3.2</v>
      </c>
    </row>
    <row r="912" spans="1:12" x14ac:dyDescent="0.25">
      <c r="A912" s="9">
        <v>911</v>
      </c>
      <c r="B912" s="10" t="s">
        <v>994</v>
      </c>
      <c r="C912" s="10">
        <v>2</v>
      </c>
      <c r="D912" s="10" t="s">
        <v>30</v>
      </c>
      <c r="E912" s="17">
        <v>264.36</v>
      </c>
      <c r="F912" s="10">
        <v>74</v>
      </c>
      <c r="G912" s="10" t="b">
        <v>0</v>
      </c>
      <c r="H912" s="10" t="b">
        <v>1</v>
      </c>
      <c r="I912" s="10" t="b">
        <v>0</v>
      </c>
      <c r="J912" s="10"/>
      <c r="K912" s="10">
        <v>8</v>
      </c>
      <c r="L912" s="10"/>
    </row>
    <row r="913" spans="1:12" x14ac:dyDescent="0.25">
      <c r="A913" s="11">
        <v>912</v>
      </c>
      <c r="B913" s="12" t="s">
        <v>995</v>
      </c>
      <c r="C913" s="12">
        <v>2</v>
      </c>
      <c r="D913" s="12" t="s">
        <v>30</v>
      </c>
      <c r="E913" s="18">
        <v>149.31</v>
      </c>
      <c r="F913" s="12">
        <v>63</v>
      </c>
      <c r="G913" s="12" t="b">
        <v>0</v>
      </c>
      <c r="H913" s="12" t="b">
        <v>0</v>
      </c>
      <c r="I913" s="12" t="b">
        <v>0</v>
      </c>
      <c r="J913" s="12"/>
      <c r="K913" s="12">
        <v>8</v>
      </c>
      <c r="L913" s="12"/>
    </row>
    <row r="914" spans="1:12" x14ac:dyDescent="0.25">
      <c r="A914" s="9">
        <v>913</v>
      </c>
      <c r="B914" s="10" t="s">
        <v>996</v>
      </c>
      <c r="C914" s="10">
        <v>17</v>
      </c>
      <c r="D914" s="10" t="s">
        <v>174</v>
      </c>
      <c r="E914" s="17">
        <v>172.4</v>
      </c>
      <c r="F914" s="10">
        <v>79</v>
      </c>
      <c r="G914" s="10" t="b">
        <v>0</v>
      </c>
      <c r="H914" s="10" t="b">
        <v>0</v>
      </c>
      <c r="I914" s="10" t="b">
        <v>0</v>
      </c>
      <c r="J914" s="10" t="s">
        <v>57</v>
      </c>
      <c r="K914" s="10">
        <v>8</v>
      </c>
      <c r="L914" s="10">
        <v>2</v>
      </c>
    </row>
    <row r="915" spans="1:12" x14ac:dyDescent="0.25">
      <c r="A915" s="11">
        <v>914</v>
      </c>
      <c r="B915" s="12" t="s">
        <v>997</v>
      </c>
      <c r="C915" s="12">
        <v>10</v>
      </c>
      <c r="D915" s="12" t="s">
        <v>63</v>
      </c>
      <c r="E915" s="18">
        <v>494.24</v>
      </c>
      <c r="F915" s="12">
        <v>86</v>
      </c>
      <c r="G915" s="12" t="b">
        <v>1</v>
      </c>
      <c r="H915" s="12" t="b">
        <v>1</v>
      </c>
      <c r="I915" s="12" t="b">
        <v>1</v>
      </c>
      <c r="J915" s="12" t="s">
        <v>37</v>
      </c>
      <c r="K915" s="12">
        <v>8</v>
      </c>
      <c r="L915" s="12">
        <v>3</v>
      </c>
    </row>
    <row r="916" spans="1:12" x14ac:dyDescent="0.25">
      <c r="A916" s="9">
        <v>915</v>
      </c>
      <c r="B916" s="10" t="s">
        <v>998</v>
      </c>
      <c r="C916" s="10">
        <v>11</v>
      </c>
      <c r="D916" s="10" t="s">
        <v>94</v>
      </c>
      <c r="E916" s="17">
        <v>172.4</v>
      </c>
      <c r="F916" s="10">
        <v>78</v>
      </c>
      <c r="G916" s="10" t="b">
        <v>1</v>
      </c>
      <c r="H916" s="10" t="b">
        <v>0</v>
      </c>
      <c r="I916" s="10" t="b">
        <v>0</v>
      </c>
      <c r="J916" s="10" t="s">
        <v>27</v>
      </c>
      <c r="K916" s="10">
        <v>8</v>
      </c>
      <c r="L916" s="10">
        <v>2.2000000000000002</v>
      </c>
    </row>
    <row r="917" spans="1:12" x14ac:dyDescent="0.25">
      <c r="A917" s="11">
        <v>916</v>
      </c>
      <c r="B917" s="12" t="s">
        <v>999</v>
      </c>
      <c r="C917" s="12">
        <v>9</v>
      </c>
      <c r="D917" s="12" t="s">
        <v>52</v>
      </c>
      <c r="E917" s="18">
        <v>264.25</v>
      </c>
      <c r="F917" s="12">
        <v>83</v>
      </c>
      <c r="G917" s="12" t="b">
        <v>0</v>
      </c>
      <c r="H917" s="12" t="b">
        <v>0</v>
      </c>
      <c r="I917" s="12" t="b">
        <v>0</v>
      </c>
      <c r="J917" s="12" t="s">
        <v>27</v>
      </c>
      <c r="K917" s="12">
        <v>8</v>
      </c>
      <c r="L917" s="12">
        <v>2.4</v>
      </c>
    </row>
    <row r="918" spans="1:12" x14ac:dyDescent="0.25">
      <c r="A918" s="9">
        <v>917</v>
      </c>
      <c r="B918" s="10" t="s">
        <v>1000</v>
      </c>
      <c r="C918" s="10">
        <v>9</v>
      </c>
      <c r="D918" s="10" t="s">
        <v>52</v>
      </c>
      <c r="E918" s="17">
        <v>1367.7</v>
      </c>
      <c r="F918" s="10"/>
      <c r="G918" s="10" t="b">
        <v>1</v>
      </c>
      <c r="H918" s="10" t="b">
        <v>1</v>
      </c>
      <c r="I918" s="10" t="b">
        <v>0</v>
      </c>
      <c r="J918" s="10" t="s">
        <v>27</v>
      </c>
      <c r="K918" s="10">
        <v>8</v>
      </c>
      <c r="L918" s="10">
        <v>3</v>
      </c>
    </row>
    <row r="919" spans="1:12" x14ac:dyDescent="0.25">
      <c r="A919" s="11">
        <v>918</v>
      </c>
      <c r="B919" s="12" t="s">
        <v>1001</v>
      </c>
      <c r="C919" s="12">
        <v>8</v>
      </c>
      <c r="D919" s="12" t="s">
        <v>49</v>
      </c>
      <c r="E919" s="18">
        <v>344.71</v>
      </c>
      <c r="F919" s="12">
        <v>81</v>
      </c>
      <c r="G919" s="12" t="b">
        <v>1</v>
      </c>
      <c r="H919" s="12" t="b">
        <v>0</v>
      </c>
      <c r="I919" s="12" t="b">
        <v>0</v>
      </c>
      <c r="J919" s="12" t="s">
        <v>27</v>
      </c>
      <c r="K919" s="12">
        <v>8</v>
      </c>
      <c r="L919" s="12">
        <v>2.84</v>
      </c>
    </row>
    <row r="920" spans="1:12" x14ac:dyDescent="0.25">
      <c r="A920" s="9">
        <v>919</v>
      </c>
      <c r="B920" s="10" t="s">
        <v>1002</v>
      </c>
      <c r="C920" s="10">
        <v>14</v>
      </c>
      <c r="D920" s="10" t="s">
        <v>158</v>
      </c>
      <c r="E920" s="17">
        <v>85.05</v>
      </c>
      <c r="F920" s="10">
        <v>62</v>
      </c>
      <c r="G920" s="10" t="b">
        <v>0</v>
      </c>
      <c r="H920" s="10" t="b">
        <v>0</v>
      </c>
      <c r="I920" s="10" t="b">
        <v>0</v>
      </c>
      <c r="J920" s="10" t="s">
        <v>90</v>
      </c>
      <c r="K920" s="10">
        <v>8</v>
      </c>
      <c r="L920" s="10">
        <v>2</v>
      </c>
    </row>
    <row r="921" spans="1:12" x14ac:dyDescent="0.25">
      <c r="A921" s="11">
        <v>920</v>
      </c>
      <c r="B921" s="12" t="s">
        <v>1003</v>
      </c>
      <c r="C921" s="12">
        <v>11</v>
      </c>
      <c r="D921" s="12" t="s">
        <v>94</v>
      </c>
      <c r="E921" s="18">
        <v>206.89</v>
      </c>
      <c r="F921" s="12">
        <v>80</v>
      </c>
      <c r="G921" s="12" t="b">
        <v>1</v>
      </c>
      <c r="H921" s="12" t="b">
        <v>0</v>
      </c>
      <c r="I921" s="12" t="b">
        <v>0</v>
      </c>
      <c r="J921" s="12" t="s">
        <v>27</v>
      </c>
      <c r="K921" s="12">
        <v>8</v>
      </c>
      <c r="L921" s="12">
        <v>2.2000000000000002</v>
      </c>
    </row>
    <row r="922" spans="1:12" x14ac:dyDescent="0.25">
      <c r="A922" s="9">
        <v>921</v>
      </c>
      <c r="B922" s="10" t="s">
        <v>1004</v>
      </c>
      <c r="C922" s="10">
        <v>17</v>
      </c>
      <c r="D922" s="10" t="s">
        <v>174</v>
      </c>
      <c r="E922" s="17">
        <v>147.11000000000001</v>
      </c>
      <c r="F922" s="10">
        <v>77</v>
      </c>
      <c r="G922" s="10" t="b">
        <v>0</v>
      </c>
      <c r="H922" s="10" t="b">
        <v>0</v>
      </c>
      <c r="I922" s="10" t="b">
        <v>0</v>
      </c>
      <c r="J922" s="10" t="s">
        <v>57</v>
      </c>
      <c r="K922" s="10">
        <v>8</v>
      </c>
      <c r="L922" s="10">
        <v>2</v>
      </c>
    </row>
    <row r="923" spans="1:12" x14ac:dyDescent="0.25">
      <c r="A923" s="11">
        <v>922</v>
      </c>
      <c r="B923" s="12" t="s">
        <v>1005</v>
      </c>
      <c r="C923" s="12">
        <v>6</v>
      </c>
      <c r="D923" s="12" t="s">
        <v>43</v>
      </c>
      <c r="E923" s="18">
        <v>310.33</v>
      </c>
      <c r="F923" s="12">
        <v>86</v>
      </c>
      <c r="G923" s="12" t="b">
        <v>1</v>
      </c>
      <c r="H923" s="12" t="b">
        <v>0</v>
      </c>
      <c r="I923" s="12" t="b">
        <v>1</v>
      </c>
      <c r="J923" s="12" t="s">
        <v>37</v>
      </c>
      <c r="K923" s="12">
        <v>8</v>
      </c>
      <c r="L923" s="12">
        <v>2.5</v>
      </c>
    </row>
    <row r="924" spans="1:12" x14ac:dyDescent="0.25">
      <c r="A924" s="9">
        <v>923</v>
      </c>
      <c r="B924" s="10" t="s">
        <v>1006</v>
      </c>
      <c r="C924" s="10">
        <v>2</v>
      </c>
      <c r="D924" s="10" t="s">
        <v>30</v>
      </c>
      <c r="E924" s="17">
        <v>264.36</v>
      </c>
      <c r="F924" s="10">
        <v>82</v>
      </c>
      <c r="G924" s="10" t="b">
        <v>1</v>
      </c>
      <c r="H924" s="10" t="b">
        <v>0</v>
      </c>
      <c r="I924" s="10" t="b">
        <v>0</v>
      </c>
      <c r="J924" s="10" t="s">
        <v>37</v>
      </c>
      <c r="K924" s="10">
        <v>8</v>
      </c>
      <c r="L924" s="10">
        <v>2.2000000000000002</v>
      </c>
    </row>
    <row r="925" spans="1:12" x14ac:dyDescent="0.25">
      <c r="A925" s="11">
        <v>924</v>
      </c>
      <c r="B925" s="12" t="s">
        <v>1007</v>
      </c>
      <c r="C925" s="12">
        <v>5</v>
      </c>
      <c r="D925" s="12" t="s">
        <v>39</v>
      </c>
      <c r="E925" s="18">
        <v>1700</v>
      </c>
      <c r="F925" s="12">
        <v>84</v>
      </c>
      <c r="G925" s="12" t="b">
        <v>1</v>
      </c>
      <c r="H925" s="12" t="b">
        <v>1</v>
      </c>
      <c r="I925" s="12" t="b">
        <v>0</v>
      </c>
      <c r="J925" s="12" t="s">
        <v>41</v>
      </c>
      <c r="K925" s="12">
        <v>6</v>
      </c>
      <c r="L925" s="12">
        <v>3.22</v>
      </c>
    </row>
    <row r="926" spans="1:12" x14ac:dyDescent="0.25">
      <c r="A926" s="9">
        <v>925</v>
      </c>
      <c r="B926" s="10" t="s">
        <v>1008</v>
      </c>
      <c r="C926" s="10">
        <v>26</v>
      </c>
      <c r="D926" s="10" t="s">
        <v>308</v>
      </c>
      <c r="E926" s="17">
        <v>517.23</v>
      </c>
      <c r="F926" s="10">
        <v>84</v>
      </c>
      <c r="G926" s="10" t="b">
        <v>1</v>
      </c>
      <c r="H926" s="10" t="b">
        <v>1</v>
      </c>
      <c r="I926" s="10" t="b">
        <v>0</v>
      </c>
      <c r="J926" s="10" t="s">
        <v>27</v>
      </c>
      <c r="K926" s="10">
        <v>8</v>
      </c>
      <c r="L926" s="10">
        <v>2.9</v>
      </c>
    </row>
    <row r="927" spans="1:12" x14ac:dyDescent="0.25">
      <c r="A927" s="11">
        <v>926</v>
      </c>
      <c r="B927" s="12" t="s">
        <v>1009</v>
      </c>
      <c r="C927" s="12">
        <v>40</v>
      </c>
      <c r="D927" s="12" t="s">
        <v>710</v>
      </c>
      <c r="E927" s="18">
        <v>89.54</v>
      </c>
      <c r="F927" s="12">
        <v>68</v>
      </c>
      <c r="G927" s="12" t="b">
        <v>0</v>
      </c>
      <c r="H927" s="12" t="b">
        <v>0</v>
      </c>
      <c r="I927" s="12" t="b">
        <v>0</v>
      </c>
      <c r="J927" s="12" t="s">
        <v>90</v>
      </c>
      <c r="K927" s="12">
        <v>8</v>
      </c>
      <c r="L927" s="12">
        <v>1.8</v>
      </c>
    </row>
    <row r="928" spans="1:12" x14ac:dyDescent="0.25">
      <c r="A928" s="9">
        <v>927</v>
      </c>
      <c r="B928" s="10" t="s">
        <v>1010</v>
      </c>
      <c r="C928" s="10">
        <v>23</v>
      </c>
      <c r="D928" s="10" t="s">
        <v>249</v>
      </c>
      <c r="E928" s="17">
        <v>459.66</v>
      </c>
      <c r="F928" s="10">
        <v>87</v>
      </c>
      <c r="G928" s="10" t="b">
        <v>1</v>
      </c>
      <c r="H928" s="10" t="b">
        <v>0</v>
      </c>
      <c r="I928" s="10" t="b">
        <v>0</v>
      </c>
      <c r="J928" s="10" t="s">
        <v>27</v>
      </c>
      <c r="K928" s="10">
        <v>8</v>
      </c>
      <c r="L928" s="10">
        <v>3.2</v>
      </c>
    </row>
    <row r="929" spans="1:12" x14ac:dyDescent="0.25">
      <c r="A929" s="11">
        <v>928</v>
      </c>
      <c r="B929" s="12" t="s">
        <v>1011</v>
      </c>
      <c r="C929" s="12">
        <v>9</v>
      </c>
      <c r="D929" s="12" t="s">
        <v>52</v>
      </c>
      <c r="E929" s="18">
        <v>114.93</v>
      </c>
      <c r="F929" s="12">
        <v>65</v>
      </c>
      <c r="G929" s="12" t="b">
        <v>0</v>
      </c>
      <c r="H929" s="12" t="b">
        <v>0</v>
      </c>
      <c r="I929" s="12" t="b">
        <v>0</v>
      </c>
      <c r="J929" s="12" t="s">
        <v>27</v>
      </c>
      <c r="K929" s="12">
        <v>8</v>
      </c>
      <c r="L929" s="12">
        <v>2</v>
      </c>
    </row>
    <row r="930" spans="1:12" x14ac:dyDescent="0.25">
      <c r="A930" s="9">
        <v>929</v>
      </c>
      <c r="B930" s="10" t="s">
        <v>1012</v>
      </c>
      <c r="C930" s="10">
        <v>8</v>
      </c>
      <c r="D930" s="10" t="s">
        <v>49</v>
      </c>
      <c r="E930" s="17">
        <v>264.25</v>
      </c>
      <c r="F930" s="10">
        <v>80</v>
      </c>
      <c r="G930" s="10" t="b">
        <v>1</v>
      </c>
      <c r="H930" s="10" t="b">
        <v>0</v>
      </c>
      <c r="I930" s="10" t="b">
        <v>0</v>
      </c>
      <c r="J930" s="10" t="s">
        <v>27</v>
      </c>
      <c r="K930" s="10">
        <v>8</v>
      </c>
      <c r="L930" s="10">
        <v>2.4</v>
      </c>
    </row>
    <row r="931" spans="1:12" x14ac:dyDescent="0.25">
      <c r="A931" s="11">
        <v>930</v>
      </c>
      <c r="B931" s="12" t="s">
        <v>1013</v>
      </c>
      <c r="C931" s="12">
        <v>10</v>
      </c>
      <c r="D931" s="12" t="s">
        <v>63</v>
      </c>
      <c r="E931" s="18">
        <v>379.3</v>
      </c>
      <c r="F931" s="12">
        <v>79</v>
      </c>
      <c r="G931" s="12" t="b">
        <v>1</v>
      </c>
      <c r="H931" s="12" t="b">
        <v>0</v>
      </c>
      <c r="I931" s="12" t="b">
        <v>1</v>
      </c>
      <c r="J931" s="12" t="s">
        <v>37</v>
      </c>
      <c r="K931" s="12">
        <v>8</v>
      </c>
      <c r="L931" s="12">
        <v>3</v>
      </c>
    </row>
    <row r="932" spans="1:12" x14ac:dyDescent="0.25">
      <c r="A932" s="9">
        <v>931</v>
      </c>
      <c r="B932" s="10" t="s">
        <v>1014</v>
      </c>
      <c r="C932" s="10">
        <v>25</v>
      </c>
      <c r="D932" s="10" t="s">
        <v>273</v>
      </c>
      <c r="E932" s="17">
        <v>379.2</v>
      </c>
      <c r="F932" s="10">
        <v>85</v>
      </c>
      <c r="G932" s="10" t="b">
        <v>1</v>
      </c>
      <c r="H932" s="10" t="b">
        <v>1</v>
      </c>
      <c r="I932" s="10" t="b">
        <v>0</v>
      </c>
      <c r="J932" s="10" t="s">
        <v>27</v>
      </c>
      <c r="K932" s="10">
        <v>8</v>
      </c>
      <c r="L932" s="10">
        <v>2.4</v>
      </c>
    </row>
    <row r="933" spans="1:12" x14ac:dyDescent="0.25">
      <c r="A933" s="11">
        <v>932</v>
      </c>
      <c r="B933" s="12" t="s">
        <v>1015</v>
      </c>
      <c r="C933" s="12">
        <v>8</v>
      </c>
      <c r="D933" s="12" t="s">
        <v>49</v>
      </c>
      <c r="E933" s="18">
        <v>172.4</v>
      </c>
      <c r="F933" s="12">
        <v>74</v>
      </c>
      <c r="G933" s="12" t="b">
        <v>0</v>
      </c>
      <c r="H933" s="12" t="b">
        <v>0</v>
      </c>
      <c r="I933" s="12" t="b">
        <v>0</v>
      </c>
      <c r="J933" s="12" t="s">
        <v>57</v>
      </c>
      <c r="K933" s="12">
        <v>8</v>
      </c>
      <c r="L933" s="12">
        <v>2.2999999999999998</v>
      </c>
    </row>
    <row r="934" spans="1:12" x14ac:dyDescent="0.25">
      <c r="A934" s="9">
        <v>933</v>
      </c>
      <c r="B934" s="10" t="s">
        <v>1016</v>
      </c>
      <c r="C934" s="10">
        <v>4</v>
      </c>
      <c r="D934" s="10" t="s">
        <v>35</v>
      </c>
      <c r="E934" s="17">
        <v>143.66999999999999</v>
      </c>
      <c r="F934" s="10">
        <v>74</v>
      </c>
      <c r="G934" s="10" t="b">
        <v>0</v>
      </c>
      <c r="H934" s="10" t="b">
        <v>0</v>
      </c>
      <c r="I934" s="10" t="b">
        <v>0</v>
      </c>
      <c r="J934" s="10" t="s">
        <v>57</v>
      </c>
      <c r="K934" s="10">
        <v>8</v>
      </c>
      <c r="L934" s="10">
        <v>2.0499999999999998</v>
      </c>
    </row>
    <row r="935" spans="1:12" x14ac:dyDescent="0.25">
      <c r="A935" s="11">
        <v>934</v>
      </c>
      <c r="B935" s="12" t="s">
        <v>1017</v>
      </c>
      <c r="C935" s="12">
        <v>11</v>
      </c>
      <c r="D935" s="12" t="s">
        <v>94</v>
      </c>
      <c r="E935" s="18">
        <v>459.66</v>
      </c>
      <c r="F935" s="12">
        <v>84</v>
      </c>
      <c r="G935" s="12" t="b">
        <v>1</v>
      </c>
      <c r="H935" s="12" t="b">
        <v>1</v>
      </c>
      <c r="I935" s="12" t="b">
        <v>0</v>
      </c>
      <c r="J935" s="12" t="s">
        <v>27</v>
      </c>
      <c r="K935" s="12">
        <v>8</v>
      </c>
      <c r="L935" s="12">
        <v>2.84</v>
      </c>
    </row>
    <row r="936" spans="1:12" x14ac:dyDescent="0.25">
      <c r="A936" s="9">
        <v>935</v>
      </c>
      <c r="B936" s="10" t="s">
        <v>1018</v>
      </c>
      <c r="C936" s="10">
        <v>4</v>
      </c>
      <c r="D936" s="10" t="s">
        <v>35</v>
      </c>
      <c r="E936" s="17">
        <v>74.7</v>
      </c>
      <c r="F936" s="10">
        <v>61</v>
      </c>
      <c r="G936" s="10" t="b">
        <v>0</v>
      </c>
      <c r="H936" s="10" t="b">
        <v>0</v>
      </c>
      <c r="I936" s="10" t="b">
        <v>0</v>
      </c>
      <c r="J936" s="10" t="s">
        <v>356</v>
      </c>
      <c r="K936" s="10">
        <v>8</v>
      </c>
      <c r="L936" s="10">
        <v>1.6</v>
      </c>
    </row>
    <row r="937" spans="1:12" x14ac:dyDescent="0.25">
      <c r="A937" s="11">
        <v>936</v>
      </c>
      <c r="B937" s="12" t="s">
        <v>1019</v>
      </c>
      <c r="C937" s="12">
        <v>2</v>
      </c>
      <c r="D937" s="12" t="s">
        <v>30</v>
      </c>
      <c r="E937" s="18">
        <v>212.63</v>
      </c>
      <c r="F937" s="12">
        <v>76</v>
      </c>
      <c r="G937" s="12" t="b">
        <v>0</v>
      </c>
      <c r="H937" s="12" t="b">
        <v>0</v>
      </c>
      <c r="I937" s="12" t="b">
        <v>0</v>
      </c>
      <c r="J937" s="12" t="s">
        <v>57</v>
      </c>
      <c r="K937" s="12">
        <v>8</v>
      </c>
      <c r="L937" s="12">
        <v>2</v>
      </c>
    </row>
    <row r="938" spans="1:12" x14ac:dyDescent="0.25">
      <c r="A938" s="9">
        <v>937</v>
      </c>
      <c r="B938" s="10" t="s">
        <v>1020</v>
      </c>
      <c r="C938" s="10">
        <v>4</v>
      </c>
      <c r="D938" s="10" t="s">
        <v>35</v>
      </c>
      <c r="E938" s="17">
        <v>356.25</v>
      </c>
      <c r="F938" s="10">
        <v>85</v>
      </c>
      <c r="G938" s="10" t="b">
        <v>1</v>
      </c>
      <c r="H938" s="10" t="b">
        <v>1</v>
      </c>
      <c r="I938" s="10" t="b">
        <v>0</v>
      </c>
      <c r="J938" s="10" t="s">
        <v>27</v>
      </c>
      <c r="K938" s="10">
        <v>8</v>
      </c>
      <c r="L938" s="10">
        <v>2.84</v>
      </c>
    </row>
    <row r="939" spans="1:12" x14ac:dyDescent="0.25">
      <c r="A939" s="11">
        <v>938</v>
      </c>
      <c r="B939" s="12" t="s">
        <v>1021</v>
      </c>
      <c r="C939" s="12">
        <v>16</v>
      </c>
      <c r="D939" s="12" t="s">
        <v>172</v>
      </c>
      <c r="E939" s="18">
        <v>379.3</v>
      </c>
      <c r="F939" s="12">
        <v>78</v>
      </c>
      <c r="G939" s="12" t="b">
        <v>1</v>
      </c>
      <c r="H939" s="12" t="b">
        <v>1</v>
      </c>
      <c r="I939" s="12" t="b">
        <v>0</v>
      </c>
      <c r="J939" s="12" t="s">
        <v>27</v>
      </c>
      <c r="K939" s="12">
        <v>8</v>
      </c>
      <c r="L939" s="12">
        <v>2.4</v>
      </c>
    </row>
    <row r="940" spans="1:12" x14ac:dyDescent="0.25">
      <c r="A940" s="9">
        <v>939</v>
      </c>
      <c r="B940" s="10" t="s">
        <v>1022</v>
      </c>
      <c r="C940" s="10">
        <v>2</v>
      </c>
      <c r="D940" s="10" t="s">
        <v>30</v>
      </c>
      <c r="E940" s="17">
        <v>120.68</v>
      </c>
      <c r="F940" s="10">
        <v>73</v>
      </c>
      <c r="G940" s="10" t="b">
        <v>0</v>
      </c>
      <c r="H940" s="10" t="b">
        <v>0</v>
      </c>
      <c r="I940" s="10" t="b">
        <v>0</v>
      </c>
      <c r="J940" s="10" t="s">
        <v>32</v>
      </c>
      <c r="K940" s="10">
        <v>8</v>
      </c>
      <c r="L940" s="10">
        <v>2</v>
      </c>
    </row>
    <row r="941" spans="1:12" x14ac:dyDescent="0.25">
      <c r="A941" s="11">
        <v>940</v>
      </c>
      <c r="B941" s="12" t="s">
        <v>1023</v>
      </c>
      <c r="C941" s="12">
        <v>2</v>
      </c>
      <c r="D941" s="12" t="s">
        <v>30</v>
      </c>
      <c r="E941" s="18">
        <v>229.87</v>
      </c>
      <c r="F941" s="12">
        <v>82</v>
      </c>
      <c r="G941" s="12" t="b">
        <v>0</v>
      </c>
      <c r="H941" s="12" t="b">
        <v>0</v>
      </c>
      <c r="I941" s="12" t="b">
        <v>0</v>
      </c>
      <c r="J941" s="12" t="s">
        <v>32</v>
      </c>
      <c r="K941" s="12">
        <v>8</v>
      </c>
      <c r="L941" s="12">
        <v>2.2999999999999998</v>
      </c>
    </row>
    <row r="942" spans="1:12" x14ac:dyDescent="0.25">
      <c r="A942" s="9">
        <v>941</v>
      </c>
      <c r="B942" s="10" t="s">
        <v>1024</v>
      </c>
      <c r="C942" s="10">
        <v>2</v>
      </c>
      <c r="D942" s="10" t="s">
        <v>30</v>
      </c>
      <c r="E942" s="17">
        <v>201.14</v>
      </c>
      <c r="F942" s="10">
        <v>75</v>
      </c>
      <c r="G942" s="10" t="b">
        <v>0</v>
      </c>
      <c r="H942" s="10" t="b">
        <v>0</v>
      </c>
      <c r="I942" s="10" t="b">
        <v>0</v>
      </c>
      <c r="J942" s="10" t="s">
        <v>32</v>
      </c>
      <c r="K942" s="10">
        <v>8</v>
      </c>
      <c r="L942" s="10">
        <v>2</v>
      </c>
    </row>
    <row r="943" spans="1:12" x14ac:dyDescent="0.25">
      <c r="A943" s="11">
        <v>942</v>
      </c>
      <c r="B943" s="12" t="s">
        <v>1025</v>
      </c>
      <c r="C943" s="12">
        <v>6</v>
      </c>
      <c r="D943" s="12" t="s">
        <v>43</v>
      </c>
      <c r="E943" s="18">
        <v>126.32</v>
      </c>
      <c r="F943" s="12">
        <v>69</v>
      </c>
      <c r="G943" s="12" t="b">
        <v>0</v>
      </c>
      <c r="H943" s="12" t="b">
        <v>0</v>
      </c>
      <c r="I943" s="12" t="b">
        <v>0</v>
      </c>
      <c r="J943" s="12" t="s">
        <v>57</v>
      </c>
      <c r="K943" s="12">
        <v>8</v>
      </c>
      <c r="L943" s="12">
        <v>2</v>
      </c>
    </row>
    <row r="944" spans="1:12" x14ac:dyDescent="0.25">
      <c r="A944" s="9">
        <v>943</v>
      </c>
      <c r="B944" s="10" t="s">
        <v>1026</v>
      </c>
      <c r="C944" s="10">
        <v>9</v>
      </c>
      <c r="D944" s="10" t="s">
        <v>52</v>
      </c>
      <c r="E944" s="17">
        <v>218.39</v>
      </c>
      <c r="F944" s="10">
        <v>82</v>
      </c>
      <c r="G944" s="10" t="b">
        <v>0</v>
      </c>
      <c r="H944" s="10" t="b">
        <v>0</v>
      </c>
      <c r="I944" s="10" t="b">
        <v>0</v>
      </c>
      <c r="J944" s="10" t="s">
        <v>27</v>
      </c>
      <c r="K944" s="10">
        <v>8</v>
      </c>
      <c r="L944" s="10">
        <v>2</v>
      </c>
    </row>
    <row r="945" spans="1:12" x14ac:dyDescent="0.25">
      <c r="A945" s="11">
        <v>944</v>
      </c>
      <c r="B945" s="12" t="s">
        <v>1027</v>
      </c>
      <c r="C945" s="12">
        <v>8</v>
      </c>
      <c r="D945" s="12" t="s">
        <v>49</v>
      </c>
      <c r="E945" s="18">
        <v>160.80000000000001</v>
      </c>
      <c r="F945" s="12">
        <v>70</v>
      </c>
      <c r="G945" s="12" t="b">
        <v>0</v>
      </c>
      <c r="H945" s="12" t="b">
        <v>0</v>
      </c>
      <c r="I945" s="12" t="b">
        <v>0</v>
      </c>
      <c r="J945" s="12" t="s">
        <v>27</v>
      </c>
      <c r="K945" s="12">
        <v>8</v>
      </c>
      <c r="L945" s="12">
        <v>1.8</v>
      </c>
    </row>
    <row r="946" spans="1:12" x14ac:dyDescent="0.25">
      <c r="A946" s="9">
        <v>945</v>
      </c>
      <c r="B946" s="10" t="s">
        <v>1028</v>
      </c>
      <c r="C946" s="10">
        <v>4</v>
      </c>
      <c r="D946" s="10" t="s">
        <v>35</v>
      </c>
      <c r="E946" s="17">
        <v>120.68</v>
      </c>
      <c r="F946" s="10">
        <v>72</v>
      </c>
      <c r="G946" s="10" t="b">
        <v>0</v>
      </c>
      <c r="H946" s="10" t="b">
        <v>0</v>
      </c>
      <c r="I946" s="10" t="b">
        <v>0</v>
      </c>
      <c r="J946" s="10" t="s">
        <v>57</v>
      </c>
      <c r="K946" s="10">
        <v>8</v>
      </c>
      <c r="L946" s="10">
        <v>2</v>
      </c>
    </row>
    <row r="947" spans="1:12" x14ac:dyDescent="0.25">
      <c r="A947" s="11">
        <v>946</v>
      </c>
      <c r="B947" s="12" t="s">
        <v>1029</v>
      </c>
      <c r="C947" s="12">
        <v>29</v>
      </c>
      <c r="D947" s="12" t="s">
        <v>377</v>
      </c>
      <c r="E947" s="18">
        <v>67.7</v>
      </c>
      <c r="F947" s="12"/>
      <c r="G947" s="12" t="b">
        <v>0</v>
      </c>
      <c r="H947" s="12" t="b">
        <v>0</v>
      </c>
      <c r="I947" s="12" t="b">
        <v>0</v>
      </c>
      <c r="J947" s="12" t="s">
        <v>90</v>
      </c>
      <c r="K947" s="12">
        <v>8</v>
      </c>
      <c r="L947" s="12">
        <v>1.6</v>
      </c>
    </row>
    <row r="948" spans="1:12" x14ac:dyDescent="0.25">
      <c r="A948" s="9">
        <v>947</v>
      </c>
      <c r="B948" s="10" t="s">
        <v>1030</v>
      </c>
      <c r="C948" s="10">
        <v>4</v>
      </c>
      <c r="D948" s="10" t="s">
        <v>35</v>
      </c>
      <c r="E948" s="17">
        <v>74.599999999999994</v>
      </c>
      <c r="F948" s="10">
        <v>61</v>
      </c>
      <c r="G948" s="10" t="b">
        <v>0</v>
      </c>
      <c r="H948" s="10" t="b">
        <v>0</v>
      </c>
      <c r="I948" s="10" t="b">
        <v>0</v>
      </c>
      <c r="J948" s="10" t="s">
        <v>57</v>
      </c>
      <c r="K948" s="10">
        <v>8</v>
      </c>
      <c r="L948" s="10">
        <v>2.2999999999999998</v>
      </c>
    </row>
    <row r="949" spans="1:12" x14ac:dyDescent="0.25">
      <c r="A949" s="11">
        <v>948</v>
      </c>
      <c r="B949" s="12" t="s">
        <v>1031</v>
      </c>
      <c r="C949" s="12">
        <v>6</v>
      </c>
      <c r="D949" s="12" t="s">
        <v>43</v>
      </c>
      <c r="E949" s="18">
        <v>632.16999999999996</v>
      </c>
      <c r="F949" s="12">
        <v>88</v>
      </c>
      <c r="G949" s="12" t="b">
        <v>1</v>
      </c>
      <c r="H949" s="12" t="b">
        <v>1</v>
      </c>
      <c r="I949" s="12" t="b">
        <v>1</v>
      </c>
      <c r="J949" s="12" t="s">
        <v>27</v>
      </c>
      <c r="K949" s="12">
        <v>8</v>
      </c>
      <c r="L949" s="12">
        <v>2.84</v>
      </c>
    </row>
    <row r="950" spans="1:12" x14ac:dyDescent="0.25">
      <c r="A950" s="9">
        <v>949</v>
      </c>
      <c r="B950" s="10" t="s">
        <v>1032</v>
      </c>
      <c r="C950" s="10">
        <v>9</v>
      </c>
      <c r="D950" s="10" t="s">
        <v>52</v>
      </c>
      <c r="E950" s="17">
        <v>114.83</v>
      </c>
      <c r="F950" s="10">
        <v>65</v>
      </c>
      <c r="G950" s="10" t="b">
        <v>0</v>
      </c>
      <c r="H950" s="10" t="b">
        <v>0</v>
      </c>
      <c r="I950" s="10" t="b">
        <v>0</v>
      </c>
      <c r="J950" s="10" t="s">
        <v>27</v>
      </c>
      <c r="K950" s="10">
        <v>8</v>
      </c>
      <c r="L950" s="10">
        <v>1.8</v>
      </c>
    </row>
    <row r="951" spans="1:12" x14ac:dyDescent="0.25">
      <c r="A951" s="11">
        <v>950</v>
      </c>
      <c r="B951" s="12" t="s">
        <v>1033</v>
      </c>
      <c r="C951" s="12">
        <v>1</v>
      </c>
      <c r="D951" s="12" t="s">
        <v>25</v>
      </c>
      <c r="E951" s="18">
        <v>287.33999999999997</v>
      </c>
      <c r="F951" s="12">
        <v>79</v>
      </c>
      <c r="G951" s="12" t="b">
        <v>0</v>
      </c>
      <c r="H951" s="12" t="b">
        <v>0</v>
      </c>
      <c r="I951" s="12" t="b">
        <v>0</v>
      </c>
      <c r="J951" s="12" t="s">
        <v>27</v>
      </c>
      <c r="K951" s="12">
        <v>8</v>
      </c>
      <c r="L951" s="12">
        <v>2.4</v>
      </c>
    </row>
    <row r="952" spans="1:12" x14ac:dyDescent="0.25">
      <c r="A952" s="9">
        <v>951</v>
      </c>
      <c r="B952" s="10" t="s">
        <v>1035</v>
      </c>
      <c r="C952" s="10">
        <v>45</v>
      </c>
      <c r="D952" s="10" t="s">
        <v>1034</v>
      </c>
      <c r="E952" s="17">
        <v>689.54</v>
      </c>
      <c r="F952" s="10">
        <v>88</v>
      </c>
      <c r="G952" s="10" t="b">
        <v>0</v>
      </c>
      <c r="H952" s="10" t="b">
        <v>1</v>
      </c>
      <c r="I952" s="10" t="b">
        <v>0</v>
      </c>
      <c r="J952" s="10" t="s">
        <v>27</v>
      </c>
      <c r="K952" s="10">
        <v>8</v>
      </c>
      <c r="L952" s="10">
        <v>2.84</v>
      </c>
    </row>
    <row r="953" spans="1:12" x14ac:dyDescent="0.25">
      <c r="A953" s="11">
        <v>952</v>
      </c>
      <c r="B953" s="12" t="s">
        <v>1036</v>
      </c>
      <c r="C953" s="12">
        <v>36</v>
      </c>
      <c r="D953" s="12" t="s">
        <v>550</v>
      </c>
      <c r="E953" s="18">
        <v>2471.15</v>
      </c>
      <c r="F953" s="12"/>
      <c r="G953" s="12" t="b">
        <v>1</v>
      </c>
      <c r="H953" s="12" t="b">
        <v>1</v>
      </c>
      <c r="I953" s="12" t="b">
        <v>1</v>
      </c>
      <c r="J953" s="12" t="s">
        <v>709</v>
      </c>
      <c r="K953" s="12">
        <v>8</v>
      </c>
      <c r="L953" s="12">
        <v>2.86</v>
      </c>
    </row>
    <row r="954" spans="1:12" x14ac:dyDescent="0.25">
      <c r="A954" s="9">
        <v>953</v>
      </c>
      <c r="B954" s="10" t="s">
        <v>1037</v>
      </c>
      <c r="C954" s="10">
        <v>2</v>
      </c>
      <c r="D954" s="10" t="s">
        <v>30</v>
      </c>
      <c r="E954" s="17">
        <v>114.83</v>
      </c>
      <c r="F954" s="10">
        <v>63</v>
      </c>
      <c r="G954" s="10" t="b">
        <v>0</v>
      </c>
      <c r="H954" s="10" t="b">
        <v>0</v>
      </c>
      <c r="I954" s="10" t="b">
        <v>0</v>
      </c>
      <c r="J954" s="10"/>
      <c r="K954" s="10">
        <v>8</v>
      </c>
      <c r="L954" s="10">
        <v>1.8</v>
      </c>
    </row>
    <row r="955" spans="1:12" x14ac:dyDescent="0.25">
      <c r="A955" s="11">
        <v>954</v>
      </c>
      <c r="B955" s="12" t="s">
        <v>1038</v>
      </c>
      <c r="C955" s="12">
        <v>4</v>
      </c>
      <c r="D955" s="12" t="s">
        <v>35</v>
      </c>
      <c r="E955" s="18">
        <v>80.45</v>
      </c>
      <c r="F955" s="12"/>
      <c r="G955" s="12" t="b">
        <v>0</v>
      </c>
      <c r="H955" s="12" t="b">
        <v>0</v>
      </c>
      <c r="I955" s="12" t="b">
        <v>0</v>
      </c>
      <c r="J955" s="12" t="s">
        <v>57</v>
      </c>
      <c r="K955" s="12">
        <v>8</v>
      </c>
      <c r="L955" s="12">
        <v>2</v>
      </c>
    </row>
    <row r="956" spans="1:12" x14ac:dyDescent="0.25">
      <c r="A956" s="9">
        <v>955</v>
      </c>
      <c r="B956" s="10" t="s">
        <v>1039</v>
      </c>
      <c r="C956" s="10">
        <v>36</v>
      </c>
      <c r="D956" s="10" t="s">
        <v>550</v>
      </c>
      <c r="E956" s="17">
        <v>1942.53</v>
      </c>
      <c r="F956" s="10"/>
      <c r="G956" s="10" t="b">
        <v>1</v>
      </c>
      <c r="H956" s="10" t="b">
        <v>1</v>
      </c>
      <c r="I956" s="10" t="b">
        <v>1</v>
      </c>
      <c r="J956" s="10" t="s">
        <v>709</v>
      </c>
      <c r="K956" s="10">
        <v>8</v>
      </c>
      <c r="L956" s="10">
        <v>2.86</v>
      </c>
    </row>
    <row r="957" spans="1:12" x14ac:dyDescent="0.25">
      <c r="A957" s="11">
        <v>956</v>
      </c>
      <c r="B957" s="12" t="s">
        <v>1040</v>
      </c>
      <c r="C957" s="12">
        <v>2</v>
      </c>
      <c r="D957" s="12" t="s">
        <v>30</v>
      </c>
      <c r="E957" s="18">
        <v>459.66</v>
      </c>
      <c r="F957" s="12">
        <v>78</v>
      </c>
      <c r="G957" s="12" t="b">
        <v>0</v>
      </c>
      <c r="H957" s="12" t="b">
        <v>1</v>
      </c>
      <c r="I957" s="12" t="b">
        <v>0</v>
      </c>
      <c r="J957" s="12" t="s">
        <v>27</v>
      </c>
      <c r="K957" s="12">
        <v>8</v>
      </c>
      <c r="L957" s="12">
        <v>2.2000000000000002</v>
      </c>
    </row>
    <row r="958" spans="1:12" x14ac:dyDescent="0.25">
      <c r="A958" s="9">
        <v>957</v>
      </c>
      <c r="B958" s="10" t="s">
        <v>1041</v>
      </c>
      <c r="C958" s="10">
        <v>2</v>
      </c>
      <c r="D958" s="10" t="s">
        <v>30</v>
      </c>
      <c r="E958" s="17">
        <v>247.01</v>
      </c>
      <c r="F958" s="10">
        <v>70</v>
      </c>
      <c r="G958" s="10" t="b">
        <v>0</v>
      </c>
      <c r="H958" s="10" t="b">
        <v>0</v>
      </c>
      <c r="I958" s="10" t="b">
        <v>0</v>
      </c>
      <c r="J958" s="10" t="s">
        <v>32</v>
      </c>
      <c r="K958" s="10">
        <v>8</v>
      </c>
      <c r="L958" s="10">
        <v>2.2000000000000002</v>
      </c>
    </row>
    <row r="959" spans="1:12" x14ac:dyDescent="0.25">
      <c r="A959" s="11">
        <v>958</v>
      </c>
      <c r="B959" s="12" t="s">
        <v>1042</v>
      </c>
      <c r="C959" s="12">
        <v>9</v>
      </c>
      <c r="D959" s="12" t="s">
        <v>52</v>
      </c>
      <c r="E959" s="18">
        <v>155.06</v>
      </c>
      <c r="F959" s="12"/>
      <c r="G959" s="12" t="b">
        <v>0</v>
      </c>
      <c r="H959" s="12" t="b">
        <v>0</v>
      </c>
      <c r="I959" s="12" t="b">
        <v>0</v>
      </c>
      <c r="J959" s="12" t="s">
        <v>27</v>
      </c>
      <c r="K959" s="12">
        <v>4</v>
      </c>
      <c r="L959" s="12">
        <v>1.2</v>
      </c>
    </row>
    <row r="960" spans="1:12" x14ac:dyDescent="0.25">
      <c r="A960" s="9">
        <v>959</v>
      </c>
      <c r="B960" s="10" t="s">
        <v>1043</v>
      </c>
      <c r="C960" s="10">
        <v>10</v>
      </c>
      <c r="D960" s="10" t="s">
        <v>63</v>
      </c>
      <c r="E960" s="17">
        <v>91.94</v>
      </c>
      <c r="F960" s="10">
        <v>70</v>
      </c>
      <c r="G960" s="10" t="b">
        <v>0</v>
      </c>
      <c r="H960" s="10" t="b">
        <v>0</v>
      </c>
      <c r="I960" s="10" t="b">
        <v>0</v>
      </c>
      <c r="J960" s="10" t="s">
        <v>57</v>
      </c>
      <c r="K960" s="10">
        <v>8</v>
      </c>
      <c r="L960" s="10">
        <v>2</v>
      </c>
    </row>
    <row r="961" spans="1:12" x14ac:dyDescent="0.25">
      <c r="A961" s="11">
        <v>960</v>
      </c>
      <c r="B961" s="12" t="s">
        <v>1045</v>
      </c>
      <c r="C961" s="12">
        <v>46</v>
      </c>
      <c r="D961" s="12" t="s">
        <v>1044</v>
      </c>
      <c r="E961" s="18">
        <v>103.33</v>
      </c>
      <c r="F961" s="12">
        <v>67</v>
      </c>
      <c r="G961" s="12" t="b">
        <v>1</v>
      </c>
      <c r="H961" s="12" t="b">
        <v>1</v>
      </c>
      <c r="I961" s="12" t="b">
        <v>0</v>
      </c>
      <c r="J961" s="12" t="s">
        <v>57</v>
      </c>
      <c r="K961" s="12">
        <v>8</v>
      </c>
      <c r="L961" s="12">
        <v>2.2999999999999998</v>
      </c>
    </row>
    <row r="962" spans="1:12" x14ac:dyDescent="0.25">
      <c r="A962" s="9">
        <v>961</v>
      </c>
      <c r="B962" s="10" t="s">
        <v>1046</v>
      </c>
      <c r="C962" s="10">
        <v>25</v>
      </c>
      <c r="D962" s="10" t="s">
        <v>273</v>
      </c>
      <c r="E962" s="17">
        <v>160.91</v>
      </c>
      <c r="F962" s="10">
        <v>75</v>
      </c>
      <c r="G962" s="10" t="b">
        <v>0</v>
      </c>
      <c r="H962" s="10" t="b">
        <v>0</v>
      </c>
      <c r="I962" s="10" t="b">
        <v>0</v>
      </c>
      <c r="J962" s="10" t="s">
        <v>57</v>
      </c>
      <c r="K962" s="10">
        <v>8</v>
      </c>
      <c r="L962" s="10">
        <v>2.2999999999999998</v>
      </c>
    </row>
    <row r="963" spans="1:12" x14ac:dyDescent="0.25">
      <c r="A963" s="11">
        <v>962</v>
      </c>
      <c r="B963" s="12" t="s">
        <v>1047</v>
      </c>
      <c r="C963" s="12">
        <v>8</v>
      </c>
      <c r="D963" s="12" t="s">
        <v>49</v>
      </c>
      <c r="E963" s="18">
        <v>160.80000000000001</v>
      </c>
      <c r="F963" s="12">
        <v>72</v>
      </c>
      <c r="G963" s="12" t="b">
        <v>1</v>
      </c>
      <c r="H963" s="12" t="b">
        <v>0</v>
      </c>
      <c r="I963" s="12" t="b">
        <v>0</v>
      </c>
      <c r="J963" s="12" t="s">
        <v>37</v>
      </c>
      <c r="K963" s="12">
        <v>8</v>
      </c>
      <c r="L963" s="12">
        <v>2.2000000000000002</v>
      </c>
    </row>
    <row r="964" spans="1:12" x14ac:dyDescent="0.25">
      <c r="A964" s="9">
        <v>963</v>
      </c>
      <c r="B964" s="10" t="s">
        <v>1048</v>
      </c>
      <c r="C964" s="10">
        <v>43</v>
      </c>
      <c r="D964" s="10" t="s">
        <v>925</v>
      </c>
      <c r="E964" s="17">
        <v>172.4</v>
      </c>
      <c r="F964" s="10">
        <v>84</v>
      </c>
      <c r="G964" s="10" t="b">
        <v>0</v>
      </c>
      <c r="H964" s="10" t="b">
        <v>1</v>
      </c>
      <c r="I964" s="10" t="b">
        <v>0</v>
      </c>
      <c r="J964" s="10" t="s">
        <v>57</v>
      </c>
      <c r="K964" s="10">
        <v>8</v>
      </c>
      <c r="L964" s="10">
        <v>2.0499999999999998</v>
      </c>
    </row>
    <row r="965" spans="1:12" x14ac:dyDescent="0.25">
      <c r="A965" s="11">
        <v>964</v>
      </c>
      <c r="B965" s="12" t="s">
        <v>1049</v>
      </c>
      <c r="C965" s="12">
        <v>24</v>
      </c>
      <c r="D965" s="12" t="s">
        <v>271</v>
      </c>
      <c r="E965" s="18">
        <v>80.45</v>
      </c>
      <c r="F965" s="12"/>
      <c r="G965" s="12" t="b">
        <v>0</v>
      </c>
      <c r="H965" s="12" t="b">
        <v>0</v>
      </c>
      <c r="I965" s="12" t="b">
        <v>0</v>
      </c>
      <c r="J965" s="12" t="s">
        <v>57</v>
      </c>
      <c r="K965" s="12">
        <v>4</v>
      </c>
      <c r="L965" s="12">
        <v>2</v>
      </c>
    </row>
    <row r="966" spans="1:12" x14ac:dyDescent="0.25">
      <c r="A966" s="9">
        <v>965</v>
      </c>
      <c r="B966" s="10" t="s">
        <v>1050</v>
      </c>
      <c r="C966" s="10">
        <v>3</v>
      </c>
      <c r="D966" s="10" t="s">
        <v>33</v>
      </c>
      <c r="E966" s="17">
        <v>494.14</v>
      </c>
      <c r="F966" s="10">
        <v>87</v>
      </c>
      <c r="G966" s="10" t="b">
        <v>1</v>
      </c>
      <c r="H966" s="10" t="b">
        <v>1</v>
      </c>
      <c r="I966" s="10" t="b">
        <v>0</v>
      </c>
      <c r="J966" s="10" t="s">
        <v>27</v>
      </c>
      <c r="K966" s="10">
        <v>8</v>
      </c>
      <c r="L966" s="10">
        <v>3.2</v>
      </c>
    </row>
    <row r="967" spans="1:12" x14ac:dyDescent="0.25">
      <c r="A967" s="11">
        <v>966</v>
      </c>
      <c r="B967" s="12" t="s">
        <v>1051</v>
      </c>
      <c r="C967" s="12">
        <v>20</v>
      </c>
      <c r="D967" s="12" t="s">
        <v>241</v>
      </c>
      <c r="E967" s="18">
        <v>78.150000000000006</v>
      </c>
      <c r="F967" s="12">
        <v>61</v>
      </c>
      <c r="G967" s="12" t="b">
        <v>0</v>
      </c>
      <c r="H967" s="12" t="b">
        <v>0</v>
      </c>
      <c r="I967" s="12" t="b">
        <v>0</v>
      </c>
      <c r="J967" s="12"/>
      <c r="K967" s="12">
        <v>4</v>
      </c>
      <c r="L967" s="12">
        <v>1.3</v>
      </c>
    </row>
    <row r="968" spans="1:12" x14ac:dyDescent="0.25">
      <c r="A968" s="9">
        <v>967</v>
      </c>
      <c r="B968" s="10" t="s">
        <v>1052</v>
      </c>
      <c r="C968" s="10">
        <v>32</v>
      </c>
      <c r="D968" s="10" t="s">
        <v>458</v>
      </c>
      <c r="E968" s="17">
        <v>297.69</v>
      </c>
      <c r="F968" s="10">
        <v>72</v>
      </c>
      <c r="G968" s="10" t="b">
        <v>0</v>
      </c>
      <c r="H968" s="10" t="b">
        <v>1</v>
      </c>
      <c r="I968" s="10" t="b">
        <v>0</v>
      </c>
      <c r="J968" s="10" t="s">
        <v>57</v>
      </c>
      <c r="K968" s="10">
        <v>8</v>
      </c>
      <c r="L968" s="10">
        <v>2</v>
      </c>
    </row>
    <row r="969" spans="1:12" x14ac:dyDescent="0.25">
      <c r="A969" s="11">
        <v>968</v>
      </c>
      <c r="B969" s="12" t="s">
        <v>1053</v>
      </c>
      <c r="C969" s="12">
        <v>6</v>
      </c>
      <c r="D969" s="12" t="s">
        <v>43</v>
      </c>
      <c r="E969" s="18">
        <v>632.16999999999996</v>
      </c>
      <c r="F969" s="12">
        <v>89</v>
      </c>
      <c r="G969" s="12" t="b">
        <v>1</v>
      </c>
      <c r="H969" s="12" t="b">
        <v>1</v>
      </c>
      <c r="I969" s="12" t="b">
        <v>1</v>
      </c>
      <c r="J969" s="12" t="s">
        <v>27</v>
      </c>
      <c r="K969" s="12">
        <v>8</v>
      </c>
      <c r="L969" s="12">
        <v>3.2</v>
      </c>
    </row>
    <row r="970" spans="1:12" x14ac:dyDescent="0.25">
      <c r="A970" s="9">
        <v>969</v>
      </c>
      <c r="B970" s="10" t="s">
        <v>1054</v>
      </c>
      <c r="C970" s="10">
        <v>3</v>
      </c>
      <c r="D970" s="10" t="s">
        <v>33</v>
      </c>
      <c r="E970" s="17">
        <v>574.6</v>
      </c>
      <c r="F970" s="10">
        <v>89</v>
      </c>
      <c r="G970" s="10" t="b">
        <v>1</v>
      </c>
      <c r="H970" s="10" t="b">
        <v>1</v>
      </c>
      <c r="I970" s="10" t="b">
        <v>0</v>
      </c>
      <c r="J970" s="10" t="s">
        <v>27</v>
      </c>
      <c r="K970" s="10">
        <v>8</v>
      </c>
      <c r="L970" s="10">
        <v>3.2</v>
      </c>
    </row>
    <row r="971" spans="1:12" x14ac:dyDescent="0.25">
      <c r="A971" s="11">
        <v>970</v>
      </c>
      <c r="B971" s="12" t="s">
        <v>1055</v>
      </c>
      <c r="C971" s="12">
        <v>6</v>
      </c>
      <c r="D971" s="12" t="s">
        <v>43</v>
      </c>
      <c r="E971" s="18">
        <v>379.2</v>
      </c>
      <c r="F971" s="12">
        <v>86</v>
      </c>
      <c r="G971" s="12" t="b">
        <v>1</v>
      </c>
      <c r="H971" s="12" t="b">
        <v>1</v>
      </c>
      <c r="I971" s="12" t="b">
        <v>1</v>
      </c>
      <c r="J971" s="12" t="s">
        <v>37</v>
      </c>
      <c r="K971" s="12">
        <v>8</v>
      </c>
      <c r="L971" s="12">
        <v>3.1</v>
      </c>
    </row>
    <row r="972" spans="1:12" x14ac:dyDescent="0.25">
      <c r="A972" s="9">
        <v>971</v>
      </c>
      <c r="B972" s="10" t="s">
        <v>1056</v>
      </c>
      <c r="C972" s="10">
        <v>4</v>
      </c>
      <c r="D972" s="10" t="s">
        <v>35</v>
      </c>
      <c r="E972" s="17">
        <v>100.23</v>
      </c>
      <c r="F972" s="10">
        <v>64</v>
      </c>
      <c r="G972" s="10" t="b">
        <v>0</v>
      </c>
      <c r="H972" s="10" t="b">
        <v>0</v>
      </c>
      <c r="I972" s="10" t="b">
        <v>0</v>
      </c>
      <c r="J972" s="10" t="s">
        <v>123</v>
      </c>
      <c r="K972" s="10">
        <v>8</v>
      </c>
      <c r="L972" s="10">
        <v>1.82</v>
      </c>
    </row>
    <row r="973" spans="1:12" x14ac:dyDescent="0.25">
      <c r="A973" s="11">
        <v>972</v>
      </c>
      <c r="B973" s="12" t="s">
        <v>1057</v>
      </c>
      <c r="C973" s="12">
        <v>8</v>
      </c>
      <c r="D973" s="12" t="s">
        <v>49</v>
      </c>
      <c r="E973" s="18">
        <v>804.48</v>
      </c>
      <c r="F973" s="12">
        <v>89</v>
      </c>
      <c r="G973" s="12" t="b">
        <v>1</v>
      </c>
      <c r="H973" s="12" t="b">
        <v>1</v>
      </c>
      <c r="I973" s="12" t="b">
        <v>0</v>
      </c>
      <c r="J973" s="12" t="s">
        <v>27</v>
      </c>
      <c r="K973" s="12">
        <v>8</v>
      </c>
      <c r="L973" s="12">
        <v>3.2</v>
      </c>
    </row>
    <row r="974" spans="1:12" x14ac:dyDescent="0.25">
      <c r="A974" s="9">
        <v>973</v>
      </c>
      <c r="B974" s="10" t="s">
        <v>1058</v>
      </c>
      <c r="C974" s="10">
        <v>29</v>
      </c>
      <c r="D974" s="10" t="s">
        <v>377</v>
      </c>
      <c r="E974" s="17">
        <v>55.02</v>
      </c>
      <c r="F974" s="10"/>
      <c r="G974" s="10" t="b">
        <v>0</v>
      </c>
      <c r="H974" s="10" t="b">
        <v>0</v>
      </c>
      <c r="I974" s="10" t="b">
        <v>0</v>
      </c>
      <c r="J974" s="10" t="s">
        <v>465</v>
      </c>
      <c r="K974" s="10">
        <v>4</v>
      </c>
      <c r="L974" s="10">
        <v>1.4</v>
      </c>
    </row>
    <row r="975" spans="1:12" x14ac:dyDescent="0.25">
      <c r="A975" s="11">
        <v>974</v>
      </c>
      <c r="B975" s="12" t="s">
        <v>1059</v>
      </c>
      <c r="C975" s="12">
        <v>16</v>
      </c>
      <c r="D975" s="12" t="s">
        <v>172</v>
      </c>
      <c r="E975" s="18">
        <v>815.98</v>
      </c>
      <c r="F975" s="12">
        <v>80</v>
      </c>
      <c r="G975" s="12" t="b">
        <v>1</v>
      </c>
      <c r="H975" s="12" t="b">
        <v>1</v>
      </c>
      <c r="I975" s="12" t="b">
        <v>0</v>
      </c>
      <c r="J975" s="12" t="s">
        <v>172</v>
      </c>
      <c r="K975" s="12">
        <v>8</v>
      </c>
      <c r="L975" s="12"/>
    </row>
    <row r="976" spans="1:12" x14ac:dyDescent="0.25">
      <c r="A976" s="9">
        <v>975</v>
      </c>
      <c r="B976" s="10" t="s">
        <v>1060</v>
      </c>
      <c r="C976" s="10">
        <v>9</v>
      </c>
      <c r="D976" s="10" t="s">
        <v>52</v>
      </c>
      <c r="E976" s="17">
        <v>1379.2</v>
      </c>
      <c r="F976" s="10"/>
      <c r="G976" s="10" t="b">
        <v>1</v>
      </c>
      <c r="H976" s="10" t="b">
        <v>1</v>
      </c>
      <c r="I976" s="10" t="b">
        <v>0</v>
      </c>
      <c r="J976" s="10" t="s">
        <v>27</v>
      </c>
      <c r="K976" s="10">
        <v>8</v>
      </c>
      <c r="L976" s="10">
        <v>3.2</v>
      </c>
    </row>
    <row r="977" spans="1:12" x14ac:dyDescent="0.25">
      <c r="A977" s="11">
        <v>976</v>
      </c>
      <c r="B977" s="12" t="s">
        <v>1061</v>
      </c>
      <c r="C977" s="12">
        <v>3</v>
      </c>
      <c r="D977" s="12" t="s">
        <v>33</v>
      </c>
      <c r="E977" s="18">
        <v>402.18</v>
      </c>
      <c r="F977" s="12">
        <v>83</v>
      </c>
      <c r="G977" s="12" t="b">
        <v>1</v>
      </c>
      <c r="H977" s="12" t="b">
        <v>0</v>
      </c>
      <c r="I977" s="12" t="b">
        <v>0</v>
      </c>
      <c r="J977" s="12" t="s">
        <v>27</v>
      </c>
      <c r="K977" s="12">
        <v>8</v>
      </c>
      <c r="L977" s="12">
        <v>3</v>
      </c>
    </row>
    <row r="978" spans="1:12" x14ac:dyDescent="0.25">
      <c r="A978" s="9">
        <v>977</v>
      </c>
      <c r="B978" s="10" t="s">
        <v>1062</v>
      </c>
      <c r="C978" s="10">
        <v>25</v>
      </c>
      <c r="D978" s="10" t="s">
        <v>273</v>
      </c>
      <c r="E978" s="17">
        <v>172.3</v>
      </c>
      <c r="F978" s="10">
        <v>75</v>
      </c>
      <c r="G978" s="10" t="b">
        <v>1</v>
      </c>
      <c r="H978" s="10" t="b">
        <v>0</v>
      </c>
      <c r="I978" s="10" t="b">
        <v>0</v>
      </c>
      <c r="J978" s="10" t="s">
        <v>27</v>
      </c>
      <c r="K978" s="10">
        <v>8</v>
      </c>
      <c r="L978" s="10">
        <v>2.2000000000000002</v>
      </c>
    </row>
    <row r="979" spans="1:12" x14ac:dyDescent="0.25">
      <c r="A979" s="11">
        <v>978</v>
      </c>
      <c r="B979" s="12" t="s">
        <v>1063</v>
      </c>
      <c r="C979" s="12">
        <v>10</v>
      </c>
      <c r="D979" s="12" t="s">
        <v>63</v>
      </c>
      <c r="E979" s="18">
        <v>333.22</v>
      </c>
      <c r="F979" s="12">
        <v>85</v>
      </c>
      <c r="G979" s="12" t="b">
        <v>1</v>
      </c>
      <c r="H979" s="12" t="b">
        <v>1</v>
      </c>
      <c r="I979" s="12" t="b">
        <v>1</v>
      </c>
      <c r="J979" s="12" t="s">
        <v>37</v>
      </c>
      <c r="K979" s="12">
        <v>8</v>
      </c>
      <c r="L979" s="12">
        <v>2.85</v>
      </c>
    </row>
    <row r="980" spans="1:12" x14ac:dyDescent="0.25">
      <c r="A980" s="9">
        <v>979</v>
      </c>
      <c r="B980" s="10" t="s">
        <v>1064</v>
      </c>
      <c r="C980" s="10">
        <v>3</v>
      </c>
      <c r="D980" s="10" t="s">
        <v>33</v>
      </c>
      <c r="E980" s="17">
        <v>229.77</v>
      </c>
      <c r="F980" s="10">
        <v>80</v>
      </c>
      <c r="G980" s="10" t="b">
        <v>1</v>
      </c>
      <c r="H980" s="10" t="b">
        <v>1</v>
      </c>
      <c r="I980" s="10" t="b">
        <v>0</v>
      </c>
      <c r="J980" s="10" t="s">
        <v>27</v>
      </c>
      <c r="K980" s="10">
        <v>8</v>
      </c>
      <c r="L980" s="10">
        <v>2.2000000000000002</v>
      </c>
    </row>
    <row r="981" spans="1:12" x14ac:dyDescent="0.25">
      <c r="A981" s="11">
        <v>980</v>
      </c>
      <c r="B981" s="12" t="s">
        <v>1065</v>
      </c>
      <c r="C981" s="12">
        <v>2</v>
      </c>
      <c r="D981" s="12" t="s">
        <v>30</v>
      </c>
      <c r="E981" s="18">
        <v>287.24</v>
      </c>
      <c r="F981" s="12">
        <v>74</v>
      </c>
      <c r="G981" s="12" t="b">
        <v>1</v>
      </c>
      <c r="H981" s="12" t="b">
        <v>0</v>
      </c>
      <c r="I981" s="12" t="b">
        <v>0</v>
      </c>
      <c r="J981" s="12"/>
      <c r="K981" s="12">
        <v>8</v>
      </c>
      <c r="L981" s="1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6D0FF-B538-4B3A-84D4-F0EE3574D4A1}">
  <dimension ref="A1:H981"/>
  <sheetViews>
    <sheetView topLeftCell="A121" workbookViewId="0">
      <selection activeCell="H1" sqref="H1"/>
    </sheetView>
  </sheetViews>
  <sheetFormatPr defaultRowHeight="15" x14ac:dyDescent="0.25"/>
  <cols>
    <col min="8" max="8" width="18.85546875" customWidth="1"/>
  </cols>
  <sheetData>
    <row r="1" spans="1:8" x14ac:dyDescent="0.25">
      <c r="A1" s="13" t="s">
        <v>1151</v>
      </c>
      <c r="B1" s="16" t="s">
        <v>18</v>
      </c>
      <c r="C1" s="16" t="s">
        <v>19</v>
      </c>
      <c r="D1" s="16" t="s">
        <v>20</v>
      </c>
      <c r="E1" s="16" t="s">
        <v>21</v>
      </c>
      <c r="F1" s="16" t="s">
        <v>22</v>
      </c>
      <c r="G1" s="16" t="s">
        <v>23</v>
      </c>
      <c r="H1" s="16" t="s">
        <v>24</v>
      </c>
    </row>
    <row r="2" spans="1:8" x14ac:dyDescent="0.25">
      <c r="A2" s="9">
        <v>1</v>
      </c>
      <c r="B2" s="10">
        <v>3</v>
      </c>
      <c r="C2" s="10">
        <v>1</v>
      </c>
      <c r="D2" s="10" t="s">
        <v>28</v>
      </c>
      <c r="E2" s="10">
        <v>50</v>
      </c>
      <c r="F2" s="10">
        <v>16</v>
      </c>
      <c r="G2" s="10">
        <v>0</v>
      </c>
      <c r="H2" s="10"/>
    </row>
    <row r="3" spans="1:8" x14ac:dyDescent="0.25">
      <c r="A3" s="11">
        <v>2</v>
      </c>
      <c r="B3" s="12">
        <v>3</v>
      </c>
      <c r="C3" s="12">
        <v>1</v>
      </c>
      <c r="D3" s="12" t="s">
        <v>28</v>
      </c>
      <c r="E3" s="12">
        <v>64</v>
      </c>
      <c r="F3" s="12">
        <v>16</v>
      </c>
      <c r="G3" s="12">
        <v>1</v>
      </c>
      <c r="H3" s="12">
        <v>1024</v>
      </c>
    </row>
    <row r="4" spans="1:8" x14ac:dyDescent="0.25">
      <c r="A4" s="9">
        <v>3</v>
      </c>
      <c r="B4" s="10">
        <v>3</v>
      </c>
      <c r="C4" s="10">
        <v>1</v>
      </c>
      <c r="D4" s="10" t="s">
        <v>28</v>
      </c>
      <c r="E4" s="10">
        <v>50</v>
      </c>
      <c r="F4" s="10">
        <v>13</v>
      </c>
      <c r="G4" s="10">
        <v>1</v>
      </c>
      <c r="H4" s="10">
        <v>1024</v>
      </c>
    </row>
    <row r="5" spans="1:8" x14ac:dyDescent="0.25">
      <c r="A5" s="11">
        <v>4</v>
      </c>
      <c r="B5" s="12">
        <v>3</v>
      </c>
      <c r="C5" s="12">
        <v>1</v>
      </c>
      <c r="D5" s="12" t="s">
        <v>28</v>
      </c>
      <c r="E5" s="12">
        <v>50</v>
      </c>
      <c r="F5" s="12">
        <v>16</v>
      </c>
      <c r="G5" s="12">
        <v>1</v>
      </c>
      <c r="H5" s="12">
        <v>1024</v>
      </c>
    </row>
    <row r="6" spans="1:8" x14ac:dyDescent="0.25">
      <c r="A6" s="9">
        <v>5</v>
      </c>
      <c r="B6" s="10">
        <v>3</v>
      </c>
      <c r="C6" s="10">
        <v>1</v>
      </c>
      <c r="D6" s="10" t="s">
        <v>28</v>
      </c>
      <c r="E6" s="10">
        <v>108</v>
      </c>
      <c r="F6" s="10">
        <v>16</v>
      </c>
      <c r="G6" s="10">
        <v>0</v>
      </c>
      <c r="H6" s="10"/>
    </row>
    <row r="7" spans="1:8" x14ac:dyDescent="0.25">
      <c r="A7" s="11">
        <v>6</v>
      </c>
      <c r="B7" s="12">
        <v>3</v>
      </c>
      <c r="C7" s="12">
        <v>1</v>
      </c>
      <c r="D7" s="12" t="s">
        <v>28</v>
      </c>
      <c r="E7" s="12">
        <v>50</v>
      </c>
      <c r="F7" s="12">
        <v>8</v>
      </c>
      <c r="G7" s="12">
        <v>1</v>
      </c>
      <c r="H7" s="12">
        <v>1024</v>
      </c>
    </row>
    <row r="8" spans="1:8" x14ac:dyDescent="0.25">
      <c r="A8" s="9">
        <v>7</v>
      </c>
      <c r="B8" s="10">
        <v>2</v>
      </c>
      <c r="C8" s="10">
        <v>1</v>
      </c>
      <c r="D8" s="10" t="s">
        <v>42</v>
      </c>
      <c r="E8" s="10">
        <v>12</v>
      </c>
      <c r="F8" s="10">
        <v>12</v>
      </c>
      <c r="G8" s="10">
        <v>0</v>
      </c>
      <c r="H8" s="10"/>
    </row>
    <row r="9" spans="1:8" x14ac:dyDescent="0.25">
      <c r="A9" s="11">
        <v>8</v>
      </c>
      <c r="B9" s="12">
        <v>3</v>
      </c>
      <c r="C9" s="12">
        <v>1</v>
      </c>
      <c r="D9" s="12" t="s">
        <v>28</v>
      </c>
      <c r="E9" s="12">
        <v>200</v>
      </c>
      <c r="F9" s="12">
        <v>16</v>
      </c>
      <c r="G9" s="12">
        <v>0</v>
      </c>
      <c r="H9" s="12"/>
    </row>
    <row r="10" spans="1:8" x14ac:dyDescent="0.25">
      <c r="A10" s="9">
        <v>9</v>
      </c>
      <c r="B10" s="10">
        <v>2</v>
      </c>
      <c r="C10" s="10">
        <v>1</v>
      </c>
      <c r="D10" s="10" t="s">
        <v>28</v>
      </c>
      <c r="E10" s="10">
        <v>50</v>
      </c>
      <c r="F10" s="10">
        <v>16</v>
      </c>
      <c r="G10" s="10">
        <v>0</v>
      </c>
      <c r="H10" s="10"/>
    </row>
    <row r="11" spans="1:8" x14ac:dyDescent="0.25">
      <c r="A11" s="11">
        <v>10</v>
      </c>
      <c r="B11" s="12">
        <v>3</v>
      </c>
      <c r="C11" s="12">
        <v>1</v>
      </c>
      <c r="D11" s="12" t="s">
        <v>28</v>
      </c>
      <c r="E11" s="12">
        <v>50</v>
      </c>
      <c r="F11" s="12">
        <v>32</v>
      </c>
      <c r="G11" s="12">
        <v>0</v>
      </c>
      <c r="H11" s="12"/>
    </row>
    <row r="12" spans="1:8" x14ac:dyDescent="0.25">
      <c r="A12" s="9">
        <v>11</v>
      </c>
      <c r="B12" s="10">
        <v>2</v>
      </c>
      <c r="C12" s="10">
        <v>1</v>
      </c>
      <c r="D12" s="10" t="s">
        <v>28</v>
      </c>
      <c r="E12" s="10">
        <v>108</v>
      </c>
      <c r="F12" s="10">
        <v>16</v>
      </c>
      <c r="G12" s="10">
        <v>1</v>
      </c>
      <c r="H12" s="10">
        <v>1024</v>
      </c>
    </row>
    <row r="13" spans="1:8" x14ac:dyDescent="0.25">
      <c r="A13" s="11">
        <v>12</v>
      </c>
      <c r="B13" s="12">
        <v>2</v>
      </c>
      <c r="C13" s="12">
        <v>1</v>
      </c>
      <c r="D13" s="12" t="s">
        <v>28</v>
      </c>
      <c r="E13" s="12">
        <v>50</v>
      </c>
      <c r="F13" s="12">
        <v>8</v>
      </c>
      <c r="G13" s="12">
        <v>1</v>
      </c>
      <c r="H13" s="12"/>
    </row>
    <row r="14" spans="1:8" x14ac:dyDescent="0.25">
      <c r="A14" s="9">
        <v>13</v>
      </c>
      <c r="B14" s="10">
        <v>3</v>
      </c>
      <c r="C14" s="10">
        <v>1</v>
      </c>
      <c r="D14" s="10" t="s">
        <v>28</v>
      </c>
      <c r="E14" s="10">
        <v>50</v>
      </c>
      <c r="F14" s="10">
        <v>16</v>
      </c>
      <c r="G14" s="10">
        <v>0</v>
      </c>
      <c r="H14" s="10"/>
    </row>
    <row r="15" spans="1:8" x14ac:dyDescent="0.25">
      <c r="A15" s="11">
        <v>14</v>
      </c>
      <c r="B15" s="12">
        <v>3</v>
      </c>
      <c r="C15" s="12">
        <v>1</v>
      </c>
      <c r="D15" s="12" t="s">
        <v>28</v>
      </c>
      <c r="E15" s="12">
        <v>50</v>
      </c>
      <c r="F15" s="12">
        <v>16</v>
      </c>
      <c r="G15" s="12">
        <v>1</v>
      </c>
      <c r="H15" s="12">
        <v>1024</v>
      </c>
    </row>
    <row r="16" spans="1:8" x14ac:dyDescent="0.25">
      <c r="A16" s="9">
        <v>15</v>
      </c>
      <c r="B16" s="10">
        <v>4</v>
      </c>
      <c r="C16" s="10">
        <v>1</v>
      </c>
      <c r="D16" s="10" t="s">
        <v>28</v>
      </c>
      <c r="E16" s="10">
        <v>200</v>
      </c>
      <c r="F16" s="10">
        <v>12</v>
      </c>
      <c r="G16" s="10">
        <v>0</v>
      </c>
      <c r="H16" s="10"/>
    </row>
    <row r="17" spans="1:8" x14ac:dyDescent="0.25">
      <c r="A17" s="11">
        <v>16</v>
      </c>
      <c r="B17" s="12">
        <v>2</v>
      </c>
      <c r="C17" s="12">
        <v>1</v>
      </c>
      <c r="D17" s="12" t="s">
        <v>42</v>
      </c>
      <c r="E17" s="12">
        <v>12</v>
      </c>
      <c r="F17" s="12">
        <v>12</v>
      </c>
      <c r="G17" s="12">
        <v>0</v>
      </c>
      <c r="H17" s="12"/>
    </row>
    <row r="18" spans="1:8" x14ac:dyDescent="0.25">
      <c r="A18" s="9">
        <v>17</v>
      </c>
      <c r="B18" s="10">
        <v>2</v>
      </c>
      <c r="C18" s="10">
        <v>1</v>
      </c>
      <c r="D18" s="10" t="s">
        <v>28</v>
      </c>
      <c r="E18" s="10">
        <v>13</v>
      </c>
      <c r="F18" s="10">
        <v>5</v>
      </c>
      <c r="G18" s="10">
        <v>1</v>
      </c>
      <c r="H18" s="10"/>
    </row>
    <row r="19" spans="1:8" x14ac:dyDescent="0.25">
      <c r="A19" s="11">
        <v>18</v>
      </c>
      <c r="B19" s="12">
        <v>3</v>
      </c>
      <c r="C19" s="12">
        <v>1</v>
      </c>
      <c r="D19" s="12" t="s">
        <v>28</v>
      </c>
      <c r="E19" s="12">
        <v>50</v>
      </c>
      <c r="F19" s="12">
        <v>32</v>
      </c>
      <c r="G19" s="12">
        <v>0</v>
      </c>
      <c r="H19" s="12"/>
    </row>
    <row r="20" spans="1:8" x14ac:dyDescent="0.25">
      <c r="A20" s="9">
        <v>19</v>
      </c>
      <c r="B20" s="10">
        <v>3</v>
      </c>
      <c r="C20" s="10">
        <v>1</v>
      </c>
      <c r="D20" s="10" t="s">
        <v>28</v>
      </c>
      <c r="E20" s="10">
        <v>50</v>
      </c>
      <c r="F20" s="10">
        <v>16</v>
      </c>
      <c r="G20" s="10">
        <v>0</v>
      </c>
      <c r="H20" s="10"/>
    </row>
    <row r="21" spans="1:8" x14ac:dyDescent="0.25">
      <c r="A21" s="11">
        <v>20</v>
      </c>
      <c r="B21" s="12">
        <v>2</v>
      </c>
      <c r="C21" s="12">
        <v>1</v>
      </c>
      <c r="D21" s="12" t="s">
        <v>28</v>
      </c>
      <c r="E21" s="12">
        <v>50</v>
      </c>
      <c r="F21" s="12">
        <v>8</v>
      </c>
      <c r="G21" s="12">
        <v>1</v>
      </c>
      <c r="H21" s="12">
        <v>1024</v>
      </c>
    </row>
    <row r="22" spans="1:8" x14ac:dyDescent="0.25">
      <c r="A22" s="9">
        <v>21</v>
      </c>
      <c r="B22" s="10">
        <v>3</v>
      </c>
      <c r="C22" s="10">
        <v>1</v>
      </c>
      <c r="D22" s="10" t="s">
        <v>28</v>
      </c>
      <c r="E22" s="10">
        <v>50</v>
      </c>
      <c r="F22" s="10">
        <v>16</v>
      </c>
      <c r="G22" s="10">
        <v>0</v>
      </c>
      <c r="H22" s="10"/>
    </row>
    <row r="23" spans="1:8" x14ac:dyDescent="0.25">
      <c r="A23" s="11">
        <v>22</v>
      </c>
      <c r="B23" s="12">
        <v>3</v>
      </c>
      <c r="C23" s="12">
        <v>1</v>
      </c>
      <c r="D23" s="12" t="s">
        <v>28</v>
      </c>
      <c r="E23" s="12">
        <v>64</v>
      </c>
      <c r="F23" s="12">
        <v>32</v>
      </c>
      <c r="G23" s="12">
        <v>0</v>
      </c>
      <c r="H23" s="12"/>
    </row>
    <row r="24" spans="1:8" x14ac:dyDescent="0.25">
      <c r="A24" s="9">
        <v>23</v>
      </c>
      <c r="B24" s="10">
        <v>3</v>
      </c>
      <c r="C24" s="10">
        <v>1</v>
      </c>
      <c r="D24" s="10" t="s">
        <v>28</v>
      </c>
      <c r="E24" s="10">
        <v>64</v>
      </c>
      <c r="F24" s="10">
        <v>16</v>
      </c>
      <c r="G24" s="10">
        <v>1</v>
      </c>
      <c r="H24" s="10">
        <v>1024</v>
      </c>
    </row>
    <row r="25" spans="1:8" x14ac:dyDescent="0.25">
      <c r="A25" s="11">
        <v>24</v>
      </c>
      <c r="B25" s="12">
        <v>3</v>
      </c>
      <c r="C25" s="12">
        <v>1</v>
      </c>
      <c r="D25" s="12" t="s">
        <v>28</v>
      </c>
      <c r="E25" s="12">
        <v>48</v>
      </c>
      <c r="F25" s="12">
        <v>13</v>
      </c>
      <c r="G25" s="12">
        <v>1</v>
      </c>
      <c r="H25" s="12">
        <v>1024</v>
      </c>
    </row>
    <row r="26" spans="1:8" x14ac:dyDescent="0.25">
      <c r="A26" s="9">
        <v>25</v>
      </c>
      <c r="B26" s="10">
        <v>3</v>
      </c>
      <c r="C26" s="10">
        <v>1</v>
      </c>
      <c r="D26" s="10" t="s">
        <v>28</v>
      </c>
      <c r="E26" s="10">
        <v>64</v>
      </c>
      <c r="F26" s="10">
        <v>32</v>
      </c>
      <c r="G26" s="10">
        <v>0</v>
      </c>
      <c r="H26" s="10"/>
    </row>
    <row r="27" spans="1:8" x14ac:dyDescent="0.25">
      <c r="A27" s="11">
        <v>26</v>
      </c>
      <c r="B27" s="12">
        <v>3</v>
      </c>
      <c r="C27" s="12">
        <v>1</v>
      </c>
      <c r="D27" s="12" t="s">
        <v>28</v>
      </c>
      <c r="E27" s="12">
        <v>12</v>
      </c>
      <c r="F27" s="12">
        <v>32</v>
      </c>
      <c r="G27" s="12">
        <v>1</v>
      </c>
      <c r="H27" s="12"/>
    </row>
    <row r="28" spans="1:8" x14ac:dyDescent="0.25">
      <c r="A28" s="9">
        <v>27</v>
      </c>
      <c r="B28" s="10">
        <v>3</v>
      </c>
      <c r="C28" s="10">
        <v>1</v>
      </c>
      <c r="D28" s="10" t="s">
        <v>28</v>
      </c>
      <c r="E28" s="10">
        <v>64</v>
      </c>
      <c r="F28" s="10">
        <v>16</v>
      </c>
      <c r="G28" s="10">
        <v>1</v>
      </c>
      <c r="H28" s="10">
        <v>1024</v>
      </c>
    </row>
    <row r="29" spans="1:8" x14ac:dyDescent="0.25">
      <c r="A29" s="11">
        <v>28</v>
      </c>
      <c r="B29" s="12">
        <v>3</v>
      </c>
      <c r="C29" s="12">
        <v>1</v>
      </c>
      <c r="D29" s="12" t="s">
        <v>42</v>
      </c>
      <c r="E29" s="12">
        <v>48</v>
      </c>
      <c r="F29" s="12">
        <v>12</v>
      </c>
      <c r="G29" s="12">
        <v>0</v>
      </c>
      <c r="H29" s="12"/>
    </row>
    <row r="30" spans="1:8" x14ac:dyDescent="0.25">
      <c r="A30" s="9">
        <v>29</v>
      </c>
      <c r="B30" s="10">
        <v>3</v>
      </c>
      <c r="C30" s="10">
        <v>1</v>
      </c>
      <c r="D30" s="10" t="s">
        <v>28</v>
      </c>
      <c r="E30" s="10">
        <v>64</v>
      </c>
      <c r="F30" s="10">
        <v>50</v>
      </c>
      <c r="G30" s="10">
        <v>1</v>
      </c>
      <c r="H30" s="10">
        <v>1024</v>
      </c>
    </row>
    <row r="31" spans="1:8" x14ac:dyDescent="0.25">
      <c r="A31" s="11">
        <v>30</v>
      </c>
      <c r="B31" s="12">
        <v>3</v>
      </c>
      <c r="C31" s="12">
        <v>1</v>
      </c>
      <c r="D31" s="12" t="s">
        <v>28</v>
      </c>
      <c r="E31" s="12">
        <v>50</v>
      </c>
      <c r="F31" s="12">
        <v>16</v>
      </c>
      <c r="G31" s="12">
        <v>0</v>
      </c>
      <c r="H31" s="12"/>
    </row>
    <row r="32" spans="1:8" x14ac:dyDescent="0.25">
      <c r="A32" s="9">
        <v>31</v>
      </c>
      <c r="B32" s="10">
        <v>2</v>
      </c>
      <c r="C32" s="10">
        <v>1</v>
      </c>
      <c r="D32" s="10" t="s">
        <v>28</v>
      </c>
      <c r="E32" s="10">
        <v>108</v>
      </c>
      <c r="F32" s="10">
        <v>16</v>
      </c>
      <c r="G32" s="10">
        <v>1</v>
      </c>
      <c r="H32" s="10">
        <v>1024</v>
      </c>
    </row>
    <row r="33" spans="1:8" x14ac:dyDescent="0.25">
      <c r="A33" s="11">
        <v>32</v>
      </c>
      <c r="B33" s="12">
        <v>3</v>
      </c>
      <c r="C33" s="12">
        <v>1</v>
      </c>
      <c r="D33" s="12" t="s">
        <v>28</v>
      </c>
      <c r="E33" s="12">
        <v>108</v>
      </c>
      <c r="F33" s="12">
        <v>16</v>
      </c>
      <c r="G33" s="12">
        <v>0</v>
      </c>
      <c r="H33" s="12"/>
    </row>
    <row r="34" spans="1:8" x14ac:dyDescent="0.25">
      <c r="A34" s="9">
        <v>33</v>
      </c>
      <c r="B34" s="10">
        <v>3</v>
      </c>
      <c r="C34" s="10">
        <v>1</v>
      </c>
      <c r="D34" s="10" t="s">
        <v>28</v>
      </c>
      <c r="E34" s="10">
        <v>64</v>
      </c>
      <c r="F34" s="10">
        <v>50</v>
      </c>
      <c r="G34" s="10">
        <v>1</v>
      </c>
      <c r="H34" s="10"/>
    </row>
    <row r="35" spans="1:8" x14ac:dyDescent="0.25">
      <c r="A35" s="11">
        <v>34</v>
      </c>
      <c r="B35" s="12">
        <v>2</v>
      </c>
      <c r="C35" s="12">
        <v>1</v>
      </c>
      <c r="D35" s="12" t="s">
        <v>42</v>
      </c>
      <c r="E35" s="12">
        <v>12</v>
      </c>
      <c r="F35" s="12">
        <v>12</v>
      </c>
      <c r="G35" s="12">
        <v>0</v>
      </c>
      <c r="H35" s="12"/>
    </row>
    <row r="36" spans="1:8" x14ac:dyDescent="0.25">
      <c r="A36" s="9">
        <v>35</v>
      </c>
      <c r="B36" s="10">
        <v>4</v>
      </c>
      <c r="C36" s="10">
        <v>1</v>
      </c>
      <c r="D36" s="10" t="s">
        <v>28</v>
      </c>
      <c r="E36" s="10">
        <v>108</v>
      </c>
      <c r="F36" s="10">
        <v>32</v>
      </c>
      <c r="G36" s="10">
        <v>1</v>
      </c>
      <c r="H36" s="10">
        <v>1024</v>
      </c>
    </row>
    <row r="37" spans="1:8" x14ac:dyDescent="0.25">
      <c r="A37" s="11">
        <v>36</v>
      </c>
      <c r="B37" s="12">
        <v>3</v>
      </c>
      <c r="C37" s="12">
        <v>1</v>
      </c>
      <c r="D37" s="12" t="s">
        <v>28</v>
      </c>
      <c r="E37" s="12">
        <v>12</v>
      </c>
      <c r="F37" s="12">
        <v>32</v>
      </c>
      <c r="G37" s="12">
        <v>0</v>
      </c>
      <c r="H37" s="12"/>
    </row>
    <row r="38" spans="1:8" x14ac:dyDescent="0.25">
      <c r="A38" s="9">
        <v>37</v>
      </c>
      <c r="B38" s="10">
        <v>3</v>
      </c>
      <c r="C38" s="10">
        <v>1</v>
      </c>
      <c r="D38" s="10" t="s">
        <v>28</v>
      </c>
      <c r="E38" s="10">
        <v>108</v>
      </c>
      <c r="F38" s="10">
        <v>16</v>
      </c>
      <c r="G38" s="10">
        <v>1</v>
      </c>
      <c r="H38" s="10">
        <v>1024</v>
      </c>
    </row>
    <row r="39" spans="1:8" x14ac:dyDescent="0.25">
      <c r="A39" s="11">
        <v>38</v>
      </c>
      <c r="B39" s="12">
        <v>4</v>
      </c>
      <c r="C39" s="12">
        <v>1</v>
      </c>
      <c r="D39" s="12" t="s">
        <v>28</v>
      </c>
      <c r="E39" s="12">
        <v>108</v>
      </c>
      <c r="F39" s="12">
        <v>40</v>
      </c>
      <c r="G39" s="12">
        <v>0</v>
      </c>
      <c r="H39" s="12"/>
    </row>
    <row r="40" spans="1:8" x14ac:dyDescent="0.25">
      <c r="A40" s="9">
        <v>39</v>
      </c>
      <c r="B40" s="10">
        <v>4</v>
      </c>
      <c r="C40" s="10">
        <v>1</v>
      </c>
      <c r="D40" s="10" t="s">
        <v>28</v>
      </c>
      <c r="E40" s="10">
        <v>108</v>
      </c>
      <c r="F40" s="10">
        <v>32</v>
      </c>
      <c r="G40" s="10">
        <v>1</v>
      </c>
      <c r="H40" s="10">
        <v>512</v>
      </c>
    </row>
    <row r="41" spans="1:8" x14ac:dyDescent="0.25">
      <c r="A41" s="11">
        <v>40</v>
      </c>
      <c r="B41" s="12">
        <v>2</v>
      </c>
      <c r="C41" s="12">
        <v>1</v>
      </c>
      <c r="D41" s="12" t="s">
        <v>28</v>
      </c>
      <c r="E41" s="12">
        <v>64</v>
      </c>
      <c r="F41" s="12">
        <v>32</v>
      </c>
      <c r="G41" s="12">
        <v>0</v>
      </c>
      <c r="H41" s="12"/>
    </row>
    <row r="42" spans="1:8" x14ac:dyDescent="0.25">
      <c r="A42" s="9">
        <v>41</v>
      </c>
      <c r="B42" s="10">
        <v>3</v>
      </c>
      <c r="C42" s="10">
        <v>1</v>
      </c>
      <c r="D42" s="10" t="s">
        <v>28</v>
      </c>
      <c r="E42" s="10">
        <v>108</v>
      </c>
      <c r="F42" s="10">
        <v>16</v>
      </c>
      <c r="G42" s="10">
        <v>1</v>
      </c>
      <c r="H42" s="10">
        <v>1024</v>
      </c>
    </row>
    <row r="43" spans="1:8" x14ac:dyDescent="0.25">
      <c r="A43" s="11">
        <v>42</v>
      </c>
      <c r="B43" s="12">
        <v>3</v>
      </c>
      <c r="C43" s="12">
        <v>1</v>
      </c>
      <c r="D43" s="12" t="s">
        <v>28</v>
      </c>
      <c r="E43" s="12">
        <v>108</v>
      </c>
      <c r="F43" s="12">
        <v>16</v>
      </c>
      <c r="G43" s="12">
        <v>1</v>
      </c>
      <c r="H43" s="12">
        <v>1024</v>
      </c>
    </row>
    <row r="44" spans="1:8" x14ac:dyDescent="0.25">
      <c r="A44" s="9">
        <v>43</v>
      </c>
      <c r="B44" s="10">
        <v>3</v>
      </c>
      <c r="C44" s="10">
        <v>1</v>
      </c>
      <c r="D44" s="10" t="s">
        <v>28</v>
      </c>
      <c r="E44" s="10">
        <v>108</v>
      </c>
      <c r="F44" s="10">
        <v>32</v>
      </c>
      <c r="G44" s="10">
        <v>1</v>
      </c>
      <c r="H44" s="10">
        <v>1024</v>
      </c>
    </row>
    <row r="45" spans="1:8" x14ac:dyDescent="0.25">
      <c r="A45" s="11">
        <v>44</v>
      </c>
      <c r="B45" s="12">
        <v>3</v>
      </c>
      <c r="C45" s="12">
        <v>1</v>
      </c>
      <c r="D45" s="12" t="s">
        <v>28</v>
      </c>
      <c r="E45" s="12">
        <v>108</v>
      </c>
      <c r="F45" s="12">
        <v>16</v>
      </c>
      <c r="G45" s="12">
        <v>0</v>
      </c>
      <c r="H45" s="12"/>
    </row>
    <row r="46" spans="1:8" x14ac:dyDescent="0.25">
      <c r="A46" s="9">
        <v>45</v>
      </c>
      <c r="B46" s="10">
        <v>3</v>
      </c>
      <c r="C46" s="10">
        <v>1</v>
      </c>
      <c r="D46" s="10" t="s">
        <v>28</v>
      </c>
      <c r="E46" s="10">
        <v>50</v>
      </c>
      <c r="F46" s="10">
        <v>16</v>
      </c>
      <c r="G46" s="10">
        <v>1</v>
      </c>
      <c r="H46" s="10">
        <v>1024</v>
      </c>
    </row>
    <row r="47" spans="1:8" x14ac:dyDescent="0.25">
      <c r="A47" s="11">
        <v>46</v>
      </c>
      <c r="B47" s="12">
        <v>4</v>
      </c>
      <c r="C47" s="12">
        <v>1</v>
      </c>
      <c r="D47" s="12" t="s">
        <v>28</v>
      </c>
      <c r="E47" s="12">
        <v>50</v>
      </c>
      <c r="F47" s="12">
        <v>8</v>
      </c>
      <c r="G47" s="12">
        <v>1</v>
      </c>
      <c r="H47" s="12">
        <v>1024</v>
      </c>
    </row>
    <row r="48" spans="1:8" x14ac:dyDescent="0.25">
      <c r="A48" s="9">
        <v>47</v>
      </c>
      <c r="B48" s="10">
        <v>4</v>
      </c>
      <c r="C48" s="10">
        <v>1</v>
      </c>
      <c r="D48" s="10" t="s">
        <v>28</v>
      </c>
      <c r="E48" s="10">
        <v>50</v>
      </c>
      <c r="F48" s="10">
        <v>13</v>
      </c>
      <c r="G48" s="10">
        <v>1</v>
      </c>
      <c r="H48" s="10">
        <v>512</v>
      </c>
    </row>
    <row r="49" spans="1:8" x14ac:dyDescent="0.25">
      <c r="A49" s="11">
        <v>48</v>
      </c>
      <c r="B49" s="12">
        <v>2</v>
      </c>
      <c r="C49" s="12">
        <v>1</v>
      </c>
      <c r="D49" s="12" t="s">
        <v>28</v>
      </c>
      <c r="E49" s="12">
        <v>50</v>
      </c>
      <c r="F49" s="12">
        <v>5</v>
      </c>
      <c r="G49" s="12">
        <v>1</v>
      </c>
      <c r="H49" s="12">
        <v>1024</v>
      </c>
    </row>
    <row r="50" spans="1:8" x14ac:dyDescent="0.25">
      <c r="A50" s="9">
        <v>49</v>
      </c>
      <c r="B50" s="10">
        <v>2</v>
      </c>
      <c r="C50" s="10">
        <v>1</v>
      </c>
      <c r="D50" s="10" t="s">
        <v>28</v>
      </c>
      <c r="E50" s="10">
        <v>13</v>
      </c>
      <c r="F50" s="10">
        <v>5</v>
      </c>
      <c r="G50" s="10">
        <v>1</v>
      </c>
      <c r="H50" s="10"/>
    </row>
    <row r="51" spans="1:8" x14ac:dyDescent="0.25">
      <c r="A51" s="11">
        <v>50</v>
      </c>
      <c r="B51" s="12">
        <v>4</v>
      </c>
      <c r="C51" s="12">
        <v>1</v>
      </c>
      <c r="D51" s="12" t="s">
        <v>28</v>
      </c>
      <c r="E51" s="12">
        <v>108</v>
      </c>
      <c r="F51" s="12">
        <v>32</v>
      </c>
      <c r="G51" s="12">
        <v>1</v>
      </c>
      <c r="H51" s="12">
        <v>1024</v>
      </c>
    </row>
    <row r="52" spans="1:8" x14ac:dyDescent="0.25">
      <c r="A52" s="9">
        <v>51</v>
      </c>
      <c r="B52" s="10">
        <v>3</v>
      </c>
      <c r="C52" s="10">
        <v>1</v>
      </c>
      <c r="D52" s="10" t="s">
        <v>28</v>
      </c>
      <c r="E52" s="10">
        <v>50</v>
      </c>
      <c r="F52" s="10">
        <v>13</v>
      </c>
      <c r="G52" s="10">
        <v>1</v>
      </c>
      <c r="H52" s="10">
        <v>1024</v>
      </c>
    </row>
    <row r="53" spans="1:8" x14ac:dyDescent="0.25">
      <c r="A53" s="11">
        <v>52</v>
      </c>
      <c r="B53" s="12">
        <v>3</v>
      </c>
      <c r="C53" s="12">
        <v>1</v>
      </c>
      <c r="D53" s="12" t="s">
        <v>28</v>
      </c>
      <c r="E53" s="12">
        <v>64</v>
      </c>
      <c r="F53" s="12">
        <v>16</v>
      </c>
      <c r="G53" s="12">
        <v>0</v>
      </c>
      <c r="H53" s="12"/>
    </row>
    <row r="54" spans="1:8" x14ac:dyDescent="0.25">
      <c r="A54" s="9">
        <v>53</v>
      </c>
      <c r="B54" s="10">
        <v>1</v>
      </c>
      <c r="C54" s="10">
        <v>1</v>
      </c>
      <c r="D54" s="10" t="s">
        <v>28</v>
      </c>
      <c r="E54" s="10">
        <v>13</v>
      </c>
      <c r="F54" s="10">
        <v>8</v>
      </c>
      <c r="G54" s="10">
        <v>1</v>
      </c>
      <c r="H54" s="10">
        <v>512</v>
      </c>
    </row>
    <row r="55" spans="1:8" x14ac:dyDescent="0.25">
      <c r="A55" s="11">
        <v>54</v>
      </c>
      <c r="B55" s="12">
        <v>3</v>
      </c>
      <c r="C55" s="12">
        <v>1</v>
      </c>
      <c r="D55" s="12" t="s">
        <v>28</v>
      </c>
      <c r="E55" s="12">
        <v>50</v>
      </c>
      <c r="F55" s="12">
        <v>16</v>
      </c>
      <c r="G55" s="12">
        <v>1</v>
      </c>
      <c r="H55" s="12">
        <v>1024</v>
      </c>
    </row>
    <row r="56" spans="1:8" x14ac:dyDescent="0.25">
      <c r="A56" s="9">
        <v>55</v>
      </c>
      <c r="B56" s="10">
        <v>2</v>
      </c>
      <c r="C56" s="10">
        <v>1</v>
      </c>
      <c r="D56" s="10" t="s">
        <v>28</v>
      </c>
      <c r="E56" s="10">
        <v>50</v>
      </c>
      <c r="F56" s="10">
        <v>16</v>
      </c>
      <c r="G56" s="10">
        <v>1</v>
      </c>
      <c r="H56" s="10">
        <v>1024</v>
      </c>
    </row>
    <row r="57" spans="1:8" x14ac:dyDescent="0.25">
      <c r="A57" s="11">
        <v>56</v>
      </c>
      <c r="B57" s="12">
        <v>3</v>
      </c>
      <c r="C57" s="12">
        <v>1</v>
      </c>
      <c r="D57" s="12" t="s">
        <v>28</v>
      </c>
      <c r="E57" s="12">
        <v>50</v>
      </c>
      <c r="F57" s="12">
        <v>8</v>
      </c>
      <c r="G57" s="12">
        <v>1</v>
      </c>
      <c r="H57" s="12">
        <v>1024</v>
      </c>
    </row>
    <row r="58" spans="1:8" x14ac:dyDescent="0.25">
      <c r="A58" s="9">
        <v>57</v>
      </c>
      <c r="B58" s="10">
        <v>2</v>
      </c>
      <c r="C58" s="10">
        <v>1</v>
      </c>
      <c r="D58" s="10" t="s">
        <v>42</v>
      </c>
      <c r="E58" s="10">
        <v>12</v>
      </c>
      <c r="F58" s="10">
        <v>12</v>
      </c>
      <c r="G58" s="10">
        <v>0</v>
      </c>
      <c r="H58" s="10"/>
    </row>
    <row r="59" spans="1:8" x14ac:dyDescent="0.25">
      <c r="A59" s="11">
        <v>58</v>
      </c>
      <c r="B59" s="12">
        <v>4</v>
      </c>
      <c r="C59" s="12">
        <v>1</v>
      </c>
      <c r="D59" s="12" t="s">
        <v>28</v>
      </c>
      <c r="E59" s="12">
        <v>64</v>
      </c>
      <c r="F59" s="12">
        <v>13</v>
      </c>
      <c r="G59" s="12">
        <v>1</v>
      </c>
      <c r="H59" s="12">
        <v>512</v>
      </c>
    </row>
    <row r="60" spans="1:8" x14ac:dyDescent="0.25">
      <c r="A60" s="9">
        <v>59</v>
      </c>
      <c r="B60" s="10">
        <v>3</v>
      </c>
      <c r="C60" s="10">
        <v>1</v>
      </c>
      <c r="D60" s="10" t="s">
        <v>28</v>
      </c>
      <c r="E60" s="10">
        <v>50</v>
      </c>
      <c r="F60" s="10">
        <v>12</v>
      </c>
      <c r="G60" s="10">
        <v>0</v>
      </c>
      <c r="H60" s="10"/>
    </row>
    <row r="61" spans="1:8" x14ac:dyDescent="0.25">
      <c r="A61" s="11">
        <v>60</v>
      </c>
      <c r="B61" s="12">
        <v>3</v>
      </c>
      <c r="C61" s="12">
        <v>1</v>
      </c>
      <c r="D61" s="12" t="s">
        <v>28</v>
      </c>
      <c r="E61" s="12">
        <v>50</v>
      </c>
      <c r="F61" s="12">
        <v>16</v>
      </c>
      <c r="G61" s="12">
        <v>1</v>
      </c>
      <c r="H61" s="12">
        <v>1024</v>
      </c>
    </row>
    <row r="62" spans="1:8" x14ac:dyDescent="0.25">
      <c r="A62" s="9">
        <v>61</v>
      </c>
      <c r="B62" s="10">
        <v>3</v>
      </c>
      <c r="C62" s="10">
        <v>1</v>
      </c>
      <c r="D62" s="10" t="s">
        <v>28</v>
      </c>
      <c r="E62" s="10">
        <v>108</v>
      </c>
      <c r="F62" s="10">
        <v>16</v>
      </c>
      <c r="G62" s="10">
        <v>0</v>
      </c>
      <c r="H62" s="10"/>
    </row>
    <row r="63" spans="1:8" x14ac:dyDescent="0.25">
      <c r="A63" s="11">
        <v>62</v>
      </c>
      <c r="B63" s="12">
        <v>3</v>
      </c>
      <c r="C63" s="12">
        <v>1</v>
      </c>
      <c r="D63" s="12" t="s">
        <v>28</v>
      </c>
      <c r="E63" s="12">
        <v>64</v>
      </c>
      <c r="F63" s="12">
        <v>50</v>
      </c>
      <c r="G63" s="12">
        <v>0</v>
      </c>
      <c r="H63" s="12"/>
    </row>
    <row r="64" spans="1:8" x14ac:dyDescent="0.25">
      <c r="A64" s="9">
        <v>63</v>
      </c>
      <c r="B64" s="10">
        <v>4</v>
      </c>
      <c r="C64" s="10">
        <v>1</v>
      </c>
      <c r="D64" s="10" t="s">
        <v>28</v>
      </c>
      <c r="E64" s="10">
        <v>50</v>
      </c>
      <c r="F64" s="10">
        <v>8</v>
      </c>
      <c r="G64" s="10">
        <v>1</v>
      </c>
      <c r="H64" s="10">
        <v>1024</v>
      </c>
    </row>
    <row r="65" spans="1:8" x14ac:dyDescent="0.25">
      <c r="A65" s="11">
        <v>64</v>
      </c>
      <c r="B65" s="12">
        <v>2</v>
      </c>
      <c r="C65" s="12">
        <v>1</v>
      </c>
      <c r="D65" s="12" t="s">
        <v>28</v>
      </c>
      <c r="E65" s="12">
        <v>50</v>
      </c>
      <c r="F65" s="12">
        <v>8</v>
      </c>
      <c r="G65" s="12">
        <v>1</v>
      </c>
      <c r="H65" s="12">
        <v>1024</v>
      </c>
    </row>
    <row r="66" spans="1:8" x14ac:dyDescent="0.25">
      <c r="A66" s="9">
        <v>65</v>
      </c>
      <c r="B66" s="10">
        <v>2</v>
      </c>
      <c r="C66" s="10">
        <v>1</v>
      </c>
      <c r="D66" s="10" t="s">
        <v>28</v>
      </c>
      <c r="E66" s="10">
        <v>50</v>
      </c>
      <c r="F66" s="10">
        <v>16</v>
      </c>
      <c r="G66" s="10">
        <v>1</v>
      </c>
      <c r="H66" s="10">
        <v>1024</v>
      </c>
    </row>
    <row r="67" spans="1:8" x14ac:dyDescent="0.25">
      <c r="A67" s="11">
        <v>66</v>
      </c>
      <c r="B67" s="12">
        <v>3</v>
      </c>
      <c r="C67" s="12">
        <v>1</v>
      </c>
      <c r="D67" s="12" t="s">
        <v>28</v>
      </c>
      <c r="E67" s="12">
        <v>50</v>
      </c>
      <c r="F67" s="12">
        <v>50</v>
      </c>
      <c r="G67" s="12">
        <v>0</v>
      </c>
      <c r="H67" s="12"/>
    </row>
    <row r="68" spans="1:8" x14ac:dyDescent="0.25">
      <c r="A68" s="9">
        <v>67</v>
      </c>
      <c r="B68" s="10">
        <v>3</v>
      </c>
      <c r="C68" s="10">
        <v>1</v>
      </c>
      <c r="D68" s="10" t="s">
        <v>28</v>
      </c>
      <c r="E68" s="10">
        <v>50</v>
      </c>
      <c r="F68" s="10">
        <v>32</v>
      </c>
      <c r="G68" s="10">
        <v>0</v>
      </c>
      <c r="H68" s="10"/>
    </row>
    <row r="69" spans="1:8" x14ac:dyDescent="0.25">
      <c r="A69" s="11">
        <v>68</v>
      </c>
      <c r="B69" s="12">
        <v>3</v>
      </c>
      <c r="C69" s="12">
        <v>1</v>
      </c>
      <c r="D69" s="12" t="s">
        <v>28</v>
      </c>
      <c r="E69" s="12">
        <v>200</v>
      </c>
      <c r="F69" s="12">
        <v>16</v>
      </c>
      <c r="G69" s="12">
        <v>0</v>
      </c>
      <c r="H69" s="12"/>
    </row>
    <row r="70" spans="1:8" x14ac:dyDescent="0.25">
      <c r="A70" s="9">
        <v>69</v>
      </c>
      <c r="B70" s="10">
        <v>3</v>
      </c>
      <c r="C70" s="10">
        <v>1</v>
      </c>
      <c r="D70" s="10" t="s">
        <v>28</v>
      </c>
      <c r="E70" s="10">
        <v>50</v>
      </c>
      <c r="F70" s="10">
        <v>8</v>
      </c>
      <c r="G70" s="10">
        <v>1</v>
      </c>
      <c r="H70" s="10">
        <v>1024</v>
      </c>
    </row>
    <row r="71" spans="1:8" x14ac:dyDescent="0.25">
      <c r="A71" s="11">
        <v>70</v>
      </c>
      <c r="B71" s="12">
        <v>2</v>
      </c>
      <c r="C71" s="12"/>
      <c r="D71" s="12" t="s">
        <v>115</v>
      </c>
      <c r="E71" s="12">
        <v>50</v>
      </c>
      <c r="F71" s="12"/>
      <c r="G71" s="12">
        <v>0</v>
      </c>
      <c r="H71" s="12"/>
    </row>
    <row r="72" spans="1:8" x14ac:dyDescent="0.25">
      <c r="A72" s="9">
        <v>71</v>
      </c>
      <c r="B72" s="10">
        <v>1</v>
      </c>
      <c r="C72" s="10">
        <v>1</v>
      </c>
      <c r="D72" s="10" t="s">
        <v>28</v>
      </c>
      <c r="E72" s="10">
        <v>8</v>
      </c>
      <c r="F72" s="10">
        <v>5</v>
      </c>
      <c r="G72" s="10">
        <v>1</v>
      </c>
      <c r="H72" s="10">
        <v>1024</v>
      </c>
    </row>
    <row r="73" spans="1:8" x14ac:dyDescent="0.25">
      <c r="A73" s="11">
        <v>72</v>
      </c>
      <c r="B73" s="12">
        <v>3</v>
      </c>
      <c r="C73" s="12">
        <v>2</v>
      </c>
      <c r="D73" s="12" t="s">
        <v>28</v>
      </c>
      <c r="E73" s="12">
        <v>64</v>
      </c>
      <c r="F73" s="12">
        <v>50</v>
      </c>
      <c r="G73" s="12">
        <v>1</v>
      </c>
      <c r="H73" s="12"/>
    </row>
    <row r="74" spans="1:8" x14ac:dyDescent="0.25">
      <c r="A74" s="9">
        <v>73</v>
      </c>
      <c r="B74" s="10">
        <v>2</v>
      </c>
      <c r="C74" s="10">
        <v>1</v>
      </c>
      <c r="D74" s="10" t="s">
        <v>28</v>
      </c>
      <c r="E74" s="10">
        <v>50</v>
      </c>
      <c r="F74" s="10">
        <v>8</v>
      </c>
      <c r="G74" s="10">
        <v>1</v>
      </c>
      <c r="H74" s="10">
        <v>1024</v>
      </c>
    </row>
    <row r="75" spans="1:8" x14ac:dyDescent="0.25">
      <c r="A75" s="11">
        <v>74</v>
      </c>
      <c r="B75" s="12">
        <v>3</v>
      </c>
      <c r="C75" s="12">
        <v>1</v>
      </c>
      <c r="D75" s="12" t="s">
        <v>28</v>
      </c>
      <c r="E75" s="12">
        <v>50</v>
      </c>
      <c r="F75" s="12">
        <v>16</v>
      </c>
      <c r="G75" s="12">
        <v>0</v>
      </c>
      <c r="H75" s="12"/>
    </row>
    <row r="76" spans="1:8" x14ac:dyDescent="0.25">
      <c r="A76" s="9">
        <v>75</v>
      </c>
      <c r="B76" s="10">
        <v>3</v>
      </c>
      <c r="C76" s="10">
        <v>1</v>
      </c>
      <c r="D76" s="10" t="s">
        <v>28</v>
      </c>
      <c r="E76" s="10">
        <v>48</v>
      </c>
      <c r="F76" s="10">
        <v>8</v>
      </c>
      <c r="G76" s="10">
        <v>1</v>
      </c>
      <c r="H76" s="10">
        <v>1024</v>
      </c>
    </row>
    <row r="77" spans="1:8" x14ac:dyDescent="0.25">
      <c r="A77" s="11">
        <v>76</v>
      </c>
      <c r="B77" s="12">
        <v>2</v>
      </c>
      <c r="C77" s="12">
        <v>1</v>
      </c>
      <c r="D77" s="12" t="s">
        <v>115</v>
      </c>
      <c r="E77" s="12">
        <v>13</v>
      </c>
      <c r="F77" s="12">
        <v>5</v>
      </c>
      <c r="G77" s="12">
        <v>1</v>
      </c>
      <c r="H77" s="12"/>
    </row>
    <row r="78" spans="1:8" x14ac:dyDescent="0.25">
      <c r="A78" s="9">
        <v>77</v>
      </c>
      <c r="B78" s="10">
        <v>3</v>
      </c>
      <c r="C78" s="10">
        <v>1</v>
      </c>
      <c r="D78" s="10" t="s">
        <v>42</v>
      </c>
      <c r="E78" s="10">
        <v>12</v>
      </c>
      <c r="F78" s="10">
        <v>12</v>
      </c>
      <c r="G78" s="10">
        <v>0</v>
      </c>
      <c r="H78" s="10"/>
    </row>
    <row r="79" spans="1:8" x14ac:dyDescent="0.25">
      <c r="A79" s="11">
        <v>78</v>
      </c>
      <c r="B79" s="12">
        <v>3</v>
      </c>
      <c r="C79" s="12">
        <v>1</v>
      </c>
      <c r="D79" s="12" t="s">
        <v>28</v>
      </c>
      <c r="E79" s="12">
        <v>64</v>
      </c>
      <c r="F79" s="12">
        <v>32</v>
      </c>
      <c r="G79" s="12">
        <v>1</v>
      </c>
      <c r="H79" s="12">
        <v>1024</v>
      </c>
    </row>
    <row r="80" spans="1:8" x14ac:dyDescent="0.25">
      <c r="A80" s="9">
        <v>79</v>
      </c>
      <c r="B80" s="10">
        <v>4</v>
      </c>
      <c r="C80" s="10">
        <v>1</v>
      </c>
      <c r="D80" s="10" t="s">
        <v>28</v>
      </c>
      <c r="E80" s="10">
        <v>48</v>
      </c>
      <c r="F80" s="10">
        <v>13</v>
      </c>
      <c r="G80" s="10">
        <v>1</v>
      </c>
      <c r="H80" s="10">
        <v>1024</v>
      </c>
    </row>
    <row r="81" spans="1:8" x14ac:dyDescent="0.25">
      <c r="A81" s="11">
        <v>80</v>
      </c>
      <c r="B81" s="12">
        <v>1</v>
      </c>
      <c r="C81" s="12">
        <v>1</v>
      </c>
      <c r="D81" s="12" t="s">
        <v>28</v>
      </c>
      <c r="E81" s="12">
        <v>13</v>
      </c>
      <c r="F81" s="12">
        <v>5</v>
      </c>
      <c r="G81" s="12">
        <v>1</v>
      </c>
      <c r="H81" s="12">
        <v>512</v>
      </c>
    </row>
    <row r="82" spans="1:8" x14ac:dyDescent="0.25">
      <c r="A82" s="9">
        <v>81</v>
      </c>
      <c r="B82" s="10">
        <v>3</v>
      </c>
      <c r="C82" s="10">
        <v>1</v>
      </c>
      <c r="D82" s="10" t="s">
        <v>28</v>
      </c>
      <c r="E82" s="10">
        <v>108</v>
      </c>
      <c r="F82" s="10">
        <v>16</v>
      </c>
      <c r="G82" s="10">
        <v>1</v>
      </c>
      <c r="H82" s="10"/>
    </row>
    <row r="83" spans="1:8" x14ac:dyDescent="0.25">
      <c r="A83" s="11">
        <v>82</v>
      </c>
      <c r="B83" s="12">
        <v>3</v>
      </c>
      <c r="C83" s="12">
        <v>1</v>
      </c>
      <c r="D83" s="12" t="s">
        <v>28</v>
      </c>
      <c r="E83" s="12">
        <v>50</v>
      </c>
      <c r="F83" s="12">
        <v>13</v>
      </c>
      <c r="G83" s="12">
        <v>1</v>
      </c>
      <c r="H83" s="12">
        <v>1024</v>
      </c>
    </row>
    <row r="84" spans="1:8" x14ac:dyDescent="0.25">
      <c r="A84" s="9">
        <v>83</v>
      </c>
      <c r="B84" s="10">
        <v>3</v>
      </c>
      <c r="C84" s="10">
        <v>1</v>
      </c>
      <c r="D84" s="10" t="s">
        <v>28</v>
      </c>
      <c r="E84" s="10">
        <v>48</v>
      </c>
      <c r="F84" s="10">
        <v>16</v>
      </c>
      <c r="G84" s="10">
        <v>1</v>
      </c>
      <c r="H84" s="10">
        <v>1024</v>
      </c>
    </row>
    <row r="85" spans="1:8" x14ac:dyDescent="0.25">
      <c r="A85" s="11">
        <v>84</v>
      </c>
      <c r="B85" s="12">
        <v>3</v>
      </c>
      <c r="C85" s="12">
        <v>1</v>
      </c>
      <c r="D85" s="12" t="s">
        <v>28</v>
      </c>
      <c r="E85" s="12">
        <v>50</v>
      </c>
      <c r="F85" s="12">
        <v>16</v>
      </c>
      <c r="G85" s="12">
        <v>1</v>
      </c>
      <c r="H85" s="12">
        <v>1024</v>
      </c>
    </row>
    <row r="86" spans="1:8" x14ac:dyDescent="0.25">
      <c r="A86" s="9">
        <v>85</v>
      </c>
      <c r="B86" s="10">
        <v>2</v>
      </c>
      <c r="C86" s="10">
        <v>1</v>
      </c>
      <c r="D86" s="10" t="s">
        <v>28</v>
      </c>
      <c r="E86" s="10">
        <v>50</v>
      </c>
      <c r="F86" s="10">
        <v>5</v>
      </c>
      <c r="G86" s="10">
        <v>1</v>
      </c>
      <c r="H86" s="10">
        <v>1024</v>
      </c>
    </row>
    <row r="87" spans="1:8" x14ac:dyDescent="0.25">
      <c r="A87" s="11">
        <v>86</v>
      </c>
      <c r="B87" s="12">
        <v>3</v>
      </c>
      <c r="C87" s="12">
        <v>1</v>
      </c>
      <c r="D87" s="12" t="s">
        <v>28</v>
      </c>
      <c r="E87" s="12">
        <v>50</v>
      </c>
      <c r="F87" s="12">
        <v>32</v>
      </c>
      <c r="G87" s="12">
        <v>0</v>
      </c>
      <c r="H87" s="12"/>
    </row>
    <row r="88" spans="1:8" x14ac:dyDescent="0.25">
      <c r="A88" s="9">
        <v>87</v>
      </c>
      <c r="B88" s="10">
        <v>4</v>
      </c>
      <c r="C88" s="10">
        <v>1</v>
      </c>
      <c r="D88" s="10" t="s">
        <v>28</v>
      </c>
      <c r="E88" s="10">
        <v>50</v>
      </c>
      <c r="F88" s="10">
        <v>8</v>
      </c>
      <c r="G88" s="10">
        <v>1</v>
      </c>
      <c r="H88" s="10">
        <v>1024</v>
      </c>
    </row>
    <row r="89" spans="1:8" x14ac:dyDescent="0.25">
      <c r="A89" s="11">
        <v>88</v>
      </c>
      <c r="B89" s="12">
        <v>2</v>
      </c>
      <c r="C89" s="12">
        <v>1</v>
      </c>
      <c r="D89" s="12" t="s">
        <v>28</v>
      </c>
      <c r="E89" s="12">
        <v>48</v>
      </c>
      <c r="F89" s="12">
        <v>8</v>
      </c>
      <c r="G89" s="12">
        <v>1</v>
      </c>
      <c r="H89" s="12">
        <v>1024</v>
      </c>
    </row>
    <row r="90" spans="1:8" x14ac:dyDescent="0.25">
      <c r="A90" s="9">
        <v>89</v>
      </c>
      <c r="B90" s="10">
        <v>4</v>
      </c>
      <c r="C90" s="10">
        <v>1</v>
      </c>
      <c r="D90" s="10" t="s">
        <v>28</v>
      </c>
      <c r="E90" s="10">
        <v>50</v>
      </c>
      <c r="F90" s="10">
        <v>13</v>
      </c>
      <c r="G90" s="10">
        <v>1</v>
      </c>
      <c r="H90" s="10">
        <v>512</v>
      </c>
    </row>
    <row r="91" spans="1:8" x14ac:dyDescent="0.25">
      <c r="A91" s="11">
        <v>90</v>
      </c>
      <c r="B91" s="12">
        <v>4</v>
      </c>
      <c r="C91" s="12">
        <v>1</v>
      </c>
      <c r="D91" s="12" t="s">
        <v>28</v>
      </c>
      <c r="E91" s="12">
        <v>108</v>
      </c>
      <c r="F91" s="12">
        <v>32</v>
      </c>
      <c r="G91" s="12">
        <v>1</v>
      </c>
      <c r="H91" s="12">
        <v>1024</v>
      </c>
    </row>
    <row r="92" spans="1:8" x14ac:dyDescent="0.25">
      <c r="A92" s="9">
        <v>91</v>
      </c>
      <c r="B92" s="10">
        <v>2</v>
      </c>
      <c r="C92" s="10">
        <v>1</v>
      </c>
      <c r="D92" s="10" t="s">
        <v>28</v>
      </c>
      <c r="E92" s="10">
        <v>13</v>
      </c>
      <c r="F92" s="10">
        <v>8</v>
      </c>
      <c r="G92" s="10">
        <v>1</v>
      </c>
      <c r="H92" s="10">
        <v>1024</v>
      </c>
    </row>
    <row r="93" spans="1:8" x14ac:dyDescent="0.25">
      <c r="A93" s="11">
        <v>92</v>
      </c>
      <c r="B93" s="12">
        <v>3</v>
      </c>
      <c r="C93" s="12">
        <v>1</v>
      </c>
      <c r="D93" s="12" t="s">
        <v>28</v>
      </c>
      <c r="E93" s="12">
        <v>64</v>
      </c>
      <c r="F93" s="12">
        <v>16</v>
      </c>
      <c r="G93" s="12">
        <v>0</v>
      </c>
      <c r="H93" s="12"/>
    </row>
    <row r="94" spans="1:8" x14ac:dyDescent="0.25">
      <c r="A94" s="9">
        <v>93</v>
      </c>
      <c r="B94" s="10">
        <v>3</v>
      </c>
      <c r="C94" s="10">
        <v>1</v>
      </c>
      <c r="D94" s="10" t="s">
        <v>28</v>
      </c>
      <c r="E94" s="10">
        <v>50</v>
      </c>
      <c r="F94" s="10">
        <v>16</v>
      </c>
      <c r="G94" s="10">
        <v>1</v>
      </c>
      <c r="H94" s="10">
        <v>1024</v>
      </c>
    </row>
    <row r="95" spans="1:8" x14ac:dyDescent="0.25">
      <c r="A95" s="11">
        <v>94</v>
      </c>
      <c r="B95" s="12">
        <v>4</v>
      </c>
      <c r="C95" s="12">
        <v>1</v>
      </c>
      <c r="D95" s="12" t="s">
        <v>28</v>
      </c>
      <c r="E95" s="12">
        <v>50.3</v>
      </c>
      <c r="F95" s="12">
        <v>32</v>
      </c>
      <c r="G95" s="12">
        <v>0</v>
      </c>
      <c r="H95" s="12"/>
    </row>
    <row r="96" spans="1:8" x14ac:dyDescent="0.25">
      <c r="A96" s="9">
        <v>95</v>
      </c>
      <c r="B96" s="10">
        <v>2</v>
      </c>
      <c r="C96" s="10">
        <v>1</v>
      </c>
      <c r="D96" s="10" t="s">
        <v>28</v>
      </c>
      <c r="E96" s="10">
        <v>50</v>
      </c>
      <c r="F96" s="10">
        <v>5</v>
      </c>
      <c r="G96" s="10">
        <v>1</v>
      </c>
      <c r="H96" s="10">
        <v>1024</v>
      </c>
    </row>
    <row r="97" spans="1:8" x14ac:dyDescent="0.25">
      <c r="A97" s="11">
        <v>96</v>
      </c>
      <c r="B97" s="12">
        <v>3</v>
      </c>
      <c r="C97" s="12">
        <v>1</v>
      </c>
      <c r="D97" s="12" t="s">
        <v>28</v>
      </c>
      <c r="E97" s="12">
        <v>50</v>
      </c>
      <c r="F97" s="12">
        <v>16</v>
      </c>
      <c r="G97" s="12">
        <v>1</v>
      </c>
      <c r="H97" s="12">
        <v>1024</v>
      </c>
    </row>
    <row r="98" spans="1:8" x14ac:dyDescent="0.25">
      <c r="A98" s="9">
        <v>97</v>
      </c>
      <c r="B98" s="10">
        <v>2</v>
      </c>
      <c r="C98" s="10">
        <v>1</v>
      </c>
      <c r="D98" s="10" t="s">
        <v>28</v>
      </c>
      <c r="E98" s="10">
        <v>50</v>
      </c>
      <c r="F98" s="10">
        <v>5</v>
      </c>
      <c r="G98" s="10">
        <v>1</v>
      </c>
      <c r="H98" s="10">
        <v>1024</v>
      </c>
    </row>
    <row r="99" spans="1:8" x14ac:dyDescent="0.25">
      <c r="A99" s="11">
        <v>98</v>
      </c>
      <c r="B99" s="12">
        <v>3</v>
      </c>
      <c r="C99" s="12">
        <v>1</v>
      </c>
      <c r="D99" s="12" t="s">
        <v>28</v>
      </c>
      <c r="E99" s="12">
        <v>50</v>
      </c>
      <c r="F99" s="12">
        <v>16</v>
      </c>
      <c r="G99" s="12">
        <v>0</v>
      </c>
      <c r="H99" s="12"/>
    </row>
    <row r="100" spans="1:8" x14ac:dyDescent="0.25">
      <c r="A100" s="9">
        <v>99</v>
      </c>
      <c r="B100" s="10">
        <v>4</v>
      </c>
      <c r="C100" s="10">
        <v>1</v>
      </c>
      <c r="D100" s="10" t="s">
        <v>28</v>
      </c>
      <c r="E100" s="10">
        <v>50</v>
      </c>
      <c r="F100" s="10">
        <v>16</v>
      </c>
      <c r="G100" s="10">
        <v>0</v>
      </c>
      <c r="H100" s="10"/>
    </row>
    <row r="101" spans="1:8" x14ac:dyDescent="0.25">
      <c r="A101" s="11">
        <v>100</v>
      </c>
      <c r="B101" s="12">
        <v>3</v>
      </c>
      <c r="C101" s="12">
        <v>1</v>
      </c>
      <c r="D101" s="12" t="s">
        <v>28</v>
      </c>
      <c r="E101" s="12">
        <v>50</v>
      </c>
      <c r="F101" s="12">
        <v>16</v>
      </c>
      <c r="G101" s="12">
        <v>1</v>
      </c>
      <c r="H101" s="12">
        <v>1024</v>
      </c>
    </row>
    <row r="102" spans="1:8" x14ac:dyDescent="0.25">
      <c r="A102" s="9">
        <v>101</v>
      </c>
      <c r="B102" s="10">
        <v>3</v>
      </c>
      <c r="C102" s="10">
        <v>1</v>
      </c>
      <c r="D102" s="10" t="s">
        <v>42</v>
      </c>
      <c r="E102" s="10">
        <v>48</v>
      </c>
      <c r="F102" s="10">
        <v>12</v>
      </c>
      <c r="G102" s="10">
        <v>0</v>
      </c>
      <c r="H102" s="10"/>
    </row>
    <row r="103" spans="1:8" x14ac:dyDescent="0.25">
      <c r="A103" s="11">
        <v>102</v>
      </c>
      <c r="B103" s="12">
        <v>4</v>
      </c>
      <c r="C103" s="12">
        <v>1</v>
      </c>
      <c r="D103" s="12" t="s">
        <v>28</v>
      </c>
      <c r="E103" s="12">
        <v>108</v>
      </c>
      <c r="F103" s="12">
        <v>32</v>
      </c>
      <c r="G103" s="12">
        <v>1</v>
      </c>
      <c r="H103" s="12">
        <v>512</v>
      </c>
    </row>
    <row r="104" spans="1:8" x14ac:dyDescent="0.25">
      <c r="A104" s="9">
        <v>103</v>
      </c>
      <c r="B104" s="10">
        <v>3</v>
      </c>
      <c r="C104" s="10">
        <v>1</v>
      </c>
      <c r="D104" s="10" t="s">
        <v>28</v>
      </c>
      <c r="E104" s="10">
        <v>50</v>
      </c>
      <c r="F104" s="10">
        <v>32</v>
      </c>
      <c r="G104" s="10">
        <v>0</v>
      </c>
      <c r="H104" s="10"/>
    </row>
    <row r="105" spans="1:8" x14ac:dyDescent="0.25">
      <c r="A105" s="11">
        <v>104</v>
      </c>
      <c r="B105" s="12">
        <v>2</v>
      </c>
      <c r="C105" s="12">
        <v>1</v>
      </c>
      <c r="D105" s="12" t="s">
        <v>28</v>
      </c>
      <c r="E105" s="12">
        <v>50</v>
      </c>
      <c r="F105" s="12">
        <v>8</v>
      </c>
      <c r="G105" s="12">
        <v>1</v>
      </c>
      <c r="H105" s="12">
        <v>1024</v>
      </c>
    </row>
    <row r="106" spans="1:8" x14ac:dyDescent="0.25">
      <c r="A106" s="9">
        <v>105</v>
      </c>
      <c r="B106" s="10">
        <v>4</v>
      </c>
      <c r="C106" s="10">
        <v>1</v>
      </c>
      <c r="D106" s="10" t="s">
        <v>28</v>
      </c>
      <c r="E106" s="10">
        <v>48</v>
      </c>
      <c r="F106" s="10">
        <v>16</v>
      </c>
      <c r="G106" s="10">
        <v>1</v>
      </c>
      <c r="H106" s="10">
        <v>256</v>
      </c>
    </row>
    <row r="107" spans="1:8" x14ac:dyDescent="0.25">
      <c r="A107" s="11">
        <v>106</v>
      </c>
      <c r="B107" s="12">
        <v>3</v>
      </c>
      <c r="C107" s="12">
        <v>1</v>
      </c>
      <c r="D107" s="12" t="s">
        <v>28</v>
      </c>
      <c r="E107" s="12">
        <v>50.3</v>
      </c>
      <c r="F107" s="12">
        <v>32</v>
      </c>
      <c r="G107" s="12">
        <v>0</v>
      </c>
      <c r="H107" s="12"/>
    </row>
    <row r="108" spans="1:8" x14ac:dyDescent="0.25">
      <c r="A108" s="9">
        <v>107</v>
      </c>
      <c r="B108" s="10">
        <v>3</v>
      </c>
      <c r="C108" s="10">
        <v>1</v>
      </c>
      <c r="D108" s="10" t="s">
        <v>28</v>
      </c>
      <c r="E108" s="10">
        <v>108</v>
      </c>
      <c r="F108" s="10">
        <v>32</v>
      </c>
      <c r="G108" s="10">
        <v>0</v>
      </c>
      <c r="H108" s="10"/>
    </row>
    <row r="109" spans="1:8" x14ac:dyDescent="0.25">
      <c r="A109" s="11">
        <v>108</v>
      </c>
      <c r="B109" s="12">
        <v>3</v>
      </c>
      <c r="C109" s="12">
        <v>1</v>
      </c>
      <c r="D109" s="12" t="s">
        <v>28</v>
      </c>
      <c r="E109" s="12">
        <v>50</v>
      </c>
      <c r="F109" s="12">
        <v>10</v>
      </c>
      <c r="G109" s="12">
        <v>0</v>
      </c>
      <c r="H109" s="12"/>
    </row>
    <row r="110" spans="1:8" x14ac:dyDescent="0.25">
      <c r="A110" s="9">
        <v>109</v>
      </c>
      <c r="B110" s="10">
        <v>3</v>
      </c>
      <c r="C110" s="10">
        <v>1</v>
      </c>
      <c r="D110" s="10" t="s">
        <v>28</v>
      </c>
      <c r="E110" s="10">
        <v>50</v>
      </c>
      <c r="F110" s="10">
        <v>16</v>
      </c>
      <c r="G110" s="10">
        <v>1</v>
      </c>
      <c r="H110" s="10">
        <v>1024</v>
      </c>
    </row>
    <row r="111" spans="1:8" x14ac:dyDescent="0.25">
      <c r="A111" s="11">
        <v>110</v>
      </c>
      <c r="B111" s="12">
        <v>3</v>
      </c>
      <c r="C111" s="12">
        <v>1</v>
      </c>
      <c r="D111" s="12" t="s">
        <v>28</v>
      </c>
      <c r="E111" s="12">
        <v>50</v>
      </c>
      <c r="F111" s="12">
        <v>16</v>
      </c>
      <c r="G111" s="12">
        <v>0</v>
      </c>
      <c r="H111" s="12"/>
    </row>
    <row r="112" spans="1:8" x14ac:dyDescent="0.25">
      <c r="A112" s="9">
        <v>111</v>
      </c>
      <c r="B112" s="10">
        <v>3</v>
      </c>
      <c r="C112" s="10">
        <v>1</v>
      </c>
      <c r="D112" s="10" t="s">
        <v>28</v>
      </c>
      <c r="E112" s="10">
        <v>64</v>
      </c>
      <c r="F112" s="10">
        <v>32</v>
      </c>
      <c r="G112" s="10">
        <v>0</v>
      </c>
      <c r="H112" s="10"/>
    </row>
    <row r="113" spans="1:8" x14ac:dyDescent="0.25">
      <c r="A113" s="11">
        <v>112</v>
      </c>
      <c r="B113" s="12">
        <v>2</v>
      </c>
      <c r="C113" s="12">
        <v>1</v>
      </c>
      <c r="D113" s="12" t="s">
        <v>42</v>
      </c>
      <c r="E113" s="12">
        <v>12</v>
      </c>
      <c r="F113" s="12">
        <v>12</v>
      </c>
      <c r="G113" s="12">
        <v>0</v>
      </c>
      <c r="H113" s="12"/>
    </row>
    <row r="114" spans="1:8" x14ac:dyDescent="0.25">
      <c r="A114" s="9">
        <v>113</v>
      </c>
      <c r="B114" s="10">
        <v>3</v>
      </c>
      <c r="C114" s="10">
        <v>1</v>
      </c>
      <c r="D114" s="10" t="s">
        <v>28</v>
      </c>
      <c r="E114" s="10">
        <v>64</v>
      </c>
      <c r="F114" s="10">
        <v>16</v>
      </c>
      <c r="G114" s="10">
        <v>0</v>
      </c>
      <c r="H114" s="10"/>
    </row>
    <row r="115" spans="1:8" x14ac:dyDescent="0.25">
      <c r="A115" s="11">
        <v>114</v>
      </c>
      <c r="B115" s="12">
        <v>4</v>
      </c>
      <c r="C115" s="12">
        <v>1</v>
      </c>
      <c r="D115" s="12" t="s">
        <v>28</v>
      </c>
      <c r="E115" s="12">
        <v>64</v>
      </c>
      <c r="F115" s="12">
        <v>32</v>
      </c>
      <c r="G115" s="12">
        <v>1</v>
      </c>
      <c r="H115" s="12">
        <v>1024</v>
      </c>
    </row>
    <row r="116" spans="1:8" x14ac:dyDescent="0.25">
      <c r="A116" s="9">
        <v>115</v>
      </c>
      <c r="B116" s="10">
        <v>2</v>
      </c>
      <c r="C116" s="10">
        <v>1</v>
      </c>
      <c r="D116" s="10" t="s">
        <v>28</v>
      </c>
      <c r="E116" s="10">
        <v>8</v>
      </c>
      <c r="F116" s="10">
        <v>5</v>
      </c>
      <c r="G116" s="10">
        <v>1</v>
      </c>
      <c r="H116" s="10">
        <v>512</v>
      </c>
    </row>
    <row r="117" spans="1:8" x14ac:dyDescent="0.25">
      <c r="A117" s="11">
        <v>116</v>
      </c>
      <c r="B117" s="12">
        <v>3</v>
      </c>
      <c r="C117" s="12">
        <v>1</v>
      </c>
      <c r="D117" s="12" t="s">
        <v>28</v>
      </c>
      <c r="E117" s="12">
        <v>50</v>
      </c>
      <c r="F117" s="12">
        <v>32</v>
      </c>
      <c r="G117" s="12">
        <v>0</v>
      </c>
      <c r="H117" s="12"/>
    </row>
    <row r="118" spans="1:8" x14ac:dyDescent="0.25">
      <c r="A118" s="9">
        <v>117</v>
      </c>
      <c r="B118" s="10">
        <v>4</v>
      </c>
      <c r="C118" s="10">
        <v>1</v>
      </c>
      <c r="D118" s="10" t="s">
        <v>28</v>
      </c>
      <c r="E118" s="10">
        <v>108</v>
      </c>
      <c r="F118" s="10">
        <v>32</v>
      </c>
      <c r="G118" s="10">
        <v>1</v>
      </c>
      <c r="H118" s="10">
        <v>1024</v>
      </c>
    </row>
    <row r="119" spans="1:8" x14ac:dyDescent="0.25">
      <c r="A119" s="11">
        <v>118</v>
      </c>
      <c r="B119" s="12">
        <v>3</v>
      </c>
      <c r="C119" s="12">
        <v>1</v>
      </c>
      <c r="D119" s="12" t="s">
        <v>28</v>
      </c>
      <c r="E119" s="12">
        <v>64</v>
      </c>
      <c r="F119" s="12">
        <v>16</v>
      </c>
      <c r="G119" s="12">
        <v>0</v>
      </c>
      <c r="H119" s="12"/>
    </row>
    <row r="120" spans="1:8" x14ac:dyDescent="0.25">
      <c r="A120" s="9">
        <v>119</v>
      </c>
      <c r="B120" s="10">
        <v>3</v>
      </c>
      <c r="C120" s="10">
        <v>1</v>
      </c>
      <c r="D120" s="10" t="s">
        <v>28</v>
      </c>
      <c r="E120" s="10">
        <v>50</v>
      </c>
      <c r="F120" s="10">
        <v>32</v>
      </c>
      <c r="G120" s="10">
        <v>0</v>
      </c>
      <c r="H120" s="10"/>
    </row>
    <row r="121" spans="1:8" x14ac:dyDescent="0.25">
      <c r="A121" s="11">
        <v>120</v>
      </c>
      <c r="B121" s="12">
        <v>3</v>
      </c>
      <c r="C121" s="12">
        <v>1</v>
      </c>
      <c r="D121" s="12" t="s">
        <v>28</v>
      </c>
      <c r="E121" s="12">
        <v>50</v>
      </c>
      <c r="F121" s="12">
        <v>12</v>
      </c>
      <c r="G121" s="12">
        <v>0</v>
      </c>
      <c r="H121" s="12"/>
    </row>
    <row r="122" spans="1:8" x14ac:dyDescent="0.25">
      <c r="A122" s="9">
        <v>121</v>
      </c>
      <c r="B122" s="10">
        <v>3</v>
      </c>
      <c r="C122" s="10">
        <v>1</v>
      </c>
      <c r="D122" s="10" t="s">
        <v>28</v>
      </c>
      <c r="E122" s="10">
        <v>50</v>
      </c>
      <c r="F122" s="10">
        <v>60</v>
      </c>
      <c r="G122" s="10">
        <v>0</v>
      </c>
      <c r="H122" s="10"/>
    </row>
    <row r="123" spans="1:8" x14ac:dyDescent="0.25">
      <c r="A123" s="11">
        <v>122</v>
      </c>
      <c r="B123" s="12">
        <v>3</v>
      </c>
      <c r="C123" s="12">
        <v>1</v>
      </c>
      <c r="D123" s="12" t="s">
        <v>28</v>
      </c>
      <c r="E123" s="12">
        <v>50</v>
      </c>
      <c r="F123" s="12">
        <v>32</v>
      </c>
      <c r="G123" s="12">
        <v>0</v>
      </c>
      <c r="H123" s="12"/>
    </row>
    <row r="124" spans="1:8" x14ac:dyDescent="0.25">
      <c r="A124" s="9">
        <v>123</v>
      </c>
      <c r="B124" s="10">
        <v>2</v>
      </c>
      <c r="C124" s="10">
        <v>1</v>
      </c>
      <c r="D124" s="10" t="s">
        <v>28</v>
      </c>
      <c r="E124" s="10">
        <v>12.2</v>
      </c>
      <c r="F124" s="10">
        <v>8</v>
      </c>
      <c r="G124" s="10">
        <v>0</v>
      </c>
      <c r="H124" s="10"/>
    </row>
    <row r="125" spans="1:8" x14ac:dyDescent="0.25">
      <c r="A125" s="11">
        <v>124</v>
      </c>
      <c r="B125" s="12">
        <v>3</v>
      </c>
      <c r="C125" s="12">
        <v>1</v>
      </c>
      <c r="D125" s="12" t="s">
        <v>28</v>
      </c>
      <c r="E125" s="12">
        <v>108</v>
      </c>
      <c r="F125" s="12">
        <v>16</v>
      </c>
      <c r="G125" s="12">
        <v>1</v>
      </c>
      <c r="H125" s="12">
        <v>2048</v>
      </c>
    </row>
    <row r="126" spans="1:8" x14ac:dyDescent="0.25">
      <c r="A126" s="9">
        <v>125</v>
      </c>
      <c r="B126" s="10">
        <v>4</v>
      </c>
      <c r="C126" s="10">
        <v>1</v>
      </c>
      <c r="D126" s="10" t="s">
        <v>28</v>
      </c>
      <c r="E126" s="10">
        <v>50</v>
      </c>
      <c r="F126" s="10">
        <v>8</v>
      </c>
      <c r="G126" s="10">
        <v>1</v>
      </c>
      <c r="H126" s="10">
        <v>1024</v>
      </c>
    </row>
    <row r="127" spans="1:8" x14ac:dyDescent="0.25">
      <c r="A127" s="11">
        <v>126</v>
      </c>
      <c r="B127" s="12">
        <v>3</v>
      </c>
      <c r="C127" s="12">
        <v>2</v>
      </c>
      <c r="D127" s="12" t="s">
        <v>28</v>
      </c>
      <c r="E127" s="12">
        <v>64</v>
      </c>
      <c r="F127" s="12">
        <v>50</v>
      </c>
      <c r="G127" s="12">
        <v>0</v>
      </c>
      <c r="H127" s="12"/>
    </row>
    <row r="128" spans="1:8" x14ac:dyDescent="0.25">
      <c r="A128" s="9">
        <v>127</v>
      </c>
      <c r="B128" s="10">
        <v>3</v>
      </c>
      <c r="C128" s="10">
        <v>1</v>
      </c>
      <c r="D128" s="10" t="s">
        <v>28</v>
      </c>
      <c r="E128" s="10">
        <v>50</v>
      </c>
      <c r="F128" s="10">
        <v>16</v>
      </c>
      <c r="G128" s="10">
        <v>1</v>
      </c>
      <c r="H128" s="10">
        <v>1024</v>
      </c>
    </row>
    <row r="129" spans="1:8" x14ac:dyDescent="0.25">
      <c r="A129" s="11">
        <v>128</v>
      </c>
      <c r="B129" s="12">
        <v>3</v>
      </c>
      <c r="C129" s="12">
        <v>1</v>
      </c>
      <c r="D129" s="12" t="s">
        <v>28</v>
      </c>
      <c r="E129" s="12">
        <v>64</v>
      </c>
      <c r="F129" s="12">
        <v>16</v>
      </c>
      <c r="G129" s="12">
        <v>1</v>
      </c>
      <c r="H129" s="12">
        <v>1024</v>
      </c>
    </row>
    <row r="130" spans="1:8" x14ac:dyDescent="0.25">
      <c r="A130" s="9">
        <v>129</v>
      </c>
      <c r="B130" s="10">
        <v>4</v>
      </c>
      <c r="C130" s="10">
        <v>1</v>
      </c>
      <c r="D130" s="10" t="s">
        <v>28</v>
      </c>
      <c r="E130" s="10">
        <v>48</v>
      </c>
      <c r="F130" s="10">
        <v>13</v>
      </c>
      <c r="G130" s="10">
        <v>1</v>
      </c>
      <c r="H130" s="10">
        <v>1024</v>
      </c>
    </row>
    <row r="131" spans="1:8" x14ac:dyDescent="0.25">
      <c r="A131" s="11">
        <v>130</v>
      </c>
      <c r="B131" s="12">
        <v>2</v>
      </c>
      <c r="C131" s="12">
        <v>1</v>
      </c>
      <c r="D131" s="12" t="s">
        <v>28</v>
      </c>
      <c r="E131" s="12">
        <v>12.2</v>
      </c>
      <c r="F131" s="12">
        <v>8</v>
      </c>
      <c r="G131" s="12">
        <v>0</v>
      </c>
      <c r="H131" s="12"/>
    </row>
    <row r="132" spans="1:8" x14ac:dyDescent="0.25">
      <c r="A132" s="9">
        <v>131</v>
      </c>
      <c r="B132" s="10">
        <v>2</v>
      </c>
      <c r="C132" s="10">
        <v>1</v>
      </c>
      <c r="D132" s="10" t="s">
        <v>28</v>
      </c>
      <c r="E132" s="10">
        <v>50</v>
      </c>
      <c r="F132" s="10">
        <v>5</v>
      </c>
      <c r="G132" s="10">
        <v>1</v>
      </c>
      <c r="H132" s="10">
        <v>512</v>
      </c>
    </row>
    <row r="133" spans="1:8" x14ac:dyDescent="0.25">
      <c r="A133" s="11">
        <v>132</v>
      </c>
      <c r="B133" s="12">
        <v>4</v>
      </c>
      <c r="C133" s="12">
        <v>1</v>
      </c>
      <c r="D133" s="12" t="s">
        <v>28</v>
      </c>
      <c r="E133" s="12">
        <v>48</v>
      </c>
      <c r="F133" s="12">
        <v>16</v>
      </c>
      <c r="G133" s="12">
        <v>1</v>
      </c>
      <c r="H133" s="12">
        <v>512</v>
      </c>
    </row>
    <row r="134" spans="1:8" x14ac:dyDescent="0.25">
      <c r="A134" s="9">
        <v>133</v>
      </c>
      <c r="B134" s="10">
        <v>3</v>
      </c>
      <c r="C134" s="10">
        <v>1</v>
      </c>
      <c r="D134" s="10" t="s">
        <v>28</v>
      </c>
      <c r="E134" s="10">
        <v>48</v>
      </c>
      <c r="F134" s="10">
        <v>8</v>
      </c>
      <c r="G134" s="10">
        <v>1</v>
      </c>
      <c r="H134" s="10">
        <v>1024</v>
      </c>
    </row>
    <row r="135" spans="1:8" x14ac:dyDescent="0.25">
      <c r="A135" s="11">
        <v>134</v>
      </c>
      <c r="B135" s="12">
        <v>2</v>
      </c>
      <c r="C135" s="12">
        <v>1</v>
      </c>
      <c r="D135" s="12" t="s">
        <v>28</v>
      </c>
      <c r="E135" s="12">
        <v>50</v>
      </c>
      <c r="F135" s="12">
        <v>16</v>
      </c>
      <c r="G135" s="12">
        <v>0</v>
      </c>
      <c r="H135" s="12"/>
    </row>
    <row r="136" spans="1:8" x14ac:dyDescent="0.25">
      <c r="A136" s="9">
        <v>135</v>
      </c>
      <c r="B136" s="10">
        <v>3</v>
      </c>
      <c r="C136" s="10">
        <v>1</v>
      </c>
      <c r="D136" s="10" t="s">
        <v>28</v>
      </c>
      <c r="E136" s="10">
        <v>64</v>
      </c>
      <c r="F136" s="10">
        <v>16</v>
      </c>
      <c r="G136" s="10">
        <v>1</v>
      </c>
      <c r="H136" s="10">
        <v>1024</v>
      </c>
    </row>
    <row r="137" spans="1:8" x14ac:dyDescent="0.25">
      <c r="A137" s="11">
        <v>136</v>
      </c>
      <c r="B137" s="12">
        <v>3</v>
      </c>
      <c r="C137" s="12">
        <v>1</v>
      </c>
      <c r="D137" s="12" t="s">
        <v>28</v>
      </c>
      <c r="E137" s="12">
        <v>108</v>
      </c>
      <c r="F137" s="12">
        <v>16</v>
      </c>
      <c r="G137" s="12">
        <v>1</v>
      </c>
      <c r="H137" s="12">
        <v>1024</v>
      </c>
    </row>
    <row r="138" spans="1:8" x14ac:dyDescent="0.25">
      <c r="A138" s="9">
        <v>137</v>
      </c>
      <c r="B138" s="10">
        <v>2</v>
      </c>
      <c r="C138" s="10">
        <v>1</v>
      </c>
      <c r="D138" s="10" t="s">
        <v>42</v>
      </c>
      <c r="E138" s="10">
        <v>12</v>
      </c>
      <c r="F138" s="10">
        <v>12</v>
      </c>
      <c r="G138" s="10">
        <v>0</v>
      </c>
      <c r="H138" s="10"/>
    </row>
    <row r="139" spans="1:8" x14ac:dyDescent="0.25">
      <c r="A139" s="11">
        <v>138</v>
      </c>
      <c r="B139" s="12">
        <v>3</v>
      </c>
      <c r="C139" s="12">
        <v>1</v>
      </c>
      <c r="D139" s="12" t="s">
        <v>28</v>
      </c>
      <c r="E139" s="12">
        <v>50</v>
      </c>
      <c r="F139" s="12">
        <v>8</v>
      </c>
      <c r="G139" s="12">
        <v>1</v>
      </c>
      <c r="H139" s="12">
        <v>1024</v>
      </c>
    </row>
    <row r="140" spans="1:8" x14ac:dyDescent="0.25">
      <c r="A140" s="9">
        <v>139</v>
      </c>
      <c r="B140" s="10">
        <v>3</v>
      </c>
      <c r="C140" s="10">
        <v>1</v>
      </c>
      <c r="D140" s="10" t="s">
        <v>28</v>
      </c>
      <c r="E140" s="10">
        <v>50</v>
      </c>
      <c r="F140" s="10">
        <v>16</v>
      </c>
      <c r="G140" s="10">
        <v>1</v>
      </c>
      <c r="H140" s="10">
        <v>1024</v>
      </c>
    </row>
    <row r="141" spans="1:8" x14ac:dyDescent="0.25">
      <c r="A141" s="11">
        <v>140</v>
      </c>
      <c r="B141" s="12">
        <v>3</v>
      </c>
      <c r="C141" s="12">
        <v>1</v>
      </c>
      <c r="D141" s="12" t="s">
        <v>28</v>
      </c>
      <c r="E141" s="12">
        <v>64</v>
      </c>
      <c r="F141" s="12">
        <v>16</v>
      </c>
      <c r="G141" s="12">
        <v>0</v>
      </c>
      <c r="H141" s="12"/>
    </row>
    <row r="142" spans="1:8" x14ac:dyDescent="0.25">
      <c r="A142" s="9">
        <v>141</v>
      </c>
      <c r="B142" s="10">
        <v>3</v>
      </c>
      <c r="C142" s="10">
        <v>1</v>
      </c>
      <c r="D142" s="10" t="s">
        <v>28</v>
      </c>
      <c r="E142" s="10">
        <v>50</v>
      </c>
      <c r="F142" s="10">
        <v>16</v>
      </c>
      <c r="G142" s="10">
        <v>1</v>
      </c>
      <c r="H142" s="10">
        <v>1024</v>
      </c>
    </row>
    <row r="143" spans="1:8" x14ac:dyDescent="0.25">
      <c r="A143" s="11">
        <v>142</v>
      </c>
      <c r="B143" s="12">
        <v>2</v>
      </c>
      <c r="C143" s="12">
        <v>1</v>
      </c>
      <c r="D143" s="12" t="s">
        <v>28</v>
      </c>
      <c r="E143" s="12">
        <v>50</v>
      </c>
      <c r="F143" s="12">
        <v>32</v>
      </c>
      <c r="G143" s="12">
        <v>0</v>
      </c>
      <c r="H143" s="12"/>
    </row>
    <row r="144" spans="1:8" x14ac:dyDescent="0.25">
      <c r="A144" s="9">
        <v>143</v>
      </c>
      <c r="B144" s="10">
        <v>2</v>
      </c>
      <c r="C144" s="10">
        <v>1</v>
      </c>
      <c r="D144" s="10" t="s">
        <v>28</v>
      </c>
      <c r="E144" s="10">
        <v>50</v>
      </c>
      <c r="F144" s="10">
        <v>16</v>
      </c>
      <c r="G144" s="10">
        <v>1</v>
      </c>
      <c r="H144" s="10">
        <v>1024</v>
      </c>
    </row>
    <row r="145" spans="1:8" x14ac:dyDescent="0.25">
      <c r="A145" s="11">
        <v>144</v>
      </c>
      <c r="B145" s="12">
        <v>1</v>
      </c>
      <c r="C145" s="12">
        <v>1</v>
      </c>
      <c r="D145" s="12" t="s">
        <v>28</v>
      </c>
      <c r="E145" s="12">
        <v>5</v>
      </c>
      <c r="F145" s="12">
        <v>2</v>
      </c>
      <c r="G145" s="12">
        <v>1</v>
      </c>
      <c r="H145" s="12">
        <v>128</v>
      </c>
    </row>
    <row r="146" spans="1:8" x14ac:dyDescent="0.25">
      <c r="A146" s="9">
        <v>145</v>
      </c>
      <c r="B146" s="10">
        <v>3</v>
      </c>
      <c r="C146" s="10">
        <v>1</v>
      </c>
      <c r="D146" s="10" t="s">
        <v>28</v>
      </c>
      <c r="E146" s="10">
        <v>13</v>
      </c>
      <c r="F146" s="10">
        <v>8</v>
      </c>
      <c r="G146" s="10">
        <v>1</v>
      </c>
      <c r="H146" s="10"/>
    </row>
    <row r="147" spans="1:8" x14ac:dyDescent="0.25">
      <c r="A147" s="11">
        <v>146</v>
      </c>
      <c r="B147" s="12">
        <v>2</v>
      </c>
      <c r="C147" s="12">
        <v>1</v>
      </c>
      <c r="D147" s="12" t="s">
        <v>28</v>
      </c>
      <c r="E147" s="12">
        <v>13</v>
      </c>
      <c r="F147" s="12">
        <v>5</v>
      </c>
      <c r="G147" s="12">
        <v>1</v>
      </c>
      <c r="H147" s="12">
        <v>1024</v>
      </c>
    </row>
    <row r="148" spans="1:8" x14ac:dyDescent="0.25">
      <c r="A148" s="9">
        <v>147</v>
      </c>
      <c r="B148" s="10">
        <v>3</v>
      </c>
      <c r="C148" s="10">
        <v>1</v>
      </c>
      <c r="D148" s="10" t="s">
        <v>28</v>
      </c>
      <c r="E148" s="10">
        <v>48</v>
      </c>
      <c r="F148" s="10">
        <v>16</v>
      </c>
      <c r="G148" s="10">
        <v>0</v>
      </c>
      <c r="H148" s="10"/>
    </row>
    <row r="149" spans="1:8" x14ac:dyDescent="0.25">
      <c r="A149" s="11">
        <v>148</v>
      </c>
      <c r="B149" s="12">
        <v>4</v>
      </c>
      <c r="C149" s="12">
        <v>1</v>
      </c>
      <c r="D149" s="12" t="s">
        <v>28</v>
      </c>
      <c r="E149" s="12">
        <v>64</v>
      </c>
      <c r="F149" s="12">
        <v>32</v>
      </c>
      <c r="G149" s="12">
        <v>1</v>
      </c>
      <c r="H149" s="12"/>
    </row>
    <row r="150" spans="1:8" x14ac:dyDescent="0.25">
      <c r="A150" s="9">
        <v>149</v>
      </c>
      <c r="B150" s="10">
        <v>2</v>
      </c>
      <c r="C150" s="10">
        <v>1</v>
      </c>
      <c r="D150" s="10" t="s">
        <v>28</v>
      </c>
      <c r="E150" s="10">
        <v>50</v>
      </c>
      <c r="F150" s="10">
        <v>5</v>
      </c>
      <c r="G150" s="10">
        <v>1</v>
      </c>
      <c r="H150" s="10">
        <v>512</v>
      </c>
    </row>
    <row r="151" spans="1:8" x14ac:dyDescent="0.25">
      <c r="A151" s="11">
        <v>150</v>
      </c>
      <c r="B151" s="12">
        <v>2</v>
      </c>
      <c r="C151" s="12">
        <v>1</v>
      </c>
      <c r="D151" s="12" t="s">
        <v>42</v>
      </c>
      <c r="E151" s="12">
        <v>12</v>
      </c>
      <c r="F151" s="12">
        <v>12</v>
      </c>
      <c r="G151" s="12">
        <v>0</v>
      </c>
      <c r="H151" s="12"/>
    </row>
    <row r="152" spans="1:8" x14ac:dyDescent="0.25">
      <c r="A152" s="9">
        <v>151</v>
      </c>
      <c r="B152" s="10">
        <v>3</v>
      </c>
      <c r="C152" s="10">
        <v>1</v>
      </c>
      <c r="D152" s="10" t="s">
        <v>28</v>
      </c>
      <c r="E152" s="10">
        <v>48</v>
      </c>
      <c r="F152" s="10">
        <v>13</v>
      </c>
      <c r="G152" s="10">
        <v>1</v>
      </c>
      <c r="H152" s="10">
        <v>1024</v>
      </c>
    </row>
    <row r="153" spans="1:8" x14ac:dyDescent="0.25">
      <c r="A153" s="11">
        <v>152</v>
      </c>
      <c r="B153" s="12">
        <v>3</v>
      </c>
      <c r="C153" s="12">
        <v>1</v>
      </c>
      <c r="D153" s="12" t="s">
        <v>28</v>
      </c>
      <c r="E153" s="12">
        <v>50</v>
      </c>
      <c r="F153" s="12">
        <v>16</v>
      </c>
      <c r="G153" s="12">
        <v>1</v>
      </c>
      <c r="H153" s="12"/>
    </row>
    <row r="154" spans="1:8" x14ac:dyDescent="0.25">
      <c r="A154" s="9">
        <v>153</v>
      </c>
      <c r="B154" s="10">
        <v>3</v>
      </c>
      <c r="C154" s="10">
        <v>1</v>
      </c>
      <c r="D154" s="10" t="s">
        <v>42</v>
      </c>
      <c r="E154" s="10">
        <v>50</v>
      </c>
      <c r="F154" s="10">
        <v>12</v>
      </c>
      <c r="G154" s="10">
        <v>0</v>
      </c>
      <c r="H154" s="10"/>
    </row>
    <row r="155" spans="1:8" x14ac:dyDescent="0.25">
      <c r="A155" s="11">
        <v>154</v>
      </c>
      <c r="B155" s="12">
        <v>2</v>
      </c>
      <c r="C155" s="12">
        <v>1</v>
      </c>
      <c r="D155" s="12" t="s">
        <v>28</v>
      </c>
      <c r="E155" s="12">
        <v>108</v>
      </c>
      <c r="F155" s="12">
        <v>16</v>
      </c>
      <c r="G155" s="12">
        <v>1</v>
      </c>
      <c r="H155" s="12">
        <v>1024</v>
      </c>
    </row>
    <row r="156" spans="1:8" x14ac:dyDescent="0.25">
      <c r="A156" s="9">
        <v>155</v>
      </c>
      <c r="B156" s="10">
        <v>3</v>
      </c>
      <c r="C156" s="10">
        <v>1</v>
      </c>
      <c r="D156" s="10" t="s">
        <v>28</v>
      </c>
      <c r="E156" s="10">
        <v>50</v>
      </c>
      <c r="F156" s="10">
        <v>16</v>
      </c>
      <c r="G156" s="10">
        <v>1</v>
      </c>
      <c r="H156" s="10">
        <v>256</v>
      </c>
    </row>
    <row r="157" spans="1:8" x14ac:dyDescent="0.25">
      <c r="A157" s="11">
        <v>156</v>
      </c>
      <c r="B157" s="12">
        <v>1</v>
      </c>
      <c r="C157" s="12">
        <v>1</v>
      </c>
      <c r="D157" s="12" t="s">
        <v>28</v>
      </c>
      <c r="E157" s="12">
        <v>8</v>
      </c>
      <c r="F157" s="12">
        <v>5</v>
      </c>
      <c r="G157" s="12">
        <v>1</v>
      </c>
      <c r="H157" s="12">
        <v>1024</v>
      </c>
    </row>
    <row r="158" spans="1:8" x14ac:dyDescent="0.25">
      <c r="A158" s="9">
        <v>157</v>
      </c>
      <c r="B158" s="10">
        <v>3</v>
      </c>
      <c r="C158" s="10">
        <v>1</v>
      </c>
      <c r="D158" s="10" t="s">
        <v>28</v>
      </c>
      <c r="E158" s="10">
        <v>64</v>
      </c>
      <c r="F158" s="10">
        <v>16</v>
      </c>
      <c r="G158" s="10">
        <v>1</v>
      </c>
      <c r="H158" s="10">
        <v>1024</v>
      </c>
    </row>
    <row r="159" spans="1:8" x14ac:dyDescent="0.25">
      <c r="A159" s="11">
        <v>158</v>
      </c>
      <c r="B159" s="12">
        <v>3</v>
      </c>
      <c r="C159" s="12">
        <v>1</v>
      </c>
      <c r="D159" s="12" t="s">
        <v>28</v>
      </c>
      <c r="E159" s="12">
        <v>64</v>
      </c>
      <c r="F159" s="12">
        <v>32</v>
      </c>
      <c r="G159" s="12">
        <v>1</v>
      </c>
      <c r="H159" s="12">
        <v>256</v>
      </c>
    </row>
    <row r="160" spans="1:8" x14ac:dyDescent="0.25">
      <c r="A160" s="9">
        <v>159</v>
      </c>
      <c r="B160" s="10">
        <v>3</v>
      </c>
      <c r="C160" s="10">
        <v>2</v>
      </c>
      <c r="D160" s="10"/>
      <c r="E160" s="10">
        <v>50</v>
      </c>
      <c r="F160" s="10">
        <v>32</v>
      </c>
      <c r="G160" s="10">
        <v>0</v>
      </c>
      <c r="H160" s="10"/>
    </row>
    <row r="161" spans="1:8" x14ac:dyDescent="0.25">
      <c r="A161" s="11">
        <v>160</v>
      </c>
      <c r="B161" s="12">
        <v>3</v>
      </c>
      <c r="C161" s="12">
        <v>1</v>
      </c>
      <c r="D161" s="12" t="s">
        <v>28</v>
      </c>
      <c r="E161" s="12">
        <v>108</v>
      </c>
      <c r="F161" s="12">
        <v>16</v>
      </c>
      <c r="G161" s="12">
        <v>1</v>
      </c>
      <c r="H161" s="12">
        <v>256</v>
      </c>
    </row>
    <row r="162" spans="1:8" x14ac:dyDescent="0.25">
      <c r="A162" s="9">
        <v>161</v>
      </c>
      <c r="B162" s="10">
        <v>2</v>
      </c>
      <c r="C162" s="10">
        <v>1</v>
      </c>
      <c r="D162" s="10" t="s">
        <v>28</v>
      </c>
      <c r="E162" s="10">
        <v>50</v>
      </c>
      <c r="F162" s="10">
        <v>16</v>
      </c>
      <c r="G162" s="10">
        <v>1</v>
      </c>
      <c r="H162" s="10">
        <v>1024</v>
      </c>
    </row>
    <row r="163" spans="1:8" x14ac:dyDescent="0.25">
      <c r="A163" s="11">
        <v>162</v>
      </c>
      <c r="B163" s="12">
        <v>3</v>
      </c>
      <c r="C163" s="12">
        <v>1</v>
      </c>
      <c r="D163" s="12" t="s">
        <v>42</v>
      </c>
      <c r="E163" s="12">
        <v>12</v>
      </c>
      <c r="F163" s="12">
        <v>12</v>
      </c>
      <c r="G163" s="12">
        <v>0</v>
      </c>
      <c r="H163" s="12"/>
    </row>
    <row r="164" spans="1:8" x14ac:dyDescent="0.25">
      <c r="A164" s="9">
        <v>163</v>
      </c>
      <c r="B164" s="10">
        <v>4</v>
      </c>
      <c r="C164" s="10">
        <v>1</v>
      </c>
      <c r="D164" s="10" t="s">
        <v>28</v>
      </c>
      <c r="E164" s="10">
        <v>64</v>
      </c>
      <c r="F164" s="10">
        <v>32</v>
      </c>
      <c r="G164" s="10">
        <v>0</v>
      </c>
      <c r="H164" s="10"/>
    </row>
    <row r="165" spans="1:8" x14ac:dyDescent="0.25">
      <c r="A165" s="11">
        <v>164</v>
      </c>
      <c r="B165" s="12">
        <v>3</v>
      </c>
      <c r="C165" s="12">
        <v>1</v>
      </c>
      <c r="D165" s="12" t="s">
        <v>28</v>
      </c>
      <c r="E165" s="12">
        <v>50</v>
      </c>
      <c r="F165" s="12">
        <v>32</v>
      </c>
      <c r="G165" s="12">
        <v>0</v>
      </c>
      <c r="H165" s="12"/>
    </row>
    <row r="166" spans="1:8" x14ac:dyDescent="0.25">
      <c r="A166" s="9">
        <v>165</v>
      </c>
      <c r="B166" s="10">
        <v>3</v>
      </c>
      <c r="C166" s="10">
        <v>1</v>
      </c>
      <c r="D166" s="10" t="s">
        <v>28</v>
      </c>
      <c r="E166" s="10">
        <v>50</v>
      </c>
      <c r="F166" s="10">
        <v>8</v>
      </c>
      <c r="G166" s="10">
        <v>1</v>
      </c>
      <c r="H166" s="10">
        <v>1024</v>
      </c>
    </row>
    <row r="167" spans="1:8" x14ac:dyDescent="0.25">
      <c r="A167" s="11">
        <v>166</v>
      </c>
      <c r="B167" s="12">
        <v>4</v>
      </c>
      <c r="C167" s="12">
        <v>1</v>
      </c>
      <c r="D167" s="12" t="s">
        <v>28</v>
      </c>
      <c r="E167" s="12">
        <v>64</v>
      </c>
      <c r="F167" s="12">
        <v>13</v>
      </c>
      <c r="G167" s="12">
        <v>1</v>
      </c>
      <c r="H167" s="12">
        <v>512</v>
      </c>
    </row>
    <row r="168" spans="1:8" x14ac:dyDescent="0.25">
      <c r="A168" s="9">
        <v>167</v>
      </c>
      <c r="B168" s="10">
        <v>2</v>
      </c>
      <c r="C168" s="10">
        <v>1</v>
      </c>
      <c r="D168" s="10" t="s">
        <v>28</v>
      </c>
      <c r="E168" s="10">
        <v>50</v>
      </c>
      <c r="F168" s="10">
        <v>16</v>
      </c>
      <c r="G168" s="10">
        <v>1</v>
      </c>
      <c r="H168" s="10">
        <v>1024</v>
      </c>
    </row>
    <row r="169" spans="1:8" x14ac:dyDescent="0.25">
      <c r="A169" s="11">
        <v>168</v>
      </c>
      <c r="B169" s="12">
        <v>3</v>
      </c>
      <c r="C169" s="12">
        <v>1</v>
      </c>
      <c r="D169" s="12" t="s">
        <v>28</v>
      </c>
      <c r="E169" s="12">
        <v>48</v>
      </c>
      <c r="F169" s="12">
        <v>16</v>
      </c>
      <c r="G169" s="12">
        <v>0</v>
      </c>
      <c r="H169" s="12"/>
    </row>
    <row r="170" spans="1:8" x14ac:dyDescent="0.25">
      <c r="A170" s="9">
        <v>169</v>
      </c>
      <c r="B170" s="10">
        <v>2</v>
      </c>
      <c r="C170" s="10">
        <v>1</v>
      </c>
      <c r="D170" s="10" t="s">
        <v>28</v>
      </c>
      <c r="E170" s="10">
        <v>50</v>
      </c>
      <c r="F170" s="10">
        <v>8</v>
      </c>
      <c r="G170" s="10">
        <v>1</v>
      </c>
      <c r="H170" s="10">
        <v>1024</v>
      </c>
    </row>
    <row r="171" spans="1:8" x14ac:dyDescent="0.25">
      <c r="A171" s="11">
        <v>170</v>
      </c>
      <c r="B171" s="12">
        <v>2</v>
      </c>
      <c r="C171" s="12">
        <v>1</v>
      </c>
      <c r="D171" s="12" t="s">
        <v>28</v>
      </c>
      <c r="E171" s="12">
        <v>8</v>
      </c>
      <c r="F171" s="12">
        <v>5</v>
      </c>
      <c r="G171" s="12">
        <v>0</v>
      </c>
      <c r="H171" s="12"/>
    </row>
    <row r="172" spans="1:8" x14ac:dyDescent="0.25">
      <c r="A172" s="9">
        <v>171</v>
      </c>
      <c r="B172" s="10">
        <v>4</v>
      </c>
      <c r="C172" s="10">
        <v>1</v>
      </c>
      <c r="D172" s="10" t="s">
        <v>28</v>
      </c>
      <c r="E172" s="10">
        <v>108</v>
      </c>
      <c r="F172" s="10">
        <v>32</v>
      </c>
      <c r="G172" s="10">
        <v>1</v>
      </c>
      <c r="H172" s="10">
        <v>512</v>
      </c>
    </row>
    <row r="173" spans="1:8" x14ac:dyDescent="0.25">
      <c r="A173" s="11">
        <v>172</v>
      </c>
      <c r="B173" s="12">
        <v>3</v>
      </c>
      <c r="C173" s="12">
        <v>1</v>
      </c>
      <c r="D173" s="12" t="s">
        <v>28</v>
      </c>
      <c r="E173" s="12">
        <v>48</v>
      </c>
      <c r="F173" s="12">
        <v>16</v>
      </c>
      <c r="G173" s="12">
        <v>1</v>
      </c>
      <c r="H173" s="12">
        <v>256</v>
      </c>
    </row>
    <row r="174" spans="1:8" x14ac:dyDescent="0.25">
      <c r="A174" s="9">
        <v>173</v>
      </c>
      <c r="B174" s="10">
        <v>3</v>
      </c>
      <c r="C174" s="10">
        <v>1</v>
      </c>
      <c r="D174" s="10" t="s">
        <v>28</v>
      </c>
      <c r="E174" s="10">
        <v>48</v>
      </c>
      <c r="F174" s="10">
        <v>8</v>
      </c>
      <c r="G174" s="10">
        <v>1</v>
      </c>
      <c r="H174" s="10"/>
    </row>
    <row r="175" spans="1:8" x14ac:dyDescent="0.25">
      <c r="A175" s="11">
        <v>174</v>
      </c>
      <c r="B175" s="12">
        <v>1</v>
      </c>
      <c r="C175" s="12">
        <v>1</v>
      </c>
      <c r="D175" s="12" t="s">
        <v>42</v>
      </c>
      <c r="E175" s="12">
        <v>12</v>
      </c>
      <c r="F175" s="12">
        <v>7</v>
      </c>
      <c r="G175" s="12">
        <v>0</v>
      </c>
      <c r="H175" s="12"/>
    </row>
    <row r="176" spans="1:8" x14ac:dyDescent="0.25">
      <c r="A176" s="9">
        <v>175</v>
      </c>
      <c r="B176" s="10">
        <v>2</v>
      </c>
      <c r="C176" s="10">
        <v>1</v>
      </c>
      <c r="D176" s="10" t="s">
        <v>28</v>
      </c>
      <c r="E176" s="10">
        <v>50</v>
      </c>
      <c r="F176" s="10">
        <v>8</v>
      </c>
      <c r="G176" s="10">
        <v>1</v>
      </c>
      <c r="H176" s="10">
        <v>1024</v>
      </c>
    </row>
    <row r="177" spans="1:8" x14ac:dyDescent="0.25">
      <c r="A177" s="11">
        <v>176</v>
      </c>
      <c r="B177" s="12">
        <v>4</v>
      </c>
      <c r="C177" s="12">
        <v>1</v>
      </c>
      <c r="D177" s="12" t="s">
        <v>28</v>
      </c>
      <c r="E177" s="12">
        <v>64</v>
      </c>
      <c r="F177" s="12">
        <v>13</v>
      </c>
      <c r="G177" s="12">
        <v>1</v>
      </c>
      <c r="H177" s="12">
        <v>512</v>
      </c>
    </row>
    <row r="178" spans="1:8" x14ac:dyDescent="0.25">
      <c r="A178" s="9">
        <v>177</v>
      </c>
      <c r="B178" s="10">
        <v>3</v>
      </c>
      <c r="C178" s="10">
        <v>1</v>
      </c>
      <c r="D178" s="10" t="s">
        <v>28</v>
      </c>
      <c r="E178" s="10">
        <v>50</v>
      </c>
      <c r="F178" s="10">
        <v>16</v>
      </c>
      <c r="G178" s="10">
        <v>1</v>
      </c>
      <c r="H178" s="10">
        <v>256</v>
      </c>
    </row>
    <row r="179" spans="1:8" x14ac:dyDescent="0.25">
      <c r="A179" s="11">
        <v>178</v>
      </c>
      <c r="B179" s="12">
        <v>3</v>
      </c>
      <c r="C179" s="12">
        <v>1</v>
      </c>
      <c r="D179" s="12" t="s">
        <v>28</v>
      </c>
      <c r="E179" s="12">
        <v>50</v>
      </c>
      <c r="F179" s="12">
        <v>16</v>
      </c>
      <c r="G179" s="12">
        <v>1</v>
      </c>
      <c r="H179" s="12"/>
    </row>
    <row r="180" spans="1:8" x14ac:dyDescent="0.25">
      <c r="A180" s="9">
        <v>179</v>
      </c>
      <c r="B180" s="10">
        <v>3</v>
      </c>
      <c r="C180" s="10">
        <v>1</v>
      </c>
      <c r="D180" s="10" t="s">
        <v>28</v>
      </c>
      <c r="E180" s="10">
        <v>64</v>
      </c>
      <c r="F180" s="10">
        <v>50</v>
      </c>
      <c r="G180" s="10">
        <v>1</v>
      </c>
      <c r="H180" s="10">
        <v>1024</v>
      </c>
    </row>
    <row r="181" spans="1:8" x14ac:dyDescent="0.25">
      <c r="A181" s="11">
        <v>180</v>
      </c>
      <c r="B181" s="12">
        <v>3</v>
      </c>
      <c r="C181" s="12">
        <v>1</v>
      </c>
      <c r="D181" s="12" t="s">
        <v>28</v>
      </c>
      <c r="E181" s="12">
        <v>64</v>
      </c>
      <c r="F181" s="12">
        <v>16</v>
      </c>
      <c r="G181" s="12">
        <v>1</v>
      </c>
      <c r="H181" s="12">
        <v>1024</v>
      </c>
    </row>
    <row r="182" spans="1:8" x14ac:dyDescent="0.25">
      <c r="A182" s="9">
        <v>181</v>
      </c>
      <c r="B182" s="10">
        <v>3</v>
      </c>
      <c r="C182" s="10">
        <v>1</v>
      </c>
      <c r="D182" s="10" t="s">
        <v>28</v>
      </c>
      <c r="E182" s="10">
        <v>200</v>
      </c>
      <c r="F182" s="10">
        <v>32</v>
      </c>
      <c r="G182" s="10">
        <v>1</v>
      </c>
      <c r="H182" s="10"/>
    </row>
    <row r="183" spans="1:8" x14ac:dyDescent="0.25">
      <c r="A183" s="11">
        <v>182</v>
      </c>
      <c r="B183" s="12">
        <v>2</v>
      </c>
      <c r="C183" s="12">
        <v>1</v>
      </c>
      <c r="D183" s="12" t="s">
        <v>28</v>
      </c>
      <c r="E183" s="12">
        <v>13</v>
      </c>
      <c r="F183" s="12">
        <v>5</v>
      </c>
      <c r="G183" s="12">
        <v>1</v>
      </c>
      <c r="H183" s="12">
        <v>256</v>
      </c>
    </row>
    <row r="184" spans="1:8" x14ac:dyDescent="0.25">
      <c r="A184" s="9">
        <v>183</v>
      </c>
      <c r="B184" s="10">
        <v>3</v>
      </c>
      <c r="C184" s="10">
        <v>1</v>
      </c>
      <c r="D184" s="10" t="s">
        <v>28</v>
      </c>
      <c r="E184" s="10">
        <v>50</v>
      </c>
      <c r="F184" s="10">
        <v>60</v>
      </c>
      <c r="G184" s="10">
        <v>0</v>
      </c>
      <c r="H184" s="10"/>
    </row>
    <row r="185" spans="1:8" x14ac:dyDescent="0.25">
      <c r="A185" s="11">
        <v>184</v>
      </c>
      <c r="B185" s="12">
        <v>3</v>
      </c>
      <c r="C185" s="12">
        <v>1</v>
      </c>
      <c r="D185" s="12" t="s">
        <v>28</v>
      </c>
      <c r="E185" s="12">
        <v>50</v>
      </c>
      <c r="F185" s="12">
        <v>8</v>
      </c>
      <c r="G185" s="12">
        <v>1</v>
      </c>
      <c r="H185" s="12">
        <v>1024</v>
      </c>
    </row>
    <row r="186" spans="1:8" x14ac:dyDescent="0.25">
      <c r="A186" s="9">
        <v>185</v>
      </c>
      <c r="B186" s="10">
        <v>3</v>
      </c>
      <c r="C186" s="10">
        <v>1</v>
      </c>
      <c r="D186" s="10" t="s">
        <v>28</v>
      </c>
      <c r="E186" s="10">
        <v>50</v>
      </c>
      <c r="F186" s="10">
        <v>8</v>
      </c>
      <c r="G186" s="10">
        <v>1</v>
      </c>
      <c r="H186" s="10">
        <v>1024</v>
      </c>
    </row>
    <row r="187" spans="1:8" x14ac:dyDescent="0.25">
      <c r="A187" s="11">
        <v>186</v>
      </c>
      <c r="B187" s="12">
        <v>3</v>
      </c>
      <c r="C187" s="12">
        <v>1</v>
      </c>
      <c r="D187" s="12" t="s">
        <v>28</v>
      </c>
      <c r="E187" s="12">
        <v>50</v>
      </c>
      <c r="F187" s="12">
        <v>32</v>
      </c>
      <c r="G187" s="12">
        <v>0</v>
      </c>
      <c r="H187" s="12"/>
    </row>
    <row r="188" spans="1:8" x14ac:dyDescent="0.25">
      <c r="A188" s="9">
        <v>187</v>
      </c>
      <c r="B188" s="10">
        <v>3</v>
      </c>
      <c r="C188" s="10">
        <v>1</v>
      </c>
      <c r="D188" s="10" t="s">
        <v>28</v>
      </c>
      <c r="E188" s="10">
        <v>50</v>
      </c>
      <c r="F188" s="10">
        <v>16</v>
      </c>
      <c r="G188" s="10">
        <v>1</v>
      </c>
      <c r="H188" s="10">
        <v>1024</v>
      </c>
    </row>
    <row r="189" spans="1:8" x14ac:dyDescent="0.25">
      <c r="A189" s="11">
        <v>188</v>
      </c>
      <c r="B189" s="12">
        <v>1</v>
      </c>
      <c r="C189" s="12">
        <v>1</v>
      </c>
      <c r="D189" s="12" t="s">
        <v>28</v>
      </c>
      <c r="E189" s="12">
        <v>13</v>
      </c>
      <c r="F189" s="12">
        <v>8</v>
      </c>
      <c r="G189" s="12">
        <v>1</v>
      </c>
      <c r="H189" s="12">
        <v>128</v>
      </c>
    </row>
    <row r="190" spans="1:8" x14ac:dyDescent="0.25">
      <c r="A190" s="9">
        <v>189</v>
      </c>
      <c r="B190" s="10">
        <v>2</v>
      </c>
      <c r="C190" s="10">
        <v>1</v>
      </c>
      <c r="D190" s="10" t="s">
        <v>28</v>
      </c>
      <c r="E190" s="10">
        <v>13</v>
      </c>
      <c r="F190" s="10">
        <v>5</v>
      </c>
      <c r="G190" s="10">
        <v>0</v>
      </c>
      <c r="H190" s="10"/>
    </row>
    <row r="191" spans="1:8" x14ac:dyDescent="0.25">
      <c r="A191" s="11">
        <v>190</v>
      </c>
      <c r="B191" s="12">
        <v>2</v>
      </c>
      <c r="C191" s="12">
        <v>1</v>
      </c>
      <c r="D191" s="12" t="s">
        <v>28</v>
      </c>
      <c r="E191" s="12">
        <v>13</v>
      </c>
      <c r="F191" s="12">
        <v>5</v>
      </c>
      <c r="G191" s="12">
        <v>1</v>
      </c>
      <c r="H191" s="12">
        <v>128</v>
      </c>
    </row>
    <row r="192" spans="1:8" x14ac:dyDescent="0.25">
      <c r="A192" s="9">
        <v>191</v>
      </c>
      <c r="B192" s="10">
        <v>1</v>
      </c>
      <c r="C192" s="10">
        <v>1</v>
      </c>
      <c r="D192" s="10" t="s">
        <v>28</v>
      </c>
      <c r="E192" s="10">
        <v>8</v>
      </c>
      <c r="F192" s="10">
        <v>2</v>
      </c>
      <c r="G192" s="10">
        <v>1</v>
      </c>
      <c r="H192" s="10"/>
    </row>
    <row r="193" spans="1:8" x14ac:dyDescent="0.25">
      <c r="A193" s="11">
        <v>192</v>
      </c>
      <c r="B193" s="12">
        <v>3</v>
      </c>
      <c r="C193" s="12">
        <v>1</v>
      </c>
      <c r="D193" s="12" t="s">
        <v>28</v>
      </c>
      <c r="E193" s="12">
        <v>64</v>
      </c>
      <c r="F193" s="12">
        <v>32</v>
      </c>
      <c r="G193" s="12">
        <v>1</v>
      </c>
      <c r="H193" s="12">
        <v>1024</v>
      </c>
    </row>
    <row r="194" spans="1:8" x14ac:dyDescent="0.25">
      <c r="A194" s="9">
        <v>193</v>
      </c>
      <c r="B194" s="10">
        <v>1</v>
      </c>
      <c r="C194" s="10">
        <v>1</v>
      </c>
      <c r="D194" s="10" t="s">
        <v>28</v>
      </c>
      <c r="E194" s="10">
        <v>200</v>
      </c>
      <c r="F194" s="10">
        <v>32</v>
      </c>
      <c r="G194" s="10">
        <v>1</v>
      </c>
      <c r="H194" s="10"/>
    </row>
    <row r="195" spans="1:8" x14ac:dyDescent="0.25">
      <c r="A195" s="11">
        <v>194</v>
      </c>
      <c r="B195" s="12">
        <v>3</v>
      </c>
      <c r="C195" s="12">
        <v>1</v>
      </c>
      <c r="D195" s="12" t="s">
        <v>28</v>
      </c>
      <c r="E195" s="12">
        <v>50</v>
      </c>
      <c r="F195" s="12">
        <v>32</v>
      </c>
      <c r="G195" s="12">
        <v>0</v>
      </c>
      <c r="H195" s="12"/>
    </row>
    <row r="196" spans="1:8" x14ac:dyDescent="0.25">
      <c r="A196" s="9">
        <v>195</v>
      </c>
      <c r="B196" s="10">
        <v>3</v>
      </c>
      <c r="C196" s="10">
        <v>1</v>
      </c>
      <c r="D196" s="10" t="s">
        <v>28</v>
      </c>
      <c r="E196" s="10">
        <v>50</v>
      </c>
      <c r="F196" s="10">
        <v>8</v>
      </c>
      <c r="G196" s="10">
        <v>1</v>
      </c>
      <c r="H196" s="10">
        <v>1024</v>
      </c>
    </row>
    <row r="197" spans="1:8" x14ac:dyDescent="0.25">
      <c r="A197" s="11">
        <v>196</v>
      </c>
      <c r="B197" s="12">
        <v>3</v>
      </c>
      <c r="C197" s="12">
        <v>1</v>
      </c>
      <c r="D197" s="12" t="s">
        <v>28</v>
      </c>
      <c r="E197" s="12">
        <v>50</v>
      </c>
      <c r="F197" s="12">
        <v>32</v>
      </c>
      <c r="G197" s="12">
        <v>0</v>
      </c>
      <c r="H197" s="12"/>
    </row>
    <row r="198" spans="1:8" x14ac:dyDescent="0.25">
      <c r="A198" s="9">
        <v>197</v>
      </c>
      <c r="B198" s="10">
        <v>3</v>
      </c>
      <c r="C198" s="10">
        <v>1</v>
      </c>
      <c r="D198" s="10" t="s">
        <v>28</v>
      </c>
      <c r="E198" s="10">
        <v>50</v>
      </c>
      <c r="F198" s="10">
        <v>16</v>
      </c>
      <c r="G198" s="10">
        <v>1</v>
      </c>
      <c r="H198" s="10">
        <v>1024</v>
      </c>
    </row>
    <row r="199" spans="1:8" x14ac:dyDescent="0.25">
      <c r="A199" s="11">
        <v>198</v>
      </c>
      <c r="B199" s="12">
        <v>3</v>
      </c>
      <c r="C199" s="12">
        <v>1</v>
      </c>
      <c r="D199" s="12" t="s">
        <v>28</v>
      </c>
      <c r="E199" s="12">
        <v>64</v>
      </c>
      <c r="F199" s="12">
        <v>16</v>
      </c>
      <c r="G199" s="12">
        <v>1</v>
      </c>
      <c r="H199" s="12">
        <v>1024</v>
      </c>
    </row>
    <row r="200" spans="1:8" x14ac:dyDescent="0.25">
      <c r="A200" s="9">
        <v>199</v>
      </c>
      <c r="B200" s="10">
        <v>2</v>
      </c>
      <c r="C200" s="10">
        <v>1</v>
      </c>
      <c r="D200" s="10" t="s">
        <v>28</v>
      </c>
      <c r="E200" s="10">
        <v>13</v>
      </c>
      <c r="F200" s="10">
        <v>5</v>
      </c>
      <c r="G200" s="10">
        <v>1</v>
      </c>
      <c r="H200" s="10">
        <v>1024</v>
      </c>
    </row>
    <row r="201" spans="1:8" x14ac:dyDescent="0.25">
      <c r="A201" s="11">
        <v>200</v>
      </c>
      <c r="B201" s="12">
        <v>2</v>
      </c>
      <c r="C201" s="12">
        <v>1</v>
      </c>
      <c r="D201" s="12" t="s">
        <v>28</v>
      </c>
      <c r="E201" s="12">
        <v>50</v>
      </c>
      <c r="F201" s="12">
        <v>8</v>
      </c>
      <c r="G201" s="12">
        <v>1</v>
      </c>
      <c r="H201" s="12"/>
    </row>
    <row r="202" spans="1:8" x14ac:dyDescent="0.25">
      <c r="A202" s="9">
        <v>201</v>
      </c>
      <c r="B202" s="10">
        <v>4</v>
      </c>
      <c r="C202" s="10">
        <v>1</v>
      </c>
      <c r="D202" s="10" t="s">
        <v>28</v>
      </c>
      <c r="E202" s="10">
        <v>50</v>
      </c>
      <c r="F202" s="10">
        <v>8</v>
      </c>
      <c r="G202" s="10">
        <v>1</v>
      </c>
      <c r="H202" s="10">
        <v>1024</v>
      </c>
    </row>
    <row r="203" spans="1:8" x14ac:dyDescent="0.25">
      <c r="A203" s="11">
        <v>202</v>
      </c>
      <c r="B203" s="12">
        <v>3</v>
      </c>
      <c r="C203" s="12">
        <v>1</v>
      </c>
      <c r="D203" s="12" t="s">
        <v>28</v>
      </c>
      <c r="E203" s="12">
        <v>200</v>
      </c>
      <c r="F203" s="12">
        <v>60</v>
      </c>
      <c r="G203" s="12">
        <v>0</v>
      </c>
      <c r="H203" s="12"/>
    </row>
    <row r="204" spans="1:8" x14ac:dyDescent="0.25">
      <c r="A204" s="9">
        <v>203</v>
      </c>
      <c r="B204" s="10">
        <v>4</v>
      </c>
      <c r="C204" s="10">
        <v>1</v>
      </c>
      <c r="D204" s="10" t="s">
        <v>28</v>
      </c>
      <c r="E204" s="10">
        <v>108</v>
      </c>
      <c r="F204" s="10">
        <v>32</v>
      </c>
      <c r="G204" s="10">
        <v>0</v>
      </c>
      <c r="H204" s="10"/>
    </row>
    <row r="205" spans="1:8" x14ac:dyDescent="0.25">
      <c r="A205" s="11">
        <v>204</v>
      </c>
      <c r="B205" s="12">
        <v>3</v>
      </c>
      <c r="C205" s="12">
        <v>1</v>
      </c>
      <c r="D205" s="12" t="s">
        <v>28</v>
      </c>
      <c r="E205" s="12">
        <v>50</v>
      </c>
      <c r="F205" s="12">
        <v>16</v>
      </c>
      <c r="G205" s="12">
        <v>1</v>
      </c>
      <c r="H205" s="12"/>
    </row>
    <row r="206" spans="1:8" x14ac:dyDescent="0.25">
      <c r="A206" s="9">
        <v>205</v>
      </c>
      <c r="B206" s="10">
        <v>2</v>
      </c>
      <c r="C206" s="10">
        <v>1</v>
      </c>
      <c r="D206" s="10" t="s">
        <v>28</v>
      </c>
      <c r="E206" s="10">
        <v>50</v>
      </c>
      <c r="F206" s="10">
        <v>8</v>
      </c>
      <c r="G206" s="10">
        <v>1</v>
      </c>
      <c r="H206" s="10">
        <v>512</v>
      </c>
    </row>
    <row r="207" spans="1:8" x14ac:dyDescent="0.25">
      <c r="A207" s="11">
        <v>206</v>
      </c>
      <c r="B207" s="12">
        <v>2</v>
      </c>
      <c r="C207" s="12">
        <v>1</v>
      </c>
      <c r="D207" s="12" t="s">
        <v>28</v>
      </c>
      <c r="E207" s="12">
        <v>50</v>
      </c>
      <c r="F207" s="12">
        <v>16</v>
      </c>
      <c r="G207" s="12">
        <v>0</v>
      </c>
      <c r="H207" s="12"/>
    </row>
    <row r="208" spans="1:8" x14ac:dyDescent="0.25">
      <c r="A208" s="9">
        <v>207</v>
      </c>
      <c r="B208" s="10">
        <v>3</v>
      </c>
      <c r="C208" s="10">
        <v>1</v>
      </c>
      <c r="D208" s="10" t="s">
        <v>28</v>
      </c>
      <c r="E208" s="10">
        <v>50</v>
      </c>
      <c r="F208" s="10">
        <v>32</v>
      </c>
      <c r="G208" s="10">
        <v>1</v>
      </c>
      <c r="H208" s="10">
        <v>1024</v>
      </c>
    </row>
    <row r="209" spans="1:8" x14ac:dyDescent="0.25">
      <c r="A209" s="11">
        <v>208</v>
      </c>
      <c r="B209" s="12">
        <v>2</v>
      </c>
      <c r="C209" s="12">
        <v>1</v>
      </c>
      <c r="D209" s="12" t="s">
        <v>28</v>
      </c>
      <c r="E209" s="12">
        <v>50</v>
      </c>
      <c r="F209" s="12">
        <v>8</v>
      </c>
      <c r="G209" s="12">
        <v>1</v>
      </c>
      <c r="H209" s="12">
        <v>512</v>
      </c>
    </row>
    <row r="210" spans="1:8" x14ac:dyDescent="0.25">
      <c r="A210" s="9">
        <v>209</v>
      </c>
      <c r="B210" s="10">
        <v>3</v>
      </c>
      <c r="C210" s="10">
        <v>1</v>
      </c>
      <c r="D210" s="10" t="s">
        <v>28</v>
      </c>
      <c r="E210" s="10">
        <v>50</v>
      </c>
      <c r="F210" s="10">
        <v>16</v>
      </c>
      <c r="G210" s="10">
        <v>0</v>
      </c>
      <c r="H210" s="10"/>
    </row>
    <row r="211" spans="1:8" x14ac:dyDescent="0.25">
      <c r="A211" s="11">
        <v>210</v>
      </c>
      <c r="B211" s="12">
        <v>3</v>
      </c>
      <c r="C211" s="12">
        <v>1</v>
      </c>
      <c r="D211" s="12" t="s">
        <v>42</v>
      </c>
      <c r="E211" s="12">
        <v>48</v>
      </c>
      <c r="F211" s="12">
        <v>12</v>
      </c>
      <c r="G211" s="12">
        <v>0</v>
      </c>
      <c r="H211" s="12"/>
    </row>
    <row r="212" spans="1:8" x14ac:dyDescent="0.25">
      <c r="A212" s="9">
        <v>211</v>
      </c>
      <c r="B212" s="10">
        <v>3</v>
      </c>
      <c r="C212" s="10">
        <v>1</v>
      </c>
      <c r="D212" s="10" t="s">
        <v>28</v>
      </c>
      <c r="E212" s="10">
        <v>64</v>
      </c>
      <c r="F212" s="10">
        <v>32</v>
      </c>
      <c r="G212" s="10">
        <v>0</v>
      </c>
      <c r="H212" s="10"/>
    </row>
    <row r="213" spans="1:8" x14ac:dyDescent="0.25">
      <c r="A213" s="11">
        <v>212</v>
      </c>
      <c r="B213" s="12">
        <v>3</v>
      </c>
      <c r="C213" s="12">
        <v>1</v>
      </c>
      <c r="D213" s="12" t="s">
        <v>28</v>
      </c>
      <c r="E213" s="12">
        <v>48</v>
      </c>
      <c r="F213" s="12">
        <v>16</v>
      </c>
      <c r="G213" s="12">
        <v>1</v>
      </c>
      <c r="H213" s="12">
        <v>1024</v>
      </c>
    </row>
    <row r="214" spans="1:8" x14ac:dyDescent="0.25">
      <c r="A214" s="9">
        <v>213</v>
      </c>
      <c r="B214" s="10">
        <v>3</v>
      </c>
      <c r="C214" s="10">
        <v>1</v>
      </c>
      <c r="D214" s="10" t="s">
        <v>28</v>
      </c>
      <c r="E214" s="10">
        <v>64</v>
      </c>
      <c r="F214" s="10">
        <v>16</v>
      </c>
      <c r="G214" s="10">
        <v>1</v>
      </c>
      <c r="H214" s="10">
        <v>256</v>
      </c>
    </row>
    <row r="215" spans="1:8" x14ac:dyDescent="0.25">
      <c r="A215" s="11">
        <v>214</v>
      </c>
      <c r="B215" s="12">
        <v>3</v>
      </c>
      <c r="C215" s="12">
        <v>1</v>
      </c>
      <c r="D215" s="12" t="s">
        <v>28</v>
      </c>
      <c r="E215" s="12">
        <v>50</v>
      </c>
      <c r="F215" s="12">
        <v>8</v>
      </c>
      <c r="G215" s="12">
        <v>1</v>
      </c>
      <c r="H215" s="12">
        <v>1024</v>
      </c>
    </row>
    <row r="216" spans="1:8" x14ac:dyDescent="0.25">
      <c r="A216" s="9">
        <v>215</v>
      </c>
      <c r="B216" s="10">
        <v>3</v>
      </c>
      <c r="C216" s="10">
        <v>1</v>
      </c>
      <c r="D216" s="10" t="s">
        <v>28</v>
      </c>
      <c r="E216" s="10">
        <v>64</v>
      </c>
      <c r="F216" s="10">
        <v>16</v>
      </c>
      <c r="G216" s="10">
        <v>0</v>
      </c>
      <c r="H216" s="10"/>
    </row>
    <row r="217" spans="1:8" x14ac:dyDescent="0.25">
      <c r="A217" s="11">
        <v>216</v>
      </c>
      <c r="B217" s="12">
        <v>3</v>
      </c>
      <c r="C217" s="12">
        <v>1</v>
      </c>
      <c r="D217" s="12" t="s">
        <v>28</v>
      </c>
      <c r="E217" s="12">
        <v>50</v>
      </c>
      <c r="F217" s="12">
        <v>10.8</v>
      </c>
      <c r="G217" s="12">
        <v>0</v>
      </c>
      <c r="H217" s="12"/>
    </row>
    <row r="218" spans="1:8" x14ac:dyDescent="0.25">
      <c r="A218" s="9">
        <v>217</v>
      </c>
      <c r="B218" s="10">
        <v>3</v>
      </c>
      <c r="C218" s="10">
        <v>1</v>
      </c>
      <c r="D218" s="10" t="s">
        <v>28</v>
      </c>
      <c r="E218" s="10">
        <v>50</v>
      </c>
      <c r="F218" s="10">
        <v>8</v>
      </c>
      <c r="G218" s="10">
        <v>1</v>
      </c>
      <c r="H218" s="10">
        <v>256</v>
      </c>
    </row>
    <row r="219" spans="1:8" x14ac:dyDescent="0.25">
      <c r="A219" s="11">
        <v>218</v>
      </c>
      <c r="B219" s="12">
        <v>3</v>
      </c>
      <c r="C219" s="12">
        <v>2</v>
      </c>
      <c r="D219" s="12" t="s">
        <v>28</v>
      </c>
      <c r="E219" s="12">
        <v>108</v>
      </c>
      <c r="F219" s="12">
        <v>50</v>
      </c>
      <c r="G219" s="12">
        <v>0</v>
      </c>
      <c r="H219" s="12"/>
    </row>
    <row r="220" spans="1:8" x14ac:dyDescent="0.25">
      <c r="A220" s="9">
        <v>219</v>
      </c>
      <c r="B220" s="10">
        <v>2</v>
      </c>
      <c r="C220" s="10">
        <v>1</v>
      </c>
      <c r="D220" s="10" t="s">
        <v>28</v>
      </c>
      <c r="E220" s="10">
        <v>13</v>
      </c>
      <c r="F220" s="10">
        <v>5</v>
      </c>
      <c r="G220" s="10">
        <v>1</v>
      </c>
      <c r="H220" s="10">
        <v>1024</v>
      </c>
    </row>
    <row r="221" spans="1:8" x14ac:dyDescent="0.25">
      <c r="A221" s="11">
        <v>220</v>
      </c>
      <c r="B221" s="12">
        <v>3</v>
      </c>
      <c r="C221" s="12">
        <v>1</v>
      </c>
      <c r="D221" s="12" t="s">
        <v>28</v>
      </c>
      <c r="E221" s="12">
        <v>64</v>
      </c>
      <c r="F221" s="12">
        <v>16</v>
      </c>
      <c r="G221" s="12">
        <v>0</v>
      </c>
      <c r="H221" s="12"/>
    </row>
    <row r="222" spans="1:8" x14ac:dyDescent="0.25">
      <c r="A222" s="9">
        <v>221</v>
      </c>
      <c r="B222" s="10">
        <v>3</v>
      </c>
      <c r="C222" s="10">
        <v>1</v>
      </c>
      <c r="D222" s="10" t="s">
        <v>28</v>
      </c>
      <c r="E222" s="10">
        <v>50</v>
      </c>
      <c r="F222" s="10">
        <v>16</v>
      </c>
      <c r="G222" s="10">
        <v>0</v>
      </c>
      <c r="H222" s="10"/>
    </row>
    <row r="223" spans="1:8" x14ac:dyDescent="0.25">
      <c r="A223" s="11">
        <v>222</v>
      </c>
      <c r="B223" s="12">
        <v>3</v>
      </c>
      <c r="C223" s="12">
        <v>1</v>
      </c>
      <c r="D223" s="12" t="s">
        <v>28</v>
      </c>
      <c r="E223" s="12">
        <v>50</v>
      </c>
      <c r="F223" s="12">
        <v>8</v>
      </c>
      <c r="G223" s="12">
        <v>1</v>
      </c>
      <c r="H223" s="12">
        <v>1024</v>
      </c>
    </row>
    <row r="224" spans="1:8" x14ac:dyDescent="0.25">
      <c r="A224" s="9">
        <v>223</v>
      </c>
      <c r="B224" s="10">
        <v>3</v>
      </c>
      <c r="C224" s="10">
        <v>1</v>
      </c>
      <c r="D224" s="10" t="s">
        <v>28</v>
      </c>
      <c r="E224" s="10">
        <v>50</v>
      </c>
      <c r="F224" s="10">
        <v>32</v>
      </c>
      <c r="G224" s="10">
        <v>0</v>
      </c>
      <c r="H224" s="10"/>
    </row>
    <row r="225" spans="1:8" x14ac:dyDescent="0.25">
      <c r="A225" s="11">
        <v>224</v>
      </c>
      <c r="B225" s="12">
        <v>4</v>
      </c>
      <c r="C225" s="12">
        <v>1</v>
      </c>
      <c r="D225" s="12" t="s">
        <v>28</v>
      </c>
      <c r="E225" s="12">
        <v>50</v>
      </c>
      <c r="F225" s="12">
        <v>13</v>
      </c>
      <c r="G225" s="12">
        <v>1</v>
      </c>
      <c r="H225" s="12">
        <v>512</v>
      </c>
    </row>
    <row r="226" spans="1:8" x14ac:dyDescent="0.25">
      <c r="A226" s="9">
        <v>225</v>
      </c>
      <c r="B226" s="10">
        <v>1</v>
      </c>
      <c r="C226" s="10">
        <v>1</v>
      </c>
      <c r="D226" s="10" t="s">
        <v>28</v>
      </c>
      <c r="E226" s="10">
        <v>8</v>
      </c>
      <c r="F226" s="10">
        <v>5</v>
      </c>
      <c r="G226" s="10">
        <v>1</v>
      </c>
      <c r="H226" s="10">
        <v>1024</v>
      </c>
    </row>
    <row r="227" spans="1:8" x14ac:dyDescent="0.25">
      <c r="A227" s="11">
        <v>226</v>
      </c>
      <c r="B227" s="12">
        <v>3</v>
      </c>
      <c r="C227" s="12">
        <v>1</v>
      </c>
      <c r="D227" s="12" t="s">
        <v>28</v>
      </c>
      <c r="E227" s="12">
        <v>13</v>
      </c>
      <c r="F227" s="12">
        <v>5</v>
      </c>
      <c r="G227" s="12">
        <v>1</v>
      </c>
      <c r="H227" s="12">
        <v>512</v>
      </c>
    </row>
    <row r="228" spans="1:8" x14ac:dyDescent="0.25">
      <c r="A228" s="9">
        <v>227</v>
      </c>
      <c r="B228" s="10">
        <v>3</v>
      </c>
      <c r="C228" s="10">
        <v>1</v>
      </c>
      <c r="D228" s="10" t="s">
        <v>28</v>
      </c>
      <c r="E228" s="10">
        <v>48</v>
      </c>
      <c r="F228" s="10">
        <v>16</v>
      </c>
      <c r="G228" s="10">
        <v>1</v>
      </c>
      <c r="H228" s="10">
        <v>1024</v>
      </c>
    </row>
    <row r="229" spans="1:8" x14ac:dyDescent="0.25">
      <c r="A229" s="11">
        <v>228</v>
      </c>
      <c r="B229" s="12">
        <v>3</v>
      </c>
      <c r="C229" s="12">
        <v>1</v>
      </c>
      <c r="D229" s="12" t="s">
        <v>28</v>
      </c>
      <c r="E229" s="12">
        <v>64</v>
      </c>
      <c r="F229" s="12">
        <v>16</v>
      </c>
      <c r="G229" s="12">
        <v>0</v>
      </c>
      <c r="H229" s="12"/>
    </row>
    <row r="230" spans="1:8" x14ac:dyDescent="0.25">
      <c r="A230" s="9">
        <v>229</v>
      </c>
      <c r="B230" s="10">
        <v>3</v>
      </c>
      <c r="C230" s="10">
        <v>1</v>
      </c>
      <c r="D230" s="10" t="s">
        <v>28</v>
      </c>
      <c r="E230" s="10">
        <v>50</v>
      </c>
      <c r="F230" s="10">
        <v>32</v>
      </c>
      <c r="G230" s="10">
        <v>0</v>
      </c>
      <c r="H230" s="10"/>
    </row>
    <row r="231" spans="1:8" x14ac:dyDescent="0.25">
      <c r="A231" s="11">
        <v>230</v>
      </c>
      <c r="B231" s="12">
        <v>3</v>
      </c>
      <c r="C231" s="12">
        <v>1</v>
      </c>
      <c r="D231" s="12" t="s">
        <v>28</v>
      </c>
      <c r="E231" s="12">
        <v>50</v>
      </c>
      <c r="F231" s="12">
        <v>32</v>
      </c>
      <c r="G231" s="12">
        <v>0</v>
      </c>
      <c r="H231" s="12"/>
    </row>
    <row r="232" spans="1:8" x14ac:dyDescent="0.25">
      <c r="A232" s="9">
        <v>231</v>
      </c>
      <c r="B232" s="10">
        <v>3</v>
      </c>
      <c r="C232" s="10">
        <v>1</v>
      </c>
      <c r="D232" s="10" t="s">
        <v>28</v>
      </c>
      <c r="E232" s="10">
        <v>50</v>
      </c>
      <c r="F232" s="10">
        <v>16</v>
      </c>
      <c r="G232" s="10">
        <v>0</v>
      </c>
      <c r="H232" s="10"/>
    </row>
    <row r="233" spans="1:8" x14ac:dyDescent="0.25">
      <c r="A233" s="11">
        <v>232</v>
      </c>
      <c r="B233" s="12">
        <v>2</v>
      </c>
      <c r="C233" s="12">
        <v>1</v>
      </c>
      <c r="D233" s="12" t="s">
        <v>28</v>
      </c>
      <c r="E233" s="12">
        <v>50</v>
      </c>
      <c r="F233" s="12">
        <v>8</v>
      </c>
      <c r="G233" s="12">
        <v>1</v>
      </c>
      <c r="H233" s="12"/>
    </row>
    <row r="234" spans="1:8" x14ac:dyDescent="0.25">
      <c r="A234" s="9">
        <v>233</v>
      </c>
      <c r="B234" s="10">
        <v>2</v>
      </c>
      <c r="C234" s="10">
        <v>1</v>
      </c>
      <c r="D234" s="10" t="s">
        <v>28</v>
      </c>
      <c r="E234" s="10">
        <v>50</v>
      </c>
      <c r="F234" s="10">
        <v>5</v>
      </c>
      <c r="G234" s="10">
        <v>1</v>
      </c>
      <c r="H234" s="10"/>
    </row>
    <row r="235" spans="1:8" x14ac:dyDescent="0.25">
      <c r="A235" s="11">
        <v>234</v>
      </c>
      <c r="B235" s="12">
        <v>2</v>
      </c>
      <c r="C235" s="12">
        <v>1</v>
      </c>
      <c r="D235" s="12" t="s">
        <v>28</v>
      </c>
      <c r="E235" s="12">
        <v>50</v>
      </c>
      <c r="F235" s="12">
        <v>8</v>
      </c>
      <c r="G235" s="12">
        <v>1</v>
      </c>
      <c r="H235" s="12">
        <v>1024</v>
      </c>
    </row>
    <row r="236" spans="1:8" x14ac:dyDescent="0.25">
      <c r="A236" s="9">
        <v>235</v>
      </c>
      <c r="B236" s="10">
        <v>3</v>
      </c>
      <c r="C236" s="10">
        <v>1</v>
      </c>
      <c r="D236" s="10" t="s">
        <v>28</v>
      </c>
      <c r="E236" s="10">
        <v>50</v>
      </c>
      <c r="F236" s="10">
        <v>16</v>
      </c>
      <c r="G236" s="10">
        <v>1</v>
      </c>
      <c r="H236" s="10">
        <v>1024</v>
      </c>
    </row>
    <row r="237" spans="1:8" x14ac:dyDescent="0.25">
      <c r="A237" s="11">
        <v>236</v>
      </c>
      <c r="B237" s="12">
        <v>3</v>
      </c>
      <c r="C237" s="12">
        <v>1</v>
      </c>
      <c r="D237" s="12" t="s">
        <v>28</v>
      </c>
      <c r="E237" s="12">
        <v>50</v>
      </c>
      <c r="F237" s="12">
        <v>20</v>
      </c>
      <c r="G237" s="12">
        <v>0</v>
      </c>
      <c r="H237" s="12"/>
    </row>
    <row r="238" spans="1:8" x14ac:dyDescent="0.25">
      <c r="A238" s="9">
        <v>237</v>
      </c>
      <c r="B238" s="10">
        <v>2</v>
      </c>
      <c r="C238" s="10">
        <v>1</v>
      </c>
      <c r="D238" s="10" t="s">
        <v>28</v>
      </c>
      <c r="E238" s="10">
        <v>13</v>
      </c>
      <c r="F238" s="10">
        <v>5</v>
      </c>
      <c r="G238" s="10">
        <v>1</v>
      </c>
      <c r="H238" s="10"/>
    </row>
    <row r="239" spans="1:8" x14ac:dyDescent="0.25">
      <c r="A239" s="11">
        <v>238</v>
      </c>
      <c r="B239" s="12">
        <v>3</v>
      </c>
      <c r="C239" s="12">
        <v>1</v>
      </c>
      <c r="D239" s="12" t="s">
        <v>28</v>
      </c>
      <c r="E239" s="12">
        <v>64</v>
      </c>
      <c r="F239" s="12">
        <v>16</v>
      </c>
      <c r="G239" s="12">
        <v>1</v>
      </c>
      <c r="H239" s="12">
        <v>1024</v>
      </c>
    </row>
    <row r="240" spans="1:8" x14ac:dyDescent="0.25">
      <c r="A240" s="9">
        <v>239</v>
      </c>
      <c r="B240" s="10">
        <v>3</v>
      </c>
      <c r="C240" s="10">
        <v>1</v>
      </c>
      <c r="D240" s="10" t="s">
        <v>28</v>
      </c>
      <c r="E240" s="10">
        <v>50</v>
      </c>
      <c r="F240" s="10">
        <v>44</v>
      </c>
      <c r="G240" s="10">
        <v>1</v>
      </c>
      <c r="H240" s="10">
        <v>1024</v>
      </c>
    </row>
    <row r="241" spans="1:8" x14ac:dyDescent="0.25">
      <c r="A241" s="11">
        <v>240</v>
      </c>
      <c r="B241" s="12">
        <v>3</v>
      </c>
      <c r="C241" s="12">
        <v>1</v>
      </c>
      <c r="D241" s="12" t="s">
        <v>28</v>
      </c>
      <c r="E241" s="12">
        <v>200</v>
      </c>
      <c r="F241" s="12">
        <v>16</v>
      </c>
      <c r="G241" s="12">
        <v>1</v>
      </c>
      <c r="H241" s="12">
        <v>512</v>
      </c>
    </row>
    <row r="242" spans="1:8" x14ac:dyDescent="0.25">
      <c r="A242" s="9">
        <v>241</v>
      </c>
      <c r="B242" s="10">
        <v>2</v>
      </c>
      <c r="C242" s="10">
        <v>1</v>
      </c>
      <c r="D242" s="10" t="s">
        <v>28</v>
      </c>
      <c r="E242" s="10">
        <v>13</v>
      </c>
      <c r="F242" s="10">
        <v>8</v>
      </c>
      <c r="G242" s="10">
        <v>1</v>
      </c>
      <c r="H242" s="10"/>
    </row>
    <row r="243" spans="1:8" x14ac:dyDescent="0.25">
      <c r="A243" s="11">
        <v>242</v>
      </c>
      <c r="B243" s="12">
        <v>4</v>
      </c>
      <c r="C243" s="12">
        <v>1</v>
      </c>
      <c r="D243" s="12" t="s">
        <v>28</v>
      </c>
      <c r="E243" s="12">
        <v>108</v>
      </c>
      <c r="F243" s="12">
        <v>32</v>
      </c>
      <c r="G243" s="12">
        <v>1</v>
      </c>
      <c r="H243" s="12">
        <v>1024</v>
      </c>
    </row>
    <row r="244" spans="1:8" x14ac:dyDescent="0.25">
      <c r="A244" s="9">
        <v>243</v>
      </c>
      <c r="B244" s="10">
        <v>3</v>
      </c>
      <c r="C244" s="10">
        <v>1</v>
      </c>
      <c r="D244" s="10" t="s">
        <v>28</v>
      </c>
      <c r="E244" s="10">
        <v>64</v>
      </c>
      <c r="F244" s="10">
        <v>16</v>
      </c>
      <c r="G244" s="10">
        <v>1</v>
      </c>
      <c r="H244" s="10">
        <v>1024</v>
      </c>
    </row>
    <row r="245" spans="1:8" x14ac:dyDescent="0.25">
      <c r="A245" s="11">
        <v>244</v>
      </c>
      <c r="B245" s="12">
        <v>2</v>
      </c>
      <c r="C245" s="12">
        <v>1</v>
      </c>
      <c r="D245" s="12" t="s">
        <v>28</v>
      </c>
      <c r="E245" s="12">
        <v>50</v>
      </c>
      <c r="F245" s="12">
        <v>10.8</v>
      </c>
      <c r="G245" s="12">
        <v>0</v>
      </c>
      <c r="H245" s="12"/>
    </row>
    <row r="246" spans="1:8" x14ac:dyDescent="0.25">
      <c r="A246" s="9">
        <v>245</v>
      </c>
      <c r="B246" s="10">
        <v>2</v>
      </c>
      <c r="C246" s="10">
        <v>1</v>
      </c>
      <c r="D246" s="10" t="s">
        <v>28</v>
      </c>
      <c r="E246" s="10">
        <v>50</v>
      </c>
      <c r="F246" s="10">
        <v>16</v>
      </c>
      <c r="G246" s="10">
        <v>1</v>
      </c>
      <c r="H246" s="10">
        <v>1024</v>
      </c>
    </row>
    <row r="247" spans="1:8" x14ac:dyDescent="0.25">
      <c r="A247" s="11">
        <v>246</v>
      </c>
      <c r="B247" s="12">
        <v>3</v>
      </c>
      <c r="C247" s="12">
        <v>1</v>
      </c>
      <c r="D247" s="12" t="s">
        <v>28</v>
      </c>
      <c r="E247" s="12">
        <v>64</v>
      </c>
      <c r="F247" s="12">
        <v>32</v>
      </c>
      <c r="G247" s="12">
        <v>1</v>
      </c>
      <c r="H247" s="12">
        <v>512</v>
      </c>
    </row>
    <row r="248" spans="1:8" x14ac:dyDescent="0.25">
      <c r="A248" s="9">
        <v>247</v>
      </c>
      <c r="B248" s="10">
        <v>2</v>
      </c>
      <c r="C248" s="10">
        <v>1</v>
      </c>
      <c r="D248" s="10" t="s">
        <v>42</v>
      </c>
      <c r="E248" s="10">
        <v>12</v>
      </c>
      <c r="F248" s="10">
        <v>12</v>
      </c>
      <c r="G248" s="10">
        <v>0</v>
      </c>
      <c r="H248" s="10"/>
    </row>
    <row r="249" spans="1:8" x14ac:dyDescent="0.25">
      <c r="A249" s="11">
        <v>248</v>
      </c>
      <c r="B249" s="12">
        <v>2</v>
      </c>
      <c r="C249" s="12">
        <v>1</v>
      </c>
      <c r="D249" s="12" t="s">
        <v>28</v>
      </c>
      <c r="E249" s="12">
        <v>50</v>
      </c>
      <c r="F249" s="12">
        <v>16</v>
      </c>
      <c r="G249" s="12">
        <v>1</v>
      </c>
      <c r="H249" s="12"/>
    </row>
    <row r="250" spans="1:8" x14ac:dyDescent="0.25">
      <c r="A250" s="9">
        <v>249</v>
      </c>
      <c r="B250" s="10">
        <v>3</v>
      </c>
      <c r="C250" s="10">
        <v>1</v>
      </c>
      <c r="D250" s="10" t="s">
        <v>28</v>
      </c>
      <c r="E250" s="10">
        <v>50</v>
      </c>
      <c r="F250" s="10">
        <v>16</v>
      </c>
      <c r="G250" s="10">
        <v>0</v>
      </c>
      <c r="H250" s="10"/>
    </row>
    <row r="251" spans="1:8" x14ac:dyDescent="0.25">
      <c r="A251" s="11">
        <v>250</v>
      </c>
      <c r="B251" s="12">
        <v>3</v>
      </c>
      <c r="C251" s="12">
        <v>1</v>
      </c>
      <c r="D251" s="12" t="s">
        <v>28</v>
      </c>
      <c r="E251" s="12">
        <v>50</v>
      </c>
      <c r="F251" s="12">
        <v>13</v>
      </c>
      <c r="G251" s="12">
        <v>1</v>
      </c>
      <c r="H251" s="12">
        <v>1024</v>
      </c>
    </row>
    <row r="252" spans="1:8" x14ac:dyDescent="0.25">
      <c r="A252" s="9">
        <v>251</v>
      </c>
      <c r="B252" s="10">
        <v>3</v>
      </c>
      <c r="C252" s="10">
        <v>1</v>
      </c>
      <c r="D252" s="10" t="s">
        <v>28</v>
      </c>
      <c r="E252" s="10">
        <v>50</v>
      </c>
      <c r="F252" s="10">
        <v>32</v>
      </c>
      <c r="G252" s="10">
        <v>0</v>
      </c>
      <c r="H252" s="10"/>
    </row>
    <row r="253" spans="1:8" x14ac:dyDescent="0.25">
      <c r="A253" s="11">
        <v>252</v>
      </c>
      <c r="B253" s="12">
        <v>3</v>
      </c>
      <c r="C253" s="12">
        <v>1</v>
      </c>
      <c r="D253" s="12" t="s">
        <v>28</v>
      </c>
      <c r="E253" s="12">
        <v>108</v>
      </c>
      <c r="F253" s="12">
        <v>60</v>
      </c>
      <c r="G253" s="12">
        <v>1</v>
      </c>
      <c r="H253" s="12">
        <v>2048</v>
      </c>
    </row>
    <row r="254" spans="1:8" x14ac:dyDescent="0.25">
      <c r="A254" s="9">
        <v>253</v>
      </c>
      <c r="B254" s="10">
        <v>3</v>
      </c>
      <c r="C254" s="10">
        <v>1</v>
      </c>
      <c r="D254" s="10" t="s">
        <v>28</v>
      </c>
      <c r="E254" s="10">
        <v>50</v>
      </c>
      <c r="F254" s="10">
        <v>16</v>
      </c>
      <c r="G254" s="10">
        <v>1</v>
      </c>
      <c r="H254" s="10">
        <v>1024</v>
      </c>
    </row>
    <row r="255" spans="1:8" x14ac:dyDescent="0.25">
      <c r="A255" s="11">
        <v>254</v>
      </c>
      <c r="B255" s="12">
        <v>3</v>
      </c>
      <c r="C255" s="12">
        <v>1</v>
      </c>
      <c r="D255" s="12" t="s">
        <v>28</v>
      </c>
      <c r="E255" s="12">
        <v>108</v>
      </c>
      <c r="F255" s="12">
        <v>16</v>
      </c>
      <c r="G255" s="12">
        <v>1</v>
      </c>
      <c r="H255" s="12"/>
    </row>
    <row r="256" spans="1:8" x14ac:dyDescent="0.25">
      <c r="A256" s="9">
        <v>255</v>
      </c>
      <c r="B256" s="10">
        <v>2</v>
      </c>
      <c r="C256" s="10">
        <v>1</v>
      </c>
      <c r="D256" s="10" t="s">
        <v>28</v>
      </c>
      <c r="E256" s="10">
        <v>108</v>
      </c>
      <c r="F256" s="10">
        <v>16</v>
      </c>
      <c r="G256" s="10">
        <v>1</v>
      </c>
      <c r="H256" s="10">
        <v>1024</v>
      </c>
    </row>
    <row r="257" spans="1:8" x14ac:dyDescent="0.25">
      <c r="A257" s="11">
        <v>256</v>
      </c>
      <c r="B257" s="12">
        <v>3</v>
      </c>
      <c r="C257" s="12">
        <v>1</v>
      </c>
      <c r="D257" s="12" t="s">
        <v>28</v>
      </c>
      <c r="E257" s="12">
        <v>12</v>
      </c>
      <c r="F257" s="12">
        <v>32</v>
      </c>
      <c r="G257" s="12">
        <v>0</v>
      </c>
      <c r="H257" s="12"/>
    </row>
    <row r="258" spans="1:8" x14ac:dyDescent="0.25">
      <c r="A258" s="9">
        <v>257</v>
      </c>
      <c r="B258" s="10">
        <v>3</v>
      </c>
      <c r="C258" s="10">
        <v>1</v>
      </c>
      <c r="D258" s="10" t="s">
        <v>28</v>
      </c>
      <c r="E258" s="10">
        <v>50</v>
      </c>
      <c r="F258" s="10">
        <v>10</v>
      </c>
      <c r="G258" s="10">
        <v>0</v>
      </c>
      <c r="H258" s="10"/>
    </row>
    <row r="259" spans="1:8" x14ac:dyDescent="0.25">
      <c r="A259" s="11">
        <v>258</v>
      </c>
      <c r="B259" s="12">
        <v>2</v>
      </c>
      <c r="C259" s="12">
        <v>1</v>
      </c>
      <c r="D259" s="12" t="s">
        <v>28</v>
      </c>
      <c r="E259" s="12">
        <v>13</v>
      </c>
      <c r="F259" s="12">
        <v>8</v>
      </c>
      <c r="G259" s="12">
        <v>0</v>
      </c>
      <c r="H259" s="12"/>
    </row>
    <row r="260" spans="1:8" x14ac:dyDescent="0.25">
      <c r="A260" s="9">
        <v>259</v>
      </c>
      <c r="B260" s="10">
        <v>3</v>
      </c>
      <c r="C260" s="10">
        <v>1</v>
      </c>
      <c r="D260" s="10" t="s">
        <v>28</v>
      </c>
      <c r="E260" s="10">
        <v>50</v>
      </c>
      <c r="F260" s="10">
        <v>16</v>
      </c>
      <c r="G260" s="10">
        <v>1</v>
      </c>
      <c r="H260" s="10">
        <v>512</v>
      </c>
    </row>
    <row r="261" spans="1:8" x14ac:dyDescent="0.25">
      <c r="A261" s="11">
        <v>260</v>
      </c>
      <c r="B261" s="12">
        <v>2</v>
      </c>
      <c r="C261" s="12">
        <v>1</v>
      </c>
      <c r="D261" s="12" t="s">
        <v>28</v>
      </c>
      <c r="E261" s="12">
        <v>50</v>
      </c>
      <c r="F261" s="12">
        <v>8</v>
      </c>
      <c r="G261" s="12">
        <v>1</v>
      </c>
      <c r="H261" s="12">
        <v>512</v>
      </c>
    </row>
    <row r="262" spans="1:8" x14ac:dyDescent="0.25">
      <c r="A262" s="9">
        <v>261</v>
      </c>
      <c r="B262" s="10">
        <v>3</v>
      </c>
      <c r="C262" s="10">
        <v>1</v>
      </c>
      <c r="D262" s="10" t="s">
        <v>28</v>
      </c>
      <c r="E262" s="10">
        <v>50</v>
      </c>
      <c r="F262" s="10">
        <v>16</v>
      </c>
      <c r="G262" s="10">
        <v>1</v>
      </c>
      <c r="H262" s="10">
        <v>512</v>
      </c>
    </row>
    <row r="263" spans="1:8" x14ac:dyDescent="0.25">
      <c r="A263" s="11">
        <v>262</v>
      </c>
      <c r="B263" s="12">
        <v>3</v>
      </c>
      <c r="C263" s="12">
        <v>1</v>
      </c>
      <c r="D263" s="12" t="s">
        <v>28</v>
      </c>
      <c r="E263" s="12">
        <v>13</v>
      </c>
      <c r="F263" s="12">
        <v>5</v>
      </c>
      <c r="G263" s="12">
        <v>1</v>
      </c>
      <c r="H263" s="12">
        <v>512</v>
      </c>
    </row>
    <row r="264" spans="1:8" x14ac:dyDescent="0.25">
      <c r="A264" s="9">
        <v>263</v>
      </c>
      <c r="B264" s="10">
        <v>2</v>
      </c>
      <c r="C264" s="10">
        <v>1</v>
      </c>
      <c r="D264" s="10" t="s">
        <v>42</v>
      </c>
      <c r="E264" s="10">
        <v>12</v>
      </c>
      <c r="F264" s="10">
        <v>7</v>
      </c>
      <c r="G264" s="10">
        <v>0</v>
      </c>
      <c r="H264" s="10"/>
    </row>
    <row r="265" spans="1:8" x14ac:dyDescent="0.25">
      <c r="A265" s="11">
        <v>264</v>
      </c>
      <c r="B265" s="12">
        <v>4</v>
      </c>
      <c r="C265" s="12">
        <v>1</v>
      </c>
      <c r="D265" s="12" t="s">
        <v>28</v>
      </c>
      <c r="E265" s="12">
        <v>64</v>
      </c>
      <c r="F265" s="12">
        <v>32</v>
      </c>
      <c r="G265" s="12">
        <v>1</v>
      </c>
      <c r="H265" s="12">
        <v>1024</v>
      </c>
    </row>
    <row r="266" spans="1:8" x14ac:dyDescent="0.25">
      <c r="A266" s="9">
        <v>265</v>
      </c>
      <c r="B266" s="10">
        <v>3</v>
      </c>
      <c r="C266" s="10">
        <v>1</v>
      </c>
      <c r="D266" s="10" t="s">
        <v>28</v>
      </c>
      <c r="E266" s="10">
        <v>50</v>
      </c>
      <c r="F266" s="10">
        <v>16</v>
      </c>
      <c r="G266" s="10">
        <v>1</v>
      </c>
      <c r="H266" s="10">
        <v>2048</v>
      </c>
    </row>
    <row r="267" spans="1:8" x14ac:dyDescent="0.25">
      <c r="A267" s="11">
        <v>266</v>
      </c>
      <c r="B267" s="12">
        <v>3</v>
      </c>
      <c r="C267" s="12">
        <v>1</v>
      </c>
      <c r="D267" s="12" t="s">
        <v>28</v>
      </c>
      <c r="E267" s="12">
        <v>50</v>
      </c>
      <c r="F267" s="12">
        <v>32</v>
      </c>
      <c r="G267" s="12">
        <v>1</v>
      </c>
      <c r="H267" s="12"/>
    </row>
    <row r="268" spans="1:8" x14ac:dyDescent="0.25">
      <c r="A268" s="9">
        <v>267</v>
      </c>
      <c r="B268" s="10">
        <v>3</v>
      </c>
      <c r="C268" s="10">
        <v>1</v>
      </c>
      <c r="D268" s="10" t="s">
        <v>28</v>
      </c>
      <c r="E268" s="10">
        <v>50</v>
      </c>
      <c r="F268" s="10">
        <v>16</v>
      </c>
      <c r="G268" s="10">
        <v>0</v>
      </c>
      <c r="H268" s="10"/>
    </row>
    <row r="269" spans="1:8" x14ac:dyDescent="0.25">
      <c r="A269" s="11">
        <v>268</v>
      </c>
      <c r="B269" s="12">
        <v>4</v>
      </c>
      <c r="C269" s="12">
        <v>1</v>
      </c>
      <c r="D269" s="12" t="s">
        <v>28</v>
      </c>
      <c r="E269" s="12">
        <v>108</v>
      </c>
      <c r="F269" s="12">
        <v>16</v>
      </c>
      <c r="G269" s="12">
        <v>1</v>
      </c>
      <c r="H269" s="12">
        <v>1024</v>
      </c>
    </row>
    <row r="270" spans="1:8" x14ac:dyDescent="0.25">
      <c r="A270" s="9">
        <v>269</v>
      </c>
      <c r="B270" s="10">
        <v>3</v>
      </c>
      <c r="C270" s="10">
        <v>1</v>
      </c>
      <c r="D270" s="10" t="s">
        <v>28</v>
      </c>
      <c r="E270" s="10">
        <v>50</v>
      </c>
      <c r="F270" s="10">
        <v>32</v>
      </c>
      <c r="G270" s="10">
        <v>0</v>
      </c>
      <c r="H270" s="10"/>
    </row>
    <row r="271" spans="1:8" x14ac:dyDescent="0.25">
      <c r="A271" s="11">
        <v>270</v>
      </c>
      <c r="B271" s="12">
        <v>4</v>
      </c>
      <c r="C271" s="12">
        <v>1</v>
      </c>
      <c r="D271" s="12" t="s">
        <v>28</v>
      </c>
      <c r="E271" s="12">
        <v>64</v>
      </c>
      <c r="F271" s="12">
        <v>20</v>
      </c>
      <c r="G271" s="12">
        <v>1</v>
      </c>
      <c r="H271" s="12">
        <v>1024</v>
      </c>
    </row>
    <row r="272" spans="1:8" x14ac:dyDescent="0.25">
      <c r="A272" s="9">
        <v>271</v>
      </c>
      <c r="B272" s="10">
        <v>3</v>
      </c>
      <c r="C272" s="10">
        <v>1</v>
      </c>
      <c r="D272" s="10" t="s">
        <v>28</v>
      </c>
      <c r="E272" s="10">
        <v>50</v>
      </c>
      <c r="F272" s="10">
        <v>11.1</v>
      </c>
      <c r="G272" s="10">
        <v>0</v>
      </c>
      <c r="H272" s="10"/>
    </row>
    <row r="273" spans="1:8" x14ac:dyDescent="0.25">
      <c r="A273" s="11">
        <v>272</v>
      </c>
      <c r="B273" s="12">
        <v>3</v>
      </c>
      <c r="C273" s="12">
        <v>1</v>
      </c>
      <c r="D273" s="12" t="s">
        <v>28</v>
      </c>
      <c r="E273" s="12">
        <v>50</v>
      </c>
      <c r="F273" s="12">
        <v>8</v>
      </c>
      <c r="G273" s="12">
        <v>1</v>
      </c>
      <c r="H273" s="12">
        <v>512</v>
      </c>
    </row>
    <row r="274" spans="1:8" x14ac:dyDescent="0.25">
      <c r="A274" s="9">
        <v>273</v>
      </c>
      <c r="B274" s="10">
        <v>2</v>
      </c>
      <c r="C274" s="10">
        <v>1</v>
      </c>
      <c r="D274" s="10" t="s">
        <v>28</v>
      </c>
      <c r="E274" s="10">
        <v>50</v>
      </c>
      <c r="F274" s="10">
        <v>5</v>
      </c>
      <c r="G274" s="10">
        <v>1</v>
      </c>
      <c r="H274" s="10">
        <v>512</v>
      </c>
    </row>
    <row r="275" spans="1:8" x14ac:dyDescent="0.25">
      <c r="A275" s="11">
        <v>274</v>
      </c>
      <c r="B275" s="12">
        <v>3</v>
      </c>
      <c r="C275" s="12">
        <v>1</v>
      </c>
      <c r="D275" s="12" t="s">
        <v>28</v>
      </c>
      <c r="E275" s="12">
        <v>108</v>
      </c>
      <c r="F275" s="12">
        <v>16</v>
      </c>
      <c r="G275" s="12">
        <v>1</v>
      </c>
      <c r="H275" s="12">
        <v>1024</v>
      </c>
    </row>
    <row r="276" spans="1:8" x14ac:dyDescent="0.25">
      <c r="A276" s="9">
        <v>275</v>
      </c>
      <c r="B276" s="10">
        <v>3</v>
      </c>
      <c r="C276" s="10">
        <v>1</v>
      </c>
      <c r="D276" s="10" t="s">
        <v>28</v>
      </c>
      <c r="E276" s="10">
        <v>50</v>
      </c>
      <c r="F276" s="10">
        <v>32</v>
      </c>
      <c r="G276" s="10">
        <v>0</v>
      </c>
      <c r="H276" s="10"/>
    </row>
    <row r="277" spans="1:8" x14ac:dyDescent="0.25">
      <c r="A277" s="11">
        <v>276</v>
      </c>
      <c r="B277" s="12">
        <v>2</v>
      </c>
      <c r="C277" s="12">
        <v>1</v>
      </c>
      <c r="D277" s="12" t="s">
        <v>42</v>
      </c>
      <c r="E277" s="12">
        <v>12</v>
      </c>
      <c r="F277" s="12">
        <v>12</v>
      </c>
      <c r="G277" s="12">
        <v>0</v>
      </c>
      <c r="H277" s="12"/>
    </row>
    <row r="278" spans="1:8" x14ac:dyDescent="0.25">
      <c r="A278" s="9">
        <v>277</v>
      </c>
      <c r="B278" s="10">
        <v>3</v>
      </c>
      <c r="C278" s="10">
        <v>1</v>
      </c>
      <c r="D278" s="10" t="s">
        <v>28</v>
      </c>
      <c r="E278" s="10">
        <v>50</v>
      </c>
      <c r="F278" s="10">
        <v>8</v>
      </c>
      <c r="G278" s="10">
        <v>1</v>
      </c>
      <c r="H278" s="10">
        <v>256</v>
      </c>
    </row>
    <row r="279" spans="1:8" x14ac:dyDescent="0.25">
      <c r="A279" s="11">
        <v>278</v>
      </c>
      <c r="B279" s="12">
        <v>3</v>
      </c>
      <c r="C279" s="12">
        <v>1</v>
      </c>
      <c r="D279" s="12" t="s">
        <v>28</v>
      </c>
      <c r="E279" s="12">
        <v>13</v>
      </c>
      <c r="F279" s="12">
        <v>5</v>
      </c>
      <c r="G279" s="12">
        <v>1</v>
      </c>
      <c r="H279" s="12">
        <v>1024</v>
      </c>
    </row>
    <row r="280" spans="1:8" x14ac:dyDescent="0.25">
      <c r="A280" s="9">
        <v>279</v>
      </c>
      <c r="B280" s="10">
        <v>3</v>
      </c>
      <c r="C280" s="10">
        <v>1</v>
      </c>
      <c r="D280" s="10" t="s">
        <v>28</v>
      </c>
      <c r="E280" s="10">
        <v>50</v>
      </c>
      <c r="F280" s="10">
        <v>12</v>
      </c>
      <c r="G280" s="10">
        <v>0</v>
      </c>
      <c r="H280" s="10"/>
    </row>
    <row r="281" spans="1:8" x14ac:dyDescent="0.25">
      <c r="A281" s="11">
        <v>280</v>
      </c>
      <c r="B281" s="12">
        <v>3</v>
      </c>
      <c r="C281" s="12">
        <v>1</v>
      </c>
      <c r="D281" s="12" t="s">
        <v>28</v>
      </c>
      <c r="E281" s="12">
        <v>50</v>
      </c>
      <c r="F281" s="12">
        <v>44</v>
      </c>
      <c r="G281" s="12">
        <v>1</v>
      </c>
      <c r="H281" s="12"/>
    </row>
    <row r="282" spans="1:8" x14ac:dyDescent="0.25">
      <c r="A282" s="9">
        <v>281</v>
      </c>
      <c r="B282" s="10">
        <v>2</v>
      </c>
      <c r="C282" s="10">
        <v>1</v>
      </c>
      <c r="D282" s="10" t="s">
        <v>42</v>
      </c>
      <c r="E282" s="10">
        <v>12</v>
      </c>
      <c r="F282" s="10">
        <v>12</v>
      </c>
      <c r="G282" s="10">
        <v>0</v>
      </c>
      <c r="H282" s="10"/>
    </row>
    <row r="283" spans="1:8" x14ac:dyDescent="0.25">
      <c r="A283" s="11">
        <v>282</v>
      </c>
      <c r="B283" s="12">
        <v>3</v>
      </c>
      <c r="C283" s="12">
        <v>1</v>
      </c>
      <c r="D283" s="12" t="s">
        <v>28</v>
      </c>
      <c r="E283" s="12">
        <v>48</v>
      </c>
      <c r="F283" s="12">
        <v>8</v>
      </c>
      <c r="G283" s="12">
        <v>1</v>
      </c>
      <c r="H283" s="12">
        <v>1024</v>
      </c>
    </row>
    <row r="284" spans="1:8" x14ac:dyDescent="0.25">
      <c r="A284" s="9">
        <v>283</v>
      </c>
      <c r="B284" s="10">
        <v>3</v>
      </c>
      <c r="C284" s="10">
        <v>1</v>
      </c>
      <c r="D284" s="10" t="s">
        <v>28</v>
      </c>
      <c r="E284" s="10">
        <v>64</v>
      </c>
      <c r="F284" s="10">
        <v>16</v>
      </c>
      <c r="G284" s="10">
        <v>0</v>
      </c>
      <c r="H284" s="10"/>
    </row>
    <row r="285" spans="1:8" x14ac:dyDescent="0.25">
      <c r="A285" s="11">
        <v>284</v>
      </c>
      <c r="B285" s="12">
        <v>4</v>
      </c>
      <c r="C285" s="12">
        <v>1</v>
      </c>
      <c r="D285" s="12" t="s">
        <v>28</v>
      </c>
      <c r="E285" s="12">
        <v>50</v>
      </c>
      <c r="F285" s="12">
        <v>8</v>
      </c>
      <c r="G285" s="12">
        <v>1</v>
      </c>
      <c r="H285" s="12">
        <v>1024</v>
      </c>
    </row>
    <row r="286" spans="1:8" x14ac:dyDescent="0.25">
      <c r="A286" s="9">
        <v>285</v>
      </c>
      <c r="B286" s="10">
        <v>3</v>
      </c>
      <c r="C286" s="10">
        <v>1</v>
      </c>
      <c r="D286" s="10" t="s">
        <v>28</v>
      </c>
      <c r="E286" s="10">
        <v>50</v>
      </c>
      <c r="F286" s="10">
        <v>16</v>
      </c>
      <c r="G286" s="10">
        <v>0</v>
      </c>
      <c r="H286" s="10"/>
    </row>
    <row r="287" spans="1:8" x14ac:dyDescent="0.25">
      <c r="A287" s="11">
        <v>286</v>
      </c>
      <c r="B287" s="12">
        <v>3</v>
      </c>
      <c r="C287" s="12">
        <v>1</v>
      </c>
      <c r="D287" s="12" t="s">
        <v>28</v>
      </c>
      <c r="E287" s="12">
        <v>50</v>
      </c>
      <c r="F287" s="12">
        <v>16</v>
      </c>
      <c r="G287" s="12">
        <v>0</v>
      </c>
      <c r="H287" s="12"/>
    </row>
    <row r="288" spans="1:8" x14ac:dyDescent="0.25">
      <c r="A288" s="9">
        <v>287</v>
      </c>
      <c r="B288" s="10">
        <v>3</v>
      </c>
      <c r="C288" s="10">
        <v>1</v>
      </c>
      <c r="D288" s="10" t="s">
        <v>28</v>
      </c>
      <c r="E288" s="10">
        <v>108</v>
      </c>
      <c r="F288" s="10">
        <v>16</v>
      </c>
      <c r="G288" s="10">
        <v>1</v>
      </c>
      <c r="H288" s="10">
        <v>2048</v>
      </c>
    </row>
    <row r="289" spans="1:8" x14ac:dyDescent="0.25">
      <c r="A289" s="11">
        <v>288</v>
      </c>
      <c r="B289" s="12">
        <v>2</v>
      </c>
      <c r="C289" s="12">
        <v>1</v>
      </c>
      <c r="D289" s="12" t="s">
        <v>28</v>
      </c>
      <c r="E289" s="12">
        <v>50</v>
      </c>
      <c r="F289" s="12">
        <v>8</v>
      </c>
      <c r="G289" s="12">
        <v>1</v>
      </c>
      <c r="H289" s="12">
        <v>1024</v>
      </c>
    </row>
    <row r="290" spans="1:8" x14ac:dyDescent="0.25">
      <c r="A290" s="9">
        <v>289</v>
      </c>
      <c r="B290" s="10">
        <v>3</v>
      </c>
      <c r="C290" s="10">
        <v>1</v>
      </c>
      <c r="D290" s="10" t="s">
        <v>42</v>
      </c>
      <c r="E290" s="10">
        <v>48</v>
      </c>
      <c r="F290" s="10">
        <v>12</v>
      </c>
      <c r="G290" s="10">
        <v>0</v>
      </c>
      <c r="H290" s="10"/>
    </row>
    <row r="291" spans="1:8" x14ac:dyDescent="0.25">
      <c r="A291" s="11">
        <v>290</v>
      </c>
      <c r="B291" s="12">
        <v>3</v>
      </c>
      <c r="C291" s="12">
        <v>1</v>
      </c>
      <c r="D291" s="12" t="s">
        <v>28</v>
      </c>
      <c r="E291" s="12">
        <v>50</v>
      </c>
      <c r="F291" s="12">
        <v>8</v>
      </c>
      <c r="G291" s="12">
        <v>1</v>
      </c>
      <c r="H291" s="12">
        <v>1024</v>
      </c>
    </row>
    <row r="292" spans="1:8" x14ac:dyDescent="0.25">
      <c r="A292" s="9">
        <v>291</v>
      </c>
      <c r="B292" s="10">
        <v>2</v>
      </c>
      <c r="C292" s="10">
        <v>1</v>
      </c>
      <c r="D292" s="10" t="s">
        <v>28</v>
      </c>
      <c r="E292" s="10">
        <v>50</v>
      </c>
      <c r="F292" s="10">
        <v>16</v>
      </c>
      <c r="G292" s="10">
        <v>1</v>
      </c>
      <c r="H292" s="10">
        <v>1024</v>
      </c>
    </row>
    <row r="293" spans="1:8" x14ac:dyDescent="0.25">
      <c r="A293" s="11">
        <v>292</v>
      </c>
      <c r="B293" s="12">
        <v>4</v>
      </c>
      <c r="C293" s="12">
        <v>1</v>
      </c>
      <c r="D293" s="12" t="s">
        <v>28</v>
      </c>
      <c r="E293" s="12">
        <v>64</v>
      </c>
      <c r="F293" s="12">
        <v>13</v>
      </c>
      <c r="G293" s="12">
        <v>1</v>
      </c>
      <c r="H293" s="12">
        <v>512</v>
      </c>
    </row>
    <row r="294" spans="1:8" x14ac:dyDescent="0.25">
      <c r="A294" s="9">
        <v>293</v>
      </c>
      <c r="B294" s="10">
        <v>1</v>
      </c>
      <c r="C294" s="10">
        <v>1</v>
      </c>
      <c r="D294" s="10" t="s">
        <v>28</v>
      </c>
      <c r="E294" s="10">
        <v>8</v>
      </c>
      <c r="F294" s="10">
        <v>5</v>
      </c>
      <c r="G294" s="10">
        <v>1</v>
      </c>
      <c r="H294" s="10"/>
    </row>
    <row r="295" spans="1:8" x14ac:dyDescent="0.25">
      <c r="A295" s="11">
        <v>294</v>
      </c>
      <c r="B295" s="12">
        <v>4</v>
      </c>
      <c r="C295" s="12">
        <v>1</v>
      </c>
      <c r="D295" s="12" t="s">
        <v>28</v>
      </c>
      <c r="E295" s="12">
        <v>50</v>
      </c>
      <c r="F295" s="12">
        <v>8</v>
      </c>
      <c r="G295" s="12">
        <v>1</v>
      </c>
      <c r="H295" s="12">
        <v>1024</v>
      </c>
    </row>
    <row r="296" spans="1:8" x14ac:dyDescent="0.25">
      <c r="A296" s="9">
        <v>295</v>
      </c>
      <c r="B296" s="10">
        <v>3</v>
      </c>
      <c r="C296" s="10">
        <v>1</v>
      </c>
      <c r="D296" s="10" t="s">
        <v>28</v>
      </c>
      <c r="E296" s="10">
        <v>200</v>
      </c>
      <c r="F296" s="10">
        <v>60</v>
      </c>
      <c r="G296" s="10">
        <v>0</v>
      </c>
      <c r="H296" s="10"/>
    </row>
    <row r="297" spans="1:8" x14ac:dyDescent="0.25">
      <c r="A297" s="11">
        <v>296</v>
      </c>
      <c r="B297" s="12">
        <v>3</v>
      </c>
      <c r="C297" s="12">
        <v>1</v>
      </c>
      <c r="D297" s="12" t="s">
        <v>28</v>
      </c>
      <c r="E297" s="12">
        <v>64</v>
      </c>
      <c r="F297" s="12">
        <v>16</v>
      </c>
      <c r="G297" s="12">
        <v>1</v>
      </c>
      <c r="H297" s="12">
        <v>512</v>
      </c>
    </row>
    <row r="298" spans="1:8" x14ac:dyDescent="0.25">
      <c r="A298" s="9">
        <v>297</v>
      </c>
      <c r="B298" s="10">
        <v>3</v>
      </c>
      <c r="C298" s="10">
        <v>1</v>
      </c>
      <c r="D298" s="10" t="s">
        <v>28</v>
      </c>
      <c r="E298" s="10">
        <v>50</v>
      </c>
      <c r="F298" s="10">
        <v>32</v>
      </c>
      <c r="G298" s="10">
        <v>0</v>
      </c>
      <c r="H298" s="10"/>
    </row>
    <row r="299" spans="1:8" x14ac:dyDescent="0.25">
      <c r="A299" s="11">
        <v>298</v>
      </c>
      <c r="B299" s="12">
        <v>1</v>
      </c>
      <c r="C299" s="12">
        <v>1</v>
      </c>
      <c r="D299" s="12" t="s">
        <v>28</v>
      </c>
      <c r="E299" s="12">
        <v>13</v>
      </c>
      <c r="F299" s="12">
        <v>5</v>
      </c>
      <c r="G299" s="12">
        <v>1</v>
      </c>
      <c r="H299" s="12">
        <v>512</v>
      </c>
    </row>
    <row r="300" spans="1:8" x14ac:dyDescent="0.25">
      <c r="A300" s="9">
        <v>299</v>
      </c>
      <c r="B300" s="10">
        <v>1</v>
      </c>
      <c r="C300" s="10">
        <v>1</v>
      </c>
      <c r="D300" s="10" t="s">
        <v>28</v>
      </c>
      <c r="E300" s="10">
        <v>8</v>
      </c>
      <c r="F300" s="10">
        <v>5</v>
      </c>
      <c r="G300" s="10">
        <v>1</v>
      </c>
      <c r="H300" s="10"/>
    </row>
    <row r="301" spans="1:8" x14ac:dyDescent="0.25">
      <c r="A301" s="11">
        <v>300</v>
      </c>
      <c r="B301" s="12">
        <v>3</v>
      </c>
      <c r="C301" s="12">
        <v>1</v>
      </c>
      <c r="D301" s="12" t="s">
        <v>28</v>
      </c>
      <c r="E301" s="12">
        <v>64</v>
      </c>
      <c r="F301" s="12">
        <v>16</v>
      </c>
      <c r="G301" s="12">
        <v>0</v>
      </c>
      <c r="H301" s="12"/>
    </row>
    <row r="302" spans="1:8" x14ac:dyDescent="0.25">
      <c r="A302" s="9">
        <v>301</v>
      </c>
      <c r="B302" s="10">
        <v>1</v>
      </c>
      <c r="C302" s="10">
        <v>1</v>
      </c>
      <c r="D302" s="10" t="s">
        <v>28</v>
      </c>
      <c r="E302" s="10">
        <v>8</v>
      </c>
      <c r="F302" s="10">
        <v>5</v>
      </c>
      <c r="G302" s="10">
        <v>1</v>
      </c>
      <c r="H302" s="10">
        <v>1024</v>
      </c>
    </row>
    <row r="303" spans="1:8" x14ac:dyDescent="0.25">
      <c r="A303" s="11">
        <v>302</v>
      </c>
      <c r="B303" s="12">
        <v>3</v>
      </c>
      <c r="C303" s="12">
        <v>1</v>
      </c>
      <c r="D303" s="12" t="s">
        <v>28</v>
      </c>
      <c r="E303" s="12">
        <v>50</v>
      </c>
      <c r="F303" s="12">
        <v>13</v>
      </c>
      <c r="G303" s="12">
        <v>1</v>
      </c>
      <c r="H303" s="12">
        <v>512</v>
      </c>
    </row>
    <row r="304" spans="1:8" x14ac:dyDescent="0.25">
      <c r="A304" s="9">
        <v>303</v>
      </c>
      <c r="B304" s="10">
        <v>2</v>
      </c>
      <c r="C304" s="10">
        <v>1</v>
      </c>
      <c r="D304" s="10" t="s">
        <v>28</v>
      </c>
      <c r="E304" s="10">
        <v>50</v>
      </c>
      <c r="F304" s="10">
        <v>5</v>
      </c>
      <c r="G304" s="10">
        <v>1</v>
      </c>
      <c r="H304" s="10">
        <v>512</v>
      </c>
    </row>
    <row r="305" spans="1:8" x14ac:dyDescent="0.25">
      <c r="A305" s="11">
        <v>304</v>
      </c>
      <c r="B305" s="12">
        <v>3</v>
      </c>
      <c r="C305" s="12">
        <v>1</v>
      </c>
      <c r="D305" s="12" t="s">
        <v>28</v>
      </c>
      <c r="E305" s="12">
        <v>64</v>
      </c>
      <c r="F305" s="12">
        <v>20</v>
      </c>
      <c r="G305" s="12">
        <v>1</v>
      </c>
      <c r="H305" s="12"/>
    </row>
    <row r="306" spans="1:8" x14ac:dyDescent="0.25">
      <c r="A306" s="9">
        <v>305</v>
      </c>
      <c r="B306" s="10">
        <v>2</v>
      </c>
      <c r="C306" s="10">
        <v>1</v>
      </c>
      <c r="D306" s="10"/>
      <c r="E306" s="10">
        <v>12</v>
      </c>
      <c r="F306" s="10">
        <v>10</v>
      </c>
      <c r="G306" s="10">
        <v>0</v>
      </c>
      <c r="H306" s="10"/>
    </row>
    <row r="307" spans="1:8" x14ac:dyDescent="0.25">
      <c r="A307" s="11">
        <v>306</v>
      </c>
      <c r="B307" s="12">
        <v>2</v>
      </c>
      <c r="C307" s="12">
        <v>1</v>
      </c>
      <c r="D307" s="12" t="s">
        <v>42</v>
      </c>
      <c r="E307" s="12">
        <v>12</v>
      </c>
      <c r="F307" s="12">
        <v>12</v>
      </c>
      <c r="G307" s="12">
        <v>0</v>
      </c>
      <c r="H307" s="12"/>
    </row>
    <row r="308" spans="1:8" x14ac:dyDescent="0.25">
      <c r="A308" s="9">
        <v>307</v>
      </c>
      <c r="B308" s="10">
        <v>3</v>
      </c>
      <c r="C308" s="10">
        <v>1</v>
      </c>
      <c r="D308" s="10" t="s">
        <v>28</v>
      </c>
      <c r="E308" s="10">
        <v>50</v>
      </c>
      <c r="F308" s="10">
        <v>16</v>
      </c>
      <c r="G308" s="10">
        <v>0</v>
      </c>
      <c r="H308" s="10"/>
    </row>
    <row r="309" spans="1:8" x14ac:dyDescent="0.25">
      <c r="A309" s="11">
        <v>308</v>
      </c>
      <c r="B309" s="12">
        <v>4</v>
      </c>
      <c r="C309" s="12">
        <v>1</v>
      </c>
      <c r="D309" s="12" t="s">
        <v>28</v>
      </c>
      <c r="E309" s="12">
        <v>50</v>
      </c>
      <c r="F309" s="12">
        <v>8</v>
      </c>
      <c r="G309" s="12">
        <v>1</v>
      </c>
      <c r="H309" s="12">
        <v>1024</v>
      </c>
    </row>
    <row r="310" spans="1:8" x14ac:dyDescent="0.25">
      <c r="A310" s="9">
        <v>309</v>
      </c>
      <c r="B310" s="10">
        <v>3</v>
      </c>
      <c r="C310" s="10">
        <v>1</v>
      </c>
      <c r="D310" s="10" t="s">
        <v>28</v>
      </c>
      <c r="E310" s="10">
        <v>64</v>
      </c>
      <c r="F310" s="10">
        <v>32</v>
      </c>
      <c r="G310" s="10">
        <v>1</v>
      </c>
      <c r="H310" s="10">
        <v>1024</v>
      </c>
    </row>
    <row r="311" spans="1:8" x14ac:dyDescent="0.25">
      <c r="A311" s="11">
        <v>310</v>
      </c>
      <c r="B311" s="12">
        <v>3</v>
      </c>
      <c r="C311" s="12">
        <v>1</v>
      </c>
      <c r="D311" s="12" t="s">
        <v>28</v>
      </c>
      <c r="E311" s="12">
        <v>50</v>
      </c>
      <c r="F311" s="12">
        <v>16</v>
      </c>
      <c r="G311" s="12">
        <v>0</v>
      </c>
      <c r="H311" s="12"/>
    </row>
    <row r="312" spans="1:8" x14ac:dyDescent="0.25">
      <c r="A312" s="9">
        <v>311</v>
      </c>
      <c r="B312" s="10">
        <v>4</v>
      </c>
      <c r="C312" s="10">
        <v>1</v>
      </c>
      <c r="D312" s="10" t="s">
        <v>28</v>
      </c>
      <c r="E312" s="10">
        <v>64</v>
      </c>
      <c r="F312" s="10">
        <v>32</v>
      </c>
      <c r="G312" s="10">
        <v>1</v>
      </c>
      <c r="H312" s="10">
        <v>1024</v>
      </c>
    </row>
    <row r="313" spans="1:8" x14ac:dyDescent="0.25">
      <c r="A313" s="11">
        <v>312</v>
      </c>
      <c r="B313" s="12">
        <v>4</v>
      </c>
      <c r="C313" s="12">
        <v>1</v>
      </c>
      <c r="D313" s="12" t="s">
        <v>28</v>
      </c>
      <c r="E313" s="12">
        <v>108</v>
      </c>
      <c r="F313" s="12">
        <v>40</v>
      </c>
      <c r="G313" s="12">
        <v>0</v>
      </c>
      <c r="H313" s="12"/>
    </row>
    <row r="314" spans="1:8" x14ac:dyDescent="0.25">
      <c r="A314" s="9">
        <v>313</v>
      </c>
      <c r="B314" s="10">
        <v>3</v>
      </c>
      <c r="C314" s="10">
        <v>1</v>
      </c>
      <c r="D314" s="10" t="s">
        <v>28</v>
      </c>
      <c r="E314" s="10">
        <v>50</v>
      </c>
      <c r="F314" s="10">
        <v>16</v>
      </c>
      <c r="G314" s="10">
        <v>0</v>
      </c>
      <c r="H314" s="10"/>
    </row>
    <row r="315" spans="1:8" x14ac:dyDescent="0.25">
      <c r="A315" s="11">
        <v>314</v>
      </c>
      <c r="B315" s="12">
        <v>3</v>
      </c>
      <c r="C315" s="12">
        <v>1</v>
      </c>
      <c r="D315" s="12" t="s">
        <v>28</v>
      </c>
      <c r="E315" s="12">
        <v>8</v>
      </c>
      <c r="F315" s="12">
        <v>8</v>
      </c>
      <c r="G315" s="12">
        <v>1</v>
      </c>
      <c r="H315" s="12">
        <v>32</v>
      </c>
    </row>
    <row r="316" spans="1:8" x14ac:dyDescent="0.25">
      <c r="A316" s="9">
        <v>315</v>
      </c>
      <c r="B316" s="10">
        <v>3</v>
      </c>
      <c r="C316" s="10">
        <v>2</v>
      </c>
      <c r="D316" s="10" t="s">
        <v>28</v>
      </c>
      <c r="E316" s="10">
        <v>50</v>
      </c>
      <c r="F316" s="10">
        <v>50</v>
      </c>
      <c r="G316" s="10">
        <v>0</v>
      </c>
      <c r="H316" s="10"/>
    </row>
    <row r="317" spans="1:8" x14ac:dyDescent="0.25">
      <c r="A317" s="11">
        <v>316</v>
      </c>
      <c r="B317" s="12">
        <v>2</v>
      </c>
      <c r="C317" s="12">
        <v>1</v>
      </c>
      <c r="D317" s="12" t="s">
        <v>28</v>
      </c>
      <c r="E317" s="12">
        <v>50</v>
      </c>
      <c r="F317" s="12">
        <v>5</v>
      </c>
      <c r="G317" s="12">
        <v>1</v>
      </c>
      <c r="H317" s="12">
        <v>1024</v>
      </c>
    </row>
    <row r="318" spans="1:8" x14ac:dyDescent="0.25">
      <c r="A318" s="9">
        <v>317</v>
      </c>
      <c r="B318" s="10">
        <v>3</v>
      </c>
      <c r="C318" s="10">
        <v>1</v>
      </c>
      <c r="D318" s="10" t="s">
        <v>28</v>
      </c>
      <c r="E318" s="10">
        <v>64</v>
      </c>
      <c r="F318" s="10">
        <v>32</v>
      </c>
      <c r="G318" s="10">
        <v>0</v>
      </c>
      <c r="H318" s="10"/>
    </row>
    <row r="319" spans="1:8" x14ac:dyDescent="0.25">
      <c r="A319" s="11">
        <v>318</v>
      </c>
      <c r="B319" s="12">
        <v>3</v>
      </c>
      <c r="C319" s="12">
        <v>1</v>
      </c>
      <c r="D319" s="12" t="s">
        <v>28</v>
      </c>
      <c r="E319" s="12">
        <v>48</v>
      </c>
      <c r="F319" s="12">
        <v>16</v>
      </c>
      <c r="G319" s="12">
        <v>0</v>
      </c>
      <c r="H319" s="12"/>
    </row>
    <row r="320" spans="1:8" x14ac:dyDescent="0.25">
      <c r="A320" s="9">
        <v>319</v>
      </c>
      <c r="B320" s="10">
        <v>3</v>
      </c>
      <c r="C320" s="10">
        <v>1</v>
      </c>
      <c r="D320" s="10" t="s">
        <v>28</v>
      </c>
      <c r="E320" s="10">
        <v>50</v>
      </c>
      <c r="F320" s="10">
        <v>16</v>
      </c>
      <c r="G320" s="10">
        <v>0</v>
      </c>
      <c r="H320" s="10"/>
    </row>
    <row r="321" spans="1:8" x14ac:dyDescent="0.25">
      <c r="A321" s="11">
        <v>320</v>
      </c>
      <c r="B321" s="12">
        <v>3</v>
      </c>
      <c r="C321" s="12">
        <v>2</v>
      </c>
      <c r="D321" s="12" t="s">
        <v>28</v>
      </c>
      <c r="E321" s="12">
        <v>50</v>
      </c>
      <c r="F321" s="12">
        <v>10</v>
      </c>
      <c r="G321" s="12">
        <v>0</v>
      </c>
      <c r="H321" s="12"/>
    </row>
    <row r="322" spans="1:8" x14ac:dyDescent="0.25">
      <c r="A322" s="9">
        <v>321</v>
      </c>
      <c r="B322" s="10">
        <v>3</v>
      </c>
      <c r="C322" s="10">
        <v>1</v>
      </c>
      <c r="D322" s="10"/>
      <c r="E322" s="10">
        <v>64</v>
      </c>
      <c r="F322" s="10">
        <v>32</v>
      </c>
      <c r="G322" s="10">
        <v>0</v>
      </c>
      <c r="H322" s="10"/>
    </row>
    <row r="323" spans="1:8" x14ac:dyDescent="0.25">
      <c r="A323" s="11">
        <v>322</v>
      </c>
      <c r="B323" s="12">
        <v>2</v>
      </c>
      <c r="C323" s="12">
        <v>1</v>
      </c>
      <c r="D323" s="12" t="s">
        <v>42</v>
      </c>
      <c r="E323" s="12">
        <v>12</v>
      </c>
      <c r="F323" s="12">
        <v>12</v>
      </c>
      <c r="G323" s="12">
        <v>0</v>
      </c>
      <c r="H323" s="12"/>
    </row>
    <row r="324" spans="1:8" x14ac:dyDescent="0.25">
      <c r="A324" s="9">
        <v>323</v>
      </c>
      <c r="B324" s="10">
        <v>4</v>
      </c>
      <c r="C324" s="10">
        <v>1</v>
      </c>
      <c r="D324" s="10" t="s">
        <v>28</v>
      </c>
      <c r="E324" s="10">
        <v>48</v>
      </c>
      <c r="F324" s="10">
        <v>13</v>
      </c>
      <c r="G324" s="10">
        <v>1</v>
      </c>
      <c r="H324" s="10">
        <v>1024</v>
      </c>
    </row>
    <row r="325" spans="1:8" x14ac:dyDescent="0.25">
      <c r="A325" s="11">
        <v>324</v>
      </c>
      <c r="B325" s="12">
        <v>2</v>
      </c>
      <c r="C325" s="12">
        <v>1</v>
      </c>
      <c r="D325" s="12" t="s">
        <v>28</v>
      </c>
      <c r="E325" s="12">
        <v>13</v>
      </c>
      <c r="F325" s="12">
        <v>8</v>
      </c>
      <c r="G325" s="12">
        <v>1</v>
      </c>
      <c r="H325" s="12">
        <v>256</v>
      </c>
    </row>
    <row r="326" spans="1:8" x14ac:dyDescent="0.25">
      <c r="A326" s="9">
        <v>325</v>
      </c>
      <c r="B326" s="10">
        <v>2</v>
      </c>
      <c r="C326" s="10">
        <v>1</v>
      </c>
      <c r="D326" s="10" t="s">
        <v>28</v>
      </c>
      <c r="E326" s="10">
        <v>50</v>
      </c>
      <c r="F326" s="10">
        <v>8</v>
      </c>
      <c r="G326" s="10">
        <v>0</v>
      </c>
      <c r="H326" s="10"/>
    </row>
    <row r="327" spans="1:8" x14ac:dyDescent="0.25">
      <c r="A327" s="11">
        <v>326</v>
      </c>
      <c r="B327" s="12">
        <v>4</v>
      </c>
      <c r="C327" s="12">
        <v>1</v>
      </c>
      <c r="D327" s="12" t="s">
        <v>28</v>
      </c>
      <c r="E327" s="12">
        <v>64</v>
      </c>
      <c r="F327" s="12">
        <v>16</v>
      </c>
      <c r="G327" s="12">
        <v>1</v>
      </c>
      <c r="H327" s="12">
        <v>512</v>
      </c>
    </row>
    <row r="328" spans="1:8" x14ac:dyDescent="0.25">
      <c r="A328" s="9">
        <v>327</v>
      </c>
      <c r="B328" s="10">
        <v>4</v>
      </c>
      <c r="C328" s="10">
        <v>1</v>
      </c>
      <c r="D328" s="10" t="s">
        <v>28</v>
      </c>
      <c r="E328" s="10">
        <v>108</v>
      </c>
      <c r="F328" s="10">
        <v>40</v>
      </c>
      <c r="G328" s="10">
        <v>0</v>
      </c>
      <c r="H328" s="10"/>
    </row>
    <row r="329" spans="1:8" x14ac:dyDescent="0.25">
      <c r="A329" s="11">
        <v>328</v>
      </c>
      <c r="B329" s="12">
        <v>2</v>
      </c>
      <c r="C329" s="12">
        <v>1</v>
      </c>
      <c r="D329" s="12" t="s">
        <v>28</v>
      </c>
      <c r="E329" s="12">
        <v>13</v>
      </c>
      <c r="F329" s="12">
        <v>8</v>
      </c>
      <c r="G329" s="12">
        <v>1</v>
      </c>
      <c r="H329" s="12">
        <v>256</v>
      </c>
    </row>
    <row r="330" spans="1:8" x14ac:dyDescent="0.25">
      <c r="A330" s="9">
        <v>329</v>
      </c>
      <c r="B330" s="10">
        <v>2</v>
      </c>
      <c r="C330" s="10">
        <v>1</v>
      </c>
      <c r="D330" s="10" t="s">
        <v>28</v>
      </c>
      <c r="E330" s="10">
        <v>50</v>
      </c>
      <c r="F330" s="10">
        <v>8</v>
      </c>
      <c r="G330" s="10">
        <v>1</v>
      </c>
      <c r="H330" s="10"/>
    </row>
    <row r="331" spans="1:8" x14ac:dyDescent="0.25">
      <c r="A331" s="11">
        <v>330</v>
      </c>
      <c r="B331" s="12">
        <v>3</v>
      </c>
      <c r="C331" s="12">
        <v>1</v>
      </c>
      <c r="D331" s="12" t="s">
        <v>28</v>
      </c>
      <c r="E331" s="12">
        <v>64</v>
      </c>
      <c r="F331" s="12">
        <v>32</v>
      </c>
      <c r="G331" s="12">
        <v>1</v>
      </c>
      <c r="H331" s="12">
        <v>256</v>
      </c>
    </row>
    <row r="332" spans="1:8" x14ac:dyDescent="0.25">
      <c r="A332" s="9">
        <v>331</v>
      </c>
      <c r="B332" s="10">
        <v>3</v>
      </c>
      <c r="C332" s="10">
        <v>1</v>
      </c>
      <c r="D332" s="10" t="s">
        <v>28</v>
      </c>
      <c r="E332" s="10">
        <v>64</v>
      </c>
      <c r="F332" s="10">
        <v>16</v>
      </c>
      <c r="G332" s="10">
        <v>0</v>
      </c>
      <c r="H332" s="10"/>
    </row>
    <row r="333" spans="1:8" x14ac:dyDescent="0.25">
      <c r="A333" s="11">
        <v>332</v>
      </c>
      <c r="B333" s="12">
        <v>4</v>
      </c>
      <c r="C333" s="12">
        <v>1</v>
      </c>
      <c r="D333" s="12" t="s">
        <v>28</v>
      </c>
      <c r="E333" s="12">
        <v>108</v>
      </c>
      <c r="F333" s="12">
        <v>32</v>
      </c>
      <c r="G333" s="12">
        <v>1</v>
      </c>
      <c r="H333" s="12">
        <v>1024</v>
      </c>
    </row>
    <row r="334" spans="1:8" x14ac:dyDescent="0.25">
      <c r="A334" s="9">
        <v>333</v>
      </c>
      <c r="B334" s="10">
        <v>3</v>
      </c>
      <c r="C334" s="10">
        <v>1</v>
      </c>
      <c r="D334" s="10" t="s">
        <v>28</v>
      </c>
      <c r="E334" s="10">
        <v>48</v>
      </c>
      <c r="F334" s="10">
        <v>16</v>
      </c>
      <c r="G334" s="10">
        <v>1</v>
      </c>
      <c r="H334" s="10">
        <v>1024</v>
      </c>
    </row>
    <row r="335" spans="1:8" x14ac:dyDescent="0.25">
      <c r="A335" s="11">
        <v>334</v>
      </c>
      <c r="B335" s="12">
        <v>3</v>
      </c>
      <c r="C335" s="12">
        <v>1</v>
      </c>
      <c r="D335" s="12" t="s">
        <v>28</v>
      </c>
      <c r="E335" s="12">
        <v>64</v>
      </c>
      <c r="F335" s="12">
        <v>20</v>
      </c>
      <c r="G335" s="12">
        <v>0</v>
      </c>
      <c r="H335" s="12"/>
    </row>
    <row r="336" spans="1:8" x14ac:dyDescent="0.25">
      <c r="A336" s="9">
        <v>335</v>
      </c>
      <c r="B336" s="10">
        <v>3</v>
      </c>
      <c r="C336" s="10">
        <v>1</v>
      </c>
      <c r="D336" s="10" t="s">
        <v>28</v>
      </c>
      <c r="E336" s="10">
        <v>50</v>
      </c>
      <c r="F336" s="10">
        <v>16</v>
      </c>
      <c r="G336" s="10">
        <v>1</v>
      </c>
      <c r="H336" s="10">
        <v>512</v>
      </c>
    </row>
    <row r="337" spans="1:8" x14ac:dyDescent="0.25">
      <c r="A337" s="11">
        <v>336</v>
      </c>
      <c r="B337" s="12">
        <v>1</v>
      </c>
      <c r="C337" s="12">
        <v>1</v>
      </c>
      <c r="D337" s="12" t="s">
        <v>28</v>
      </c>
      <c r="E337" s="12">
        <v>8</v>
      </c>
      <c r="F337" s="12">
        <v>5</v>
      </c>
      <c r="G337" s="12">
        <v>1</v>
      </c>
      <c r="H337" s="12">
        <v>1024</v>
      </c>
    </row>
    <row r="338" spans="1:8" x14ac:dyDescent="0.25">
      <c r="A338" s="9">
        <v>337</v>
      </c>
      <c r="B338" s="10">
        <v>3</v>
      </c>
      <c r="C338" s="10">
        <v>1</v>
      </c>
      <c r="D338" s="10" t="s">
        <v>28</v>
      </c>
      <c r="E338" s="10">
        <v>108</v>
      </c>
      <c r="F338" s="10">
        <v>32</v>
      </c>
      <c r="G338" s="10">
        <v>1</v>
      </c>
      <c r="H338" s="10">
        <v>1024</v>
      </c>
    </row>
    <row r="339" spans="1:8" x14ac:dyDescent="0.25">
      <c r="A339" s="11">
        <v>338</v>
      </c>
      <c r="B339" s="12">
        <v>4</v>
      </c>
      <c r="C339" s="12">
        <v>1</v>
      </c>
      <c r="D339" s="12" t="s">
        <v>28</v>
      </c>
      <c r="E339" s="12">
        <v>48</v>
      </c>
      <c r="F339" s="12">
        <v>16</v>
      </c>
      <c r="G339" s="12">
        <v>0</v>
      </c>
      <c r="H339" s="12"/>
    </row>
    <row r="340" spans="1:8" x14ac:dyDescent="0.25">
      <c r="A340" s="9">
        <v>339</v>
      </c>
      <c r="B340" s="10">
        <v>4</v>
      </c>
      <c r="C340" s="10">
        <v>1</v>
      </c>
      <c r="D340" s="10" t="s">
        <v>28</v>
      </c>
      <c r="E340" s="10">
        <v>108</v>
      </c>
      <c r="F340" s="10">
        <v>16</v>
      </c>
      <c r="G340" s="10">
        <v>1</v>
      </c>
      <c r="H340" s="10">
        <v>512</v>
      </c>
    </row>
    <row r="341" spans="1:8" x14ac:dyDescent="0.25">
      <c r="A341" s="11">
        <v>340</v>
      </c>
      <c r="B341" s="12">
        <v>2</v>
      </c>
      <c r="C341" s="12">
        <v>1</v>
      </c>
      <c r="D341" s="12" t="s">
        <v>28</v>
      </c>
      <c r="E341" s="12">
        <v>13</v>
      </c>
      <c r="F341" s="12">
        <v>5</v>
      </c>
      <c r="G341" s="12">
        <v>1</v>
      </c>
      <c r="H341" s="12">
        <v>512</v>
      </c>
    </row>
    <row r="342" spans="1:8" x14ac:dyDescent="0.25">
      <c r="A342" s="9">
        <v>341</v>
      </c>
      <c r="B342" s="10">
        <v>3</v>
      </c>
      <c r="C342" s="10">
        <v>1</v>
      </c>
      <c r="D342" s="10" t="s">
        <v>28</v>
      </c>
      <c r="E342" s="10">
        <v>64</v>
      </c>
      <c r="F342" s="10">
        <v>16</v>
      </c>
      <c r="G342" s="10">
        <v>0</v>
      </c>
      <c r="H342" s="10"/>
    </row>
    <row r="343" spans="1:8" x14ac:dyDescent="0.25">
      <c r="A343" s="11">
        <v>342</v>
      </c>
      <c r="B343" s="12">
        <v>2</v>
      </c>
      <c r="C343" s="12">
        <v>1</v>
      </c>
      <c r="D343" s="12" t="s">
        <v>28</v>
      </c>
      <c r="E343" s="12">
        <v>50</v>
      </c>
      <c r="F343" s="12">
        <v>5</v>
      </c>
      <c r="G343" s="12">
        <v>1</v>
      </c>
      <c r="H343" s="12">
        <v>1024</v>
      </c>
    </row>
    <row r="344" spans="1:8" x14ac:dyDescent="0.25">
      <c r="A344" s="9">
        <v>343</v>
      </c>
      <c r="B344" s="10">
        <v>3</v>
      </c>
      <c r="C344" s="10">
        <v>1</v>
      </c>
      <c r="D344" s="10" t="s">
        <v>28</v>
      </c>
      <c r="E344" s="10">
        <v>64</v>
      </c>
      <c r="F344" s="10">
        <v>16</v>
      </c>
      <c r="G344" s="10">
        <v>1</v>
      </c>
      <c r="H344" s="10">
        <v>1024</v>
      </c>
    </row>
    <row r="345" spans="1:8" x14ac:dyDescent="0.25">
      <c r="A345" s="11">
        <v>344</v>
      </c>
      <c r="B345" s="12">
        <v>3</v>
      </c>
      <c r="C345" s="12">
        <v>1</v>
      </c>
      <c r="D345" s="12" t="s">
        <v>28</v>
      </c>
      <c r="E345" s="12">
        <v>64</v>
      </c>
      <c r="F345" s="12">
        <v>16</v>
      </c>
      <c r="G345" s="12">
        <v>1</v>
      </c>
      <c r="H345" s="12"/>
    </row>
    <row r="346" spans="1:8" x14ac:dyDescent="0.25">
      <c r="A346" s="9">
        <v>345</v>
      </c>
      <c r="B346" s="10">
        <v>2</v>
      </c>
      <c r="C346" s="10">
        <v>1</v>
      </c>
      <c r="D346" s="10" t="s">
        <v>42</v>
      </c>
      <c r="E346" s="10">
        <v>12</v>
      </c>
      <c r="F346" s="10">
        <v>12</v>
      </c>
      <c r="G346" s="10">
        <v>0</v>
      </c>
      <c r="H346" s="10"/>
    </row>
    <row r="347" spans="1:8" x14ac:dyDescent="0.25">
      <c r="A347" s="11">
        <v>346</v>
      </c>
      <c r="B347" s="12">
        <v>3</v>
      </c>
      <c r="C347" s="12">
        <v>1</v>
      </c>
      <c r="D347" s="12" t="s">
        <v>28</v>
      </c>
      <c r="E347" s="12">
        <v>50</v>
      </c>
      <c r="F347" s="12">
        <v>32</v>
      </c>
      <c r="G347" s="12">
        <v>0</v>
      </c>
      <c r="H347" s="12"/>
    </row>
    <row r="348" spans="1:8" x14ac:dyDescent="0.25">
      <c r="A348" s="9">
        <v>347</v>
      </c>
      <c r="B348" s="10">
        <v>3</v>
      </c>
      <c r="C348" s="10">
        <v>1</v>
      </c>
      <c r="D348" s="10" t="s">
        <v>28</v>
      </c>
      <c r="E348" s="10">
        <v>50.3</v>
      </c>
      <c r="F348" s="10">
        <v>32</v>
      </c>
      <c r="G348" s="10">
        <v>0</v>
      </c>
      <c r="H348" s="10"/>
    </row>
    <row r="349" spans="1:8" x14ac:dyDescent="0.25">
      <c r="A349" s="11">
        <v>348</v>
      </c>
      <c r="B349" s="12">
        <v>2</v>
      </c>
      <c r="C349" s="12">
        <v>1</v>
      </c>
      <c r="D349" s="12" t="s">
        <v>28</v>
      </c>
      <c r="E349" s="12">
        <v>50</v>
      </c>
      <c r="F349" s="12">
        <v>16</v>
      </c>
      <c r="G349" s="12">
        <v>1</v>
      </c>
      <c r="H349" s="12">
        <v>1024</v>
      </c>
    </row>
    <row r="350" spans="1:8" x14ac:dyDescent="0.25">
      <c r="A350" s="9">
        <v>349</v>
      </c>
      <c r="B350" s="10">
        <v>4</v>
      </c>
      <c r="C350" s="10">
        <v>1</v>
      </c>
      <c r="D350" s="10" t="s">
        <v>28</v>
      </c>
      <c r="E350" s="10">
        <v>50</v>
      </c>
      <c r="F350" s="10">
        <v>16</v>
      </c>
      <c r="G350" s="10">
        <v>1</v>
      </c>
      <c r="H350" s="10">
        <v>1024</v>
      </c>
    </row>
    <row r="351" spans="1:8" x14ac:dyDescent="0.25">
      <c r="A351" s="11">
        <v>350</v>
      </c>
      <c r="B351" s="12">
        <v>1</v>
      </c>
      <c r="C351" s="12">
        <v>1</v>
      </c>
      <c r="D351" s="12" t="s">
        <v>28</v>
      </c>
      <c r="E351" s="12">
        <v>13</v>
      </c>
      <c r="F351" s="12">
        <v>5</v>
      </c>
      <c r="G351" s="12">
        <v>1</v>
      </c>
      <c r="H351" s="12">
        <v>512</v>
      </c>
    </row>
    <row r="352" spans="1:8" x14ac:dyDescent="0.25">
      <c r="A352" s="9">
        <v>351</v>
      </c>
      <c r="B352" s="10">
        <v>1</v>
      </c>
      <c r="C352" s="10">
        <v>1</v>
      </c>
      <c r="D352" s="10" t="s">
        <v>28</v>
      </c>
      <c r="E352" s="10">
        <v>13</v>
      </c>
      <c r="F352" s="10">
        <v>8</v>
      </c>
      <c r="G352" s="10">
        <v>1</v>
      </c>
      <c r="H352" s="10">
        <v>512</v>
      </c>
    </row>
    <row r="353" spans="1:8" x14ac:dyDescent="0.25">
      <c r="A353" s="11">
        <v>352</v>
      </c>
      <c r="B353" s="12">
        <v>2</v>
      </c>
      <c r="C353" s="12">
        <v>1</v>
      </c>
      <c r="D353" s="12" t="s">
        <v>28</v>
      </c>
      <c r="E353" s="12">
        <v>13</v>
      </c>
      <c r="F353" s="12">
        <v>8</v>
      </c>
      <c r="G353" s="12">
        <v>1</v>
      </c>
      <c r="H353" s="12">
        <v>256</v>
      </c>
    </row>
    <row r="354" spans="1:8" x14ac:dyDescent="0.25">
      <c r="A354" s="9">
        <v>353</v>
      </c>
      <c r="B354" s="10">
        <v>3</v>
      </c>
      <c r="C354" s="10">
        <v>1</v>
      </c>
      <c r="D354" s="10" t="s">
        <v>28</v>
      </c>
      <c r="E354" s="10">
        <v>54</v>
      </c>
      <c r="F354" s="10">
        <v>16</v>
      </c>
      <c r="G354" s="10">
        <v>0</v>
      </c>
      <c r="H354" s="10"/>
    </row>
    <row r="355" spans="1:8" x14ac:dyDescent="0.25">
      <c r="A355" s="11">
        <v>354</v>
      </c>
      <c r="B355" s="12">
        <v>1</v>
      </c>
      <c r="C355" s="12">
        <v>1</v>
      </c>
      <c r="D355" s="12" t="s">
        <v>28</v>
      </c>
      <c r="E355" s="12">
        <v>8</v>
      </c>
      <c r="F355" s="12">
        <v>5</v>
      </c>
      <c r="G355" s="12">
        <v>1</v>
      </c>
      <c r="H355" s="12">
        <v>1024</v>
      </c>
    </row>
    <row r="356" spans="1:8" x14ac:dyDescent="0.25">
      <c r="A356" s="9">
        <v>355</v>
      </c>
      <c r="B356" s="10">
        <v>2</v>
      </c>
      <c r="C356" s="10">
        <v>1</v>
      </c>
      <c r="D356" s="10" t="s">
        <v>28</v>
      </c>
      <c r="E356" s="10">
        <v>50</v>
      </c>
      <c r="F356" s="10">
        <v>8</v>
      </c>
      <c r="G356" s="10">
        <v>1</v>
      </c>
      <c r="H356" s="10">
        <v>1024</v>
      </c>
    </row>
    <row r="357" spans="1:8" x14ac:dyDescent="0.25">
      <c r="A357" s="11">
        <v>356</v>
      </c>
      <c r="B357" s="12">
        <v>2</v>
      </c>
      <c r="C357" s="12">
        <v>1</v>
      </c>
      <c r="D357" s="12" t="s">
        <v>28</v>
      </c>
      <c r="E357" s="12">
        <v>50</v>
      </c>
      <c r="F357" s="12">
        <v>8</v>
      </c>
      <c r="G357" s="12">
        <v>1</v>
      </c>
      <c r="H357" s="12"/>
    </row>
    <row r="358" spans="1:8" x14ac:dyDescent="0.25">
      <c r="A358" s="9">
        <v>357</v>
      </c>
      <c r="B358" s="10">
        <v>1</v>
      </c>
      <c r="C358" s="10">
        <v>1</v>
      </c>
      <c r="D358" s="10" t="s">
        <v>28</v>
      </c>
      <c r="E358" s="10">
        <v>13</v>
      </c>
      <c r="F358" s="10">
        <v>5</v>
      </c>
      <c r="G358" s="10">
        <v>1</v>
      </c>
      <c r="H358" s="10">
        <v>512</v>
      </c>
    </row>
    <row r="359" spans="1:8" x14ac:dyDescent="0.25">
      <c r="A359" s="11">
        <v>358</v>
      </c>
      <c r="B359" s="12">
        <v>3</v>
      </c>
      <c r="C359" s="12">
        <v>1</v>
      </c>
      <c r="D359" s="12" t="s">
        <v>28</v>
      </c>
      <c r="E359" s="12">
        <v>64</v>
      </c>
      <c r="F359" s="12">
        <v>20</v>
      </c>
      <c r="G359" s="12">
        <v>0</v>
      </c>
      <c r="H359" s="12"/>
    </row>
    <row r="360" spans="1:8" x14ac:dyDescent="0.25">
      <c r="A360" s="9">
        <v>359</v>
      </c>
      <c r="B360" s="10">
        <v>3</v>
      </c>
      <c r="C360" s="10">
        <v>1</v>
      </c>
      <c r="D360" s="10" t="s">
        <v>28</v>
      </c>
      <c r="E360" s="10">
        <v>108</v>
      </c>
      <c r="F360" s="10">
        <v>16</v>
      </c>
      <c r="G360" s="10">
        <v>1</v>
      </c>
      <c r="H360" s="10">
        <v>256</v>
      </c>
    </row>
    <row r="361" spans="1:8" x14ac:dyDescent="0.25">
      <c r="A361" s="11">
        <v>360</v>
      </c>
      <c r="B361" s="12">
        <v>3</v>
      </c>
      <c r="C361" s="12">
        <v>1</v>
      </c>
      <c r="D361" s="12" t="s">
        <v>28</v>
      </c>
      <c r="E361" s="12">
        <v>200</v>
      </c>
      <c r="F361" s="12">
        <v>20</v>
      </c>
      <c r="G361" s="12">
        <v>0</v>
      </c>
      <c r="H361" s="12"/>
    </row>
    <row r="362" spans="1:8" x14ac:dyDescent="0.25">
      <c r="A362" s="9">
        <v>361</v>
      </c>
      <c r="B362" s="10">
        <v>3</v>
      </c>
      <c r="C362" s="10">
        <v>1</v>
      </c>
      <c r="D362" s="10" t="s">
        <v>28</v>
      </c>
      <c r="E362" s="10">
        <v>48</v>
      </c>
      <c r="F362" s="10">
        <v>16</v>
      </c>
      <c r="G362" s="10">
        <v>0</v>
      </c>
      <c r="H362" s="10"/>
    </row>
    <row r="363" spans="1:8" x14ac:dyDescent="0.25">
      <c r="A363" s="11">
        <v>362</v>
      </c>
      <c r="B363" s="12">
        <v>2</v>
      </c>
      <c r="C363" s="12">
        <v>1</v>
      </c>
      <c r="D363" s="12" t="s">
        <v>42</v>
      </c>
      <c r="E363" s="12">
        <v>12</v>
      </c>
      <c r="F363" s="12">
        <v>12</v>
      </c>
      <c r="G363" s="12">
        <v>0</v>
      </c>
      <c r="H363" s="12"/>
    </row>
    <row r="364" spans="1:8" x14ac:dyDescent="0.25">
      <c r="A364" s="9">
        <v>363</v>
      </c>
      <c r="B364" s="10">
        <v>4</v>
      </c>
      <c r="C364" s="10">
        <v>1</v>
      </c>
      <c r="D364" s="10" t="s">
        <v>28</v>
      </c>
      <c r="E364" s="10">
        <v>200</v>
      </c>
      <c r="F364" s="10">
        <v>60</v>
      </c>
      <c r="G364" s="10">
        <v>0</v>
      </c>
      <c r="H364" s="10"/>
    </row>
    <row r="365" spans="1:8" x14ac:dyDescent="0.25">
      <c r="A365" s="11">
        <v>364</v>
      </c>
      <c r="B365" s="12">
        <v>2</v>
      </c>
      <c r="C365" s="12">
        <v>1</v>
      </c>
      <c r="D365" s="12"/>
      <c r="E365" s="12">
        <v>50</v>
      </c>
      <c r="F365" s="12">
        <v>32</v>
      </c>
      <c r="G365" s="12">
        <v>0</v>
      </c>
      <c r="H365" s="12"/>
    </row>
    <row r="366" spans="1:8" x14ac:dyDescent="0.25">
      <c r="A366" s="9">
        <v>365</v>
      </c>
      <c r="B366" s="10">
        <v>3</v>
      </c>
      <c r="C366" s="10">
        <v>1</v>
      </c>
      <c r="D366" s="10" t="s">
        <v>28</v>
      </c>
      <c r="E366" s="10">
        <v>50</v>
      </c>
      <c r="F366" s="10">
        <v>16</v>
      </c>
      <c r="G366" s="10">
        <v>0</v>
      </c>
      <c r="H366" s="10"/>
    </row>
    <row r="367" spans="1:8" x14ac:dyDescent="0.25">
      <c r="A367" s="11">
        <v>366</v>
      </c>
      <c r="B367" s="12">
        <v>2</v>
      </c>
      <c r="C367" s="12">
        <v>1</v>
      </c>
      <c r="D367" s="12" t="s">
        <v>28</v>
      </c>
      <c r="E367" s="12">
        <v>13</v>
      </c>
      <c r="F367" s="12">
        <v>8</v>
      </c>
      <c r="G367" s="12">
        <v>1</v>
      </c>
      <c r="H367" s="12">
        <v>256</v>
      </c>
    </row>
    <row r="368" spans="1:8" x14ac:dyDescent="0.25">
      <c r="A368" s="9">
        <v>367</v>
      </c>
      <c r="B368" s="10">
        <v>3</v>
      </c>
      <c r="C368" s="10">
        <v>1</v>
      </c>
      <c r="D368" s="10" t="s">
        <v>28</v>
      </c>
      <c r="E368" s="10">
        <v>12</v>
      </c>
      <c r="F368" s="10">
        <v>32</v>
      </c>
      <c r="G368" s="10">
        <v>0</v>
      </c>
      <c r="H368" s="10"/>
    </row>
    <row r="369" spans="1:8" x14ac:dyDescent="0.25">
      <c r="A369" s="11">
        <v>368</v>
      </c>
      <c r="B369" s="12">
        <v>2</v>
      </c>
      <c r="C369" s="12">
        <v>1</v>
      </c>
      <c r="D369" s="12" t="s">
        <v>28</v>
      </c>
      <c r="E369" s="12">
        <v>50</v>
      </c>
      <c r="F369" s="12">
        <v>16</v>
      </c>
      <c r="G369" s="12">
        <v>1</v>
      </c>
      <c r="H369" s="12">
        <v>1024</v>
      </c>
    </row>
    <row r="370" spans="1:8" x14ac:dyDescent="0.25">
      <c r="A370" s="9">
        <v>369</v>
      </c>
      <c r="B370" s="10">
        <v>3</v>
      </c>
      <c r="C370" s="10">
        <v>1</v>
      </c>
      <c r="D370" s="10" t="s">
        <v>28</v>
      </c>
      <c r="E370" s="10">
        <v>12</v>
      </c>
      <c r="F370" s="10">
        <v>8</v>
      </c>
      <c r="G370" s="10">
        <v>1</v>
      </c>
      <c r="H370" s="10">
        <v>1024</v>
      </c>
    </row>
    <row r="371" spans="1:8" x14ac:dyDescent="0.25">
      <c r="A371" s="11">
        <v>370</v>
      </c>
      <c r="B371" s="12">
        <v>4</v>
      </c>
      <c r="C371" s="12">
        <v>2</v>
      </c>
      <c r="D371" s="12" t="s">
        <v>28</v>
      </c>
      <c r="E371" s="12">
        <v>64</v>
      </c>
      <c r="F371" s="12">
        <v>44</v>
      </c>
      <c r="G371" s="12">
        <v>0</v>
      </c>
      <c r="H371" s="12"/>
    </row>
    <row r="372" spans="1:8" x14ac:dyDescent="0.25">
      <c r="A372" s="9">
        <v>371</v>
      </c>
      <c r="B372" s="10">
        <v>4</v>
      </c>
      <c r="C372" s="10">
        <v>1</v>
      </c>
      <c r="D372" s="10" t="s">
        <v>28</v>
      </c>
      <c r="E372" s="10">
        <v>64</v>
      </c>
      <c r="F372" s="10">
        <v>20</v>
      </c>
      <c r="G372" s="10">
        <v>1</v>
      </c>
      <c r="H372" s="10">
        <v>512</v>
      </c>
    </row>
    <row r="373" spans="1:8" x14ac:dyDescent="0.25">
      <c r="A373" s="11">
        <v>372</v>
      </c>
      <c r="B373" s="12">
        <v>3</v>
      </c>
      <c r="C373" s="12">
        <v>1</v>
      </c>
      <c r="D373" s="12" t="s">
        <v>28</v>
      </c>
      <c r="E373" s="12">
        <v>12</v>
      </c>
      <c r="F373" s="12">
        <v>32</v>
      </c>
      <c r="G373" s="12">
        <v>1</v>
      </c>
      <c r="H373" s="12">
        <v>1024</v>
      </c>
    </row>
    <row r="374" spans="1:8" x14ac:dyDescent="0.25">
      <c r="A374" s="9">
        <v>373</v>
      </c>
      <c r="B374" s="10">
        <v>2</v>
      </c>
      <c r="C374" s="10">
        <v>2</v>
      </c>
      <c r="D374" s="10" t="s">
        <v>28</v>
      </c>
      <c r="E374" s="10">
        <v>16</v>
      </c>
      <c r="F374" s="10">
        <v>8</v>
      </c>
      <c r="G374" s="10">
        <v>0</v>
      </c>
      <c r="H374" s="10"/>
    </row>
    <row r="375" spans="1:8" x14ac:dyDescent="0.25">
      <c r="A375" s="11">
        <v>374</v>
      </c>
      <c r="B375" s="12">
        <v>3</v>
      </c>
      <c r="C375" s="12">
        <v>2</v>
      </c>
      <c r="D375" s="12" t="s">
        <v>28</v>
      </c>
      <c r="E375" s="12">
        <v>16</v>
      </c>
      <c r="F375" s="12">
        <v>10</v>
      </c>
      <c r="G375" s="12">
        <v>1</v>
      </c>
      <c r="H375" s="12">
        <v>512</v>
      </c>
    </row>
    <row r="376" spans="1:8" x14ac:dyDescent="0.25">
      <c r="A376" s="9">
        <v>375</v>
      </c>
      <c r="B376" s="10">
        <v>3</v>
      </c>
      <c r="C376" s="10">
        <v>1</v>
      </c>
      <c r="D376" s="10" t="s">
        <v>28</v>
      </c>
      <c r="E376" s="10">
        <v>50</v>
      </c>
      <c r="F376" s="10">
        <v>16</v>
      </c>
      <c r="G376" s="10">
        <v>0</v>
      </c>
      <c r="H376" s="10"/>
    </row>
    <row r="377" spans="1:8" x14ac:dyDescent="0.25">
      <c r="A377" s="11">
        <v>376</v>
      </c>
      <c r="B377" s="12">
        <v>3</v>
      </c>
      <c r="C377" s="12">
        <v>1</v>
      </c>
      <c r="D377" s="12" t="s">
        <v>28</v>
      </c>
      <c r="E377" s="12">
        <v>64</v>
      </c>
      <c r="F377" s="12">
        <v>32</v>
      </c>
      <c r="G377" s="12">
        <v>1</v>
      </c>
      <c r="H377" s="12">
        <v>256</v>
      </c>
    </row>
    <row r="378" spans="1:8" x14ac:dyDescent="0.25">
      <c r="A378" s="9">
        <v>377</v>
      </c>
      <c r="B378" s="10">
        <v>3</v>
      </c>
      <c r="C378" s="10">
        <v>1</v>
      </c>
      <c r="D378" s="10" t="s">
        <v>28</v>
      </c>
      <c r="E378" s="10">
        <v>50</v>
      </c>
      <c r="F378" s="10">
        <v>16</v>
      </c>
      <c r="G378" s="10">
        <v>0</v>
      </c>
      <c r="H378" s="10"/>
    </row>
    <row r="379" spans="1:8" x14ac:dyDescent="0.25">
      <c r="A379" s="11">
        <v>378</v>
      </c>
      <c r="B379" s="12">
        <v>3</v>
      </c>
      <c r="C379" s="12">
        <v>1</v>
      </c>
      <c r="D379" s="12" t="s">
        <v>28</v>
      </c>
      <c r="E379" s="12">
        <v>64</v>
      </c>
      <c r="F379" s="12">
        <v>10</v>
      </c>
      <c r="G379" s="12">
        <v>0</v>
      </c>
      <c r="H379" s="12"/>
    </row>
    <row r="380" spans="1:8" x14ac:dyDescent="0.25">
      <c r="A380" s="9">
        <v>379</v>
      </c>
      <c r="B380" s="10">
        <v>4</v>
      </c>
      <c r="C380" s="10">
        <v>1</v>
      </c>
      <c r="D380" s="10" t="s">
        <v>28</v>
      </c>
      <c r="E380" s="10">
        <v>64</v>
      </c>
      <c r="F380" s="10">
        <v>32</v>
      </c>
      <c r="G380" s="10">
        <v>1</v>
      </c>
      <c r="H380" s="10">
        <v>1024</v>
      </c>
    </row>
    <row r="381" spans="1:8" x14ac:dyDescent="0.25">
      <c r="A381" s="11">
        <v>380</v>
      </c>
      <c r="B381" s="12">
        <v>1</v>
      </c>
      <c r="C381" s="12">
        <v>1</v>
      </c>
      <c r="D381" s="12" t="s">
        <v>28</v>
      </c>
      <c r="E381" s="12">
        <v>8</v>
      </c>
      <c r="F381" s="12">
        <v>5</v>
      </c>
      <c r="G381" s="12">
        <v>1</v>
      </c>
      <c r="H381" s="12"/>
    </row>
    <row r="382" spans="1:8" x14ac:dyDescent="0.25">
      <c r="A382" s="9">
        <v>381</v>
      </c>
      <c r="B382" s="10">
        <v>3</v>
      </c>
      <c r="C382" s="10">
        <v>1</v>
      </c>
      <c r="D382" s="10" t="s">
        <v>28</v>
      </c>
      <c r="E382" s="10">
        <v>13</v>
      </c>
      <c r="F382" s="10">
        <v>8</v>
      </c>
      <c r="G382" s="10">
        <v>0</v>
      </c>
      <c r="H382" s="10"/>
    </row>
    <row r="383" spans="1:8" x14ac:dyDescent="0.25">
      <c r="A383" s="11">
        <v>382</v>
      </c>
      <c r="B383" s="12">
        <v>2</v>
      </c>
      <c r="C383" s="12">
        <v>1</v>
      </c>
      <c r="D383" s="12" t="s">
        <v>28</v>
      </c>
      <c r="E383" s="12">
        <v>13</v>
      </c>
      <c r="F383" s="12">
        <v>8</v>
      </c>
      <c r="G383" s="12">
        <v>1</v>
      </c>
      <c r="H383" s="12">
        <v>256</v>
      </c>
    </row>
    <row r="384" spans="1:8" x14ac:dyDescent="0.25">
      <c r="A384" s="9">
        <v>383</v>
      </c>
      <c r="B384" s="10">
        <v>3</v>
      </c>
      <c r="C384" s="10">
        <v>1</v>
      </c>
      <c r="D384" s="10" t="s">
        <v>28</v>
      </c>
      <c r="E384" s="10">
        <v>50</v>
      </c>
      <c r="F384" s="10">
        <v>16</v>
      </c>
      <c r="G384" s="10">
        <v>1</v>
      </c>
      <c r="H384" s="10">
        <v>1024</v>
      </c>
    </row>
    <row r="385" spans="1:8" x14ac:dyDescent="0.25">
      <c r="A385" s="11">
        <v>384</v>
      </c>
      <c r="B385" s="12">
        <v>3</v>
      </c>
      <c r="C385" s="12">
        <v>1</v>
      </c>
      <c r="D385" s="12" t="s">
        <v>28</v>
      </c>
      <c r="E385" s="12">
        <v>64</v>
      </c>
      <c r="F385" s="12">
        <v>16</v>
      </c>
      <c r="G385" s="12">
        <v>1</v>
      </c>
      <c r="H385" s="12">
        <v>1024</v>
      </c>
    </row>
    <row r="386" spans="1:8" x14ac:dyDescent="0.25">
      <c r="A386" s="9">
        <v>385</v>
      </c>
      <c r="B386" s="10">
        <v>3</v>
      </c>
      <c r="C386" s="10">
        <v>1</v>
      </c>
      <c r="D386" s="10" t="s">
        <v>28</v>
      </c>
      <c r="E386" s="10">
        <v>50</v>
      </c>
      <c r="F386" s="10">
        <v>16</v>
      </c>
      <c r="G386" s="10">
        <v>0</v>
      </c>
      <c r="H386" s="10"/>
    </row>
    <row r="387" spans="1:8" x14ac:dyDescent="0.25">
      <c r="A387" s="11">
        <v>386</v>
      </c>
      <c r="B387" s="12">
        <v>3</v>
      </c>
      <c r="C387" s="12">
        <v>1</v>
      </c>
      <c r="D387" s="12" t="s">
        <v>28</v>
      </c>
      <c r="E387" s="12">
        <v>50</v>
      </c>
      <c r="F387" s="12">
        <v>5</v>
      </c>
      <c r="G387" s="12">
        <v>1</v>
      </c>
      <c r="H387" s="12">
        <v>1024</v>
      </c>
    </row>
    <row r="388" spans="1:8" x14ac:dyDescent="0.25">
      <c r="A388" s="9">
        <v>387</v>
      </c>
      <c r="B388" s="10">
        <v>3</v>
      </c>
      <c r="C388" s="10">
        <v>1</v>
      </c>
      <c r="D388" s="10" t="s">
        <v>28</v>
      </c>
      <c r="E388" s="10">
        <v>50</v>
      </c>
      <c r="F388" s="10">
        <v>16</v>
      </c>
      <c r="G388" s="10">
        <v>1</v>
      </c>
      <c r="H388" s="10">
        <v>1024</v>
      </c>
    </row>
    <row r="389" spans="1:8" x14ac:dyDescent="0.25">
      <c r="A389" s="11">
        <v>388</v>
      </c>
      <c r="B389" s="12">
        <v>3</v>
      </c>
      <c r="C389" s="12">
        <v>1</v>
      </c>
      <c r="D389" s="12" t="s">
        <v>28</v>
      </c>
      <c r="E389" s="12">
        <v>48</v>
      </c>
      <c r="F389" s="12">
        <v>16</v>
      </c>
      <c r="G389" s="12">
        <v>1</v>
      </c>
      <c r="H389" s="12">
        <v>1024</v>
      </c>
    </row>
    <row r="390" spans="1:8" x14ac:dyDescent="0.25">
      <c r="A390" s="9">
        <v>389</v>
      </c>
      <c r="B390" s="10">
        <v>3</v>
      </c>
      <c r="C390" s="10">
        <v>1</v>
      </c>
      <c r="D390" s="10" t="s">
        <v>28</v>
      </c>
      <c r="E390" s="10">
        <v>48</v>
      </c>
      <c r="F390" s="10">
        <v>16</v>
      </c>
      <c r="G390" s="10">
        <v>1</v>
      </c>
      <c r="H390" s="10">
        <v>256</v>
      </c>
    </row>
    <row r="391" spans="1:8" x14ac:dyDescent="0.25">
      <c r="A391" s="11">
        <v>390</v>
      </c>
      <c r="B391" s="12">
        <v>2</v>
      </c>
      <c r="C391" s="12">
        <v>1</v>
      </c>
      <c r="D391" s="12"/>
      <c r="E391" s="12">
        <v>50</v>
      </c>
      <c r="F391" s="12">
        <v>32</v>
      </c>
      <c r="G391" s="12">
        <v>0</v>
      </c>
      <c r="H391" s="12"/>
    </row>
    <row r="392" spans="1:8" x14ac:dyDescent="0.25">
      <c r="A392" s="9">
        <v>391</v>
      </c>
      <c r="B392" s="10">
        <v>4</v>
      </c>
      <c r="C392" s="10">
        <v>1</v>
      </c>
      <c r="D392" s="10" t="s">
        <v>28</v>
      </c>
      <c r="E392" s="10">
        <v>64</v>
      </c>
      <c r="F392" s="10">
        <v>20</v>
      </c>
      <c r="G392" s="10">
        <v>1</v>
      </c>
      <c r="H392" s="10">
        <v>1024</v>
      </c>
    </row>
    <row r="393" spans="1:8" x14ac:dyDescent="0.25">
      <c r="A393" s="11">
        <v>392</v>
      </c>
      <c r="B393" s="12">
        <v>3</v>
      </c>
      <c r="C393" s="12">
        <v>1</v>
      </c>
      <c r="D393" s="12" t="s">
        <v>28</v>
      </c>
      <c r="E393" s="12">
        <v>64</v>
      </c>
      <c r="F393" s="12">
        <v>16</v>
      </c>
      <c r="G393" s="12">
        <v>1</v>
      </c>
      <c r="H393" s="12"/>
    </row>
    <row r="394" spans="1:8" x14ac:dyDescent="0.25">
      <c r="A394" s="9">
        <v>393</v>
      </c>
      <c r="B394" s="10">
        <v>3</v>
      </c>
      <c r="C394" s="10">
        <v>1</v>
      </c>
      <c r="D394" s="10" t="s">
        <v>28</v>
      </c>
      <c r="E394" s="10">
        <v>64</v>
      </c>
      <c r="F394" s="10">
        <v>16</v>
      </c>
      <c r="G394" s="10">
        <v>1</v>
      </c>
      <c r="H394" s="10">
        <v>256</v>
      </c>
    </row>
    <row r="395" spans="1:8" x14ac:dyDescent="0.25">
      <c r="A395" s="11">
        <v>394</v>
      </c>
      <c r="B395" s="12">
        <v>4</v>
      </c>
      <c r="C395" s="12">
        <v>1</v>
      </c>
      <c r="D395" s="12" t="s">
        <v>28</v>
      </c>
      <c r="E395" s="12">
        <v>48</v>
      </c>
      <c r="F395" s="12">
        <v>16</v>
      </c>
      <c r="G395" s="12">
        <v>1</v>
      </c>
      <c r="H395" s="12">
        <v>512</v>
      </c>
    </row>
    <row r="396" spans="1:8" x14ac:dyDescent="0.25">
      <c r="A396" s="9">
        <v>395</v>
      </c>
      <c r="B396" s="10">
        <v>3</v>
      </c>
      <c r="C396" s="10">
        <v>1</v>
      </c>
      <c r="D396" s="10" t="s">
        <v>28</v>
      </c>
      <c r="E396" s="10">
        <v>50</v>
      </c>
      <c r="F396" s="10">
        <v>5</v>
      </c>
      <c r="G396" s="10">
        <v>1</v>
      </c>
      <c r="H396" s="10"/>
    </row>
    <row r="397" spans="1:8" x14ac:dyDescent="0.25">
      <c r="A397" s="11">
        <v>396</v>
      </c>
      <c r="B397" s="12">
        <v>2</v>
      </c>
      <c r="C397" s="12">
        <v>1</v>
      </c>
      <c r="D397" s="12" t="s">
        <v>28</v>
      </c>
      <c r="E397" s="12">
        <v>50</v>
      </c>
      <c r="F397" s="12">
        <v>16</v>
      </c>
      <c r="G397" s="12">
        <v>1</v>
      </c>
      <c r="H397" s="12">
        <v>512</v>
      </c>
    </row>
    <row r="398" spans="1:8" x14ac:dyDescent="0.25">
      <c r="A398" s="9">
        <v>397</v>
      </c>
      <c r="B398" s="10">
        <v>2</v>
      </c>
      <c r="C398" s="10">
        <v>1</v>
      </c>
      <c r="D398" s="10" t="s">
        <v>28</v>
      </c>
      <c r="E398" s="10">
        <v>8</v>
      </c>
      <c r="F398" s="10">
        <v>8</v>
      </c>
      <c r="G398" s="10">
        <v>0</v>
      </c>
      <c r="H398" s="10"/>
    </row>
    <row r="399" spans="1:8" x14ac:dyDescent="0.25">
      <c r="A399" s="11">
        <v>398</v>
      </c>
      <c r="B399" s="12">
        <v>3</v>
      </c>
      <c r="C399" s="12">
        <v>1</v>
      </c>
      <c r="D399" s="12" t="s">
        <v>28</v>
      </c>
      <c r="E399" s="12">
        <v>50</v>
      </c>
      <c r="F399" s="12">
        <v>16</v>
      </c>
      <c r="G399" s="12">
        <v>0</v>
      </c>
      <c r="H399" s="12"/>
    </row>
    <row r="400" spans="1:8" x14ac:dyDescent="0.25">
      <c r="A400" s="9">
        <v>399</v>
      </c>
      <c r="B400" s="10">
        <v>3</v>
      </c>
      <c r="C400" s="10">
        <v>1</v>
      </c>
      <c r="D400" s="10" t="s">
        <v>42</v>
      </c>
      <c r="E400" s="10">
        <v>48</v>
      </c>
      <c r="F400" s="10">
        <v>12</v>
      </c>
      <c r="G400" s="10">
        <v>0</v>
      </c>
      <c r="H400" s="10"/>
    </row>
    <row r="401" spans="1:8" x14ac:dyDescent="0.25">
      <c r="A401" s="11">
        <v>400</v>
      </c>
      <c r="B401" s="12">
        <v>2</v>
      </c>
      <c r="C401" s="12">
        <v>1</v>
      </c>
      <c r="D401" s="12" t="s">
        <v>28</v>
      </c>
      <c r="E401" s="12">
        <v>8</v>
      </c>
      <c r="F401" s="12">
        <v>5</v>
      </c>
      <c r="G401" s="12">
        <v>1</v>
      </c>
      <c r="H401" s="12">
        <v>512</v>
      </c>
    </row>
    <row r="402" spans="1:8" x14ac:dyDescent="0.25">
      <c r="A402" s="9">
        <v>401</v>
      </c>
      <c r="B402" s="10">
        <v>3</v>
      </c>
      <c r="C402" s="10">
        <v>1</v>
      </c>
      <c r="D402" s="10" t="s">
        <v>28</v>
      </c>
      <c r="E402" s="10">
        <v>200</v>
      </c>
      <c r="F402" s="10">
        <v>10</v>
      </c>
      <c r="G402" s="10">
        <v>1</v>
      </c>
      <c r="H402" s="10">
        <v>1024</v>
      </c>
    </row>
    <row r="403" spans="1:8" x14ac:dyDescent="0.25">
      <c r="A403" s="11">
        <v>402</v>
      </c>
      <c r="B403" s="12">
        <v>3</v>
      </c>
      <c r="C403" s="12">
        <v>1</v>
      </c>
      <c r="D403" s="12" t="s">
        <v>28</v>
      </c>
      <c r="E403" s="12">
        <v>50</v>
      </c>
      <c r="F403" s="12">
        <v>16</v>
      </c>
      <c r="G403" s="12">
        <v>1</v>
      </c>
      <c r="H403" s="12">
        <v>1024</v>
      </c>
    </row>
    <row r="404" spans="1:8" x14ac:dyDescent="0.25">
      <c r="A404" s="9">
        <v>403</v>
      </c>
      <c r="B404" s="10">
        <v>2</v>
      </c>
      <c r="C404" s="10">
        <v>1</v>
      </c>
      <c r="D404" s="10" t="s">
        <v>28</v>
      </c>
      <c r="E404" s="10">
        <v>50</v>
      </c>
      <c r="F404" s="10">
        <v>16</v>
      </c>
      <c r="G404" s="10">
        <v>1</v>
      </c>
      <c r="H404" s="10">
        <v>1024</v>
      </c>
    </row>
    <row r="405" spans="1:8" x14ac:dyDescent="0.25">
      <c r="A405" s="11">
        <v>404</v>
      </c>
      <c r="B405" s="12">
        <v>4</v>
      </c>
      <c r="C405" s="12">
        <v>1</v>
      </c>
      <c r="D405" s="12" t="s">
        <v>28</v>
      </c>
      <c r="E405" s="12">
        <v>50</v>
      </c>
      <c r="F405" s="12">
        <v>32</v>
      </c>
      <c r="G405" s="12">
        <v>0</v>
      </c>
      <c r="H405" s="12"/>
    </row>
    <row r="406" spans="1:8" x14ac:dyDescent="0.25">
      <c r="A406" s="9">
        <v>405</v>
      </c>
      <c r="B406" s="10">
        <v>4</v>
      </c>
      <c r="C406" s="10">
        <v>1</v>
      </c>
      <c r="D406" s="10" t="s">
        <v>28</v>
      </c>
      <c r="E406" s="10">
        <v>64</v>
      </c>
      <c r="F406" s="10">
        <v>32</v>
      </c>
      <c r="G406" s="10">
        <v>0</v>
      </c>
      <c r="H406" s="10"/>
    </row>
    <row r="407" spans="1:8" x14ac:dyDescent="0.25">
      <c r="A407" s="11">
        <v>406</v>
      </c>
      <c r="B407" s="12">
        <v>3</v>
      </c>
      <c r="C407" s="12">
        <v>1</v>
      </c>
      <c r="D407" s="12" t="s">
        <v>28</v>
      </c>
      <c r="E407" s="12">
        <v>108</v>
      </c>
      <c r="F407" s="12">
        <v>16</v>
      </c>
      <c r="G407" s="12">
        <v>1</v>
      </c>
      <c r="H407" s="12">
        <v>1024</v>
      </c>
    </row>
    <row r="408" spans="1:8" x14ac:dyDescent="0.25">
      <c r="A408" s="9">
        <v>407</v>
      </c>
      <c r="B408" s="10">
        <v>3</v>
      </c>
      <c r="C408" s="10">
        <v>1</v>
      </c>
      <c r="D408" s="10" t="s">
        <v>28</v>
      </c>
      <c r="E408" s="10">
        <v>64</v>
      </c>
      <c r="F408" s="10">
        <v>32</v>
      </c>
      <c r="G408" s="10">
        <v>0</v>
      </c>
      <c r="H408" s="10"/>
    </row>
    <row r="409" spans="1:8" x14ac:dyDescent="0.25">
      <c r="A409" s="11">
        <v>408</v>
      </c>
      <c r="B409" s="12">
        <v>2</v>
      </c>
      <c r="C409" s="12">
        <v>1</v>
      </c>
      <c r="D409" s="12" t="s">
        <v>28</v>
      </c>
      <c r="E409" s="12">
        <v>48</v>
      </c>
      <c r="F409" s="12">
        <v>8</v>
      </c>
      <c r="G409" s="12">
        <v>1</v>
      </c>
      <c r="H409" s="12"/>
    </row>
    <row r="410" spans="1:8" x14ac:dyDescent="0.25">
      <c r="A410" s="9">
        <v>409</v>
      </c>
      <c r="B410" s="10">
        <v>3</v>
      </c>
      <c r="C410" s="10">
        <v>1</v>
      </c>
      <c r="D410" s="10" t="s">
        <v>28</v>
      </c>
      <c r="E410" s="10">
        <v>48</v>
      </c>
      <c r="F410" s="10">
        <v>16</v>
      </c>
      <c r="G410" s="10">
        <v>1</v>
      </c>
      <c r="H410" s="10">
        <v>1024</v>
      </c>
    </row>
    <row r="411" spans="1:8" x14ac:dyDescent="0.25">
      <c r="A411" s="11">
        <v>410</v>
      </c>
      <c r="B411" s="12">
        <v>2</v>
      </c>
      <c r="C411" s="12">
        <v>1</v>
      </c>
      <c r="D411" s="12" t="s">
        <v>28</v>
      </c>
      <c r="E411" s="12">
        <v>48</v>
      </c>
      <c r="F411" s="12">
        <v>5</v>
      </c>
      <c r="G411" s="12">
        <v>1</v>
      </c>
      <c r="H411" s="12">
        <v>1024</v>
      </c>
    </row>
    <row r="412" spans="1:8" x14ac:dyDescent="0.25">
      <c r="A412" s="9">
        <v>411</v>
      </c>
      <c r="B412" s="10">
        <v>3</v>
      </c>
      <c r="C412" s="10">
        <v>1</v>
      </c>
      <c r="D412" s="10" t="s">
        <v>28</v>
      </c>
      <c r="E412" s="10">
        <v>13</v>
      </c>
      <c r="F412" s="10">
        <v>16</v>
      </c>
      <c r="G412" s="10">
        <v>1</v>
      </c>
      <c r="H412" s="10"/>
    </row>
    <row r="413" spans="1:8" x14ac:dyDescent="0.25">
      <c r="A413" s="11">
        <v>412</v>
      </c>
      <c r="B413" s="12">
        <v>3</v>
      </c>
      <c r="C413" s="12">
        <v>1</v>
      </c>
      <c r="D413" s="12" t="s">
        <v>28</v>
      </c>
      <c r="E413" s="12">
        <v>48</v>
      </c>
      <c r="F413" s="12">
        <v>20</v>
      </c>
      <c r="G413" s="12">
        <v>0</v>
      </c>
      <c r="H413" s="12"/>
    </row>
    <row r="414" spans="1:8" x14ac:dyDescent="0.25">
      <c r="A414" s="9">
        <v>413</v>
      </c>
      <c r="B414" s="10">
        <v>3</v>
      </c>
      <c r="C414" s="10">
        <v>1</v>
      </c>
      <c r="D414" s="10" t="s">
        <v>28</v>
      </c>
      <c r="E414" s="10">
        <v>64</v>
      </c>
      <c r="F414" s="10">
        <v>32</v>
      </c>
      <c r="G414" s="10">
        <v>0</v>
      </c>
      <c r="H414" s="10"/>
    </row>
    <row r="415" spans="1:8" x14ac:dyDescent="0.25">
      <c r="A415" s="11">
        <v>414</v>
      </c>
      <c r="B415" s="12">
        <v>4</v>
      </c>
      <c r="C415" s="12">
        <v>2</v>
      </c>
      <c r="D415" s="12" t="s">
        <v>28</v>
      </c>
      <c r="E415" s="12">
        <v>64</v>
      </c>
      <c r="F415" s="12">
        <v>32</v>
      </c>
      <c r="G415" s="12">
        <v>0</v>
      </c>
      <c r="H415" s="12"/>
    </row>
    <row r="416" spans="1:8" x14ac:dyDescent="0.25">
      <c r="A416" s="9">
        <v>415</v>
      </c>
      <c r="B416" s="10">
        <v>1</v>
      </c>
      <c r="C416" s="10">
        <v>1</v>
      </c>
      <c r="D416" s="10" t="s">
        <v>28</v>
      </c>
      <c r="E416" s="10">
        <v>13</v>
      </c>
      <c r="F416" s="10">
        <v>5</v>
      </c>
      <c r="G416" s="10">
        <v>1</v>
      </c>
      <c r="H416" s="10">
        <v>512</v>
      </c>
    </row>
    <row r="417" spans="1:8" x14ac:dyDescent="0.25">
      <c r="A417" s="11">
        <v>416</v>
      </c>
      <c r="B417" s="12">
        <v>3</v>
      </c>
      <c r="C417" s="12">
        <v>1</v>
      </c>
      <c r="D417" s="12" t="s">
        <v>28</v>
      </c>
      <c r="E417" s="12">
        <v>108</v>
      </c>
      <c r="F417" s="12">
        <v>16</v>
      </c>
      <c r="G417" s="12">
        <v>0</v>
      </c>
      <c r="H417" s="12"/>
    </row>
    <row r="418" spans="1:8" x14ac:dyDescent="0.25">
      <c r="A418" s="9">
        <v>417</v>
      </c>
      <c r="B418" s="10">
        <v>3</v>
      </c>
      <c r="C418" s="10">
        <v>1</v>
      </c>
      <c r="D418" s="10" t="s">
        <v>42</v>
      </c>
      <c r="E418" s="10">
        <v>48</v>
      </c>
      <c r="F418" s="10">
        <v>12</v>
      </c>
      <c r="G418" s="10">
        <v>0</v>
      </c>
      <c r="H418" s="10"/>
    </row>
    <row r="419" spans="1:8" x14ac:dyDescent="0.25">
      <c r="A419" s="11">
        <v>418</v>
      </c>
      <c r="B419" s="12">
        <v>3</v>
      </c>
      <c r="C419" s="12">
        <v>1</v>
      </c>
      <c r="D419" s="12" t="s">
        <v>28</v>
      </c>
      <c r="E419" s="12">
        <v>108</v>
      </c>
      <c r="F419" s="12">
        <v>16</v>
      </c>
      <c r="G419" s="12">
        <v>0</v>
      </c>
      <c r="H419" s="12"/>
    </row>
    <row r="420" spans="1:8" x14ac:dyDescent="0.25">
      <c r="A420" s="9">
        <v>419</v>
      </c>
      <c r="B420" s="10">
        <v>3</v>
      </c>
      <c r="C420" s="10">
        <v>1</v>
      </c>
      <c r="D420" s="10" t="s">
        <v>28</v>
      </c>
      <c r="E420" s="10">
        <v>200</v>
      </c>
      <c r="F420" s="10">
        <v>60</v>
      </c>
      <c r="G420" s="10">
        <v>0</v>
      </c>
      <c r="H420" s="10"/>
    </row>
    <row r="421" spans="1:8" x14ac:dyDescent="0.25">
      <c r="A421" s="11">
        <v>420</v>
      </c>
      <c r="B421" s="12">
        <v>3</v>
      </c>
      <c r="C421" s="12">
        <v>1</v>
      </c>
      <c r="D421" s="12" t="s">
        <v>28</v>
      </c>
      <c r="E421" s="12">
        <v>50</v>
      </c>
      <c r="F421" s="12">
        <v>32</v>
      </c>
      <c r="G421" s="12">
        <v>0</v>
      </c>
      <c r="H421" s="12"/>
    </row>
    <row r="422" spans="1:8" x14ac:dyDescent="0.25">
      <c r="A422" s="9">
        <v>421</v>
      </c>
      <c r="B422" s="10">
        <v>3</v>
      </c>
      <c r="C422" s="10">
        <v>1</v>
      </c>
      <c r="D422" s="10" t="s">
        <v>28</v>
      </c>
      <c r="E422" s="10">
        <v>54</v>
      </c>
      <c r="F422" s="10">
        <v>32</v>
      </c>
      <c r="G422" s="10">
        <v>0</v>
      </c>
      <c r="H422" s="10"/>
    </row>
    <row r="423" spans="1:8" x14ac:dyDescent="0.25">
      <c r="A423" s="11">
        <v>422</v>
      </c>
      <c r="B423" s="12">
        <v>3</v>
      </c>
      <c r="C423" s="12">
        <v>1</v>
      </c>
      <c r="D423" s="12" t="s">
        <v>28</v>
      </c>
      <c r="E423" s="12">
        <v>50</v>
      </c>
      <c r="F423" s="12">
        <v>32</v>
      </c>
      <c r="G423" s="12">
        <v>0</v>
      </c>
      <c r="H423" s="12"/>
    </row>
    <row r="424" spans="1:8" x14ac:dyDescent="0.25">
      <c r="A424" s="9">
        <v>423</v>
      </c>
      <c r="B424" s="10">
        <v>3</v>
      </c>
      <c r="C424" s="10">
        <v>2</v>
      </c>
      <c r="D424" s="10" t="s">
        <v>28</v>
      </c>
      <c r="E424" s="10">
        <v>108</v>
      </c>
      <c r="F424" s="10">
        <v>50</v>
      </c>
      <c r="G424" s="10">
        <v>0</v>
      </c>
      <c r="H424" s="10"/>
    </row>
    <row r="425" spans="1:8" x14ac:dyDescent="0.25">
      <c r="A425" s="11">
        <v>424</v>
      </c>
      <c r="B425" s="12">
        <v>3</v>
      </c>
      <c r="C425" s="12">
        <v>1</v>
      </c>
      <c r="D425" s="12" t="s">
        <v>28</v>
      </c>
      <c r="E425" s="12">
        <v>50</v>
      </c>
      <c r="F425" s="12">
        <v>16</v>
      </c>
      <c r="G425" s="12">
        <v>1</v>
      </c>
      <c r="H425" s="12">
        <v>256</v>
      </c>
    </row>
    <row r="426" spans="1:8" x14ac:dyDescent="0.25">
      <c r="A426" s="9">
        <v>425</v>
      </c>
      <c r="B426" s="10">
        <v>3</v>
      </c>
      <c r="C426" s="10">
        <v>1</v>
      </c>
      <c r="D426" s="10" t="s">
        <v>28</v>
      </c>
      <c r="E426" s="10">
        <v>108</v>
      </c>
      <c r="F426" s="10">
        <v>16</v>
      </c>
      <c r="G426" s="10">
        <v>0</v>
      </c>
      <c r="H426" s="10"/>
    </row>
    <row r="427" spans="1:8" x14ac:dyDescent="0.25">
      <c r="A427" s="11">
        <v>426</v>
      </c>
      <c r="B427" s="12">
        <v>4</v>
      </c>
      <c r="C427" s="12">
        <v>1</v>
      </c>
      <c r="D427" s="12" t="s">
        <v>28</v>
      </c>
      <c r="E427" s="12">
        <v>108</v>
      </c>
      <c r="F427" s="12">
        <v>32</v>
      </c>
      <c r="G427" s="12">
        <v>1</v>
      </c>
      <c r="H427" s="12"/>
    </row>
    <row r="428" spans="1:8" x14ac:dyDescent="0.25">
      <c r="A428" s="9">
        <v>427</v>
      </c>
      <c r="B428" s="10">
        <v>4</v>
      </c>
      <c r="C428" s="10">
        <v>1</v>
      </c>
      <c r="D428" s="10" t="s">
        <v>28</v>
      </c>
      <c r="E428" s="10">
        <v>48</v>
      </c>
      <c r="F428" s="10">
        <v>13</v>
      </c>
      <c r="G428" s="10">
        <v>1</v>
      </c>
      <c r="H428" s="10">
        <v>512</v>
      </c>
    </row>
    <row r="429" spans="1:8" x14ac:dyDescent="0.25">
      <c r="A429" s="11">
        <v>428</v>
      </c>
      <c r="B429" s="12">
        <v>1</v>
      </c>
      <c r="C429" s="12">
        <v>1</v>
      </c>
      <c r="D429" s="12" t="s">
        <v>28</v>
      </c>
      <c r="E429" s="12">
        <v>13</v>
      </c>
      <c r="F429" s="12">
        <v>2.1</v>
      </c>
      <c r="G429" s="12">
        <v>0</v>
      </c>
      <c r="H429" s="12"/>
    </row>
    <row r="430" spans="1:8" x14ac:dyDescent="0.25">
      <c r="A430" s="9">
        <v>429</v>
      </c>
      <c r="B430" s="10">
        <v>4</v>
      </c>
      <c r="C430" s="10">
        <v>1</v>
      </c>
      <c r="D430" s="10" t="s">
        <v>28</v>
      </c>
      <c r="E430" s="10">
        <v>64</v>
      </c>
      <c r="F430" s="10">
        <v>20</v>
      </c>
      <c r="G430" s="10">
        <v>1</v>
      </c>
      <c r="H430" s="10">
        <v>1024</v>
      </c>
    </row>
    <row r="431" spans="1:8" x14ac:dyDescent="0.25">
      <c r="A431" s="11">
        <v>430</v>
      </c>
      <c r="B431" s="12">
        <v>3</v>
      </c>
      <c r="C431" s="12">
        <v>1</v>
      </c>
      <c r="D431" s="12" t="s">
        <v>28</v>
      </c>
      <c r="E431" s="12">
        <v>64</v>
      </c>
      <c r="F431" s="12">
        <v>32</v>
      </c>
      <c r="G431" s="12">
        <v>1</v>
      </c>
      <c r="H431" s="12">
        <v>512</v>
      </c>
    </row>
    <row r="432" spans="1:8" x14ac:dyDescent="0.25">
      <c r="A432" s="9">
        <v>431</v>
      </c>
      <c r="B432" s="10">
        <v>3</v>
      </c>
      <c r="C432" s="10">
        <v>1</v>
      </c>
      <c r="D432" s="10" t="s">
        <v>28</v>
      </c>
      <c r="E432" s="10">
        <v>64</v>
      </c>
      <c r="F432" s="10">
        <v>32</v>
      </c>
      <c r="G432" s="10">
        <v>0</v>
      </c>
      <c r="H432" s="10"/>
    </row>
    <row r="433" spans="1:8" x14ac:dyDescent="0.25">
      <c r="A433" s="11">
        <v>432</v>
      </c>
      <c r="B433" s="12">
        <v>4</v>
      </c>
      <c r="C433" s="12">
        <v>1</v>
      </c>
      <c r="D433" s="12" t="s">
        <v>28</v>
      </c>
      <c r="E433" s="12">
        <v>48</v>
      </c>
      <c r="F433" s="12">
        <v>16</v>
      </c>
      <c r="G433" s="12">
        <v>1</v>
      </c>
      <c r="H433" s="12"/>
    </row>
    <row r="434" spans="1:8" x14ac:dyDescent="0.25">
      <c r="A434" s="9">
        <v>433</v>
      </c>
      <c r="B434" s="10">
        <v>1</v>
      </c>
      <c r="C434" s="10">
        <v>1</v>
      </c>
      <c r="D434" s="10" t="s">
        <v>28</v>
      </c>
      <c r="E434" s="10">
        <v>13</v>
      </c>
      <c r="F434" s="10">
        <v>5</v>
      </c>
      <c r="G434" s="10">
        <v>1</v>
      </c>
      <c r="H434" s="10">
        <v>1024</v>
      </c>
    </row>
    <row r="435" spans="1:8" x14ac:dyDescent="0.25">
      <c r="A435" s="11">
        <v>434</v>
      </c>
      <c r="B435" s="12">
        <v>2</v>
      </c>
      <c r="C435" s="12">
        <v>1</v>
      </c>
      <c r="D435" s="12" t="s">
        <v>28</v>
      </c>
      <c r="E435" s="12">
        <v>50</v>
      </c>
      <c r="F435" s="12">
        <v>8</v>
      </c>
      <c r="G435" s="12">
        <v>1</v>
      </c>
      <c r="H435" s="12">
        <v>1024</v>
      </c>
    </row>
    <row r="436" spans="1:8" x14ac:dyDescent="0.25">
      <c r="A436" s="9">
        <v>435</v>
      </c>
      <c r="B436" s="10">
        <v>4</v>
      </c>
      <c r="C436" s="10">
        <v>1</v>
      </c>
      <c r="D436" s="10" t="s">
        <v>28</v>
      </c>
      <c r="E436" s="10">
        <v>108</v>
      </c>
      <c r="F436" s="10">
        <v>16</v>
      </c>
      <c r="G436" s="10">
        <v>1</v>
      </c>
      <c r="H436" s="10">
        <v>512</v>
      </c>
    </row>
    <row r="437" spans="1:8" x14ac:dyDescent="0.25">
      <c r="A437" s="11">
        <v>436</v>
      </c>
      <c r="B437" s="12">
        <v>1</v>
      </c>
      <c r="C437" s="12">
        <v>1</v>
      </c>
      <c r="D437" s="12" t="s">
        <v>42</v>
      </c>
      <c r="E437" s="12">
        <v>12</v>
      </c>
      <c r="F437" s="12">
        <v>7</v>
      </c>
      <c r="G437" s="12">
        <v>0</v>
      </c>
      <c r="H437" s="12"/>
    </row>
    <row r="438" spans="1:8" x14ac:dyDescent="0.25">
      <c r="A438" s="9">
        <v>437</v>
      </c>
      <c r="B438" s="10">
        <v>4</v>
      </c>
      <c r="C438" s="10">
        <v>1</v>
      </c>
      <c r="D438" s="10" t="s">
        <v>28</v>
      </c>
      <c r="E438" s="10">
        <v>64</v>
      </c>
      <c r="F438" s="10">
        <v>32</v>
      </c>
      <c r="G438" s="10">
        <v>1</v>
      </c>
      <c r="H438" s="10">
        <v>1024</v>
      </c>
    </row>
    <row r="439" spans="1:8" x14ac:dyDescent="0.25">
      <c r="A439" s="11">
        <v>438</v>
      </c>
      <c r="B439" s="12">
        <v>4</v>
      </c>
      <c r="C439" s="12">
        <v>1</v>
      </c>
      <c r="D439" s="12" t="s">
        <v>28</v>
      </c>
      <c r="E439" s="12">
        <v>48</v>
      </c>
      <c r="F439" s="12">
        <v>20</v>
      </c>
      <c r="G439" s="12">
        <v>1</v>
      </c>
      <c r="H439" s="12"/>
    </row>
    <row r="440" spans="1:8" x14ac:dyDescent="0.25">
      <c r="A440" s="9">
        <v>439</v>
      </c>
      <c r="B440" s="10">
        <v>1</v>
      </c>
      <c r="C440" s="10">
        <v>1</v>
      </c>
      <c r="D440" s="10" t="s">
        <v>28</v>
      </c>
      <c r="E440" s="10">
        <v>13</v>
      </c>
      <c r="F440" s="10">
        <v>5</v>
      </c>
      <c r="G440" s="10">
        <v>1</v>
      </c>
      <c r="H440" s="10">
        <v>512</v>
      </c>
    </row>
    <row r="441" spans="1:8" x14ac:dyDescent="0.25">
      <c r="A441" s="11">
        <v>440</v>
      </c>
      <c r="B441" s="12">
        <v>4</v>
      </c>
      <c r="C441" s="12">
        <v>1</v>
      </c>
      <c r="D441" s="12" t="s">
        <v>28</v>
      </c>
      <c r="E441" s="12">
        <v>64</v>
      </c>
      <c r="F441" s="12">
        <v>20</v>
      </c>
      <c r="G441" s="12">
        <v>1</v>
      </c>
      <c r="H441" s="12">
        <v>1024</v>
      </c>
    </row>
    <row r="442" spans="1:8" x14ac:dyDescent="0.25">
      <c r="A442" s="9">
        <v>441</v>
      </c>
      <c r="B442" s="10">
        <v>3</v>
      </c>
      <c r="C442" s="10">
        <v>1</v>
      </c>
      <c r="D442" s="10" t="s">
        <v>28</v>
      </c>
      <c r="E442" s="10">
        <v>50</v>
      </c>
      <c r="F442" s="10">
        <v>8</v>
      </c>
      <c r="G442" s="10">
        <v>1</v>
      </c>
      <c r="H442" s="10">
        <v>512</v>
      </c>
    </row>
    <row r="443" spans="1:8" x14ac:dyDescent="0.25">
      <c r="A443" s="11">
        <v>442</v>
      </c>
      <c r="B443" s="12">
        <v>3</v>
      </c>
      <c r="C443" s="12">
        <v>1</v>
      </c>
      <c r="D443" s="12" t="s">
        <v>28</v>
      </c>
      <c r="E443" s="12">
        <v>50</v>
      </c>
      <c r="F443" s="12">
        <v>12</v>
      </c>
      <c r="G443" s="12">
        <v>0</v>
      </c>
      <c r="H443" s="12"/>
    </row>
    <row r="444" spans="1:8" x14ac:dyDescent="0.25">
      <c r="A444" s="9">
        <v>443</v>
      </c>
      <c r="B444" s="10">
        <v>3</v>
      </c>
      <c r="C444" s="10">
        <v>1</v>
      </c>
      <c r="D444" s="10" t="s">
        <v>28</v>
      </c>
      <c r="E444" s="10">
        <v>200</v>
      </c>
      <c r="F444" s="10">
        <v>16</v>
      </c>
      <c r="G444" s="10">
        <v>0</v>
      </c>
      <c r="H444" s="10"/>
    </row>
    <row r="445" spans="1:8" x14ac:dyDescent="0.25">
      <c r="A445" s="11">
        <v>444</v>
      </c>
      <c r="B445" s="12">
        <v>2</v>
      </c>
      <c r="C445" s="12">
        <v>1</v>
      </c>
      <c r="D445" s="12" t="s">
        <v>28</v>
      </c>
      <c r="E445" s="12">
        <v>8</v>
      </c>
      <c r="F445" s="12">
        <v>5</v>
      </c>
      <c r="G445" s="12">
        <v>1</v>
      </c>
      <c r="H445" s="12">
        <v>512</v>
      </c>
    </row>
    <row r="446" spans="1:8" x14ac:dyDescent="0.25">
      <c r="A446" s="9">
        <v>445</v>
      </c>
      <c r="B446" s="10">
        <v>3</v>
      </c>
      <c r="C446" s="10">
        <v>1</v>
      </c>
      <c r="D446" s="10" t="s">
        <v>42</v>
      </c>
      <c r="E446" s="10">
        <v>50</v>
      </c>
      <c r="F446" s="10">
        <v>12</v>
      </c>
      <c r="G446" s="10">
        <v>0</v>
      </c>
      <c r="H446" s="10"/>
    </row>
    <row r="447" spans="1:8" x14ac:dyDescent="0.25">
      <c r="A447" s="11">
        <v>446</v>
      </c>
      <c r="B447" s="12">
        <v>3</v>
      </c>
      <c r="C447" s="12">
        <v>1</v>
      </c>
      <c r="D447" s="12" t="s">
        <v>28</v>
      </c>
      <c r="E447" s="12">
        <v>50</v>
      </c>
      <c r="F447" s="12">
        <v>8</v>
      </c>
      <c r="G447" s="12">
        <v>1</v>
      </c>
      <c r="H447" s="12">
        <v>1024</v>
      </c>
    </row>
    <row r="448" spans="1:8" x14ac:dyDescent="0.25">
      <c r="A448" s="9">
        <v>447</v>
      </c>
      <c r="B448" s="10">
        <v>3</v>
      </c>
      <c r="C448" s="10">
        <v>1</v>
      </c>
      <c r="D448" s="10" t="s">
        <v>28</v>
      </c>
      <c r="E448" s="10">
        <v>50</v>
      </c>
      <c r="F448" s="10">
        <v>8</v>
      </c>
      <c r="G448" s="10">
        <v>1</v>
      </c>
      <c r="H448" s="10">
        <v>512</v>
      </c>
    </row>
    <row r="449" spans="1:8" x14ac:dyDescent="0.25">
      <c r="A449" s="11">
        <v>448</v>
      </c>
      <c r="B449" s="12">
        <v>3</v>
      </c>
      <c r="C449" s="12">
        <v>1</v>
      </c>
      <c r="D449" s="12" t="s">
        <v>28</v>
      </c>
      <c r="E449" s="12">
        <v>50</v>
      </c>
      <c r="F449" s="12">
        <v>32</v>
      </c>
      <c r="G449" s="12">
        <v>0</v>
      </c>
      <c r="H449" s="12"/>
    </row>
    <row r="450" spans="1:8" x14ac:dyDescent="0.25">
      <c r="A450" s="9">
        <v>449</v>
      </c>
      <c r="B450" s="10">
        <v>3</v>
      </c>
      <c r="C450" s="10">
        <v>1</v>
      </c>
      <c r="D450" s="10" t="s">
        <v>28</v>
      </c>
      <c r="E450" s="10">
        <v>64</v>
      </c>
      <c r="F450" s="10">
        <v>16</v>
      </c>
      <c r="G450" s="10">
        <v>1</v>
      </c>
      <c r="H450" s="10">
        <v>1024</v>
      </c>
    </row>
    <row r="451" spans="1:8" x14ac:dyDescent="0.25">
      <c r="A451" s="11">
        <v>450</v>
      </c>
      <c r="B451" s="12">
        <v>3</v>
      </c>
      <c r="C451" s="12">
        <v>2</v>
      </c>
      <c r="D451" s="12" t="s">
        <v>28</v>
      </c>
      <c r="E451" s="12">
        <v>50</v>
      </c>
      <c r="F451" s="12">
        <v>48</v>
      </c>
      <c r="G451" s="12">
        <v>0</v>
      </c>
      <c r="H451" s="12"/>
    </row>
    <row r="452" spans="1:8" x14ac:dyDescent="0.25">
      <c r="A452" s="9">
        <v>451</v>
      </c>
      <c r="B452" s="10">
        <v>2</v>
      </c>
      <c r="C452" s="10">
        <v>1</v>
      </c>
      <c r="D452" s="10" t="s">
        <v>28</v>
      </c>
      <c r="E452" s="10">
        <v>13</v>
      </c>
      <c r="F452" s="10">
        <v>5</v>
      </c>
      <c r="G452" s="10">
        <v>1</v>
      </c>
      <c r="H452" s="10">
        <v>1024</v>
      </c>
    </row>
    <row r="453" spans="1:8" x14ac:dyDescent="0.25">
      <c r="A453" s="11">
        <v>452</v>
      </c>
      <c r="B453" s="12">
        <v>2</v>
      </c>
      <c r="C453" s="12">
        <v>1</v>
      </c>
      <c r="D453" s="12" t="s">
        <v>28</v>
      </c>
      <c r="E453" s="12">
        <v>50</v>
      </c>
      <c r="F453" s="12">
        <v>5</v>
      </c>
      <c r="G453" s="12">
        <v>1</v>
      </c>
      <c r="H453" s="12">
        <v>512</v>
      </c>
    </row>
    <row r="454" spans="1:8" x14ac:dyDescent="0.25">
      <c r="A454" s="9">
        <v>453</v>
      </c>
      <c r="B454" s="10">
        <v>2</v>
      </c>
      <c r="C454" s="10">
        <v>1</v>
      </c>
      <c r="D454" s="10" t="s">
        <v>28</v>
      </c>
      <c r="E454" s="10">
        <v>50</v>
      </c>
      <c r="F454" s="10">
        <v>12</v>
      </c>
      <c r="G454" s="10">
        <v>0</v>
      </c>
      <c r="H454" s="10"/>
    </row>
    <row r="455" spans="1:8" x14ac:dyDescent="0.25">
      <c r="A455" s="11">
        <v>454</v>
      </c>
      <c r="B455" s="12">
        <v>3</v>
      </c>
      <c r="C455" s="12">
        <v>1</v>
      </c>
      <c r="D455" s="12" t="s">
        <v>28</v>
      </c>
      <c r="E455" s="12">
        <v>13</v>
      </c>
      <c r="F455" s="12">
        <v>8</v>
      </c>
      <c r="G455" s="12">
        <v>1</v>
      </c>
      <c r="H455" s="12">
        <v>512</v>
      </c>
    </row>
    <row r="456" spans="1:8" x14ac:dyDescent="0.25">
      <c r="A456" s="9">
        <v>455</v>
      </c>
      <c r="B456" s="10">
        <v>3</v>
      </c>
      <c r="C456" s="10">
        <v>1</v>
      </c>
      <c r="D456" s="10" t="s">
        <v>28</v>
      </c>
      <c r="E456" s="10">
        <v>48</v>
      </c>
      <c r="F456" s="10">
        <v>16</v>
      </c>
      <c r="G456" s="10">
        <v>0</v>
      </c>
      <c r="H456" s="10"/>
    </row>
    <row r="457" spans="1:8" x14ac:dyDescent="0.25">
      <c r="A457" s="11">
        <v>456</v>
      </c>
      <c r="B457" s="12">
        <v>3</v>
      </c>
      <c r="C457" s="12">
        <v>1</v>
      </c>
      <c r="D457" s="12" t="s">
        <v>28</v>
      </c>
      <c r="E457" s="12">
        <v>48</v>
      </c>
      <c r="F457" s="12">
        <v>8</v>
      </c>
      <c r="G457" s="12">
        <v>1</v>
      </c>
      <c r="H457" s="12"/>
    </row>
    <row r="458" spans="1:8" x14ac:dyDescent="0.25">
      <c r="A458" s="9">
        <v>457</v>
      </c>
      <c r="B458" s="10">
        <v>4</v>
      </c>
      <c r="C458" s="10">
        <v>1</v>
      </c>
      <c r="D458" s="10" t="s">
        <v>28</v>
      </c>
      <c r="E458" s="10">
        <v>50</v>
      </c>
      <c r="F458" s="10">
        <v>8</v>
      </c>
      <c r="G458" s="10">
        <v>1</v>
      </c>
      <c r="H458" s="10">
        <v>512</v>
      </c>
    </row>
    <row r="459" spans="1:8" x14ac:dyDescent="0.25">
      <c r="A459" s="11">
        <v>458</v>
      </c>
      <c r="B459" s="12">
        <v>4</v>
      </c>
      <c r="C459" s="12">
        <v>1</v>
      </c>
      <c r="D459" s="12" t="s">
        <v>28</v>
      </c>
      <c r="E459" s="12">
        <v>48</v>
      </c>
      <c r="F459" s="12">
        <v>13</v>
      </c>
      <c r="G459" s="12">
        <v>1</v>
      </c>
      <c r="H459" s="12">
        <v>1024</v>
      </c>
    </row>
    <row r="460" spans="1:8" x14ac:dyDescent="0.25">
      <c r="A460" s="9">
        <v>459</v>
      </c>
      <c r="B460" s="10">
        <v>3</v>
      </c>
      <c r="C460" s="10"/>
      <c r="D460" s="10" t="s">
        <v>28</v>
      </c>
      <c r="E460" s="10">
        <v>108</v>
      </c>
      <c r="F460" s="10"/>
      <c r="G460" s="10">
        <v>0</v>
      </c>
      <c r="H460" s="10"/>
    </row>
    <row r="461" spans="1:8" x14ac:dyDescent="0.25">
      <c r="A461" s="11">
        <v>460</v>
      </c>
      <c r="B461" s="12">
        <v>2</v>
      </c>
      <c r="C461" s="12">
        <v>1</v>
      </c>
      <c r="D461" s="12" t="s">
        <v>28</v>
      </c>
      <c r="E461" s="12">
        <v>50</v>
      </c>
      <c r="F461" s="12">
        <v>32</v>
      </c>
      <c r="G461" s="12">
        <v>0</v>
      </c>
      <c r="H461" s="12"/>
    </row>
    <row r="462" spans="1:8" x14ac:dyDescent="0.25">
      <c r="A462" s="9">
        <v>461</v>
      </c>
      <c r="B462" s="10">
        <v>3</v>
      </c>
      <c r="C462" s="10">
        <v>1</v>
      </c>
      <c r="D462" s="10" t="s">
        <v>28</v>
      </c>
      <c r="E462" s="10">
        <v>64</v>
      </c>
      <c r="F462" s="10">
        <v>16</v>
      </c>
      <c r="G462" s="10">
        <v>0</v>
      </c>
      <c r="H462" s="10"/>
    </row>
    <row r="463" spans="1:8" x14ac:dyDescent="0.25">
      <c r="A463" s="11">
        <v>462</v>
      </c>
      <c r="B463" s="12">
        <v>3</v>
      </c>
      <c r="C463" s="12">
        <v>1</v>
      </c>
      <c r="D463" s="12" t="s">
        <v>28</v>
      </c>
      <c r="E463" s="12">
        <v>50</v>
      </c>
      <c r="F463" s="12">
        <v>8</v>
      </c>
      <c r="G463" s="12">
        <v>1</v>
      </c>
      <c r="H463" s="12">
        <v>1024</v>
      </c>
    </row>
    <row r="464" spans="1:8" x14ac:dyDescent="0.25">
      <c r="A464" s="9">
        <v>463</v>
      </c>
      <c r="B464" s="10">
        <v>2</v>
      </c>
      <c r="C464" s="10">
        <v>1</v>
      </c>
      <c r="D464" s="10" t="s">
        <v>28</v>
      </c>
      <c r="E464" s="10">
        <v>50</v>
      </c>
      <c r="F464" s="10">
        <v>8</v>
      </c>
      <c r="G464" s="10">
        <v>1</v>
      </c>
      <c r="H464" s="10">
        <v>512</v>
      </c>
    </row>
    <row r="465" spans="1:8" x14ac:dyDescent="0.25">
      <c r="A465" s="11">
        <v>464</v>
      </c>
      <c r="B465" s="12">
        <v>2</v>
      </c>
      <c r="C465" s="12">
        <v>1</v>
      </c>
      <c r="D465" s="12" t="s">
        <v>28</v>
      </c>
      <c r="E465" s="12">
        <v>13</v>
      </c>
      <c r="F465" s="12">
        <v>8</v>
      </c>
      <c r="G465" s="12">
        <v>1</v>
      </c>
      <c r="H465" s="12">
        <v>256</v>
      </c>
    </row>
    <row r="466" spans="1:8" x14ac:dyDescent="0.25">
      <c r="A466" s="9">
        <v>465</v>
      </c>
      <c r="B466" s="10">
        <v>3</v>
      </c>
      <c r="C466" s="10">
        <v>1</v>
      </c>
      <c r="D466" s="10" t="s">
        <v>28</v>
      </c>
      <c r="E466" s="10">
        <v>64</v>
      </c>
      <c r="F466" s="10">
        <v>16</v>
      </c>
      <c r="G466" s="10">
        <v>1</v>
      </c>
      <c r="H466" s="10">
        <v>1024</v>
      </c>
    </row>
    <row r="467" spans="1:8" x14ac:dyDescent="0.25">
      <c r="A467" s="11">
        <v>466</v>
      </c>
      <c r="B467" s="12">
        <v>3</v>
      </c>
      <c r="C467" s="12">
        <v>1</v>
      </c>
      <c r="D467" s="12" t="s">
        <v>28</v>
      </c>
      <c r="E467" s="12">
        <v>64</v>
      </c>
      <c r="F467" s="12">
        <v>16</v>
      </c>
      <c r="G467" s="12">
        <v>1</v>
      </c>
      <c r="H467" s="12"/>
    </row>
    <row r="468" spans="1:8" x14ac:dyDescent="0.25">
      <c r="A468" s="9">
        <v>467</v>
      </c>
      <c r="B468" s="10">
        <v>3</v>
      </c>
      <c r="C468" s="10">
        <v>1</v>
      </c>
      <c r="D468" s="10" t="s">
        <v>28</v>
      </c>
      <c r="E468" s="10">
        <v>64</v>
      </c>
      <c r="F468" s="10">
        <v>20</v>
      </c>
      <c r="G468" s="10">
        <v>1</v>
      </c>
      <c r="H468" s="10"/>
    </row>
    <row r="469" spans="1:8" x14ac:dyDescent="0.25">
      <c r="A469" s="11">
        <v>468</v>
      </c>
      <c r="B469" s="12">
        <v>1</v>
      </c>
      <c r="C469" s="12">
        <v>1</v>
      </c>
      <c r="D469" s="12" t="s">
        <v>28</v>
      </c>
      <c r="E469" s="12">
        <v>8</v>
      </c>
      <c r="F469" s="12">
        <v>5</v>
      </c>
      <c r="G469" s="12">
        <v>1</v>
      </c>
      <c r="H469" s="12">
        <v>256</v>
      </c>
    </row>
    <row r="470" spans="1:8" x14ac:dyDescent="0.25">
      <c r="A470" s="9">
        <v>469</v>
      </c>
      <c r="B470" s="10">
        <v>3</v>
      </c>
      <c r="C470" s="10">
        <v>1</v>
      </c>
      <c r="D470" s="10" t="s">
        <v>28</v>
      </c>
      <c r="E470" s="10">
        <v>108</v>
      </c>
      <c r="F470" s="10">
        <v>16</v>
      </c>
      <c r="G470" s="10">
        <v>1</v>
      </c>
      <c r="H470" s="10">
        <v>512</v>
      </c>
    </row>
    <row r="471" spans="1:8" x14ac:dyDescent="0.25">
      <c r="A471" s="11">
        <v>470</v>
      </c>
      <c r="B471" s="12">
        <v>4</v>
      </c>
      <c r="C471" s="12">
        <v>1</v>
      </c>
      <c r="D471" s="12" t="s">
        <v>28</v>
      </c>
      <c r="E471" s="12">
        <v>64</v>
      </c>
      <c r="F471" s="12">
        <v>20</v>
      </c>
      <c r="G471" s="12">
        <v>1</v>
      </c>
      <c r="H471" s="12">
        <v>1024</v>
      </c>
    </row>
    <row r="472" spans="1:8" x14ac:dyDescent="0.25">
      <c r="A472" s="9">
        <v>471</v>
      </c>
      <c r="B472" s="10">
        <v>3</v>
      </c>
      <c r="C472" s="10">
        <v>1</v>
      </c>
      <c r="D472" s="10" t="s">
        <v>28</v>
      </c>
      <c r="E472" s="10">
        <v>64</v>
      </c>
      <c r="F472" s="10">
        <v>10</v>
      </c>
      <c r="G472" s="10">
        <v>1</v>
      </c>
      <c r="H472" s="10">
        <v>1024</v>
      </c>
    </row>
    <row r="473" spans="1:8" x14ac:dyDescent="0.25">
      <c r="A473" s="11">
        <v>472</v>
      </c>
      <c r="B473" s="12">
        <v>2</v>
      </c>
      <c r="C473" s="12">
        <v>1</v>
      </c>
      <c r="D473" s="12" t="s">
        <v>28</v>
      </c>
      <c r="E473" s="12">
        <v>12</v>
      </c>
      <c r="F473" s="12">
        <v>20</v>
      </c>
      <c r="G473" s="12">
        <v>1</v>
      </c>
      <c r="H473" s="12">
        <v>256</v>
      </c>
    </row>
    <row r="474" spans="1:8" x14ac:dyDescent="0.25">
      <c r="A474" s="9">
        <v>473</v>
      </c>
      <c r="B474" s="10">
        <v>1</v>
      </c>
      <c r="C474" s="10">
        <v>1</v>
      </c>
      <c r="D474" s="10" t="s">
        <v>28</v>
      </c>
      <c r="E474" s="10">
        <v>5</v>
      </c>
      <c r="F474" s="10">
        <v>2</v>
      </c>
      <c r="G474" s="10">
        <v>1</v>
      </c>
      <c r="H474" s="10">
        <v>128</v>
      </c>
    </row>
    <row r="475" spans="1:8" x14ac:dyDescent="0.25">
      <c r="A475" s="11">
        <v>474</v>
      </c>
      <c r="B475" s="12">
        <v>2</v>
      </c>
      <c r="C475" s="12">
        <v>1</v>
      </c>
      <c r="D475" s="12" t="s">
        <v>28</v>
      </c>
      <c r="E475" s="12">
        <v>13</v>
      </c>
      <c r="F475" s="12">
        <v>5</v>
      </c>
      <c r="G475" s="12">
        <v>1</v>
      </c>
      <c r="H475" s="12">
        <v>64</v>
      </c>
    </row>
    <row r="476" spans="1:8" x14ac:dyDescent="0.25">
      <c r="A476" s="9">
        <v>475</v>
      </c>
      <c r="B476" s="10">
        <v>1</v>
      </c>
      <c r="C476" s="10">
        <v>1</v>
      </c>
      <c r="D476" s="10" t="s">
        <v>28</v>
      </c>
      <c r="E476" s="10">
        <v>13</v>
      </c>
      <c r="F476" s="10">
        <v>5</v>
      </c>
      <c r="G476" s="10">
        <v>1</v>
      </c>
      <c r="H476" s="10">
        <v>1024</v>
      </c>
    </row>
    <row r="477" spans="1:8" x14ac:dyDescent="0.25">
      <c r="A477" s="11">
        <v>476</v>
      </c>
      <c r="B477" s="12">
        <v>2</v>
      </c>
      <c r="C477" s="12">
        <v>1</v>
      </c>
      <c r="D477" s="12" t="s">
        <v>28</v>
      </c>
      <c r="E477" s="12">
        <v>8</v>
      </c>
      <c r="F477" s="12">
        <v>5</v>
      </c>
      <c r="G477" s="12">
        <v>1</v>
      </c>
      <c r="H477" s="12">
        <v>1024</v>
      </c>
    </row>
    <row r="478" spans="1:8" x14ac:dyDescent="0.25">
      <c r="A478" s="9">
        <v>477</v>
      </c>
      <c r="B478" s="10">
        <v>1</v>
      </c>
      <c r="C478" s="10">
        <v>1</v>
      </c>
      <c r="D478" s="10" t="s">
        <v>28</v>
      </c>
      <c r="E478" s="10">
        <v>2</v>
      </c>
      <c r="F478" s="10">
        <v>0.3</v>
      </c>
      <c r="G478" s="10">
        <v>1</v>
      </c>
      <c r="H478" s="10"/>
    </row>
    <row r="479" spans="1:8" x14ac:dyDescent="0.25">
      <c r="A479" s="11">
        <v>478</v>
      </c>
      <c r="B479" s="12">
        <v>4</v>
      </c>
      <c r="C479" s="12">
        <v>2</v>
      </c>
      <c r="D479" s="12" t="s">
        <v>28</v>
      </c>
      <c r="E479" s="12">
        <v>50</v>
      </c>
      <c r="F479" s="12">
        <v>16</v>
      </c>
      <c r="G479" s="12">
        <v>0</v>
      </c>
      <c r="H479" s="12"/>
    </row>
    <row r="480" spans="1:8" x14ac:dyDescent="0.25">
      <c r="A480" s="9">
        <v>479</v>
      </c>
      <c r="B480" s="10">
        <v>3</v>
      </c>
      <c r="C480" s="10">
        <v>1</v>
      </c>
      <c r="D480" s="10" t="s">
        <v>115</v>
      </c>
      <c r="E480" s="10">
        <v>50</v>
      </c>
      <c r="F480" s="10">
        <v>13</v>
      </c>
      <c r="G480" s="10">
        <v>1</v>
      </c>
      <c r="H480" s="10">
        <v>256</v>
      </c>
    </row>
    <row r="481" spans="1:8" x14ac:dyDescent="0.25">
      <c r="A481" s="11">
        <v>480</v>
      </c>
      <c r="B481" s="12">
        <v>4</v>
      </c>
      <c r="C481" s="12">
        <v>1</v>
      </c>
      <c r="D481" s="12" t="s">
        <v>28</v>
      </c>
      <c r="E481" s="12">
        <v>64</v>
      </c>
      <c r="F481" s="12">
        <v>32</v>
      </c>
      <c r="G481" s="12">
        <v>1</v>
      </c>
      <c r="H481" s="12">
        <v>1024</v>
      </c>
    </row>
    <row r="482" spans="1:8" x14ac:dyDescent="0.25">
      <c r="A482" s="9">
        <v>481</v>
      </c>
      <c r="B482" s="10">
        <v>3</v>
      </c>
      <c r="C482" s="10">
        <v>1</v>
      </c>
      <c r="D482" s="10" t="s">
        <v>28</v>
      </c>
      <c r="E482" s="10">
        <v>50</v>
      </c>
      <c r="F482" s="10">
        <v>16</v>
      </c>
      <c r="G482" s="10">
        <v>1</v>
      </c>
      <c r="H482" s="10">
        <v>1024</v>
      </c>
    </row>
    <row r="483" spans="1:8" x14ac:dyDescent="0.25">
      <c r="A483" s="11">
        <v>482</v>
      </c>
      <c r="B483" s="12">
        <v>3</v>
      </c>
      <c r="C483" s="12">
        <v>1</v>
      </c>
      <c r="D483" s="12" t="s">
        <v>28</v>
      </c>
      <c r="E483" s="12">
        <v>12</v>
      </c>
      <c r="F483" s="12">
        <v>8</v>
      </c>
      <c r="G483" s="12">
        <v>1</v>
      </c>
      <c r="H483" s="12"/>
    </row>
    <row r="484" spans="1:8" x14ac:dyDescent="0.25">
      <c r="A484" s="9">
        <v>483</v>
      </c>
      <c r="B484" s="10">
        <v>3</v>
      </c>
      <c r="C484" s="10">
        <v>1</v>
      </c>
      <c r="D484" s="10" t="s">
        <v>28</v>
      </c>
      <c r="E484" s="10">
        <v>13</v>
      </c>
      <c r="F484" s="10">
        <v>16</v>
      </c>
      <c r="G484" s="10">
        <v>1</v>
      </c>
      <c r="H484" s="10">
        <v>256</v>
      </c>
    </row>
    <row r="485" spans="1:8" x14ac:dyDescent="0.25">
      <c r="A485" s="11">
        <v>484</v>
      </c>
      <c r="B485" s="12">
        <v>4</v>
      </c>
      <c r="C485" s="12">
        <v>1</v>
      </c>
      <c r="D485" s="12" t="s">
        <v>28</v>
      </c>
      <c r="E485" s="12">
        <v>12</v>
      </c>
      <c r="F485" s="12">
        <v>12</v>
      </c>
      <c r="G485" s="12">
        <v>1</v>
      </c>
      <c r="H485" s="12"/>
    </row>
    <row r="486" spans="1:8" x14ac:dyDescent="0.25">
      <c r="A486" s="9">
        <v>485</v>
      </c>
      <c r="B486" s="10">
        <v>2</v>
      </c>
      <c r="C486" s="10">
        <v>1</v>
      </c>
      <c r="D486" s="10" t="s">
        <v>28</v>
      </c>
      <c r="E486" s="10">
        <v>50</v>
      </c>
      <c r="F486" s="10">
        <v>8</v>
      </c>
      <c r="G486" s="10">
        <v>1</v>
      </c>
      <c r="H486" s="10">
        <v>1024</v>
      </c>
    </row>
    <row r="487" spans="1:8" x14ac:dyDescent="0.25">
      <c r="A487" s="11">
        <v>486</v>
      </c>
      <c r="B487" s="12">
        <v>3</v>
      </c>
      <c r="C487" s="12">
        <v>1</v>
      </c>
      <c r="D487" s="12" t="s">
        <v>28</v>
      </c>
      <c r="E487" s="12">
        <v>108</v>
      </c>
      <c r="F487" s="12">
        <v>16</v>
      </c>
      <c r="G487" s="12">
        <v>1</v>
      </c>
      <c r="H487" s="12"/>
    </row>
    <row r="488" spans="1:8" x14ac:dyDescent="0.25">
      <c r="A488" s="9">
        <v>487</v>
      </c>
      <c r="B488" s="10">
        <v>2</v>
      </c>
      <c r="C488" s="10">
        <v>1</v>
      </c>
      <c r="D488" s="10" t="s">
        <v>28</v>
      </c>
      <c r="E488" s="10">
        <v>50</v>
      </c>
      <c r="F488" s="10">
        <v>8</v>
      </c>
      <c r="G488" s="10">
        <v>1</v>
      </c>
      <c r="H488" s="10"/>
    </row>
    <row r="489" spans="1:8" x14ac:dyDescent="0.25">
      <c r="A489" s="11">
        <v>488</v>
      </c>
      <c r="B489" s="12">
        <v>3</v>
      </c>
      <c r="C489" s="12">
        <v>1</v>
      </c>
      <c r="D489" s="12" t="s">
        <v>28</v>
      </c>
      <c r="E489" s="12">
        <v>64</v>
      </c>
      <c r="F489" s="12">
        <v>8</v>
      </c>
      <c r="G489" s="12">
        <v>0</v>
      </c>
      <c r="H489" s="12"/>
    </row>
    <row r="490" spans="1:8" x14ac:dyDescent="0.25">
      <c r="A490" s="9">
        <v>489</v>
      </c>
      <c r="B490" s="10">
        <v>3</v>
      </c>
      <c r="C490" s="10">
        <v>1</v>
      </c>
      <c r="D490" s="10" t="s">
        <v>28</v>
      </c>
      <c r="E490" s="10">
        <v>16</v>
      </c>
      <c r="F490" s="10">
        <v>8</v>
      </c>
      <c r="G490" s="10">
        <v>1</v>
      </c>
      <c r="H490" s="10"/>
    </row>
    <row r="491" spans="1:8" x14ac:dyDescent="0.25">
      <c r="A491" s="11">
        <v>490</v>
      </c>
      <c r="B491" s="12">
        <v>3</v>
      </c>
      <c r="C491" s="12">
        <v>1</v>
      </c>
      <c r="D491" s="12" t="s">
        <v>28</v>
      </c>
      <c r="E491" s="12">
        <v>64</v>
      </c>
      <c r="F491" s="12">
        <v>16</v>
      </c>
      <c r="G491" s="12">
        <v>0</v>
      </c>
      <c r="H491" s="12"/>
    </row>
    <row r="492" spans="1:8" x14ac:dyDescent="0.25">
      <c r="A492" s="9">
        <v>491</v>
      </c>
      <c r="B492" s="10">
        <v>3</v>
      </c>
      <c r="C492" s="10">
        <v>1</v>
      </c>
      <c r="D492" s="10" t="s">
        <v>28</v>
      </c>
      <c r="E492" s="10">
        <v>48</v>
      </c>
      <c r="F492" s="10">
        <v>8</v>
      </c>
      <c r="G492" s="10">
        <v>1</v>
      </c>
      <c r="H492" s="10">
        <v>1024</v>
      </c>
    </row>
    <row r="493" spans="1:8" x14ac:dyDescent="0.25">
      <c r="A493" s="11">
        <v>492</v>
      </c>
      <c r="B493" s="12">
        <v>3</v>
      </c>
      <c r="C493" s="12">
        <v>1</v>
      </c>
      <c r="D493" s="12" t="s">
        <v>28</v>
      </c>
      <c r="E493" s="12">
        <v>64</v>
      </c>
      <c r="F493" s="12">
        <v>16</v>
      </c>
      <c r="G493" s="12">
        <v>0</v>
      </c>
      <c r="H493" s="12"/>
    </row>
    <row r="494" spans="1:8" x14ac:dyDescent="0.25">
      <c r="A494" s="9">
        <v>493</v>
      </c>
      <c r="B494" s="10">
        <v>3</v>
      </c>
      <c r="C494" s="10">
        <v>1</v>
      </c>
      <c r="D494" s="10" t="s">
        <v>28</v>
      </c>
      <c r="E494" s="10">
        <v>48</v>
      </c>
      <c r="F494" s="10">
        <v>16</v>
      </c>
      <c r="G494" s="10">
        <v>1</v>
      </c>
      <c r="H494" s="10">
        <v>1024</v>
      </c>
    </row>
    <row r="495" spans="1:8" x14ac:dyDescent="0.25">
      <c r="A495" s="11">
        <v>494</v>
      </c>
      <c r="B495" s="12">
        <v>2</v>
      </c>
      <c r="C495" s="12">
        <v>1</v>
      </c>
      <c r="D495" s="12" t="s">
        <v>28</v>
      </c>
      <c r="E495" s="12">
        <v>50</v>
      </c>
      <c r="F495" s="12">
        <v>8</v>
      </c>
      <c r="G495" s="12">
        <v>1</v>
      </c>
      <c r="H495" s="12">
        <v>1024</v>
      </c>
    </row>
    <row r="496" spans="1:8" x14ac:dyDescent="0.25">
      <c r="A496" s="9">
        <v>495</v>
      </c>
      <c r="B496" s="10">
        <v>3</v>
      </c>
      <c r="C496" s="10">
        <v>1</v>
      </c>
      <c r="D496" s="10" t="s">
        <v>28</v>
      </c>
      <c r="E496" s="10">
        <v>64</v>
      </c>
      <c r="F496" s="10">
        <v>16</v>
      </c>
      <c r="G496" s="10">
        <v>0</v>
      </c>
      <c r="H496" s="10"/>
    </row>
    <row r="497" spans="1:8" x14ac:dyDescent="0.25">
      <c r="A497" s="11">
        <v>496</v>
      </c>
      <c r="B497" s="12">
        <v>3</v>
      </c>
      <c r="C497" s="12">
        <v>1</v>
      </c>
      <c r="D497" s="12" t="s">
        <v>28</v>
      </c>
      <c r="E497" s="12">
        <v>50</v>
      </c>
      <c r="F497" s="12">
        <v>8</v>
      </c>
      <c r="G497" s="12">
        <v>1</v>
      </c>
      <c r="H497" s="12">
        <v>512</v>
      </c>
    </row>
    <row r="498" spans="1:8" x14ac:dyDescent="0.25">
      <c r="A498" s="9">
        <v>497</v>
      </c>
      <c r="B498" s="10">
        <v>3</v>
      </c>
      <c r="C498" s="10">
        <v>1</v>
      </c>
      <c r="D498" s="10" t="s">
        <v>28</v>
      </c>
      <c r="E498" s="10">
        <v>13</v>
      </c>
      <c r="F498" s="10">
        <v>5</v>
      </c>
      <c r="G498" s="10">
        <v>1</v>
      </c>
      <c r="H498" s="10">
        <v>1024</v>
      </c>
    </row>
    <row r="499" spans="1:8" x14ac:dyDescent="0.25">
      <c r="A499" s="11">
        <v>498</v>
      </c>
      <c r="B499" s="12">
        <v>3</v>
      </c>
      <c r="C499" s="12">
        <v>1</v>
      </c>
      <c r="D499" s="12" t="s">
        <v>28</v>
      </c>
      <c r="E499" s="12">
        <v>50</v>
      </c>
      <c r="F499" s="12">
        <v>13</v>
      </c>
      <c r="G499" s="12">
        <v>1</v>
      </c>
      <c r="H499" s="12">
        <v>1024</v>
      </c>
    </row>
    <row r="500" spans="1:8" x14ac:dyDescent="0.25">
      <c r="A500" s="9">
        <v>499</v>
      </c>
      <c r="B500" s="10">
        <v>2</v>
      </c>
      <c r="C500" s="10">
        <v>1</v>
      </c>
      <c r="D500" s="10"/>
      <c r="E500" s="10">
        <v>12</v>
      </c>
      <c r="F500" s="10">
        <v>10</v>
      </c>
      <c r="G500" s="10">
        <v>0</v>
      </c>
      <c r="H500" s="10"/>
    </row>
    <row r="501" spans="1:8" x14ac:dyDescent="0.25">
      <c r="A501" s="11">
        <v>500</v>
      </c>
      <c r="B501" s="12">
        <v>2</v>
      </c>
      <c r="C501" s="12">
        <v>1</v>
      </c>
      <c r="D501" s="12" t="s">
        <v>28</v>
      </c>
      <c r="E501" s="12">
        <v>20</v>
      </c>
      <c r="F501" s="12">
        <v>16</v>
      </c>
      <c r="G501" s="12">
        <v>0</v>
      </c>
      <c r="H501" s="12"/>
    </row>
    <row r="502" spans="1:8" x14ac:dyDescent="0.25">
      <c r="A502" s="9">
        <v>501</v>
      </c>
      <c r="B502" s="10">
        <v>1</v>
      </c>
      <c r="C502" s="10">
        <v>1</v>
      </c>
      <c r="D502" s="10" t="s">
        <v>28</v>
      </c>
      <c r="E502" s="10">
        <v>12.2</v>
      </c>
      <c r="F502" s="10">
        <v>8</v>
      </c>
      <c r="G502" s="10">
        <v>0</v>
      </c>
      <c r="H502" s="10"/>
    </row>
    <row r="503" spans="1:8" x14ac:dyDescent="0.25">
      <c r="A503" s="11">
        <v>502</v>
      </c>
      <c r="B503" s="12">
        <v>2</v>
      </c>
      <c r="C503" s="12">
        <v>1</v>
      </c>
      <c r="D503" s="12" t="s">
        <v>28</v>
      </c>
      <c r="E503" s="12">
        <v>8</v>
      </c>
      <c r="F503" s="12">
        <v>5</v>
      </c>
      <c r="G503" s="12">
        <v>1</v>
      </c>
      <c r="H503" s="12">
        <v>512</v>
      </c>
    </row>
    <row r="504" spans="1:8" x14ac:dyDescent="0.25">
      <c r="A504" s="9">
        <v>503</v>
      </c>
      <c r="B504" s="10">
        <v>3</v>
      </c>
      <c r="C504" s="10">
        <v>1</v>
      </c>
      <c r="D504" s="10" t="s">
        <v>28</v>
      </c>
      <c r="E504" s="10">
        <v>54</v>
      </c>
      <c r="F504" s="10">
        <v>32</v>
      </c>
      <c r="G504" s="10">
        <v>0</v>
      </c>
      <c r="H504" s="10"/>
    </row>
    <row r="505" spans="1:8" x14ac:dyDescent="0.25">
      <c r="A505" s="11">
        <v>504</v>
      </c>
      <c r="B505" s="12">
        <v>3</v>
      </c>
      <c r="C505" s="12">
        <v>1</v>
      </c>
      <c r="D505" s="12" t="s">
        <v>28</v>
      </c>
      <c r="E505" s="12">
        <v>50</v>
      </c>
      <c r="F505" s="12">
        <v>16</v>
      </c>
      <c r="G505" s="12">
        <v>1</v>
      </c>
      <c r="H505" s="12">
        <v>256</v>
      </c>
    </row>
    <row r="506" spans="1:8" x14ac:dyDescent="0.25">
      <c r="A506" s="9">
        <v>505</v>
      </c>
      <c r="B506" s="10">
        <v>2</v>
      </c>
      <c r="C506" s="10">
        <v>1</v>
      </c>
      <c r="D506" s="10" t="s">
        <v>28</v>
      </c>
      <c r="E506" s="10">
        <v>13</v>
      </c>
      <c r="F506" s="10">
        <v>8</v>
      </c>
      <c r="G506" s="10">
        <v>1</v>
      </c>
      <c r="H506" s="10">
        <v>1024</v>
      </c>
    </row>
    <row r="507" spans="1:8" x14ac:dyDescent="0.25">
      <c r="A507" s="11">
        <v>506</v>
      </c>
      <c r="B507" s="12">
        <v>4</v>
      </c>
      <c r="C507" s="12">
        <v>1</v>
      </c>
      <c r="D507" s="12" t="s">
        <v>28</v>
      </c>
      <c r="E507" s="12">
        <v>64</v>
      </c>
      <c r="F507" s="12">
        <v>20</v>
      </c>
      <c r="G507" s="12">
        <v>1</v>
      </c>
      <c r="H507" s="12">
        <v>1024</v>
      </c>
    </row>
    <row r="508" spans="1:8" x14ac:dyDescent="0.25">
      <c r="A508" s="9">
        <v>507</v>
      </c>
      <c r="B508" s="10">
        <v>3</v>
      </c>
      <c r="C508" s="10">
        <v>1</v>
      </c>
      <c r="D508" s="10" t="s">
        <v>28</v>
      </c>
      <c r="E508" s="10">
        <v>64</v>
      </c>
      <c r="F508" s="10">
        <v>8</v>
      </c>
      <c r="G508" s="10">
        <v>1</v>
      </c>
      <c r="H508" s="10">
        <v>1024</v>
      </c>
    </row>
    <row r="509" spans="1:8" x14ac:dyDescent="0.25">
      <c r="A509" s="11">
        <v>508</v>
      </c>
      <c r="B509" s="12">
        <v>3</v>
      </c>
      <c r="C509" s="12">
        <v>1</v>
      </c>
      <c r="D509" s="12" t="s">
        <v>28</v>
      </c>
      <c r="E509" s="12">
        <v>50</v>
      </c>
      <c r="F509" s="12">
        <v>16</v>
      </c>
      <c r="G509" s="12">
        <v>1</v>
      </c>
      <c r="H509" s="12"/>
    </row>
    <row r="510" spans="1:8" x14ac:dyDescent="0.25">
      <c r="A510" s="9">
        <v>509</v>
      </c>
      <c r="B510" s="10">
        <v>3</v>
      </c>
      <c r="C510" s="10">
        <v>1</v>
      </c>
      <c r="D510" s="10" t="s">
        <v>28</v>
      </c>
      <c r="E510" s="10">
        <v>48</v>
      </c>
      <c r="F510" s="10">
        <v>8</v>
      </c>
      <c r="G510" s="10">
        <v>1</v>
      </c>
      <c r="H510" s="10">
        <v>1024</v>
      </c>
    </row>
    <row r="511" spans="1:8" x14ac:dyDescent="0.25">
      <c r="A511" s="11">
        <v>510</v>
      </c>
      <c r="B511" s="12">
        <v>2</v>
      </c>
      <c r="C511" s="12">
        <v>1</v>
      </c>
      <c r="D511" s="12" t="s">
        <v>28</v>
      </c>
      <c r="E511" s="12">
        <v>16</v>
      </c>
      <c r="F511" s="12">
        <v>8</v>
      </c>
      <c r="G511" s="12">
        <v>0</v>
      </c>
      <c r="H511" s="12"/>
    </row>
    <row r="512" spans="1:8" x14ac:dyDescent="0.25">
      <c r="A512" s="9">
        <v>511</v>
      </c>
      <c r="B512" s="10">
        <v>3</v>
      </c>
      <c r="C512" s="10">
        <v>1</v>
      </c>
      <c r="D512" s="10" t="s">
        <v>28</v>
      </c>
      <c r="E512" s="10">
        <v>108</v>
      </c>
      <c r="F512" s="10">
        <v>32</v>
      </c>
      <c r="G512" s="10">
        <v>0</v>
      </c>
      <c r="H512" s="10"/>
    </row>
    <row r="513" spans="1:8" x14ac:dyDescent="0.25">
      <c r="A513" s="11">
        <v>512</v>
      </c>
      <c r="B513" s="12">
        <v>3</v>
      </c>
      <c r="C513" s="12">
        <v>1</v>
      </c>
      <c r="D513" s="12" t="s">
        <v>28</v>
      </c>
      <c r="E513" s="12">
        <v>200</v>
      </c>
      <c r="F513" s="12">
        <v>16</v>
      </c>
      <c r="G513" s="12">
        <v>0</v>
      </c>
      <c r="H513" s="12"/>
    </row>
    <row r="514" spans="1:8" x14ac:dyDescent="0.25">
      <c r="A514" s="9">
        <v>513</v>
      </c>
      <c r="B514" s="10">
        <v>3</v>
      </c>
      <c r="C514" s="10">
        <v>1</v>
      </c>
      <c r="D514" s="10" t="s">
        <v>28</v>
      </c>
      <c r="E514" s="10">
        <v>50</v>
      </c>
      <c r="F514" s="10">
        <v>8</v>
      </c>
      <c r="G514" s="10">
        <v>1</v>
      </c>
      <c r="H514" s="10">
        <v>1024</v>
      </c>
    </row>
    <row r="515" spans="1:8" x14ac:dyDescent="0.25">
      <c r="A515" s="11">
        <v>514</v>
      </c>
      <c r="B515" s="12">
        <v>3</v>
      </c>
      <c r="C515" s="12">
        <v>1</v>
      </c>
      <c r="D515" s="12" t="s">
        <v>28</v>
      </c>
      <c r="E515" s="12">
        <v>50</v>
      </c>
      <c r="F515" s="12">
        <v>32</v>
      </c>
      <c r="G515" s="12">
        <v>0</v>
      </c>
      <c r="H515" s="12"/>
    </row>
    <row r="516" spans="1:8" x14ac:dyDescent="0.25">
      <c r="A516" s="9">
        <v>515</v>
      </c>
      <c r="B516" s="10">
        <v>3</v>
      </c>
      <c r="C516" s="10">
        <v>1</v>
      </c>
      <c r="D516" s="10" t="s">
        <v>28</v>
      </c>
      <c r="E516" s="10">
        <v>50</v>
      </c>
      <c r="F516" s="10">
        <v>16</v>
      </c>
      <c r="G516" s="10">
        <v>0</v>
      </c>
      <c r="H516" s="10"/>
    </row>
    <row r="517" spans="1:8" x14ac:dyDescent="0.25">
      <c r="A517" s="11">
        <v>516</v>
      </c>
      <c r="B517" s="12">
        <v>3</v>
      </c>
      <c r="C517" s="12">
        <v>1</v>
      </c>
      <c r="D517" s="12" t="s">
        <v>28</v>
      </c>
      <c r="E517" s="12">
        <v>50</v>
      </c>
      <c r="F517" s="12">
        <v>16</v>
      </c>
      <c r="G517" s="12">
        <v>1</v>
      </c>
      <c r="H517" s="12">
        <v>1024</v>
      </c>
    </row>
    <row r="518" spans="1:8" x14ac:dyDescent="0.25">
      <c r="A518" s="9">
        <v>517</v>
      </c>
      <c r="B518" s="10">
        <v>2</v>
      </c>
      <c r="C518" s="10">
        <v>1</v>
      </c>
      <c r="D518" s="10" t="s">
        <v>28</v>
      </c>
      <c r="E518" s="10">
        <v>13</v>
      </c>
      <c r="F518" s="10">
        <v>8</v>
      </c>
      <c r="G518" s="10">
        <v>1</v>
      </c>
      <c r="H518" s="10"/>
    </row>
    <row r="519" spans="1:8" x14ac:dyDescent="0.25">
      <c r="A519" s="11">
        <v>518</v>
      </c>
      <c r="B519" s="12">
        <v>3</v>
      </c>
      <c r="C519" s="12">
        <v>1</v>
      </c>
      <c r="D519" s="12" t="s">
        <v>28</v>
      </c>
      <c r="E519" s="12">
        <v>50</v>
      </c>
      <c r="F519" s="12">
        <v>16</v>
      </c>
      <c r="G519" s="12">
        <v>0</v>
      </c>
      <c r="H519" s="12"/>
    </row>
    <row r="520" spans="1:8" x14ac:dyDescent="0.25">
      <c r="A520" s="9">
        <v>519</v>
      </c>
      <c r="B520" s="10">
        <v>1</v>
      </c>
      <c r="C520" s="10">
        <v>1</v>
      </c>
      <c r="D520" s="10" t="s">
        <v>28</v>
      </c>
      <c r="E520" s="10">
        <v>8</v>
      </c>
      <c r="F520" s="10">
        <v>5</v>
      </c>
      <c r="G520" s="10">
        <v>1</v>
      </c>
      <c r="H520" s="10">
        <v>1024</v>
      </c>
    </row>
    <row r="521" spans="1:8" x14ac:dyDescent="0.25">
      <c r="A521" s="11">
        <v>520</v>
      </c>
      <c r="B521" s="12">
        <v>3</v>
      </c>
      <c r="C521" s="12">
        <v>1</v>
      </c>
      <c r="D521" s="12" t="s">
        <v>28</v>
      </c>
      <c r="E521" s="12">
        <v>108</v>
      </c>
      <c r="F521" s="12">
        <v>16</v>
      </c>
      <c r="G521" s="12">
        <v>0</v>
      </c>
      <c r="H521" s="12"/>
    </row>
    <row r="522" spans="1:8" x14ac:dyDescent="0.25">
      <c r="A522" s="9">
        <v>521</v>
      </c>
      <c r="B522" s="10">
        <v>3</v>
      </c>
      <c r="C522" s="10">
        <v>1</v>
      </c>
      <c r="D522" s="10" t="s">
        <v>28</v>
      </c>
      <c r="E522" s="10">
        <v>50</v>
      </c>
      <c r="F522" s="10">
        <v>32</v>
      </c>
      <c r="G522" s="10">
        <v>0</v>
      </c>
      <c r="H522" s="10"/>
    </row>
    <row r="523" spans="1:8" x14ac:dyDescent="0.25">
      <c r="A523" s="11">
        <v>522</v>
      </c>
      <c r="B523" s="12">
        <v>3</v>
      </c>
      <c r="C523" s="12">
        <v>1</v>
      </c>
      <c r="D523" s="12" t="s">
        <v>42</v>
      </c>
      <c r="E523" s="12">
        <v>12</v>
      </c>
      <c r="F523" s="12">
        <v>12</v>
      </c>
      <c r="G523" s="12">
        <v>0</v>
      </c>
      <c r="H523" s="12"/>
    </row>
    <row r="524" spans="1:8" x14ac:dyDescent="0.25">
      <c r="A524" s="9">
        <v>523</v>
      </c>
      <c r="B524" s="10">
        <v>3</v>
      </c>
      <c r="C524" s="10">
        <v>1</v>
      </c>
      <c r="D524" s="10" t="s">
        <v>28</v>
      </c>
      <c r="E524" s="10">
        <v>64</v>
      </c>
      <c r="F524" s="10">
        <v>16</v>
      </c>
      <c r="G524" s="10">
        <v>1</v>
      </c>
      <c r="H524" s="10"/>
    </row>
    <row r="525" spans="1:8" x14ac:dyDescent="0.25">
      <c r="A525" s="11">
        <v>524</v>
      </c>
      <c r="B525" s="12">
        <v>3</v>
      </c>
      <c r="C525" s="12">
        <v>1</v>
      </c>
      <c r="D525" s="12" t="s">
        <v>28</v>
      </c>
      <c r="E525" s="12">
        <v>50</v>
      </c>
      <c r="F525" s="12">
        <v>16</v>
      </c>
      <c r="G525" s="12">
        <v>1</v>
      </c>
      <c r="H525" s="12">
        <v>1024</v>
      </c>
    </row>
    <row r="526" spans="1:8" x14ac:dyDescent="0.25">
      <c r="A526" s="9">
        <v>525</v>
      </c>
      <c r="B526" s="10">
        <v>3</v>
      </c>
      <c r="C526" s="10">
        <v>1</v>
      </c>
      <c r="D526" s="10" t="s">
        <v>28</v>
      </c>
      <c r="E526" s="10">
        <v>64</v>
      </c>
      <c r="F526" s="10">
        <v>44</v>
      </c>
      <c r="G526" s="10">
        <v>1</v>
      </c>
      <c r="H526" s="10">
        <v>1024</v>
      </c>
    </row>
    <row r="527" spans="1:8" x14ac:dyDescent="0.25">
      <c r="A527" s="11">
        <v>526</v>
      </c>
      <c r="B527" s="12">
        <v>4</v>
      </c>
      <c r="C527" s="12">
        <v>1</v>
      </c>
      <c r="D527" s="12" t="s">
        <v>28</v>
      </c>
      <c r="E527" s="12">
        <v>48</v>
      </c>
      <c r="F527" s="12">
        <v>16</v>
      </c>
      <c r="G527" s="12">
        <v>1</v>
      </c>
      <c r="H527" s="12">
        <v>512</v>
      </c>
    </row>
    <row r="528" spans="1:8" x14ac:dyDescent="0.25">
      <c r="A528" s="9">
        <v>527</v>
      </c>
      <c r="B528" s="10">
        <v>3</v>
      </c>
      <c r="C528" s="10">
        <v>1</v>
      </c>
      <c r="D528" s="10" t="s">
        <v>28</v>
      </c>
      <c r="E528" s="10">
        <v>50</v>
      </c>
      <c r="F528" s="10">
        <v>16</v>
      </c>
      <c r="G528" s="10">
        <v>0</v>
      </c>
      <c r="H528" s="10"/>
    </row>
    <row r="529" spans="1:8" x14ac:dyDescent="0.25">
      <c r="A529" s="11">
        <v>528</v>
      </c>
      <c r="B529" s="12">
        <v>3</v>
      </c>
      <c r="C529" s="12">
        <v>1</v>
      </c>
      <c r="D529" s="12" t="s">
        <v>28</v>
      </c>
      <c r="E529" s="12">
        <v>50</v>
      </c>
      <c r="F529" s="12">
        <v>11.1</v>
      </c>
      <c r="G529" s="12">
        <v>0</v>
      </c>
      <c r="H529" s="12"/>
    </row>
    <row r="530" spans="1:8" x14ac:dyDescent="0.25">
      <c r="A530" s="9">
        <v>529</v>
      </c>
      <c r="B530" s="10">
        <v>3</v>
      </c>
      <c r="C530" s="10">
        <v>1</v>
      </c>
      <c r="D530" s="10" t="s">
        <v>28</v>
      </c>
      <c r="E530" s="10">
        <v>13</v>
      </c>
      <c r="F530" s="10">
        <v>5</v>
      </c>
      <c r="G530" s="10">
        <v>1</v>
      </c>
      <c r="H530" s="10">
        <v>256</v>
      </c>
    </row>
    <row r="531" spans="1:8" x14ac:dyDescent="0.25">
      <c r="A531" s="11">
        <v>530</v>
      </c>
      <c r="B531" s="12">
        <v>2</v>
      </c>
      <c r="C531" s="12">
        <v>1</v>
      </c>
      <c r="D531" s="12" t="s">
        <v>28</v>
      </c>
      <c r="E531" s="12">
        <v>50</v>
      </c>
      <c r="F531" s="12">
        <v>8</v>
      </c>
      <c r="G531" s="12">
        <v>1</v>
      </c>
      <c r="H531" s="12">
        <v>256</v>
      </c>
    </row>
    <row r="532" spans="1:8" x14ac:dyDescent="0.25">
      <c r="A532" s="9">
        <v>531</v>
      </c>
      <c r="B532" s="10">
        <v>3</v>
      </c>
      <c r="C532" s="10">
        <v>1</v>
      </c>
      <c r="D532" s="10" t="s">
        <v>28</v>
      </c>
      <c r="E532" s="10">
        <v>50</v>
      </c>
      <c r="F532" s="10">
        <v>8</v>
      </c>
      <c r="G532" s="10">
        <v>1</v>
      </c>
      <c r="H532" s="10">
        <v>512</v>
      </c>
    </row>
    <row r="533" spans="1:8" x14ac:dyDescent="0.25">
      <c r="A533" s="11">
        <v>532</v>
      </c>
      <c r="B533" s="12">
        <v>2</v>
      </c>
      <c r="C533" s="12">
        <v>1</v>
      </c>
      <c r="D533" s="12" t="s">
        <v>28</v>
      </c>
      <c r="E533" s="12">
        <v>50</v>
      </c>
      <c r="F533" s="12">
        <v>5</v>
      </c>
      <c r="G533" s="12">
        <v>1</v>
      </c>
      <c r="H533" s="12">
        <v>512</v>
      </c>
    </row>
    <row r="534" spans="1:8" x14ac:dyDescent="0.25">
      <c r="A534" s="9">
        <v>533</v>
      </c>
      <c r="B534" s="10">
        <v>3</v>
      </c>
      <c r="C534" s="10">
        <v>1</v>
      </c>
      <c r="D534" s="10" t="s">
        <v>28</v>
      </c>
      <c r="E534" s="10">
        <v>64</v>
      </c>
      <c r="F534" s="10">
        <v>16</v>
      </c>
      <c r="G534" s="10">
        <v>0</v>
      </c>
      <c r="H534" s="10"/>
    </row>
    <row r="535" spans="1:8" x14ac:dyDescent="0.25">
      <c r="A535" s="11">
        <v>534</v>
      </c>
      <c r="B535" s="12">
        <v>3</v>
      </c>
      <c r="C535" s="12">
        <v>1</v>
      </c>
      <c r="D535" s="12" t="s">
        <v>28</v>
      </c>
      <c r="E535" s="12">
        <v>50</v>
      </c>
      <c r="F535" s="12">
        <v>32</v>
      </c>
      <c r="G535" s="12">
        <v>0</v>
      </c>
      <c r="H535" s="12"/>
    </row>
    <row r="536" spans="1:8" x14ac:dyDescent="0.25">
      <c r="A536" s="9">
        <v>535</v>
      </c>
      <c r="B536" s="10">
        <v>3</v>
      </c>
      <c r="C536" s="10">
        <v>1</v>
      </c>
      <c r="D536" s="10" t="s">
        <v>28</v>
      </c>
      <c r="E536" s="10">
        <v>50</v>
      </c>
      <c r="F536" s="10">
        <v>16</v>
      </c>
      <c r="G536" s="10">
        <v>1</v>
      </c>
      <c r="H536" s="10">
        <v>1024</v>
      </c>
    </row>
    <row r="537" spans="1:8" x14ac:dyDescent="0.25">
      <c r="A537" s="11">
        <v>536</v>
      </c>
      <c r="B537" s="12">
        <v>4</v>
      </c>
      <c r="C537" s="12">
        <v>1</v>
      </c>
      <c r="D537" s="12" t="s">
        <v>28</v>
      </c>
      <c r="E537" s="12">
        <v>108</v>
      </c>
      <c r="F537" s="12">
        <v>16</v>
      </c>
      <c r="G537" s="12">
        <v>1</v>
      </c>
      <c r="H537" s="12"/>
    </row>
    <row r="538" spans="1:8" x14ac:dyDescent="0.25">
      <c r="A538" s="9">
        <v>537</v>
      </c>
      <c r="B538" s="10">
        <v>3</v>
      </c>
      <c r="C538" s="10">
        <v>1</v>
      </c>
      <c r="D538" s="10" t="s">
        <v>28</v>
      </c>
      <c r="E538" s="10">
        <v>50</v>
      </c>
      <c r="F538" s="10">
        <v>10</v>
      </c>
      <c r="G538" s="10">
        <v>0</v>
      </c>
      <c r="H538" s="10"/>
    </row>
    <row r="539" spans="1:8" x14ac:dyDescent="0.25">
      <c r="A539" s="11">
        <v>538</v>
      </c>
      <c r="B539" s="12">
        <v>2</v>
      </c>
      <c r="C539" s="12">
        <v>1</v>
      </c>
      <c r="D539" s="12" t="s">
        <v>28</v>
      </c>
      <c r="E539" s="12">
        <v>64</v>
      </c>
      <c r="F539" s="12">
        <v>16</v>
      </c>
      <c r="G539" s="12">
        <v>0</v>
      </c>
      <c r="H539" s="12"/>
    </row>
    <row r="540" spans="1:8" x14ac:dyDescent="0.25">
      <c r="A540" s="9">
        <v>539</v>
      </c>
      <c r="B540" s="10">
        <v>3</v>
      </c>
      <c r="C540" s="10">
        <v>1</v>
      </c>
      <c r="D540" s="10" t="s">
        <v>28</v>
      </c>
      <c r="E540" s="10">
        <v>50</v>
      </c>
      <c r="F540" s="10">
        <v>8</v>
      </c>
      <c r="G540" s="10">
        <v>1</v>
      </c>
      <c r="H540" s="10"/>
    </row>
    <row r="541" spans="1:8" x14ac:dyDescent="0.25">
      <c r="A541" s="11">
        <v>540</v>
      </c>
      <c r="B541" s="12">
        <v>4</v>
      </c>
      <c r="C541" s="12">
        <v>1</v>
      </c>
      <c r="D541" s="12" t="s">
        <v>28</v>
      </c>
      <c r="E541" s="12">
        <v>48</v>
      </c>
      <c r="F541" s="12">
        <v>16</v>
      </c>
      <c r="G541" s="12">
        <v>1</v>
      </c>
      <c r="H541" s="12">
        <v>1024</v>
      </c>
    </row>
    <row r="542" spans="1:8" x14ac:dyDescent="0.25">
      <c r="A542" s="9">
        <v>541</v>
      </c>
      <c r="B542" s="10">
        <v>3</v>
      </c>
      <c r="C542" s="10">
        <v>1</v>
      </c>
      <c r="D542" s="10" t="s">
        <v>28</v>
      </c>
      <c r="E542" s="10">
        <v>64</v>
      </c>
      <c r="F542" s="10">
        <v>16</v>
      </c>
      <c r="G542" s="10">
        <v>1</v>
      </c>
      <c r="H542" s="10">
        <v>1024</v>
      </c>
    </row>
    <row r="543" spans="1:8" x14ac:dyDescent="0.25">
      <c r="A543" s="11">
        <v>542</v>
      </c>
      <c r="B543" s="12">
        <v>3</v>
      </c>
      <c r="C543" s="12">
        <v>1</v>
      </c>
      <c r="D543" s="12" t="s">
        <v>28</v>
      </c>
      <c r="E543" s="12">
        <v>64</v>
      </c>
      <c r="F543" s="12">
        <v>16</v>
      </c>
      <c r="G543" s="12">
        <v>1</v>
      </c>
      <c r="H543" s="12">
        <v>1024</v>
      </c>
    </row>
    <row r="544" spans="1:8" x14ac:dyDescent="0.25">
      <c r="A544" s="9">
        <v>543</v>
      </c>
      <c r="B544" s="10">
        <v>4</v>
      </c>
      <c r="C544" s="10">
        <v>1</v>
      </c>
      <c r="D544" s="10" t="s">
        <v>28</v>
      </c>
      <c r="E544" s="10">
        <v>200</v>
      </c>
      <c r="F544" s="10">
        <v>32</v>
      </c>
      <c r="G544" s="10">
        <v>1</v>
      </c>
      <c r="H544" s="10"/>
    </row>
    <row r="545" spans="1:8" x14ac:dyDescent="0.25">
      <c r="A545" s="11">
        <v>544</v>
      </c>
      <c r="B545" s="12">
        <v>3</v>
      </c>
      <c r="C545" s="12">
        <v>1</v>
      </c>
      <c r="D545" s="12" t="s">
        <v>28</v>
      </c>
      <c r="E545" s="12">
        <v>48</v>
      </c>
      <c r="F545" s="12">
        <v>8</v>
      </c>
      <c r="G545" s="12">
        <v>0</v>
      </c>
      <c r="H545" s="12"/>
    </row>
    <row r="546" spans="1:8" x14ac:dyDescent="0.25">
      <c r="A546" s="9">
        <v>545</v>
      </c>
      <c r="B546" s="10">
        <v>4</v>
      </c>
      <c r="C546" s="10">
        <v>1</v>
      </c>
      <c r="D546" s="10" t="s">
        <v>28</v>
      </c>
      <c r="E546" s="10">
        <v>108</v>
      </c>
      <c r="F546" s="10">
        <v>16</v>
      </c>
      <c r="G546" s="10">
        <v>1</v>
      </c>
      <c r="H546" s="10">
        <v>512</v>
      </c>
    </row>
    <row r="547" spans="1:8" x14ac:dyDescent="0.25">
      <c r="A547" s="11">
        <v>546</v>
      </c>
      <c r="B547" s="12">
        <v>3</v>
      </c>
      <c r="C547" s="12">
        <v>1</v>
      </c>
      <c r="D547" s="12" t="s">
        <v>28</v>
      </c>
      <c r="E547" s="12">
        <v>48</v>
      </c>
      <c r="F547" s="12">
        <v>16</v>
      </c>
      <c r="G547" s="12">
        <v>0</v>
      </c>
      <c r="H547" s="12"/>
    </row>
    <row r="548" spans="1:8" x14ac:dyDescent="0.25">
      <c r="A548" s="9">
        <v>547</v>
      </c>
      <c r="B548" s="10">
        <v>4</v>
      </c>
      <c r="C548" s="10">
        <v>1</v>
      </c>
      <c r="D548" s="10" t="s">
        <v>28</v>
      </c>
      <c r="E548" s="10">
        <v>64</v>
      </c>
      <c r="F548" s="10">
        <v>16</v>
      </c>
      <c r="G548" s="10">
        <v>1</v>
      </c>
      <c r="H548" s="10">
        <v>256</v>
      </c>
    </row>
    <row r="549" spans="1:8" x14ac:dyDescent="0.25">
      <c r="A549" s="11">
        <v>548</v>
      </c>
      <c r="B549" s="12">
        <v>3</v>
      </c>
      <c r="C549" s="12">
        <v>1</v>
      </c>
      <c r="D549" s="12" t="s">
        <v>28</v>
      </c>
      <c r="E549" s="12">
        <v>64</v>
      </c>
      <c r="F549" s="12">
        <v>10</v>
      </c>
      <c r="G549" s="12">
        <v>1</v>
      </c>
      <c r="H549" s="12">
        <v>1024</v>
      </c>
    </row>
    <row r="550" spans="1:8" x14ac:dyDescent="0.25">
      <c r="A550" s="9">
        <v>549</v>
      </c>
      <c r="B550" s="10">
        <v>3</v>
      </c>
      <c r="C550" s="10">
        <v>1</v>
      </c>
      <c r="D550" s="10" t="s">
        <v>28</v>
      </c>
      <c r="E550" s="10">
        <v>48</v>
      </c>
      <c r="F550" s="10">
        <v>20</v>
      </c>
      <c r="G550" s="10">
        <v>0</v>
      </c>
      <c r="H550" s="10"/>
    </row>
    <row r="551" spans="1:8" x14ac:dyDescent="0.25">
      <c r="A551" s="11">
        <v>550</v>
      </c>
      <c r="B551" s="12">
        <v>3</v>
      </c>
      <c r="C551" s="12">
        <v>1</v>
      </c>
      <c r="D551" s="12" t="s">
        <v>28</v>
      </c>
      <c r="E551" s="12">
        <v>16</v>
      </c>
      <c r="F551" s="12">
        <v>8</v>
      </c>
      <c r="G551" s="12">
        <v>1</v>
      </c>
      <c r="H551" s="12">
        <v>1024</v>
      </c>
    </row>
    <row r="552" spans="1:8" x14ac:dyDescent="0.25">
      <c r="A552" s="9">
        <v>551</v>
      </c>
      <c r="B552" s="10">
        <v>3</v>
      </c>
      <c r="C552" s="10">
        <v>1</v>
      </c>
      <c r="D552" s="10" t="s">
        <v>28</v>
      </c>
      <c r="E552" s="10">
        <v>50</v>
      </c>
      <c r="F552" s="10">
        <v>32</v>
      </c>
      <c r="G552" s="10">
        <v>0</v>
      </c>
      <c r="H552" s="10"/>
    </row>
    <row r="553" spans="1:8" x14ac:dyDescent="0.25">
      <c r="A553" s="11">
        <v>552</v>
      </c>
      <c r="B553" s="12">
        <v>4</v>
      </c>
      <c r="C553" s="12">
        <v>1</v>
      </c>
      <c r="D553" s="12" t="s">
        <v>28</v>
      </c>
      <c r="E553" s="12">
        <v>50</v>
      </c>
      <c r="F553" s="12">
        <v>16</v>
      </c>
      <c r="G553" s="12">
        <v>1</v>
      </c>
      <c r="H553" s="12">
        <v>256</v>
      </c>
    </row>
    <row r="554" spans="1:8" x14ac:dyDescent="0.25">
      <c r="A554" s="9">
        <v>553</v>
      </c>
      <c r="B554" s="10">
        <v>3</v>
      </c>
      <c r="C554" s="10">
        <v>1</v>
      </c>
      <c r="D554" s="10" t="s">
        <v>28</v>
      </c>
      <c r="E554" s="10">
        <v>64</v>
      </c>
      <c r="F554" s="10">
        <v>16</v>
      </c>
      <c r="G554" s="10">
        <v>0</v>
      </c>
      <c r="H554" s="10"/>
    </row>
    <row r="555" spans="1:8" x14ac:dyDescent="0.25">
      <c r="A555" s="11">
        <v>554</v>
      </c>
      <c r="B555" s="12">
        <v>1</v>
      </c>
      <c r="C555" s="12">
        <v>1</v>
      </c>
      <c r="D555" s="12" t="s">
        <v>28</v>
      </c>
      <c r="E555" s="12">
        <v>13</v>
      </c>
      <c r="F555" s="12">
        <v>5</v>
      </c>
      <c r="G555" s="12">
        <v>1</v>
      </c>
      <c r="H555" s="12">
        <v>1024</v>
      </c>
    </row>
    <row r="556" spans="1:8" x14ac:dyDescent="0.25">
      <c r="A556" s="9">
        <v>555</v>
      </c>
      <c r="B556" s="10">
        <v>3</v>
      </c>
      <c r="C556" s="10">
        <v>1</v>
      </c>
      <c r="D556" s="10" t="s">
        <v>28</v>
      </c>
      <c r="E556" s="10">
        <v>64</v>
      </c>
      <c r="F556" s="10">
        <v>16</v>
      </c>
      <c r="G556" s="10">
        <v>1</v>
      </c>
      <c r="H556" s="10">
        <v>1024</v>
      </c>
    </row>
    <row r="557" spans="1:8" x14ac:dyDescent="0.25">
      <c r="A557" s="11">
        <v>556</v>
      </c>
      <c r="B557" s="12">
        <v>3</v>
      </c>
      <c r="C557" s="12">
        <v>1</v>
      </c>
      <c r="D557" s="12" t="s">
        <v>28</v>
      </c>
      <c r="E557" s="12">
        <v>50</v>
      </c>
      <c r="F557" s="12">
        <v>8</v>
      </c>
      <c r="G557" s="12">
        <v>1</v>
      </c>
      <c r="H557" s="12">
        <v>256</v>
      </c>
    </row>
    <row r="558" spans="1:8" x14ac:dyDescent="0.25">
      <c r="A558" s="9">
        <v>557</v>
      </c>
      <c r="B558" s="10">
        <v>3</v>
      </c>
      <c r="C558" s="10">
        <v>1</v>
      </c>
      <c r="D558" s="10" t="s">
        <v>28</v>
      </c>
      <c r="E558" s="10">
        <v>64</v>
      </c>
      <c r="F558" s="10">
        <v>24</v>
      </c>
      <c r="G558" s="10">
        <v>0</v>
      </c>
      <c r="H558" s="10"/>
    </row>
    <row r="559" spans="1:8" x14ac:dyDescent="0.25">
      <c r="A559" s="11">
        <v>558</v>
      </c>
      <c r="B559" s="12">
        <v>3</v>
      </c>
      <c r="C559" s="12">
        <v>1</v>
      </c>
      <c r="D559" s="12" t="s">
        <v>28</v>
      </c>
      <c r="E559" s="12">
        <v>64</v>
      </c>
      <c r="F559" s="12">
        <v>32</v>
      </c>
      <c r="G559" s="12">
        <v>0</v>
      </c>
      <c r="H559" s="12"/>
    </row>
    <row r="560" spans="1:8" x14ac:dyDescent="0.25">
      <c r="A560" s="9">
        <v>559</v>
      </c>
      <c r="B560" s="10">
        <v>4</v>
      </c>
      <c r="C560" s="10">
        <v>1</v>
      </c>
      <c r="D560" s="10" t="s">
        <v>28</v>
      </c>
      <c r="E560" s="10">
        <v>48</v>
      </c>
      <c r="F560" s="10">
        <v>13</v>
      </c>
      <c r="G560" s="10">
        <v>1</v>
      </c>
      <c r="H560" s="10">
        <v>1024</v>
      </c>
    </row>
    <row r="561" spans="1:8" x14ac:dyDescent="0.25">
      <c r="A561" s="11">
        <v>560</v>
      </c>
      <c r="B561" s="12">
        <v>3</v>
      </c>
      <c r="C561" s="12">
        <v>1</v>
      </c>
      <c r="D561" s="12" t="s">
        <v>28</v>
      </c>
      <c r="E561" s="12">
        <v>50</v>
      </c>
      <c r="F561" s="12">
        <v>16</v>
      </c>
      <c r="G561" s="12">
        <v>0</v>
      </c>
      <c r="H561" s="12"/>
    </row>
    <row r="562" spans="1:8" x14ac:dyDescent="0.25">
      <c r="A562" s="9">
        <v>561</v>
      </c>
      <c r="B562" s="10">
        <v>3</v>
      </c>
      <c r="C562" s="10">
        <v>2</v>
      </c>
      <c r="D562" s="10" t="s">
        <v>28</v>
      </c>
      <c r="E562" s="10">
        <v>12</v>
      </c>
      <c r="F562" s="10">
        <v>10</v>
      </c>
      <c r="G562" s="10">
        <v>0</v>
      </c>
      <c r="H562" s="10"/>
    </row>
    <row r="563" spans="1:8" x14ac:dyDescent="0.25">
      <c r="A563" s="11">
        <v>562</v>
      </c>
      <c r="B563" s="12">
        <v>3</v>
      </c>
      <c r="C563" s="12">
        <v>1</v>
      </c>
      <c r="D563" s="12"/>
      <c r="E563" s="12">
        <v>64</v>
      </c>
      <c r="F563" s="12">
        <v>32</v>
      </c>
      <c r="G563" s="12">
        <v>0</v>
      </c>
      <c r="H563" s="12"/>
    </row>
    <row r="564" spans="1:8" x14ac:dyDescent="0.25">
      <c r="A564" s="9">
        <v>563</v>
      </c>
      <c r="B564" s="10">
        <v>4</v>
      </c>
      <c r="C564" s="10">
        <v>1</v>
      </c>
      <c r="D564" s="10" t="s">
        <v>28</v>
      </c>
      <c r="E564" s="10">
        <v>64</v>
      </c>
      <c r="F564" s="10">
        <v>32</v>
      </c>
      <c r="G564" s="10">
        <v>1</v>
      </c>
      <c r="H564" s="10">
        <v>512</v>
      </c>
    </row>
    <row r="565" spans="1:8" x14ac:dyDescent="0.25">
      <c r="A565" s="11">
        <v>564</v>
      </c>
      <c r="B565" s="12">
        <v>4</v>
      </c>
      <c r="C565" s="12">
        <v>1</v>
      </c>
      <c r="D565" s="12" t="s">
        <v>28</v>
      </c>
      <c r="E565" s="12">
        <v>64</v>
      </c>
      <c r="F565" s="12">
        <v>32</v>
      </c>
      <c r="G565" s="12">
        <v>1</v>
      </c>
      <c r="H565" s="12">
        <v>1024</v>
      </c>
    </row>
    <row r="566" spans="1:8" x14ac:dyDescent="0.25">
      <c r="A566" s="9">
        <v>565</v>
      </c>
      <c r="B566" s="10">
        <v>1</v>
      </c>
      <c r="C566" s="10">
        <v>1</v>
      </c>
      <c r="D566" s="10" t="s">
        <v>28</v>
      </c>
      <c r="E566" s="10">
        <v>13</v>
      </c>
      <c r="F566" s="10">
        <v>5</v>
      </c>
      <c r="G566" s="10">
        <v>1</v>
      </c>
      <c r="H566" s="10"/>
    </row>
    <row r="567" spans="1:8" x14ac:dyDescent="0.25">
      <c r="A567" s="11">
        <v>566</v>
      </c>
      <c r="B567" s="12">
        <v>2</v>
      </c>
      <c r="C567" s="12">
        <v>1</v>
      </c>
      <c r="D567" s="12" t="s">
        <v>28</v>
      </c>
      <c r="E567" s="12">
        <v>13</v>
      </c>
      <c r="F567" s="12">
        <v>5</v>
      </c>
      <c r="G567" s="12">
        <v>1</v>
      </c>
      <c r="H567" s="12">
        <v>1024</v>
      </c>
    </row>
    <row r="568" spans="1:8" x14ac:dyDescent="0.25">
      <c r="A568" s="9">
        <v>567</v>
      </c>
      <c r="B568" s="10">
        <v>2</v>
      </c>
      <c r="C568" s="10">
        <v>1</v>
      </c>
      <c r="D568" s="10" t="s">
        <v>28</v>
      </c>
      <c r="E568" s="10">
        <v>13</v>
      </c>
      <c r="F568" s="10">
        <v>8</v>
      </c>
      <c r="G568" s="10">
        <v>1</v>
      </c>
      <c r="H568" s="10"/>
    </row>
    <row r="569" spans="1:8" x14ac:dyDescent="0.25">
      <c r="A569" s="11">
        <v>568</v>
      </c>
      <c r="B569" s="12">
        <v>3</v>
      </c>
      <c r="C569" s="12">
        <v>1</v>
      </c>
      <c r="D569" s="12" t="s">
        <v>28</v>
      </c>
      <c r="E569" s="12">
        <v>50</v>
      </c>
      <c r="F569" s="12">
        <v>16</v>
      </c>
      <c r="G569" s="12">
        <v>1</v>
      </c>
      <c r="H569" s="12">
        <v>1024</v>
      </c>
    </row>
    <row r="570" spans="1:8" x14ac:dyDescent="0.25">
      <c r="A570" s="9">
        <v>569</v>
      </c>
      <c r="B570" s="10">
        <v>3</v>
      </c>
      <c r="C570" s="10">
        <v>1</v>
      </c>
      <c r="D570" s="10" t="s">
        <v>28</v>
      </c>
      <c r="E570" s="10">
        <v>50</v>
      </c>
      <c r="F570" s="10">
        <v>32</v>
      </c>
      <c r="G570" s="10">
        <v>0</v>
      </c>
      <c r="H570" s="10"/>
    </row>
    <row r="571" spans="1:8" x14ac:dyDescent="0.25">
      <c r="A571" s="11">
        <v>570</v>
      </c>
      <c r="B571" s="12">
        <v>3</v>
      </c>
      <c r="C571" s="12">
        <v>1</v>
      </c>
      <c r="D571" s="12" t="s">
        <v>28</v>
      </c>
      <c r="E571" s="12">
        <v>50</v>
      </c>
      <c r="F571" s="12">
        <v>8</v>
      </c>
      <c r="G571" s="12">
        <v>1</v>
      </c>
      <c r="H571" s="12"/>
    </row>
    <row r="572" spans="1:8" x14ac:dyDescent="0.25">
      <c r="A572" s="9">
        <v>571</v>
      </c>
      <c r="B572" s="10">
        <v>2</v>
      </c>
      <c r="C572" s="10">
        <v>1</v>
      </c>
      <c r="D572" s="10" t="s">
        <v>28</v>
      </c>
      <c r="E572" s="10">
        <v>50</v>
      </c>
      <c r="F572" s="10">
        <v>8</v>
      </c>
      <c r="G572" s="10">
        <v>1</v>
      </c>
      <c r="H572" s="10"/>
    </row>
    <row r="573" spans="1:8" x14ac:dyDescent="0.25">
      <c r="A573" s="11">
        <v>572</v>
      </c>
      <c r="B573" s="12">
        <v>3</v>
      </c>
      <c r="C573" s="12">
        <v>1</v>
      </c>
      <c r="D573" s="12" t="s">
        <v>28</v>
      </c>
      <c r="E573" s="12">
        <v>50</v>
      </c>
      <c r="F573" s="12">
        <v>60</v>
      </c>
      <c r="G573" s="12">
        <v>0</v>
      </c>
      <c r="H573" s="12"/>
    </row>
    <row r="574" spans="1:8" x14ac:dyDescent="0.25">
      <c r="A574" s="9">
        <v>573</v>
      </c>
      <c r="B574" s="10">
        <v>3</v>
      </c>
      <c r="C574" s="10">
        <v>1</v>
      </c>
      <c r="D574" s="10" t="s">
        <v>28</v>
      </c>
      <c r="E574" s="10">
        <v>64</v>
      </c>
      <c r="F574" s="10">
        <v>16</v>
      </c>
      <c r="G574" s="10">
        <v>0</v>
      </c>
      <c r="H574" s="10"/>
    </row>
    <row r="575" spans="1:8" x14ac:dyDescent="0.25">
      <c r="A575" s="11">
        <v>574</v>
      </c>
      <c r="B575" s="12">
        <v>3</v>
      </c>
      <c r="C575" s="12">
        <v>1</v>
      </c>
      <c r="D575" s="12" t="s">
        <v>28</v>
      </c>
      <c r="E575" s="12">
        <v>64</v>
      </c>
      <c r="F575" s="12">
        <v>16</v>
      </c>
      <c r="G575" s="12">
        <v>0</v>
      </c>
      <c r="H575" s="12"/>
    </row>
    <row r="576" spans="1:8" x14ac:dyDescent="0.25">
      <c r="A576" s="9">
        <v>575</v>
      </c>
      <c r="B576" s="10">
        <v>3</v>
      </c>
      <c r="C576" s="10">
        <v>1</v>
      </c>
      <c r="D576" s="10" t="s">
        <v>28</v>
      </c>
      <c r="E576" s="10">
        <v>50</v>
      </c>
      <c r="F576" s="10">
        <v>8</v>
      </c>
      <c r="G576" s="10">
        <v>1</v>
      </c>
      <c r="H576" s="10">
        <v>512</v>
      </c>
    </row>
    <row r="577" spans="1:8" x14ac:dyDescent="0.25">
      <c r="A577" s="11">
        <v>576</v>
      </c>
      <c r="B577" s="12">
        <v>4</v>
      </c>
      <c r="C577" s="12">
        <v>1</v>
      </c>
      <c r="D577" s="12" t="s">
        <v>28</v>
      </c>
      <c r="E577" s="12">
        <v>50</v>
      </c>
      <c r="F577" s="12">
        <v>8</v>
      </c>
      <c r="G577" s="12">
        <v>1</v>
      </c>
      <c r="H577" s="12">
        <v>1024</v>
      </c>
    </row>
    <row r="578" spans="1:8" x14ac:dyDescent="0.25">
      <c r="A578" s="9">
        <v>577</v>
      </c>
      <c r="B578" s="10">
        <v>1</v>
      </c>
      <c r="C578" s="10">
        <v>1</v>
      </c>
      <c r="D578" s="10" t="s">
        <v>28</v>
      </c>
      <c r="E578" s="10">
        <v>13</v>
      </c>
      <c r="F578" s="10">
        <v>5</v>
      </c>
      <c r="G578" s="10">
        <v>1</v>
      </c>
      <c r="H578" s="10">
        <v>256</v>
      </c>
    </row>
    <row r="579" spans="1:8" x14ac:dyDescent="0.25">
      <c r="A579" s="11">
        <v>578</v>
      </c>
      <c r="B579" s="12">
        <v>2</v>
      </c>
      <c r="C579" s="12">
        <v>1</v>
      </c>
      <c r="D579" s="12" t="s">
        <v>28</v>
      </c>
      <c r="E579" s="12">
        <v>50</v>
      </c>
      <c r="F579" s="12">
        <v>5</v>
      </c>
      <c r="G579" s="12">
        <v>1</v>
      </c>
      <c r="H579" s="12">
        <v>512</v>
      </c>
    </row>
    <row r="580" spans="1:8" x14ac:dyDescent="0.25">
      <c r="A580" s="9">
        <v>579</v>
      </c>
      <c r="B580" s="10">
        <v>3</v>
      </c>
      <c r="C580" s="10">
        <v>1</v>
      </c>
      <c r="D580" s="10" t="s">
        <v>28</v>
      </c>
      <c r="E580" s="10">
        <v>48</v>
      </c>
      <c r="F580" s="10">
        <v>32</v>
      </c>
      <c r="G580" s="10">
        <v>1</v>
      </c>
      <c r="H580" s="10"/>
    </row>
    <row r="581" spans="1:8" x14ac:dyDescent="0.25">
      <c r="A581" s="11">
        <v>580</v>
      </c>
      <c r="B581" s="12">
        <v>3</v>
      </c>
      <c r="C581" s="12">
        <v>1</v>
      </c>
      <c r="D581" s="12" t="s">
        <v>28</v>
      </c>
      <c r="E581" s="12">
        <v>50</v>
      </c>
      <c r="F581" s="12">
        <v>16</v>
      </c>
      <c r="G581" s="12">
        <v>0</v>
      </c>
      <c r="H581" s="12"/>
    </row>
    <row r="582" spans="1:8" x14ac:dyDescent="0.25">
      <c r="A582" s="9">
        <v>581</v>
      </c>
      <c r="B582" s="10">
        <v>3</v>
      </c>
      <c r="C582" s="10">
        <v>1</v>
      </c>
      <c r="D582" s="10" t="s">
        <v>28</v>
      </c>
      <c r="E582" s="10">
        <v>108</v>
      </c>
      <c r="F582" s="10">
        <v>16</v>
      </c>
      <c r="G582" s="10">
        <v>1</v>
      </c>
      <c r="H582" s="10">
        <v>1024</v>
      </c>
    </row>
    <row r="583" spans="1:8" x14ac:dyDescent="0.25">
      <c r="A583" s="11">
        <v>582</v>
      </c>
      <c r="B583" s="12">
        <v>3</v>
      </c>
      <c r="C583" s="12">
        <v>1</v>
      </c>
      <c r="D583" s="12" t="s">
        <v>28</v>
      </c>
      <c r="E583" s="12">
        <v>64</v>
      </c>
      <c r="F583" s="12">
        <v>16</v>
      </c>
      <c r="G583" s="12">
        <v>0</v>
      </c>
      <c r="H583" s="12"/>
    </row>
    <row r="584" spans="1:8" x14ac:dyDescent="0.25">
      <c r="A584" s="9">
        <v>583</v>
      </c>
      <c r="B584" s="10">
        <v>3</v>
      </c>
      <c r="C584" s="10">
        <v>1</v>
      </c>
      <c r="D584" s="10" t="s">
        <v>28</v>
      </c>
      <c r="E584" s="10">
        <v>50</v>
      </c>
      <c r="F584" s="10">
        <v>16</v>
      </c>
      <c r="G584" s="10">
        <v>0</v>
      </c>
      <c r="H584" s="10"/>
    </row>
    <row r="585" spans="1:8" x14ac:dyDescent="0.25">
      <c r="A585" s="11">
        <v>584</v>
      </c>
      <c r="B585" s="12">
        <v>1</v>
      </c>
      <c r="C585" s="12">
        <v>1</v>
      </c>
      <c r="D585" s="12" t="s">
        <v>28</v>
      </c>
      <c r="E585" s="12">
        <v>8</v>
      </c>
      <c r="F585" s="12">
        <v>5</v>
      </c>
      <c r="G585" s="12">
        <v>1</v>
      </c>
      <c r="H585" s="12">
        <v>256</v>
      </c>
    </row>
    <row r="586" spans="1:8" x14ac:dyDescent="0.25">
      <c r="A586" s="9">
        <v>585</v>
      </c>
      <c r="B586" s="10">
        <v>2</v>
      </c>
      <c r="C586" s="10">
        <v>1</v>
      </c>
      <c r="D586" s="10" t="s">
        <v>28</v>
      </c>
      <c r="E586" s="10">
        <v>13</v>
      </c>
      <c r="F586" s="10">
        <v>5</v>
      </c>
      <c r="G586" s="10">
        <v>1</v>
      </c>
      <c r="H586" s="10">
        <v>512</v>
      </c>
    </row>
    <row r="587" spans="1:8" x14ac:dyDescent="0.25">
      <c r="A587" s="11">
        <v>586</v>
      </c>
      <c r="B587" s="12">
        <v>1</v>
      </c>
      <c r="C587" s="12">
        <v>1</v>
      </c>
      <c r="D587" s="12" t="s">
        <v>28</v>
      </c>
      <c r="E587" s="12">
        <v>13</v>
      </c>
      <c r="F587" s="12">
        <v>8</v>
      </c>
      <c r="G587" s="12">
        <v>1</v>
      </c>
      <c r="H587" s="12"/>
    </row>
    <row r="588" spans="1:8" x14ac:dyDescent="0.25">
      <c r="A588" s="9">
        <v>587</v>
      </c>
      <c r="B588" s="10">
        <v>4</v>
      </c>
      <c r="C588" s="10">
        <v>1</v>
      </c>
      <c r="D588" s="10" t="s">
        <v>28</v>
      </c>
      <c r="E588" s="10">
        <v>48</v>
      </c>
      <c r="F588" s="10">
        <v>13</v>
      </c>
      <c r="G588" s="10">
        <v>1</v>
      </c>
      <c r="H588" s="10"/>
    </row>
    <row r="589" spans="1:8" x14ac:dyDescent="0.25">
      <c r="A589" s="11">
        <v>588</v>
      </c>
      <c r="B589" s="12">
        <v>3</v>
      </c>
      <c r="C589" s="12">
        <v>1</v>
      </c>
      <c r="D589" s="12" t="s">
        <v>28</v>
      </c>
      <c r="E589" s="12">
        <v>48</v>
      </c>
      <c r="F589" s="12">
        <v>8</v>
      </c>
      <c r="G589" s="12">
        <v>1</v>
      </c>
      <c r="H589" s="12">
        <v>512</v>
      </c>
    </row>
    <row r="590" spans="1:8" x14ac:dyDescent="0.25">
      <c r="A590" s="9">
        <v>589</v>
      </c>
      <c r="B590" s="10">
        <v>3</v>
      </c>
      <c r="C590" s="10">
        <v>1</v>
      </c>
      <c r="D590" s="10" t="s">
        <v>28</v>
      </c>
      <c r="E590" s="10">
        <v>13</v>
      </c>
      <c r="F590" s="10">
        <v>8</v>
      </c>
      <c r="G590" s="10">
        <v>1</v>
      </c>
      <c r="H590" s="10">
        <v>256</v>
      </c>
    </row>
    <row r="591" spans="1:8" x14ac:dyDescent="0.25">
      <c r="A591" s="11">
        <v>590</v>
      </c>
      <c r="B591" s="12">
        <v>3</v>
      </c>
      <c r="C591" s="12">
        <v>1</v>
      </c>
      <c r="D591" s="12" t="s">
        <v>28</v>
      </c>
      <c r="E591" s="12">
        <v>48</v>
      </c>
      <c r="F591" s="12">
        <v>8</v>
      </c>
      <c r="G591" s="12">
        <v>1</v>
      </c>
      <c r="H591" s="12">
        <v>1024</v>
      </c>
    </row>
    <row r="592" spans="1:8" x14ac:dyDescent="0.25">
      <c r="A592" s="9">
        <v>591</v>
      </c>
      <c r="B592" s="10">
        <v>3</v>
      </c>
      <c r="C592" s="10">
        <v>1</v>
      </c>
      <c r="D592" s="10" t="s">
        <v>28</v>
      </c>
      <c r="E592" s="10">
        <v>64</v>
      </c>
      <c r="F592" s="10">
        <v>44</v>
      </c>
      <c r="G592" s="10">
        <v>1</v>
      </c>
      <c r="H592" s="10"/>
    </row>
    <row r="593" spans="1:8" x14ac:dyDescent="0.25">
      <c r="A593" s="11">
        <v>592</v>
      </c>
      <c r="B593" s="12">
        <v>4</v>
      </c>
      <c r="C593" s="12">
        <v>1</v>
      </c>
      <c r="D593" s="12" t="s">
        <v>28</v>
      </c>
      <c r="E593" s="12">
        <v>64</v>
      </c>
      <c r="F593" s="12">
        <v>32</v>
      </c>
      <c r="G593" s="12">
        <v>1</v>
      </c>
      <c r="H593" s="12">
        <v>256</v>
      </c>
    </row>
    <row r="594" spans="1:8" x14ac:dyDescent="0.25">
      <c r="A594" s="9">
        <v>593</v>
      </c>
      <c r="B594" s="10">
        <v>3</v>
      </c>
      <c r="C594" s="10">
        <v>1</v>
      </c>
      <c r="D594" s="10" t="s">
        <v>28</v>
      </c>
      <c r="E594" s="10">
        <v>48</v>
      </c>
      <c r="F594" s="10">
        <v>16</v>
      </c>
      <c r="G594" s="10">
        <v>0</v>
      </c>
      <c r="H594" s="10"/>
    </row>
    <row r="595" spans="1:8" x14ac:dyDescent="0.25">
      <c r="A595" s="11">
        <v>594</v>
      </c>
      <c r="B595" s="12">
        <v>4</v>
      </c>
      <c r="C595" s="12">
        <v>1</v>
      </c>
      <c r="D595" s="12" t="s">
        <v>28</v>
      </c>
      <c r="E595" s="12">
        <v>108</v>
      </c>
      <c r="F595" s="12">
        <v>40</v>
      </c>
      <c r="G595" s="12">
        <v>1</v>
      </c>
      <c r="H595" s="12">
        <v>1024</v>
      </c>
    </row>
    <row r="596" spans="1:8" x14ac:dyDescent="0.25">
      <c r="A596" s="9">
        <v>595</v>
      </c>
      <c r="B596" s="10">
        <v>3</v>
      </c>
      <c r="C596" s="10">
        <v>1</v>
      </c>
      <c r="D596" s="10" t="s">
        <v>42</v>
      </c>
      <c r="E596" s="10">
        <v>12</v>
      </c>
      <c r="F596" s="10">
        <v>12</v>
      </c>
      <c r="G596" s="10">
        <v>0</v>
      </c>
      <c r="H596" s="10"/>
    </row>
    <row r="597" spans="1:8" x14ac:dyDescent="0.25">
      <c r="A597" s="11">
        <v>596</v>
      </c>
      <c r="B597" s="12">
        <v>1</v>
      </c>
      <c r="C597" s="12">
        <v>1</v>
      </c>
      <c r="D597" s="12" t="s">
        <v>42</v>
      </c>
      <c r="E597" s="12">
        <v>13</v>
      </c>
      <c r="F597" s="12">
        <v>7</v>
      </c>
      <c r="G597" s="12">
        <v>0</v>
      </c>
      <c r="H597" s="12"/>
    </row>
    <row r="598" spans="1:8" x14ac:dyDescent="0.25">
      <c r="A598" s="9">
        <v>597</v>
      </c>
      <c r="B598" s="10">
        <v>2</v>
      </c>
      <c r="C598" s="10">
        <v>1</v>
      </c>
      <c r="D598" s="10" t="s">
        <v>28</v>
      </c>
      <c r="E598" s="10">
        <v>50</v>
      </c>
      <c r="F598" s="10">
        <v>16</v>
      </c>
      <c r="G598" s="10">
        <v>1</v>
      </c>
      <c r="H598" s="10">
        <v>1024</v>
      </c>
    </row>
    <row r="599" spans="1:8" x14ac:dyDescent="0.25">
      <c r="A599" s="11">
        <v>598</v>
      </c>
      <c r="B599" s="12">
        <v>2</v>
      </c>
      <c r="C599" s="12">
        <v>1</v>
      </c>
      <c r="D599" s="12" t="s">
        <v>28</v>
      </c>
      <c r="E599" s="12">
        <v>13</v>
      </c>
      <c r="F599" s="12">
        <v>5</v>
      </c>
      <c r="G599" s="12">
        <v>1</v>
      </c>
      <c r="H599" s="12">
        <v>1024</v>
      </c>
    </row>
    <row r="600" spans="1:8" x14ac:dyDescent="0.25">
      <c r="A600" s="9">
        <v>599</v>
      </c>
      <c r="B600" s="10">
        <v>3</v>
      </c>
      <c r="C600" s="10">
        <v>1</v>
      </c>
      <c r="D600" s="10" t="s">
        <v>28</v>
      </c>
      <c r="E600" s="10">
        <v>48</v>
      </c>
      <c r="F600" s="10">
        <v>13</v>
      </c>
      <c r="G600" s="10">
        <v>1</v>
      </c>
      <c r="H600" s="10">
        <v>1024</v>
      </c>
    </row>
    <row r="601" spans="1:8" x14ac:dyDescent="0.25">
      <c r="A601" s="11">
        <v>600</v>
      </c>
      <c r="B601" s="12">
        <v>3</v>
      </c>
      <c r="C601" s="12">
        <v>1</v>
      </c>
      <c r="D601" s="12"/>
      <c r="E601" s="12">
        <v>64</v>
      </c>
      <c r="F601" s="12"/>
      <c r="G601" s="12">
        <v>0</v>
      </c>
      <c r="H601" s="12"/>
    </row>
    <row r="602" spans="1:8" x14ac:dyDescent="0.25">
      <c r="A602" s="9">
        <v>601</v>
      </c>
      <c r="B602" s="10">
        <v>3</v>
      </c>
      <c r="C602" s="10">
        <v>1</v>
      </c>
      <c r="D602" s="10" t="s">
        <v>28</v>
      </c>
      <c r="E602" s="10">
        <v>108</v>
      </c>
      <c r="F602" s="10">
        <v>32</v>
      </c>
      <c r="G602" s="10">
        <v>1</v>
      </c>
      <c r="H602" s="10"/>
    </row>
    <row r="603" spans="1:8" x14ac:dyDescent="0.25">
      <c r="A603" s="11">
        <v>602</v>
      </c>
      <c r="B603" s="12">
        <v>3</v>
      </c>
      <c r="C603" s="12">
        <v>1</v>
      </c>
      <c r="D603" s="12" t="s">
        <v>28</v>
      </c>
      <c r="E603" s="12">
        <v>64</v>
      </c>
      <c r="F603" s="12">
        <v>20</v>
      </c>
      <c r="G603" s="12">
        <v>0</v>
      </c>
      <c r="H603" s="12"/>
    </row>
    <row r="604" spans="1:8" x14ac:dyDescent="0.25">
      <c r="A604" s="9">
        <v>603</v>
      </c>
      <c r="B604" s="10">
        <v>3</v>
      </c>
      <c r="C604" s="10">
        <v>1</v>
      </c>
      <c r="D604" s="10" t="s">
        <v>28</v>
      </c>
      <c r="E604" s="10">
        <v>64</v>
      </c>
      <c r="F604" s="10">
        <v>16</v>
      </c>
      <c r="G604" s="10">
        <v>1</v>
      </c>
      <c r="H604" s="10">
        <v>1024</v>
      </c>
    </row>
    <row r="605" spans="1:8" x14ac:dyDescent="0.25">
      <c r="A605" s="11">
        <v>604</v>
      </c>
      <c r="B605" s="12">
        <v>3</v>
      </c>
      <c r="C605" s="12">
        <v>1</v>
      </c>
      <c r="D605" s="12" t="s">
        <v>28</v>
      </c>
      <c r="E605" s="12">
        <v>48</v>
      </c>
      <c r="F605" s="12">
        <v>16</v>
      </c>
      <c r="G605" s="12">
        <v>1</v>
      </c>
      <c r="H605" s="12">
        <v>1024</v>
      </c>
    </row>
    <row r="606" spans="1:8" x14ac:dyDescent="0.25">
      <c r="A606" s="9">
        <v>605</v>
      </c>
      <c r="B606" s="10">
        <v>3</v>
      </c>
      <c r="C606" s="10">
        <v>1</v>
      </c>
      <c r="D606" s="10" t="s">
        <v>28</v>
      </c>
      <c r="E606" s="10">
        <v>50</v>
      </c>
      <c r="F606" s="10">
        <v>16</v>
      </c>
      <c r="G606" s="10">
        <v>1</v>
      </c>
      <c r="H606" s="10">
        <v>1024</v>
      </c>
    </row>
    <row r="607" spans="1:8" x14ac:dyDescent="0.25">
      <c r="A607" s="11">
        <v>606</v>
      </c>
      <c r="B607" s="12">
        <v>4</v>
      </c>
      <c r="C607" s="12">
        <v>1</v>
      </c>
      <c r="D607" s="12" t="s">
        <v>28</v>
      </c>
      <c r="E607" s="12">
        <v>108</v>
      </c>
      <c r="F607" s="12">
        <v>16</v>
      </c>
      <c r="G607" s="12">
        <v>1</v>
      </c>
      <c r="H607" s="12">
        <v>512</v>
      </c>
    </row>
    <row r="608" spans="1:8" x14ac:dyDescent="0.25">
      <c r="A608" s="9">
        <v>607</v>
      </c>
      <c r="B608" s="10">
        <v>4</v>
      </c>
      <c r="C608" s="10">
        <v>1</v>
      </c>
      <c r="D608" s="10" t="s">
        <v>28</v>
      </c>
      <c r="E608" s="10">
        <v>64</v>
      </c>
      <c r="F608" s="10">
        <v>16</v>
      </c>
      <c r="G608" s="10">
        <v>1</v>
      </c>
      <c r="H608" s="10">
        <v>1024</v>
      </c>
    </row>
    <row r="609" spans="1:8" x14ac:dyDescent="0.25">
      <c r="A609" s="11">
        <v>608</v>
      </c>
      <c r="B609" s="12">
        <v>3</v>
      </c>
      <c r="C609" s="12">
        <v>1</v>
      </c>
      <c r="D609" s="12" t="s">
        <v>28</v>
      </c>
      <c r="E609" s="12">
        <v>50</v>
      </c>
      <c r="F609" s="12">
        <v>16</v>
      </c>
      <c r="G609" s="12">
        <v>1</v>
      </c>
      <c r="H609" s="12">
        <v>256</v>
      </c>
    </row>
    <row r="610" spans="1:8" x14ac:dyDescent="0.25">
      <c r="A610" s="9">
        <v>609</v>
      </c>
      <c r="B610" s="10">
        <v>3</v>
      </c>
      <c r="C610" s="10">
        <v>1</v>
      </c>
      <c r="D610" s="10" t="s">
        <v>28</v>
      </c>
      <c r="E610" s="10">
        <v>50</v>
      </c>
      <c r="F610" s="10">
        <v>16</v>
      </c>
      <c r="G610" s="10">
        <v>1</v>
      </c>
      <c r="H610" s="10">
        <v>256</v>
      </c>
    </row>
    <row r="611" spans="1:8" x14ac:dyDescent="0.25">
      <c r="A611" s="11">
        <v>610</v>
      </c>
      <c r="B611" s="12">
        <v>3</v>
      </c>
      <c r="C611" s="12">
        <v>1</v>
      </c>
      <c r="D611" s="12" t="s">
        <v>28</v>
      </c>
      <c r="E611" s="12">
        <v>48</v>
      </c>
      <c r="F611" s="12">
        <v>8</v>
      </c>
      <c r="G611" s="12">
        <v>1</v>
      </c>
      <c r="H611" s="12">
        <v>1024</v>
      </c>
    </row>
    <row r="612" spans="1:8" x14ac:dyDescent="0.25">
      <c r="A612" s="9">
        <v>611</v>
      </c>
      <c r="B612" s="10">
        <v>3</v>
      </c>
      <c r="C612" s="10">
        <v>1</v>
      </c>
      <c r="D612" s="10" t="s">
        <v>28</v>
      </c>
      <c r="E612" s="10">
        <v>13</v>
      </c>
      <c r="F612" s="10">
        <v>5</v>
      </c>
      <c r="G612" s="10">
        <v>1</v>
      </c>
      <c r="H612" s="10">
        <v>256</v>
      </c>
    </row>
    <row r="613" spans="1:8" x14ac:dyDescent="0.25">
      <c r="A613" s="11">
        <v>612</v>
      </c>
      <c r="B613" s="12">
        <v>3</v>
      </c>
      <c r="C613" s="12">
        <v>1</v>
      </c>
      <c r="D613" s="12" t="s">
        <v>28</v>
      </c>
      <c r="E613" s="12">
        <v>13</v>
      </c>
      <c r="F613" s="12">
        <v>8</v>
      </c>
      <c r="G613" s="12">
        <v>1</v>
      </c>
      <c r="H613" s="12"/>
    </row>
    <row r="614" spans="1:8" x14ac:dyDescent="0.25">
      <c r="A614" s="9">
        <v>613</v>
      </c>
      <c r="B614" s="10">
        <v>3</v>
      </c>
      <c r="C614" s="10">
        <v>1</v>
      </c>
      <c r="D614" s="10" t="s">
        <v>28</v>
      </c>
      <c r="E614" s="10">
        <v>64</v>
      </c>
      <c r="F614" s="10">
        <v>44</v>
      </c>
      <c r="G614" s="10">
        <v>1</v>
      </c>
      <c r="H614" s="10"/>
    </row>
    <row r="615" spans="1:8" x14ac:dyDescent="0.25">
      <c r="A615" s="11">
        <v>614</v>
      </c>
      <c r="B615" s="12">
        <v>3</v>
      </c>
      <c r="C615" s="12">
        <v>1</v>
      </c>
      <c r="D615" s="12" t="s">
        <v>42</v>
      </c>
      <c r="E615" s="12">
        <v>12</v>
      </c>
      <c r="F615" s="12">
        <v>12</v>
      </c>
      <c r="G615" s="12">
        <v>0</v>
      </c>
      <c r="H615" s="12"/>
    </row>
    <row r="616" spans="1:8" x14ac:dyDescent="0.25">
      <c r="A616" s="9">
        <v>615</v>
      </c>
      <c r="B616" s="10">
        <v>4</v>
      </c>
      <c r="C616" s="10">
        <v>1</v>
      </c>
      <c r="D616" s="10" t="s">
        <v>28</v>
      </c>
      <c r="E616" s="10">
        <v>12</v>
      </c>
      <c r="F616" s="10">
        <v>8</v>
      </c>
      <c r="G616" s="10">
        <v>1</v>
      </c>
      <c r="H616" s="10"/>
    </row>
    <row r="617" spans="1:8" x14ac:dyDescent="0.25">
      <c r="A617" s="11">
        <v>616</v>
      </c>
      <c r="B617" s="12">
        <v>3</v>
      </c>
      <c r="C617" s="12">
        <v>1</v>
      </c>
      <c r="D617" s="12" t="s">
        <v>28</v>
      </c>
      <c r="E617" s="12">
        <v>108</v>
      </c>
      <c r="F617" s="12">
        <v>25</v>
      </c>
      <c r="G617" s="12">
        <v>0</v>
      </c>
      <c r="H617" s="12"/>
    </row>
    <row r="618" spans="1:8" x14ac:dyDescent="0.25">
      <c r="A618" s="9">
        <v>617</v>
      </c>
      <c r="B618" s="10">
        <v>3</v>
      </c>
      <c r="C618" s="10">
        <v>1</v>
      </c>
      <c r="D618" s="10" t="s">
        <v>28</v>
      </c>
      <c r="E618" s="10">
        <v>64</v>
      </c>
      <c r="F618" s="10">
        <v>10</v>
      </c>
      <c r="G618" s="10">
        <v>0</v>
      </c>
      <c r="H618" s="10"/>
    </row>
    <row r="619" spans="1:8" x14ac:dyDescent="0.25">
      <c r="A619" s="11">
        <v>618</v>
      </c>
      <c r="B619" s="12">
        <v>4</v>
      </c>
      <c r="C619" s="12">
        <v>1</v>
      </c>
      <c r="D619" s="12" t="s">
        <v>28</v>
      </c>
      <c r="E619" s="12">
        <v>48</v>
      </c>
      <c r="F619" s="12">
        <v>8</v>
      </c>
      <c r="G619" s="12">
        <v>1</v>
      </c>
      <c r="H619" s="12"/>
    </row>
    <row r="620" spans="1:8" x14ac:dyDescent="0.25">
      <c r="A620" s="9">
        <v>619</v>
      </c>
      <c r="B620" s="10">
        <v>3</v>
      </c>
      <c r="C620" s="10">
        <v>1</v>
      </c>
      <c r="D620" s="10" t="s">
        <v>28</v>
      </c>
      <c r="E620" s="10">
        <v>50</v>
      </c>
      <c r="F620" s="10">
        <v>16</v>
      </c>
      <c r="G620" s="10">
        <v>0</v>
      </c>
      <c r="H620" s="10"/>
    </row>
    <row r="621" spans="1:8" x14ac:dyDescent="0.25">
      <c r="A621" s="11">
        <v>620</v>
      </c>
      <c r="B621" s="12">
        <v>3</v>
      </c>
      <c r="C621" s="12">
        <v>1</v>
      </c>
      <c r="D621" s="12" t="s">
        <v>28</v>
      </c>
      <c r="E621" s="12">
        <v>64</v>
      </c>
      <c r="F621" s="12">
        <v>16</v>
      </c>
      <c r="G621" s="12">
        <v>0</v>
      </c>
      <c r="H621" s="12"/>
    </row>
    <row r="622" spans="1:8" x14ac:dyDescent="0.25">
      <c r="A622" s="9">
        <v>621</v>
      </c>
      <c r="B622" s="10">
        <v>1</v>
      </c>
      <c r="C622" s="10">
        <v>1</v>
      </c>
      <c r="D622" s="10" t="s">
        <v>28</v>
      </c>
      <c r="E622" s="10">
        <v>8</v>
      </c>
      <c r="F622" s="10">
        <v>5</v>
      </c>
      <c r="G622" s="10">
        <v>1</v>
      </c>
      <c r="H622" s="10">
        <v>1024</v>
      </c>
    </row>
    <row r="623" spans="1:8" x14ac:dyDescent="0.25">
      <c r="A623" s="11">
        <v>622</v>
      </c>
      <c r="B623" s="12">
        <v>2</v>
      </c>
      <c r="C623" s="12">
        <v>1</v>
      </c>
      <c r="D623" s="12" t="s">
        <v>42</v>
      </c>
      <c r="E623" s="12">
        <v>12</v>
      </c>
      <c r="F623" s="12">
        <v>12</v>
      </c>
      <c r="G623" s="12">
        <v>0</v>
      </c>
      <c r="H623" s="12"/>
    </row>
    <row r="624" spans="1:8" x14ac:dyDescent="0.25">
      <c r="A624" s="9">
        <v>623</v>
      </c>
      <c r="B624" s="10">
        <v>3</v>
      </c>
      <c r="C624" s="10">
        <v>1</v>
      </c>
      <c r="D624" s="10" t="s">
        <v>28</v>
      </c>
      <c r="E624" s="10">
        <v>50</v>
      </c>
      <c r="F624" s="10">
        <v>16</v>
      </c>
      <c r="G624" s="10">
        <v>0</v>
      </c>
      <c r="H624" s="10"/>
    </row>
    <row r="625" spans="1:8" x14ac:dyDescent="0.25">
      <c r="A625" s="11">
        <v>624</v>
      </c>
      <c r="B625" s="12">
        <v>3</v>
      </c>
      <c r="C625" s="12">
        <v>1</v>
      </c>
      <c r="D625" s="12" t="s">
        <v>28</v>
      </c>
      <c r="E625" s="12">
        <v>64</v>
      </c>
      <c r="F625" s="12">
        <v>32</v>
      </c>
      <c r="G625" s="12">
        <v>0</v>
      </c>
      <c r="H625" s="12"/>
    </row>
    <row r="626" spans="1:8" x14ac:dyDescent="0.25">
      <c r="A626" s="9">
        <v>625</v>
      </c>
      <c r="B626" s="10">
        <v>3</v>
      </c>
      <c r="C626" s="10">
        <v>1</v>
      </c>
      <c r="D626" s="10" t="s">
        <v>28</v>
      </c>
      <c r="E626" s="10">
        <v>64</v>
      </c>
      <c r="F626" s="10">
        <v>16</v>
      </c>
      <c r="G626" s="10">
        <v>1</v>
      </c>
      <c r="H626" s="10"/>
    </row>
    <row r="627" spans="1:8" x14ac:dyDescent="0.25">
      <c r="A627" s="11">
        <v>626</v>
      </c>
      <c r="B627" s="12">
        <v>4</v>
      </c>
      <c r="C627" s="12">
        <v>1</v>
      </c>
      <c r="D627" s="12" t="s">
        <v>28</v>
      </c>
      <c r="E627" s="12">
        <v>108</v>
      </c>
      <c r="F627" s="12">
        <v>40</v>
      </c>
      <c r="G627" s="12">
        <v>0</v>
      </c>
      <c r="H627" s="12"/>
    </row>
    <row r="628" spans="1:8" x14ac:dyDescent="0.25">
      <c r="A628" s="9">
        <v>627</v>
      </c>
      <c r="B628" s="10">
        <v>3</v>
      </c>
      <c r="C628" s="10">
        <v>1</v>
      </c>
      <c r="D628" s="10" t="s">
        <v>28</v>
      </c>
      <c r="E628" s="10">
        <v>64</v>
      </c>
      <c r="F628" s="10">
        <v>20</v>
      </c>
      <c r="G628" s="10">
        <v>0</v>
      </c>
      <c r="H628" s="10"/>
    </row>
    <row r="629" spans="1:8" x14ac:dyDescent="0.25">
      <c r="A629" s="11">
        <v>628</v>
      </c>
      <c r="B629" s="12">
        <v>3</v>
      </c>
      <c r="C629" s="12">
        <v>1</v>
      </c>
      <c r="D629" s="12" t="s">
        <v>28</v>
      </c>
      <c r="E629" s="12">
        <v>108</v>
      </c>
      <c r="F629" s="12">
        <v>16</v>
      </c>
      <c r="G629" s="12">
        <v>0</v>
      </c>
      <c r="H629" s="12"/>
    </row>
    <row r="630" spans="1:8" x14ac:dyDescent="0.25">
      <c r="A630" s="9">
        <v>629</v>
      </c>
      <c r="B630" s="10">
        <v>2</v>
      </c>
      <c r="C630" s="10">
        <v>1</v>
      </c>
      <c r="D630" s="10" t="s">
        <v>28</v>
      </c>
      <c r="E630" s="10">
        <v>13</v>
      </c>
      <c r="F630" s="10">
        <v>8</v>
      </c>
      <c r="G630" s="10">
        <v>0</v>
      </c>
      <c r="H630" s="10"/>
    </row>
    <row r="631" spans="1:8" x14ac:dyDescent="0.25">
      <c r="A631" s="11">
        <v>630</v>
      </c>
      <c r="B631" s="12">
        <v>3</v>
      </c>
      <c r="C631" s="12">
        <v>1</v>
      </c>
      <c r="D631" s="12" t="s">
        <v>28</v>
      </c>
      <c r="E631" s="12">
        <v>64</v>
      </c>
      <c r="F631" s="12">
        <v>10</v>
      </c>
      <c r="G631" s="12">
        <v>1</v>
      </c>
      <c r="H631" s="12">
        <v>1024</v>
      </c>
    </row>
    <row r="632" spans="1:8" x14ac:dyDescent="0.25">
      <c r="A632" s="9">
        <v>631</v>
      </c>
      <c r="B632" s="10">
        <v>3</v>
      </c>
      <c r="C632" s="10">
        <v>1</v>
      </c>
      <c r="D632" s="10" t="s">
        <v>28</v>
      </c>
      <c r="E632" s="10">
        <v>50</v>
      </c>
      <c r="F632" s="10">
        <v>16</v>
      </c>
      <c r="G632" s="10">
        <v>1</v>
      </c>
      <c r="H632" s="10">
        <v>1024</v>
      </c>
    </row>
    <row r="633" spans="1:8" x14ac:dyDescent="0.25">
      <c r="A633" s="11">
        <v>632</v>
      </c>
      <c r="B633" s="12">
        <v>3</v>
      </c>
      <c r="C633" s="12">
        <v>2</v>
      </c>
      <c r="D633" s="12" t="s">
        <v>115</v>
      </c>
      <c r="E633" s="12">
        <v>50</v>
      </c>
      <c r="F633" s="12">
        <v>13</v>
      </c>
      <c r="G633" s="12">
        <v>1</v>
      </c>
      <c r="H633" s="12">
        <v>256</v>
      </c>
    </row>
    <row r="634" spans="1:8" x14ac:dyDescent="0.25">
      <c r="A634" s="9">
        <v>633</v>
      </c>
      <c r="B634" s="10">
        <v>2</v>
      </c>
      <c r="C634" s="10">
        <v>1</v>
      </c>
      <c r="D634" s="10" t="s">
        <v>28</v>
      </c>
      <c r="E634" s="10">
        <v>13</v>
      </c>
      <c r="F634" s="10">
        <v>5</v>
      </c>
      <c r="G634" s="10">
        <v>1</v>
      </c>
      <c r="H634" s="10">
        <v>256</v>
      </c>
    </row>
    <row r="635" spans="1:8" x14ac:dyDescent="0.25">
      <c r="A635" s="11">
        <v>634</v>
      </c>
      <c r="B635" s="12">
        <v>3</v>
      </c>
      <c r="C635" s="12">
        <v>1</v>
      </c>
      <c r="D635" s="12" t="s">
        <v>28</v>
      </c>
      <c r="E635" s="12">
        <v>50</v>
      </c>
      <c r="F635" s="12">
        <v>12</v>
      </c>
      <c r="G635" s="12">
        <v>0</v>
      </c>
      <c r="H635" s="12"/>
    </row>
    <row r="636" spans="1:8" x14ac:dyDescent="0.25">
      <c r="A636" s="9">
        <v>635</v>
      </c>
      <c r="B636" s="10">
        <v>3</v>
      </c>
      <c r="C636" s="10">
        <v>1</v>
      </c>
      <c r="D636" s="10" t="s">
        <v>28</v>
      </c>
      <c r="E636" s="10">
        <v>64</v>
      </c>
      <c r="F636" s="10">
        <v>16</v>
      </c>
      <c r="G636" s="10">
        <v>0</v>
      </c>
      <c r="H636" s="10"/>
    </row>
    <row r="637" spans="1:8" x14ac:dyDescent="0.25">
      <c r="A637" s="11">
        <v>636</v>
      </c>
      <c r="B637" s="12">
        <v>3</v>
      </c>
      <c r="C637" s="12">
        <v>1</v>
      </c>
      <c r="D637" s="12" t="s">
        <v>28</v>
      </c>
      <c r="E637" s="12">
        <v>48</v>
      </c>
      <c r="F637" s="12">
        <v>16</v>
      </c>
      <c r="G637" s="12">
        <v>1</v>
      </c>
      <c r="H637" s="12">
        <v>1024</v>
      </c>
    </row>
    <row r="638" spans="1:8" x14ac:dyDescent="0.25">
      <c r="A638" s="9">
        <v>637</v>
      </c>
      <c r="B638" s="10">
        <v>3</v>
      </c>
      <c r="C638" s="10">
        <v>1</v>
      </c>
      <c r="D638" s="10" t="s">
        <v>28</v>
      </c>
      <c r="E638" s="10">
        <v>13</v>
      </c>
      <c r="F638" s="10">
        <v>8</v>
      </c>
      <c r="G638" s="10">
        <v>1</v>
      </c>
      <c r="H638" s="10"/>
    </row>
    <row r="639" spans="1:8" x14ac:dyDescent="0.25">
      <c r="A639" s="11">
        <v>638</v>
      </c>
      <c r="B639" s="12">
        <v>2</v>
      </c>
      <c r="C639" s="12">
        <v>1</v>
      </c>
      <c r="D639" s="12" t="s">
        <v>28</v>
      </c>
      <c r="E639" s="12">
        <v>13</v>
      </c>
      <c r="F639" s="12">
        <v>5</v>
      </c>
      <c r="G639" s="12">
        <v>1</v>
      </c>
      <c r="H639" s="12">
        <v>512</v>
      </c>
    </row>
    <row r="640" spans="1:8" x14ac:dyDescent="0.25">
      <c r="A640" s="9">
        <v>639</v>
      </c>
      <c r="B640" s="10">
        <v>1</v>
      </c>
      <c r="C640" s="10">
        <v>1</v>
      </c>
      <c r="D640" s="10" t="s">
        <v>42</v>
      </c>
      <c r="E640" s="10">
        <v>12</v>
      </c>
      <c r="F640" s="10">
        <v>7</v>
      </c>
      <c r="G640" s="10">
        <v>0</v>
      </c>
      <c r="H640" s="10"/>
    </row>
    <row r="641" spans="1:8" x14ac:dyDescent="0.25">
      <c r="A641" s="11">
        <v>640</v>
      </c>
      <c r="B641" s="12">
        <v>2</v>
      </c>
      <c r="C641" s="12">
        <v>1</v>
      </c>
      <c r="D641" s="12" t="s">
        <v>28</v>
      </c>
      <c r="E641" s="12">
        <v>8</v>
      </c>
      <c r="F641" s="12">
        <v>5</v>
      </c>
      <c r="G641" s="12">
        <v>0</v>
      </c>
      <c r="H641" s="12"/>
    </row>
    <row r="642" spans="1:8" x14ac:dyDescent="0.25">
      <c r="A642" s="9">
        <v>641</v>
      </c>
      <c r="B642" s="10">
        <v>3</v>
      </c>
      <c r="C642" s="10">
        <v>1</v>
      </c>
      <c r="D642" s="10" t="s">
        <v>28</v>
      </c>
      <c r="E642" s="10">
        <v>64</v>
      </c>
      <c r="F642" s="10">
        <v>32</v>
      </c>
      <c r="G642" s="10">
        <v>0</v>
      </c>
      <c r="H642" s="10"/>
    </row>
    <row r="643" spans="1:8" x14ac:dyDescent="0.25">
      <c r="A643" s="11">
        <v>642</v>
      </c>
      <c r="B643" s="12">
        <v>2</v>
      </c>
      <c r="C643" s="12">
        <v>1</v>
      </c>
      <c r="D643" s="12" t="s">
        <v>28</v>
      </c>
      <c r="E643" s="12">
        <v>50</v>
      </c>
      <c r="F643" s="12">
        <v>8</v>
      </c>
      <c r="G643" s="12">
        <v>0</v>
      </c>
      <c r="H643" s="12"/>
    </row>
    <row r="644" spans="1:8" x14ac:dyDescent="0.25">
      <c r="A644" s="9">
        <v>643</v>
      </c>
      <c r="B644" s="10">
        <v>3</v>
      </c>
      <c r="C644" s="10">
        <v>1</v>
      </c>
      <c r="D644" s="10" t="s">
        <v>28</v>
      </c>
      <c r="E644" s="10">
        <v>50</v>
      </c>
      <c r="F644" s="10">
        <v>32</v>
      </c>
      <c r="G644" s="10">
        <v>1</v>
      </c>
      <c r="H644" s="10"/>
    </row>
    <row r="645" spans="1:8" x14ac:dyDescent="0.25">
      <c r="A645" s="11">
        <v>644</v>
      </c>
      <c r="B645" s="12">
        <v>3</v>
      </c>
      <c r="C645" s="12">
        <v>1</v>
      </c>
      <c r="D645" s="12" t="s">
        <v>28</v>
      </c>
      <c r="E645" s="12">
        <v>64</v>
      </c>
      <c r="F645" s="12">
        <v>32</v>
      </c>
      <c r="G645" s="12">
        <v>1</v>
      </c>
      <c r="H645" s="12"/>
    </row>
    <row r="646" spans="1:8" x14ac:dyDescent="0.25">
      <c r="A646" s="9">
        <v>645</v>
      </c>
      <c r="B646" s="10">
        <v>2</v>
      </c>
      <c r="C646" s="10">
        <v>1</v>
      </c>
      <c r="D646" s="10" t="s">
        <v>28</v>
      </c>
      <c r="E646" s="10">
        <v>50</v>
      </c>
      <c r="F646" s="10">
        <v>8</v>
      </c>
      <c r="G646" s="10">
        <v>1</v>
      </c>
      <c r="H646" s="10">
        <v>256</v>
      </c>
    </row>
    <row r="647" spans="1:8" x14ac:dyDescent="0.25">
      <c r="A647" s="11">
        <v>646</v>
      </c>
      <c r="B647" s="12">
        <v>3</v>
      </c>
      <c r="C647" s="12">
        <v>1</v>
      </c>
      <c r="D647" s="12" t="s">
        <v>28</v>
      </c>
      <c r="E647" s="12">
        <v>48</v>
      </c>
      <c r="F647" s="12">
        <v>16</v>
      </c>
      <c r="G647" s="12">
        <v>1</v>
      </c>
      <c r="H647" s="12">
        <v>1024</v>
      </c>
    </row>
    <row r="648" spans="1:8" x14ac:dyDescent="0.25">
      <c r="A648" s="9">
        <v>647</v>
      </c>
      <c r="B648" s="10">
        <v>2</v>
      </c>
      <c r="C648" s="10">
        <v>1</v>
      </c>
      <c r="D648" s="10" t="s">
        <v>28</v>
      </c>
      <c r="E648" s="10">
        <v>8</v>
      </c>
      <c r="F648" s="10">
        <v>5</v>
      </c>
      <c r="G648" s="10">
        <v>1</v>
      </c>
      <c r="H648" s="10">
        <v>128</v>
      </c>
    </row>
    <row r="649" spans="1:8" x14ac:dyDescent="0.25">
      <c r="A649" s="11">
        <v>648</v>
      </c>
      <c r="B649" s="12">
        <v>2</v>
      </c>
      <c r="C649" s="12">
        <v>1</v>
      </c>
      <c r="D649" s="12" t="s">
        <v>28</v>
      </c>
      <c r="E649" s="12">
        <v>50</v>
      </c>
      <c r="F649" s="12">
        <v>16</v>
      </c>
      <c r="G649" s="12">
        <v>1</v>
      </c>
      <c r="H649" s="12"/>
    </row>
    <row r="650" spans="1:8" x14ac:dyDescent="0.25">
      <c r="A650" s="9">
        <v>649</v>
      </c>
      <c r="B650" s="10">
        <v>2</v>
      </c>
      <c r="C650" s="10">
        <v>1</v>
      </c>
      <c r="D650" s="10" t="s">
        <v>28</v>
      </c>
      <c r="E650" s="10">
        <v>50</v>
      </c>
      <c r="F650" s="10">
        <v>5</v>
      </c>
      <c r="G650" s="10">
        <v>0</v>
      </c>
      <c r="H650" s="10"/>
    </row>
    <row r="651" spans="1:8" x14ac:dyDescent="0.25">
      <c r="A651" s="11">
        <v>650</v>
      </c>
      <c r="B651" s="12">
        <v>4</v>
      </c>
      <c r="C651" s="12">
        <v>2</v>
      </c>
      <c r="D651" s="12" t="s">
        <v>28</v>
      </c>
      <c r="E651" s="12">
        <v>50</v>
      </c>
      <c r="F651" s="12">
        <v>13</v>
      </c>
      <c r="G651" s="12">
        <v>0</v>
      </c>
      <c r="H651" s="12"/>
    </row>
    <row r="652" spans="1:8" x14ac:dyDescent="0.25">
      <c r="A652" s="9">
        <v>651</v>
      </c>
      <c r="B652" s="10">
        <v>3</v>
      </c>
      <c r="C652" s="10">
        <v>1</v>
      </c>
      <c r="D652" s="10" t="s">
        <v>28</v>
      </c>
      <c r="E652" s="10">
        <v>50</v>
      </c>
      <c r="F652" s="10">
        <v>8</v>
      </c>
      <c r="G652" s="10">
        <v>1</v>
      </c>
      <c r="H652" s="10"/>
    </row>
    <row r="653" spans="1:8" x14ac:dyDescent="0.25">
      <c r="A653" s="11">
        <v>652</v>
      </c>
      <c r="B653" s="12">
        <v>2</v>
      </c>
      <c r="C653" s="12">
        <v>1</v>
      </c>
      <c r="D653" s="12" t="s">
        <v>28</v>
      </c>
      <c r="E653" s="12">
        <v>8</v>
      </c>
      <c r="F653" s="12">
        <v>5</v>
      </c>
      <c r="G653" s="12">
        <v>1</v>
      </c>
      <c r="H653" s="12">
        <v>512</v>
      </c>
    </row>
    <row r="654" spans="1:8" x14ac:dyDescent="0.25">
      <c r="A654" s="9">
        <v>653</v>
      </c>
      <c r="B654" s="10">
        <v>3</v>
      </c>
      <c r="C654" s="10">
        <v>1</v>
      </c>
      <c r="D654" s="10" t="s">
        <v>28</v>
      </c>
      <c r="E654" s="10">
        <v>50</v>
      </c>
      <c r="F654" s="10">
        <v>8</v>
      </c>
      <c r="G654" s="10">
        <v>1</v>
      </c>
      <c r="H654" s="10">
        <v>256</v>
      </c>
    </row>
    <row r="655" spans="1:8" x14ac:dyDescent="0.25">
      <c r="A655" s="11">
        <v>654</v>
      </c>
      <c r="B655" s="12">
        <v>4</v>
      </c>
      <c r="C655" s="12">
        <v>1</v>
      </c>
      <c r="D655" s="12" t="s">
        <v>28</v>
      </c>
      <c r="E655" s="12">
        <v>48</v>
      </c>
      <c r="F655" s="12">
        <v>8</v>
      </c>
      <c r="G655" s="12">
        <v>1</v>
      </c>
      <c r="H655" s="12"/>
    </row>
    <row r="656" spans="1:8" x14ac:dyDescent="0.25">
      <c r="A656" s="9">
        <v>655</v>
      </c>
      <c r="B656" s="10">
        <v>3</v>
      </c>
      <c r="C656" s="10">
        <v>1</v>
      </c>
      <c r="D656" s="10" t="s">
        <v>28</v>
      </c>
      <c r="E656" s="10">
        <v>64</v>
      </c>
      <c r="F656" s="10">
        <v>16</v>
      </c>
      <c r="G656" s="10">
        <v>1</v>
      </c>
      <c r="H656" s="10">
        <v>512</v>
      </c>
    </row>
    <row r="657" spans="1:8" x14ac:dyDescent="0.25">
      <c r="A657" s="11">
        <v>656</v>
      </c>
      <c r="B657" s="12">
        <v>3</v>
      </c>
      <c r="C657" s="12">
        <v>1</v>
      </c>
      <c r="D657" s="12" t="s">
        <v>28</v>
      </c>
      <c r="E657" s="12">
        <v>64</v>
      </c>
      <c r="F657" s="12">
        <v>16</v>
      </c>
      <c r="G657" s="12">
        <v>1</v>
      </c>
      <c r="H657" s="12"/>
    </row>
    <row r="658" spans="1:8" x14ac:dyDescent="0.25">
      <c r="A658" s="9">
        <v>657</v>
      </c>
      <c r="B658" s="10">
        <v>3</v>
      </c>
      <c r="C658" s="10">
        <v>1</v>
      </c>
      <c r="D658" s="10" t="s">
        <v>28</v>
      </c>
      <c r="E658" s="10">
        <v>48</v>
      </c>
      <c r="F658" s="10">
        <v>20</v>
      </c>
      <c r="G658" s="10">
        <v>0</v>
      </c>
      <c r="H658" s="10"/>
    </row>
    <row r="659" spans="1:8" x14ac:dyDescent="0.25">
      <c r="A659" s="11">
        <v>658</v>
      </c>
      <c r="B659" s="12">
        <v>4</v>
      </c>
      <c r="C659" s="12">
        <v>1</v>
      </c>
      <c r="D659" s="12" t="s">
        <v>28</v>
      </c>
      <c r="E659" s="12">
        <v>48</v>
      </c>
      <c r="F659" s="12">
        <v>13</v>
      </c>
      <c r="G659" s="12">
        <v>1</v>
      </c>
      <c r="H659" s="12">
        <v>512</v>
      </c>
    </row>
    <row r="660" spans="1:8" x14ac:dyDescent="0.25">
      <c r="A660" s="9">
        <v>659</v>
      </c>
      <c r="B660" s="10">
        <v>4</v>
      </c>
      <c r="C660" s="10">
        <v>1</v>
      </c>
      <c r="D660" s="10" t="s">
        <v>28</v>
      </c>
      <c r="E660" s="10">
        <v>108</v>
      </c>
      <c r="F660" s="10">
        <v>16</v>
      </c>
      <c r="G660" s="10">
        <v>1</v>
      </c>
      <c r="H660" s="10">
        <v>512</v>
      </c>
    </row>
    <row r="661" spans="1:8" x14ac:dyDescent="0.25">
      <c r="A661" s="11">
        <v>660</v>
      </c>
      <c r="B661" s="12">
        <v>3</v>
      </c>
      <c r="C661" s="12">
        <v>1</v>
      </c>
      <c r="D661" s="12" t="s">
        <v>28</v>
      </c>
      <c r="E661" s="12">
        <v>64</v>
      </c>
      <c r="F661" s="12">
        <v>20</v>
      </c>
      <c r="G661" s="12">
        <v>0</v>
      </c>
      <c r="H661" s="12"/>
    </row>
    <row r="662" spans="1:8" x14ac:dyDescent="0.25">
      <c r="A662" s="9">
        <v>661</v>
      </c>
      <c r="B662" s="10">
        <v>3</v>
      </c>
      <c r="C662" s="10">
        <v>1</v>
      </c>
      <c r="D662" s="10" t="s">
        <v>28</v>
      </c>
      <c r="E662" s="10">
        <v>48</v>
      </c>
      <c r="F662" s="10">
        <v>16</v>
      </c>
      <c r="G662" s="10">
        <v>1</v>
      </c>
      <c r="H662" s="10"/>
    </row>
    <row r="663" spans="1:8" x14ac:dyDescent="0.25">
      <c r="A663" s="11">
        <v>662</v>
      </c>
      <c r="B663" s="12">
        <v>4</v>
      </c>
      <c r="C663" s="12">
        <v>1</v>
      </c>
      <c r="D663" s="12" t="s">
        <v>28</v>
      </c>
      <c r="E663" s="12">
        <v>64</v>
      </c>
      <c r="F663" s="12">
        <v>16</v>
      </c>
      <c r="G663" s="12">
        <v>1</v>
      </c>
      <c r="H663" s="12">
        <v>1024</v>
      </c>
    </row>
    <row r="664" spans="1:8" x14ac:dyDescent="0.25">
      <c r="A664" s="9">
        <v>663</v>
      </c>
      <c r="B664" s="10">
        <v>3</v>
      </c>
      <c r="C664" s="10">
        <v>1</v>
      </c>
      <c r="D664" s="10"/>
      <c r="E664" s="10">
        <v>64</v>
      </c>
      <c r="F664" s="10">
        <v>10</v>
      </c>
      <c r="G664" s="10">
        <v>0</v>
      </c>
      <c r="H664" s="10"/>
    </row>
    <row r="665" spans="1:8" x14ac:dyDescent="0.25">
      <c r="A665" s="11">
        <v>664</v>
      </c>
      <c r="B665" s="12">
        <v>3</v>
      </c>
      <c r="C665" s="12">
        <v>1</v>
      </c>
      <c r="D665" s="12" t="s">
        <v>28</v>
      </c>
      <c r="E665" s="12">
        <v>12</v>
      </c>
      <c r="F665" s="12">
        <v>32</v>
      </c>
      <c r="G665" s="12">
        <v>1</v>
      </c>
      <c r="H665" s="12">
        <v>1024</v>
      </c>
    </row>
    <row r="666" spans="1:8" x14ac:dyDescent="0.25">
      <c r="A666" s="9">
        <v>665</v>
      </c>
      <c r="B666" s="10">
        <v>4</v>
      </c>
      <c r="C666" s="10">
        <v>1</v>
      </c>
      <c r="D666" s="10" t="s">
        <v>28</v>
      </c>
      <c r="E666" s="10">
        <v>12</v>
      </c>
      <c r="F666" s="10">
        <v>10</v>
      </c>
      <c r="G666" s="10">
        <v>1</v>
      </c>
      <c r="H666" s="10">
        <v>512</v>
      </c>
    </row>
    <row r="667" spans="1:8" x14ac:dyDescent="0.25">
      <c r="A667" s="11">
        <v>666</v>
      </c>
      <c r="B667" s="12">
        <v>3</v>
      </c>
      <c r="C667" s="12">
        <v>1</v>
      </c>
      <c r="D667" s="12" t="s">
        <v>28</v>
      </c>
      <c r="E667" s="12">
        <v>50</v>
      </c>
      <c r="F667" s="12">
        <v>16</v>
      </c>
      <c r="G667" s="12">
        <v>0</v>
      </c>
      <c r="H667" s="12"/>
    </row>
    <row r="668" spans="1:8" x14ac:dyDescent="0.25">
      <c r="A668" s="9">
        <v>667</v>
      </c>
      <c r="B668" s="10">
        <v>3</v>
      </c>
      <c r="C668" s="10">
        <v>1</v>
      </c>
      <c r="D668" s="10" t="s">
        <v>28</v>
      </c>
      <c r="E668" s="10">
        <v>50</v>
      </c>
      <c r="F668" s="10">
        <v>5</v>
      </c>
      <c r="G668" s="10">
        <v>1</v>
      </c>
      <c r="H668" s="10">
        <v>1024</v>
      </c>
    </row>
    <row r="669" spans="1:8" x14ac:dyDescent="0.25">
      <c r="A669" s="11">
        <v>668</v>
      </c>
      <c r="B669" s="12">
        <v>2</v>
      </c>
      <c r="C669" s="12">
        <v>1</v>
      </c>
      <c r="D669" s="12" t="s">
        <v>28</v>
      </c>
      <c r="E669" s="12">
        <v>13</v>
      </c>
      <c r="F669" s="12">
        <v>5</v>
      </c>
      <c r="G669" s="12">
        <v>1</v>
      </c>
      <c r="H669" s="12">
        <v>1024</v>
      </c>
    </row>
    <row r="670" spans="1:8" x14ac:dyDescent="0.25">
      <c r="A670" s="9">
        <v>669</v>
      </c>
      <c r="B670" s="10">
        <v>1</v>
      </c>
      <c r="C670" s="10">
        <v>1</v>
      </c>
      <c r="D670" s="10" t="s">
        <v>28</v>
      </c>
      <c r="E670" s="10">
        <v>8</v>
      </c>
      <c r="F670" s="10">
        <v>5</v>
      </c>
      <c r="G670" s="10">
        <v>1</v>
      </c>
      <c r="H670" s="10">
        <v>1024</v>
      </c>
    </row>
    <row r="671" spans="1:8" x14ac:dyDescent="0.25">
      <c r="A671" s="11">
        <v>670</v>
      </c>
      <c r="B671" s="12">
        <v>2</v>
      </c>
      <c r="C671" s="12">
        <v>1</v>
      </c>
      <c r="D671" s="12" t="s">
        <v>28</v>
      </c>
      <c r="E671" s="12">
        <v>8</v>
      </c>
      <c r="F671" s="12">
        <v>5</v>
      </c>
      <c r="G671" s="12">
        <v>1</v>
      </c>
      <c r="H671" s="12">
        <v>128</v>
      </c>
    </row>
    <row r="672" spans="1:8" x14ac:dyDescent="0.25">
      <c r="A672" s="9">
        <v>671</v>
      </c>
      <c r="B672" s="10">
        <v>2</v>
      </c>
      <c r="C672" s="10">
        <v>1</v>
      </c>
      <c r="D672" s="10" t="s">
        <v>28</v>
      </c>
      <c r="E672" s="10">
        <v>13</v>
      </c>
      <c r="F672" s="10">
        <v>5</v>
      </c>
      <c r="G672" s="10">
        <v>1</v>
      </c>
      <c r="H672" s="10">
        <v>512</v>
      </c>
    </row>
    <row r="673" spans="1:8" x14ac:dyDescent="0.25">
      <c r="A673" s="11">
        <v>672</v>
      </c>
      <c r="B673" s="12">
        <v>3</v>
      </c>
      <c r="C673" s="12">
        <v>1</v>
      </c>
      <c r="D673" s="12" t="s">
        <v>28</v>
      </c>
      <c r="E673" s="12">
        <v>108</v>
      </c>
      <c r="F673" s="12">
        <v>32</v>
      </c>
      <c r="G673" s="12">
        <v>1</v>
      </c>
      <c r="H673" s="12">
        <v>1024</v>
      </c>
    </row>
    <row r="674" spans="1:8" x14ac:dyDescent="0.25">
      <c r="A674" s="9">
        <v>673</v>
      </c>
      <c r="B674" s="10">
        <v>2</v>
      </c>
      <c r="C674" s="10">
        <v>1</v>
      </c>
      <c r="D674" s="10" t="s">
        <v>28</v>
      </c>
      <c r="E674" s="10">
        <v>48</v>
      </c>
      <c r="F674" s="10">
        <v>8</v>
      </c>
      <c r="G674" s="10">
        <v>1</v>
      </c>
      <c r="H674" s="10">
        <v>1024</v>
      </c>
    </row>
    <row r="675" spans="1:8" x14ac:dyDescent="0.25">
      <c r="A675" s="11">
        <v>674</v>
      </c>
      <c r="B675" s="12">
        <v>3</v>
      </c>
      <c r="C675" s="12">
        <v>1</v>
      </c>
      <c r="D675" s="12" t="s">
        <v>28</v>
      </c>
      <c r="E675" s="12">
        <v>48</v>
      </c>
      <c r="F675" s="12">
        <v>16</v>
      </c>
      <c r="G675" s="12">
        <v>1</v>
      </c>
      <c r="H675" s="12">
        <v>1024</v>
      </c>
    </row>
    <row r="676" spans="1:8" x14ac:dyDescent="0.25">
      <c r="A676" s="9">
        <v>675</v>
      </c>
      <c r="B676" s="10">
        <v>4</v>
      </c>
      <c r="C676" s="10">
        <v>1</v>
      </c>
      <c r="D676" s="10" t="s">
        <v>28</v>
      </c>
      <c r="E676" s="10">
        <v>108</v>
      </c>
      <c r="F676" s="10">
        <v>16</v>
      </c>
      <c r="G676" s="10">
        <v>1</v>
      </c>
      <c r="H676" s="10">
        <v>256</v>
      </c>
    </row>
    <row r="677" spans="1:8" x14ac:dyDescent="0.25">
      <c r="A677" s="11">
        <v>676</v>
      </c>
      <c r="B677" s="12">
        <v>1</v>
      </c>
      <c r="C677" s="12">
        <v>1</v>
      </c>
      <c r="D677" s="12" t="s">
        <v>28</v>
      </c>
      <c r="E677" s="12">
        <v>13</v>
      </c>
      <c r="F677" s="12">
        <v>5</v>
      </c>
      <c r="G677" s="12">
        <v>1</v>
      </c>
      <c r="H677" s="12"/>
    </row>
    <row r="678" spans="1:8" x14ac:dyDescent="0.25">
      <c r="A678" s="9">
        <v>677</v>
      </c>
      <c r="B678" s="10">
        <v>2</v>
      </c>
      <c r="C678" s="10">
        <v>1</v>
      </c>
      <c r="D678" s="10" t="s">
        <v>28</v>
      </c>
      <c r="E678" s="10">
        <v>8</v>
      </c>
      <c r="F678" s="10">
        <v>5</v>
      </c>
      <c r="G678" s="10">
        <v>1</v>
      </c>
      <c r="H678" s="10">
        <v>512</v>
      </c>
    </row>
    <row r="679" spans="1:8" x14ac:dyDescent="0.25">
      <c r="A679" s="11">
        <v>678</v>
      </c>
      <c r="B679" s="12">
        <v>3</v>
      </c>
      <c r="C679" s="12">
        <v>1</v>
      </c>
      <c r="D679" s="12" t="s">
        <v>28</v>
      </c>
      <c r="E679" s="12">
        <v>12</v>
      </c>
      <c r="F679" s="12">
        <v>12</v>
      </c>
      <c r="G679" s="12">
        <v>1</v>
      </c>
      <c r="H679" s="12"/>
    </row>
    <row r="680" spans="1:8" x14ac:dyDescent="0.25">
      <c r="A680" s="9">
        <v>679</v>
      </c>
      <c r="B680" s="10">
        <v>3</v>
      </c>
      <c r="C680" s="10">
        <v>1</v>
      </c>
      <c r="D680" s="10" t="s">
        <v>28</v>
      </c>
      <c r="E680" s="10">
        <v>64</v>
      </c>
      <c r="F680" s="10">
        <v>16</v>
      </c>
      <c r="G680" s="10">
        <v>0</v>
      </c>
      <c r="H680" s="10"/>
    </row>
    <row r="681" spans="1:8" x14ac:dyDescent="0.25">
      <c r="A681" s="11">
        <v>680</v>
      </c>
      <c r="B681" s="12">
        <v>3</v>
      </c>
      <c r="C681" s="12">
        <v>1</v>
      </c>
      <c r="D681" s="12" t="s">
        <v>28</v>
      </c>
      <c r="E681" s="12">
        <v>50</v>
      </c>
      <c r="F681" s="12">
        <v>8</v>
      </c>
      <c r="G681" s="12">
        <v>1</v>
      </c>
      <c r="H681" s="12">
        <v>512</v>
      </c>
    </row>
    <row r="682" spans="1:8" x14ac:dyDescent="0.25">
      <c r="A682" s="9">
        <v>681</v>
      </c>
      <c r="B682" s="10">
        <v>3</v>
      </c>
      <c r="C682" s="10">
        <v>1</v>
      </c>
      <c r="D682" s="10" t="s">
        <v>28</v>
      </c>
      <c r="E682" s="10">
        <v>108</v>
      </c>
      <c r="F682" s="10">
        <v>32</v>
      </c>
      <c r="G682" s="10">
        <v>0</v>
      </c>
      <c r="H682" s="10"/>
    </row>
    <row r="683" spans="1:8" x14ac:dyDescent="0.25">
      <c r="A683" s="11">
        <v>682</v>
      </c>
      <c r="B683" s="12">
        <v>3</v>
      </c>
      <c r="C683" s="12">
        <v>1</v>
      </c>
      <c r="D683" s="12" t="s">
        <v>28</v>
      </c>
      <c r="E683" s="12">
        <v>50</v>
      </c>
      <c r="F683" s="12">
        <v>32</v>
      </c>
      <c r="G683" s="12">
        <v>0</v>
      </c>
      <c r="H683" s="12"/>
    </row>
    <row r="684" spans="1:8" x14ac:dyDescent="0.25">
      <c r="A684" s="9">
        <v>683</v>
      </c>
      <c r="B684" s="10">
        <v>3</v>
      </c>
      <c r="C684" s="10">
        <v>1</v>
      </c>
      <c r="D684" s="10" t="s">
        <v>42</v>
      </c>
      <c r="E684" s="10">
        <v>12</v>
      </c>
      <c r="F684" s="10">
        <v>12</v>
      </c>
      <c r="G684" s="10">
        <v>0</v>
      </c>
      <c r="H684" s="10"/>
    </row>
    <row r="685" spans="1:8" x14ac:dyDescent="0.25">
      <c r="A685" s="11">
        <v>684</v>
      </c>
      <c r="B685" s="12">
        <v>3</v>
      </c>
      <c r="C685" s="12">
        <v>1</v>
      </c>
      <c r="D685" s="12" t="s">
        <v>28</v>
      </c>
      <c r="E685" s="12">
        <v>50</v>
      </c>
      <c r="F685" s="12">
        <v>8</v>
      </c>
      <c r="G685" s="12">
        <v>1</v>
      </c>
      <c r="H685" s="12">
        <v>1024</v>
      </c>
    </row>
    <row r="686" spans="1:8" x14ac:dyDescent="0.25">
      <c r="A686" s="9">
        <v>685</v>
      </c>
      <c r="B686" s="10">
        <v>3</v>
      </c>
      <c r="C686" s="10">
        <v>1</v>
      </c>
      <c r="D686" s="10" t="s">
        <v>28</v>
      </c>
      <c r="E686" s="10">
        <v>48</v>
      </c>
      <c r="F686" s="10">
        <v>16</v>
      </c>
      <c r="G686" s="10">
        <v>1</v>
      </c>
      <c r="H686" s="10">
        <v>256</v>
      </c>
    </row>
    <row r="687" spans="1:8" x14ac:dyDescent="0.25">
      <c r="A687" s="11">
        <v>686</v>
      </c>
      <c r="B687" s="12">
        <v>3</v>
      </c>
      <c r="C687" s="12">
        <v>1</v>
      </c>
      <c r="D687" s="12" t="s">
        <v>28</v>
      </c>
      <c r="E687" s="12">
        <v>48</v>
      </c>
      <c r="F687" s="12">
        <v>20</v>
      </c>
      <c r="G687" s="12">
        <v>1</v>
      </c>
      <c r="H687" s="12">
        <v>512</v>
      </c>
    </row>
    <row r="688" spans="1:8" x14ac:dyDescent="0.25">
      <c r="A688" s="9">
        <v>687</v>
      </c>
      <c r="B688" s="10">
        <v>4</v>
      </c>
      <c r="C688" s="10">
        <v>1</v>
      </c>
      <c r="D688" s="10" t="s">
        <v>28</v>
      </c>
      <c r="E688" s="10">
        <v>48</v>
      </c>
      <c r="F688" s="10">
        <v>16</v>
      </c>
      <c r="G688" s="10">
        <v>1</v>
      </c>
      <c r="H688" s="10">
        <v>256</v>
      </c>
    </row>
    <row r="689" spans="1:8" x14ac:dyDescent="0.25">
      <c r="A689" s="11">
        <v>688</v>
      </c>
      <c r="B689" s="12">
        <v>3</v>
      </c>
      <c r="C689" s="12">
        <v>1</v>
      </c>
      <c r="D689" s="12" t="s">
        <v>28</v>
      </c>
      <c r="E689" s="12">
        <v>64</v>
      </c>
      <c r="F689" s="12">
        <v>16</v>
      </c>
      <c r="G689" s="12">
        <v>0</v>
      </c>
      <c r="H689" s="12"/>
    </row>
    <row r="690" spans="1:8" x14ac:dyDescent="0.25">
      <c r="A690" s="9">
        <v>689</v>
      </c>
      <c r="B690" s="10">
        <v>4</v>
      </c>
      <c r="C690" s="10">
        <v>1</v>
      </c>
      <c r="D690" s="10" t="s">
        <v>28</v>
      </c>
      <c r="E690" s="10">
        <v>64</v>
      </c>
      <c r="F690" s="10">
        <v>16</v>
      </c>
      <c r="G690" s="10">
        <v>1</v>
      </c>
      <c r="H690" s="10">
        <v>512</v>
      </c>
    </row>
    <row r="691" spans="1:8" x14ac:dyDescent="0.25">
      <c r="A691" s="11">
        <v>690</v>
      </c>
      <c r="B691" s="12">
        <v>1</v>
      </c>
      <c r="C691" s="12">
        <v>1</v>
      </c>
      <c r="D691" s="12" t="s">
        <v>28</v>
      </c>
      <c r="E691" s="12">
        <v>16</v>
      </c>
      <c r="F691" s="12">
        <v>13</v>
      </c>
      <c r="G691" s="12">
        <v>1</v>
      </c>
      <c r="H691" s="12">
        <v>256</v>
      </c>
    </row>
    <row r="692" spans="1:8" x14ac:dyDescent="0.25">
      <c r="A692" s="9">
        <v>691</v>
      </c>
      <c r="B692" s="10">
        <v>4</v>
      </c>
      <c r="C692" s="10">
        <v>1</v>
      </c>
      <c r="D692" s="10" t="s">
        <v>28</v>
      </c>
      <c r="E692" s="10">
        <v>13</v>
      </c>
      <c r="F692" s="10">
        <v>8</v>
      </c>
      <c r="G692" s="10">
        <v>1</v>
      </c>
      <c r="H692" s="10">
        <v>512</v>
      </c>
    </row>
    <row r="693" spans="1:8" x14ac:dyDescent="0.25">
      <c r="A693" s="11">
        <v>692</v>
      </c>
      <c r="B693" s="12">
        <v>4</v>
      </c>
      <c r="C693" s="12">
        <v>2</v>
      </c>
      <c r="D693" s="12" t="s">
        <v>28</v>
      </c>
      <c r="E693" s="12">
        <v>48</v>
      </c>
      <c r="F693" s="12">
        <v>16</v>
      </c>
      <c r="G693" s="12">
        <v>1</v>
      </c>
      <c r="H693" s="12">
        <v>256</v>
      </c>
    </row>
    <row r="694" spans="1:8" x14ac:dyDescent="0.25">
      <c r="A694" s="9">
        <v>693</v>
      </c>
      <c r="B694" s="10">
        <v>3</v>
      </c>
      <c r="C694" s="10">
        <v>1</v>
      </c>
      <c r="D694" s="10" t="s">
        <v>28</v>
      </c>
      <c r="E694" s="10">
        <v>48</v>
      </c>
      <c r="F694" s="10">
        <v>16</v>
      </c>
      <c r="G694" s="10">
        <v>1</v>
      </c>
      <c r="H694" s="10">
        <v>1024</v>
      </c>
    </row>
    <row r="695" spans="1:8" x14ac:dyDescent="0.25">
      <c r="A695" s="11">
        <v>694</v>
      </c>
      <c r="B695" s="12">
        <v>3</v>
      </c>
      <c r="C695" s="12">
        <v>1</v>
      </c>
      <c r="D695" s="12" t="s">
        <v>28</v>
      </c>
      <c r="E695" s="12">
        <v>48</v>
      </c>
      <c r="F695" s="12">
        <v>32</v>
      </c>
      <c r="G695" s="12">
        <v>1</v>
      </c>
      <c r="H695" s="12">
        <v>512</v>
      </c>
    </row>
    <row r="696" spans="1:8" x14ac:dyDescent="0.25">
      <c r="A696" s="9">
        <v>695</v>
      </c>
      <c r="B696" s="10">
        <v>4</v>
      </c>
      <c r="C696" s="10">
        <v>1</v>
      </c>
      <c r="D696" s="10" t="s">
        <v>28</v>
      </c>
      <c r="E696" s="10">
        <v>12</v>
      </c>
      <c r="F696" s="10">
        <v>10</v>
      </c>
      <c r="G696" s="10">
        <v>1</v>
      </c>
      <c r="H696" s="10">
        <v>1024</v>
      </c>
    </row>
    <row r="697" spans="1:8" x14ac:dyDescent="0.25">
      <c r="A697" s="11">
        <v>696</v>
      </c>
      <c r="B697" s="12">
        <v>3</v>
      </c>
      <c r="C697" s="12">
        <v>1</v>
      </c>
      <c r="D697" s="12" t="s">
        <v>28</v>
      </c>
      <c r="E697" s="12">
        <v>13</v>
      </c>
      <c r="F697" s="12">
        <v>16</v>
      </c>
      <c r="G697" s="12">
        <v>1</v>
      </c>
      <c r="H697" s="12">
        <v>256</v>
      </c>
    </row>
    <row r="698" spans="1:8" x14ac:dyDescent="0.25">
      <c r="A698" s="9">
        <v>697</v>
      </c>
      <c r="B698" s="10">
        <v>4</v>
      </c>
      <c r="C698" s="10">
        <v>1</v>
      </c>
      <c r="D698" s="10" t="s">
        <v>28</v>
      </c>
      <c r="E698" s="10">
        <v>48</v>
      </c>
      <c r="F698" s="10">
        <v>32</v>
      </c>
      <c r="G698" s="10">
        <v>1</v>
      </c>
      <c r="H698" s="10">
        <v>256</v>
      </c>
    </row>
    <row r="699" spans="1:8" x14ac:dyDescent="0.25">
      <c r="A699" s="11">
        <v>698</v>
      </c>
      <c r="B699" s="12">
        <v>3</v>
      </c>
      <c r="C699" s="12">
        <v>1</v>
      </c>
      <c r="D699" s="12" t="s">
        <v>28</v>
      </c>
      <c r="E699" s="12">
        <v>64</v>
      </c>
      <c r="F699" s="12">
        <v>32</v>
      </c>
      <c r="G699" s="12">
        <v>1</v>
      </c>
      <c r="H699" s="12">
        <v>1024</v>
      </c>
    </row>
    <row r="700" spans="1:8" x14ac:dyDescent="0.25">
      <c r="A700" s="9">
        <v>699</v>
      </c>
      <c r="B700" s="10">
        <v>3</v>
      </c>
      <c r="C700" s="10">
        <v>1</v>
      </c>
      <c r="D700" s="10" t="s">
        <v>28</v>
      </c>
      <c r="E700" s="10">
        <v>64</v>
      </c>
      <c r="F700" s="10">
        <v>44</v>
      </c>
      <c r="G700" s="10">
        <v>1</v>
      </c>
      <c r="H700" s="10"/>
    </row>
    <row r="701" spans="1:8" x14ac:dyDescent="0.25">
      <c r="A701" s="11">
        <v>700</v>
      </c>
      <c r="B701" s="12">
        <v>3</v>
      </c>
      <c r="C701" s="12">
        <v>1</v>
      </c>
      <c r="D701" s="12"/>
      <c r="E701" s="12">
        <v>50</v>
      </c>
      <c r="F701" s="12">
        <v>12</v>
      </c>
      <c r="G701" s="12">
        <v>0</v>
      </c>
      <c r="H701" s="12"/>
    </row>
    <row r="702" spans="1:8" x14ac:dyDescent="0.25">
      <c r="A702" s="9">
        <v>701</v>
      </c>
      <c r="B702" s="10">
        <v>2</v>
      </c>
      <c r="C702" s="10">
        <v>1</v>
      </c>
      <c r="D702" s="10" t="s">
        <v>28</v>
      </c>
      <c r="E702" s="10">
        <v>64</v>
      </c>
      <c r="F702" s="10">
        <v>32</v>
      </c>
      <c r="G702" s="10">
        <v>0</v>
      </c>
      <c r="H702" s="10"/>
    </row>
    <row r="703" spans="1:8" x14ac:dyDescent="0.25">
      <c r="A703" s="11">
        <v>702</v>
      </c>
      <c r="B703" s="12">
        <v>3</v>
      </c>
      <c r="C703" s="12">
        <v>1</v>
      </c>
      <c r="D703" s="12" t="s">
        <v>28</v>
      </c>
      <c r="E703" s="12">
        <v>108</v>
      </c>
      <c r="F703" s="12">
        <v>20</v>
      </c>
      <c r="G703" s="12">
        <v>0</v>
      </c>
      <c r="H703" s="12"/>
    </row>
    <row r="704" spans="1:8" x14ac:dyDescent="0.25">
      <c r="A704" s="9">
        <v>703</v>
      </c>
      <c r="B704" s="10">
        <v>3</v>
      </c>
      <c r="C704" s="10">
        <v>1</v>
      </c>
      <c r="D704" s="10" t="s">
        <v>115</v>
      </c>
      <c r="E704" s="10">
        <v>64</v>
      </c>
      <c r="F704" s="10">
        <v>13</v>
      </c>
      <c r="G704" s="10">
        <v>0</v>
      </c>
      <c r="H704" s="10"/>
    </row>
    <row r="705" spans="1:8" x14ac:dyDescent="0.25">
      <c r="A705" s="11">
        <v>704</v>
      </c>
      <c r="B705" s="12">
        <v>3</v>
      </c>
      <c r="C705" s="12">
        <v>1</v>
      </c>
      <c r="D705" s="12" t="s">
        <v>28</v>
      </c>
      <c r="E705" s="12">
        <v>13</v>
      </c>
      <c r="F705" s="12">
        <v>5</v>
      </c>
      <c r="G705" s="12">
        <v>1</v>
      </c>
      <c r="H705" s="12">
        <v>1024</v>
      </c>
    </row>
    <row r="706" spans="1:8" x14ac:dyDescent="0.25">
      <c r="A706" s="9">
        <v>705</v>
      </c>
      <c r="B706" s="10">
        <v>3</v>
      </c>
      <c r="C706" s="10">
        <v>1</v>
      </c>
      <c r="D706" s="10"/>
      <c r="E706" s="10">
        <v>50</v>
      </c>
      <c r="F706" s="10">
        <v>10.7</v>
      </c>
      <c r="G706" s="10">
        <v>0</v>
      </c>
      <c r="H706" s="10"/>
    </row>
    <row r="707" spans="1:8" x14ac:dyDescent="0.25">
      <c r="A707" s="11">
        <v>706</v>
      </c>
      <c r="B707" s="12">
        <v>3</v>
      </c>
      <c r="C707" s="12">
        <v>1</v>
      </c>
      <c r="D707" s="12" t="s">
        <v>28</v>
      </c>
      <c r="E707" s="12">
        <v>50</v>
      </c>
      <c r="F707" s="12">
        <v>16</v>
      </c>
      <c r="G707" s="12">
        <v>1</v>
      </c>
      <c r="H707" s="12">
        <v>1024</v>
      </c>
    </row>
    <row r="708" spans="1:8" x14ac:dyDescent="0.25">
      <c r="A708" s="9">
        <v>707</v>
      </c>
      <c r="B708" s="10">
        <v>2</v>
      </c>
      <c r="C708" s="10">
        <v>1</v>
      </c>
      <c r="D708" s="10" t="s">
        <v>42</v>
      </c>
      <c r="E708" s="10">
        <v>50</v>
      </c>
      <c r="F708" s="10">
        <v>13</v>
      </c>
      <c r="G708" s="10">
        <v>0</v>
      </c>
      <c r="H708" s="10"/>
    </row>
    <row r="709" spans="1:8" x14ac:dyDescent="0.25">
      <c r="A709" s="11">
        <v>708</v>
      </c>
      <c r="B709" s="12">
        <v>3</v>
      </c>
      <c r="C709" s="12">
        <v>1</v>
      </c>
      <c r="D709" s="12" t="s">
        <v>28</v>
      </c>
      <c r="E709" s="12">
        <v>50</v>
      </c>
      <c r="F709" s="12">
        <v>16</v>
      </c>
      <c r="G709" s="12">
        <v>1</v>
      </c>
      <c r="H709" s="12">
        <v>2048</v>
      </c>
    </row>
    <row r="710" spans="1:8" x14ac:dyDescent="0.25">
      <c r="A710" s="9">
        <v>709</v>
      </c>
      <c r="B710" s="10">
        <v>2</v>
      </c>
      <c r="C710" s="10">
        <v>1</v>
      </c>
      <c r="D710" s="10" t="s">
        <v>28</v>
      </c>
      <c r="E710" s="10">
        <v>16</v>
      </c>
      <c r="F710" s="10">
        <v>8</v>
      </c>
      <c r="G710" s="10">
        <v>1</v>
      </c>
      <c r="H710" s="10">
        <v>256</v>
      </c>
    </row>
    <row r="711" spans="1:8" x14ac:dyDescent="0.25">
      <c r="A711" s="11">
        <v>710</v>
      </c>
      <c r="B711" s="12">
        <v>2</v>
      </c>
      <c r="C711" s="12">
        <v>1</v>
      </c>
      <c r="D711" s="12" t="s">
        <v>28</v>
      </c>
      <c r="E711" s="12">
        <v>13</v>
      </c>
      <c r="F711" s="12">
        <v>8</v>
      </c>
      <c r="G711" s="12">
        <v>1</v>
      </c>
      <c r="H711" s="12"/>
    </row>
    <row r="712" spans="1:8" x14ac:dyDescent="0.25">
      <c r="A712" s="9">
        <v>711</v>
      </c>
      <c r="B712" s="10">
        <v>4</v>
      </c>
      <c r="C712" s="10">
        <v>1</v>
      </c>
      <c r="D712" s="10" t="s">
        <v>28</v>
      </c>
      <c r="E712" s="10">
        <v>50</v>
      </c>
      <c r="F712" s="10">
        <v>32</v>
      </c>
      <c r="G712" s="10">
        <v>0</v>
      </c>
      <c r="H712" s="10"/>
    </row>
    <row r="713" spans="1:8" x14ac:dyDescent="0.25">
      <c r="A713" s="11">
        <v>712</v>
      </c>
      <c r="B713" s="12">
        <v>4</v>
      </c>
      <c r="C713" s="12">
        <v>1</v>
      </c>
      <c r="D713" s="12" t="s">
        <v>28</v>
      </c>
      <c r="E713" s="12">
        <v>50</v>
      </c>
      <c r="F713" s="12">
        <v>8</v>
      </c>
      <c r="G713" s="12">
        <v>1</v>
      </c>
      <c r="H713" s="12">
        <v>512</v>
      </c>
    </row>
    <row r="714" spans="1:8" x14ac:dyDescent="0.25">
      <c r="A714" s="9">
        <v>713</v>
      </c>
      <c r="B714" s="10">
        <v>4</v>
      </c>
      <c r="C714" s="10">
        <v>1</v>
      </c>
      <c r="D714" s="10" t="s">
        <v>115</v>
      </c>
      <c r="E714" s="10">
        <v>50</v>
      </c>
      <c r="F714" s="10">
        <v>32</v>
      </c>
      <c r="G714" s="10">
        <v>0</v>
      </c>
      <c r="H714" s="10"/>
    </row>
    <row r="715" spans="1:8" x14ac:dyDescent="0.25">
      <c r="A715" s="11">
        <v>714</v>
      </c>
      <c r="B715" s="12">
        <v>2</v>
      </c>
      <c r="C715" s="12">
        <v>1</v>
      </c>
      <c r="D715" s="12" t="s">
        <v>28</v>
      </c>
      <c r="E715" s="12">
        <v>5</v>
      </c>
      <c r="F715" s="12">
        <v>5</v>
      </c>
      <c r="G715" s="12">
        <v>1</v>
      </c>
      <c r="H715" s="12"/>
    </row>
    <row r="716" spans="1:8" x14ac:dyDescent="0.25">
      <c r="A716" s="9">
        <v>715</v>
      </c>
      <c r="B716" s="10">
        <v>4</v>
      </c>
      <c r="C716" s="10">
        <v>1</v>
      </c>
      <c r="D716" s="10" t="s">
        <v>115</v>
      </c>
      <c r="E716" s="10">
        <v>50</v>
      </c>
      <c r="F716" s="10">
        <v>13</v>
      </c>
      <c r="G716" s="10">
        <v>1</v>
      </c>
      <c r="H716" s="10">
        <v>256</v>
      </c>
    </row>
    <row r="717" spans="1:8" x14ac:dyDescent="0.25">
      <c r="A717" s="11">
        <v>716</v>
      </c>
      <c r="B717" s="12">
        <v>3</v>
      </c>
      <c r="C717" s="12">
        <v>1</v>
      </c>
      <c r="D717" s="12" t="s">
        <v>28</v>
      </c>
      <c r="E717" s="12">
        <v>48</v>
      </c>
      <c r="F717" s="12">
        <v>20</v>
      </c>
      <c r="G717" s="12">
        <v>0</v>
      </c>
      <c r="H717" s="12"/>
    </row>
    <row r="718" spans="1:8" x14ac:dyDescent="0.25">
      <c r="A718" s="9">
        <v>717</v>
      </c>
      <c r="B718" s="10">
        <v>1</v>
      </c>
      <c r="C718" s="10">
        <v>1</v>
      </c>
      <c r="D718" s="10" t="s">
        <v>28</v>
      </c>
      <c r="E718" s="10">
        <v>5</v>
      </c>
      <c r="F718" s="10">
        <v>5</v>
      </c>
      <c r="G718" s="10">
        <v>1</v>
      </c>
      <c r="H718" s="10">
        <v>256</v>
      </c>
    </row>
    <row r="719" spans="1:8" x14ac:dyDescent="0.25">
      <c r="A719" s="11">
        <v>718</v>
      </c>
      <c r="B719" s="12">
        <v>3</v>
      </c>
      <c r="C719" s="12">
        <v>1</v>
      </c>
      <c r="D719" s="12" t="s">
        <v>28</v>
      </c>
      <c r="E719" s="12">
        <v>48</v>
      </c>
      <c r="F719" s="12">
        <v>16</v>
      </c>
      <c r="G719" s="12">
        <v>1</v>
      </c>
      <c r="H719" s="12"/>
    </row>
    <row r="720" spans="1:8" x14ac:dyDescent="0.25">
      <c r="A720" s="9">
        <v>719</v>
      </c>
      <c r="B720" s="10">
        <v>4</v>
      </c>
      <c r="C720" s="10">
        <v>1</v>
      </c>
      <c r="D720" s="10" t="s">
        <v>28</v>
      </c>
      <c r="E720" s="10">
        <v>50</v>
      </c>
      <c r="F720" s="10">
        <v>32</v>
      </c>
      <c r="G720" s="10">
        <v>0</v>
      </c>
      <c r="H720" s="10"/>
    </row>
    <row r="721" spans="1:8" x14ac:dyDescent="0.25">
      <c r="A721" s="11">
        <v>720</v>
      </c>
      <c r="B721" s="12">
        <v>4</v>
      </c>
      <c r="C721" s="12">
        <v>2</v>
      </c>
      <c r="D721" s="12" t="s">
        <v>28</v>
      </c>
      <c r="E721" s="12">
        <v>64</v>
      </c>
      <c r="F721" s="12">
        <v>16</v>
      </c>
      <c r="G721" s="12">
        <v>1</v>
      </c>
      <c r="H721" s="12"/>
    </row>
    <row r="722" spans="1:8" x14ac:dyDescent="0.25">
      <c r="A722" s="9">
        <v>721</v>
      </c>
      <c r="B722" s="10">
        <v>4</v>
      </c>
      <c r="C722" s="10">
        <v>1</v>
      </c>
      <c r="D722" s="10" t="s">
        <v>28</v>
      </c>
      <c r="E722" s="10">
        <v>50</v>
      </c>
      <c r="F722" s="10">
        <v>32</v>
      </c>
      <c r="G722" s="10">
        <v>0</v>
      </c>
      <c r="H722" s="10"/>
    </row>
    <row r="723" spans="1:8" x14ac:dyDescent="0.25">
      <c r="A723" s="11">
        <v>722</v>
      </c>
      <c r="B723" s="12">
        <v>3</v>
      </c>
      <c r="C723" s="12">
        <v>1</v>
      </c>
      <c r="D723" s="12" t="s">
        <v>28</v>
      </c>
      <c r="E723" s="12">
        <v>48</v>
      </c>
      <c r="F723" s="12">
        <v>8</v>
      </c>
      <c r="G723" s="12">
        <v>1</v>
      </c>
      <c r="H723" s="12">
        <v>512</v>
      </c>
    </row>
    <row r="724" spans="1:8" x14ac:dyDescent="0.25">
      <c r="A724" s="9">
        <v>723</v>
      </c>
      <c r="B724" s="10">
        <v>3</v>
      </c>
      <c r="C724" s="10">
        <v>1</v>
      </c>
      <c r="D724" s="10" t="s">
        <v>28</v>
      </c>
      <c r="E724" s="10">
        <v>8</v>
      </c>
      <c r="F724" s="10">
        <v>8</v>
      </c>
      <c r="G724" s="10">
        <v>1</v>
      </c>
      <c r="H724" s="10">
        <v>32</v>
      </c>
    </row>
    <row r="725" spans="1:8" x14ac:dyDescent="0.25">
      <c r="A725" s="11">
        <v>724</v>
      </c>
      <c r="B725" s="12">
        <v>3</v>
      </c>
      <c r="C725" s="12">
        <v>2</v>
      </c>
      <c r="D725" s="12" t="s">
        <v>28</v>
      </c>
      <c r="E725" s="12">
        <v>64</v>
      </c>
      <c r="F725" s="12">
        <v>44</v>
      </c>
      <c r="G725" s="12">
        <v>0</v>
      </c>
      <c r="H725" s="12"/>
    </row>
    <row r="726" spans="1:8" x14ac:dyDescent="0.25">
      <c r="A726" s="9">
        <v>725</v>
      </c>
      <c r="B726" s="10">
        <v>3</v>
      </c>
      <c r="C726" s="10">
        <v>1</v>
      </c>
      <c r="D726" s="10" t="s">
        <v>28</v>
      </c>
      <c r="E726" s="10">
        <v>108</v>
      </c>
      <c r="F726" s="10">
        <v>20</v>
      </c>
      <c r="G726" s="10">
        <v>0</v>
      </c>
      <c r="H726" s="10"/>
    </row>
    <row r="727" spans="1:8" x14ac:dyDescent="0.25">
      <c r="A727" s="11">
        <v>726</v>
      </c>
      <c r="B727" s="12">
        <v>4</v>
      </c>
      <c r="C727" s="12">
        <v>2</v>
      </c>
      <c r="D727" s="12" t="s">
        <v>28</v>
      </c>
      <c r="E727" s="12">
        <v>48</v>
      </c>
      <c r="F727" s="12">
        <v>32</v>
      </c>
      <c r="G727" s="12">
        <v>1</v>
      </c>
      <c r="H727" s="12">
        <v>512</v>
      </c>
    </row>
    <row r="728" spans="1:8" x14ac:dyDescent="0.25">
      <c r="A728" s="9">
        <v>727</v>
      </c>
      <c r="B728" s="10">
        <v>3</v>
      </c>
      <c r="C728" s="10">
        <v>1</v>
      </c>
      <c r="D728" s="10" t="s">
        <v>28</v>
      </c>
      <c r="E728" s="10">
        <v>64</v>
      </c>
      <c r="F728" s="10">
        <v>10</v>
      </c>
      <c r="G728" s="10">
        <v>1</v>
      </c>
      <c r="H728" s="10">
        <v>1024</v>
      </c>
    </row>
    <row r="729" spans="1:8" x14ac:dyDescent="0.25">
      <c r="A729" s="11">
        <v>728</v>
      </c>
      <c r="B729" s="12">
        <v>3</v>
      </c>
      <c r="C729" s="12">
        <v>1</v>
      </c>
      <c r="D729" s="12" t="s">
        <v>28</v>
      </c>
      <c r="E729" s="12">
        <v>16</v>
      </c>
      <c r="F729" s="12">
        <v>16</v>
      </c>
      <c r="G729" s="12">
        <v>1</v>
      </c>
      <c r="H729" s="12">
        <v>256</v>
      </c>
    </row>
    <row r="730" spans="1:8" x14ac:dyDescent="0.25">
      <c r="A730" s="9">
        <v>729</v>
      </c>
      <c r="B730" s="10">
        <v>4</v>
      </c>
      <c r="C730" s="10">
        <v>1</v>
      </c>
      <c r="D730" s="10" t="s">
        <v>28</v>
      </c>
      <c r="E730" s="10">
        <v>64</v>
      </c>
      <c r="F730" s="10">
        <v>32</v>
      </c>
      <c r="G730" s="10">
        <v>1</v>
      </c>
      <c r="H730" s="10">
        <v>256</v>
      </c>
    </row>
    <row r="731" spans="1:8" x14ac:dyDescent="0.25">
      <c r="A731" s="11">
        <v>730</v>
      </c>
      <c r="B731" s="12">
        <v>4</v>
      </c>
      <c r="C731" s="12">
        <v>1</v>
      </c>
      <c r="D731" s="12" t="s">
        <v>28</v>
      </c>
      <c r="E731" s="12">
        <v>64</v>
      </c>
      <c r="F731" s="12">
        <v>16</v>
      </c>
      <c r="G731" s="12">
        <v>1</v>
      </c>
      <c r="H731" s="12">
        <v>256</v>
      </c>
    </row>
    <row r="732" spans="1:8" x14ac:dyDescent="0.25">
      <c r="A732" s="9">
        <v>731</v>
      </c>
      <c r="B732" s="10">
        <v>3</v>
      </c>
      <c r="C732" s="10">
        <v>1</v>
      </c>
      <c r="D732" s="10" t="s">
        <v>28</v>
      </c>
      <c r="E732" s="10">
        <v>13</v>
      </c>
      <c r="F732" s="10">
        <v>8</v>
      </c>
      <c r="G732" s="10">
        <v>1</v>
      </c>
      <c r="H732" s="10">
        <v>256</v>
      </c>
    </row>
    <row r="733" spans="1:8" x14ac:dyDescent="0.25">
      <c r="A733" s="11">
        <v>732</v>
      </c>
      <c r="B733" s="12">
        <v>2</v>
      </c>
      <c r="C733" s="12">
        <v>1</v>
      </c>
      <c r="D733" s="12" t="s">
        <v>28</v>
      </c>
      <c r="E733" s="12">
        <v>12</v>
      </c>
      <c r="F733" s="12">
        <v>20</v>
      </c>
      <c r="G733" s="12">
        <v>1</v>
      </c>
      <c r="H733" s="12">
        <v>256</v>
      </c>
    </row>
    <row r="734" spans="1:8" x14ac:dyDescent="0.25">
      <c r="A734" s="9">
        <v>733</v>
      </c>
      <c r="B734" s="10">
        <v>2</v>
      </c>
      <c r="C734" s="10">
        <v>1</v>
      </c>
      <c r="D734" s="10" t="s">
        <v>28</v>
      </c>
      <c r="E734" s="10">
        <v>8</v>
      </c>
      <c r="F734" s="10">
        <v>5</v>
      </c>
      <c r="G734" s="10">
        <v>1</v>
      </c>
      <c r="H734" s="10">
        <v>512</v>
      </c>
    </row>
    <row r="735" spans="1:8" x14ac:dyDescent="0.25">
      <c r="A735" s="11">
        <v>734</v>
      </c>
      <c r="B735" s="12">
        <v>1</v>
      </c>
      <c r="C735" s="12">
        <v>1</v>
      </c>
      <c r="D735" s="12" t="s">
        <v>28</v>
      </c>
      <c r="E735" s="12">
        <v>20</v>
      </c>
      <c r="F735" s="12">
        <v>13</v>
      </c>
      <c r="G735" s="12">
        <v>1</v>
      </c>
      <c r="H735" s="12">
        <v>128</v>
      </c>
    </row>
    <row r="736" spans="1:8" x14ac:dyDescent="0.25">
      <c r="A736" s="9">
        <v>735</v>
      </c>
      <c r="B736" s="10">
        <v>3</v>
      </c>
      <c r="C736" s="10">
        <v>1</v>
      </c>
      <c r="D736" s="10" t="s">
        <v>28</v>
      </c>
      <c r="E736" s="10">
        <v>50</v>
      </c>
      <c r="F736" s="10">
        <v>20</v>
      </c>
      <c r="G736" s="10">
        <v>0</v>
      </c>
      <c r="H736" s="10"/>
    </row>
    <row r="737" spans="1:8" x14ac:dyDescent="0.25">
      <c r="A737" s="11">
        <v>736</v>
      </c>
      <c r="B737" s="12">
        <v>3</v>
      </c>
      <c r="C737" s="12">
        <v>1</v>
      </c>
      <c r="D737" s="12" t="s">
        <v>28</v>
      </c>
      <c r="E737" s="12">
        <v>50</v>
      </c>
      <c r="F737" s="12">
        <v>32</v>
      </c>
      <c r="G737" s="12">
        <v>0</v>
      </c>
      <c r="H737" s="12"/>
    </row>
    <row r="738" spans="1:8" x14ac:dyDescent="0.25">
      <c r="A738" s="9">
        <v>737</v>
      </c>
      <c r="B738" s="10">
        <v>3</v>
      </c>
      <c r="C738" s="10">
        <v>1</v>
      </c>
      <c r="D738" s="10" t="s">
        <v>28</v>
      </c>
      <c r="E738" s="10">
        <v>200</v>
      </c>
      <c r="F738" s="10">
        <v>50</v>
      </c>
      <c r="G738" s="10">
        <v>0</v>
      </c>
      <c r="H738" s="10"/>
    </row>
    <row r="739" spans="1:8" x14ac:dyDescent="0.25">
      <c r="A739" s="11">
        <v>738</v>
      </c>
      <c r="B739" s="12">
        <v>1</v>
      </c>
      <c r="C739" s="12">
        <v>1</v>
      </c>
      <c r="D739" s="12" t="s">
        <v>42</v>
      </c>
      <c r="E739" s="12">
        <v>12</v>
      </c>
      <c r="F739" s="12">
        <v>10.8</v>
      </c>
      <c r="G739" s="12">
        <v>0</v>
      </c>
      <c r="H739" s="12"/>
    </row>
    <row r="740" spans="1:8" x14ac:dyDescent="0.25">
      <c r="A740" s="9">
        <v>739</v>
      </c>
      <c r="B740" s="10">
        <v>2</v>
      </c>
      <c r="C740" s="10">
        <v>1</v>
      </c>
      <c r="D740" s="10" t="s">
        <v>28</v>
      </c>
      <c r="E740" s="10">
        <v>50</v>
      </c>
      <c r="F740" s="10">
        <v>8</v>
      </c>
      <c r="G740" s="10">
        <v>1</v>
      </c>
      <c r="H740" s="10">
        <v>1024</v>
      </c>
    </row>
    <row r="741" spans="1:8" x14ac:dyDescent="0.25">
      <c r="A741" s="11">
        <v>740</v>
      </c>
      <c r="B741" s="12">
        <v>3</v>
      </c>
      <c r="C741" s="12">
        <v>1</v>
      </c>
      <c r="D741" s="12" t="s">
        <v>42</v>
      </c>
      <c r="E741" s="12">
        <v>48</v>
      </c>
      <c r="F741" s="12">
        <v>12</v>
      </c>
      <c r="G741" s="12">
        <v>0</v>
      </c>
      <c r="H741" s="12"/>
    </row>
    <row r="742" spans="1:8" x14ac:dyDescent="0.25">
      <c r="A742" s="9">
        <v>741</v>
      </c>
      <c r="B742" s="10">
        <v>2</v>
      </c>
      <c r="C742" s="10">
        <v>1</v>
      </c>
      <c r="D742" s="10" t="s">
        <v>28</v>
      </c>
      <c r="E742" s="10">
        <v>50</v>
      </c>
      <c r="F742" s="10">
        <v>10.1</v>
      </c>
      <c r="G742" s="10">
        <v>0</v>
      </c>
      <c r="H742" s="10"/>
    </row>
    <row r="743" spans="1:8" x14ac:dyDescent="0.25">
      <c r="A743" s="11">
        <v>742</v>
      </c>
      <c r="B743" s="12">
        <v>2</v>
      </c>
      <c r="C743" s="12">
        <v>1</v>
      </c>
      <c r="D743" s="12" t="s">
        <v>28</v>
      </c>
      <c r="E743" s="12">
        <v>50</v>
      </c>
      <c r="F743" s="12">
        <v>16</v>
      </c>
      <c r="G743" s="12">
        <v>0</v>
      </c>
      <c r="H743" s="12"/>
    </row>
    <row r="744" spans="1:8" x14ac:dyDescent="0.25">
      <c r="A744" s="9">
        <v>743</v>
      </c>
      <c r="B744" s="10">
        <v>3</v>
      </c>
      <c r="C744" s="10">
        <v>1</v>
      </c>
      <c r="D744" s="10" t="s">
        <v>28</v>
      </c>
      <c r="E744" s="10">
        <v>50</v>
      </c>
      <c r="F744" s="10">
        <v>16</v>
      </c>
      <c r="G744" s="10">
        <v>1</v>
      </c>
      <c r="H744" s="10"/>
    </row>
    <row r="745" spans="1:8" x14ac:dyDescent="0.25">
      <c r="A745" s="11">
        <v>744</v>
      </c>
      <c r="B745" s="12">
        <v>3</v>
      </c>
      <c r="C745" s="12">
        <v>1</v>
      </c>
      <c r="D745" s="12" t="s">
        <v>28</v>
      </c>
      <c r="E745" s="12">
        <v>50</v>
      </c>
      <c r="F745" s="12">
        <v>32</v>
      </c>
      <c r="G745" s="12">
        <v>0</v>
      </c>
      <c r="H745" s="12"/>
    </row>
    <row r="746" spans="1:8" x14ac:dyDescent="0.25">
      <c r="A746" s="9">
        <v>745</v>
      </c>
      <c r="B746" s="10">
        <v>4</v>
      </c>
      <c r="C746" s="10">
        <v>1</v>
      </c>
      <c r="D746" s="10" t="s">
        <v>28</v>
      </c>
      <c r="E746" s="10">
        <v>50</v>
      </c>
      <c r="F746" s="10">
        <v>16</v>
      </c>
      <c r="G746" s="10">
        <v>0</v>
      </c>
      <c r="H746" s="10"/>
    </row>
    <row r="747" spans="1:8" x14ac:dyDescent="0.25">
      <c r="A747" s="11">
        <v>746</v>
      </c>
      <c r="B747" s="12">
        <v>3</v>
      </c>
      <c r="C747" s="12">
        <v>1</v>
      </c>
      <c r="D747" s="12" t="s">
        <v>28</v>
      </c>
      <c r="E747" s="12">
        <v>50</v>
      </c>
      <c r="F747" s="12">
        <v>32</v>
      </c>
      <c r="G747" s="12">
        <v>0</v>
      </c>
      <c r="H747" s="12"/>
    </row>
    <row r="748" spans="1:8" x14ac:dyDescent="0.25">
      <c r="A748" s="9">
        <v>747</v>
      </c>
      <c r="B748" s="10">
        <v>2</v>
      </c>
      <c r="C748" s="10">
        <v>1</v>
      </c>
      <c r="D748" s="10" t="s">
        <v>28</v>
      </c>
      <c r="E748" s="10">
        <v>13</v>
      </c>
      <c r="F748" s="10">
        <v>8</v>
      </c>
      <c r="G748" s="10">
        <v>1</v>
      </c>
      <c r="H748" s="10">
        <v>1024</v>
      </c>
    </row>
    <row r="749" spans="1:8" x14ac:dyDescent="0.25">
      <c r="A749" s="11">
        <v>748</v>
      </c>
      <c r="B749" s="12">
        <v>4</v>
      </c>
      <c r="C749" s="12">
        <v>1</v>
      </c>
      <c r="D749" s="12" t="s">
        <v>28</v>
      </c>
      <c r="E749" s="12">
        <v>64</v>
      </c>
      <c r="F749" s="12">
        <v>16</v>
      </c>
      <c r="G749" s="12">
        <v>0</v>
      </c>
      <c r="H749" s="12"/>
    </row>
    <row r="750" spans="1:8" x14ac:dyDescent="0.25">
      <c r="A750" s="9">
        <v>749</v>
      </c>
      <c r="B750" s="10">
        <v>2</v>
      </c>
      <c r="C750" s="10">
        <v>1</v>
      </c>
      <c r="D750" s="10" t="s">
        <v>28</v>
      </c>
      <c r="E750" s="10">
        <v>48</v>
      </c>
      <c r="F750" s="10">
        <v>5</v>
      </c>
      <c r="G750" s="10">
        <v>1</v>
      </c>
      <c r="H750" s="10">
        <v>1024</v>
      </c>
    </row>
    <row r="751" spans="1:8" x14ac:dyDescent="0.25">
      <c r="A751" s="11">
        <v>750</v>
      </c>
      <c r="B751" s="12">
        <v>3</v>
      </c>
      <c r="C751" s="12">
        <v>1</v>
      </c>
      <c r="D751" s="12" t="s">
        <v>28</v>
      </c>
      <c r="E751" s="12">
        <v>50</v>
      </c>
      <c r="F751" s="12">
        <v>10</v>
      </c>
      <c r="G751" s="12">
        <v>0</v>
      </c>
      <c r="H751" s="12"/>
    </row>
    <row r="752" spans="1:8" x14ac:dyDescent="0.25">
      <c r="A752" s="9">
        <v>751</v>
      </c>
      <c r="B752" s="10">
        <v>3</v>
      </c>
      <c r="C752" s="10">
        <v>1</v>
      </c>
      <c r="D752" s="10" t="s">
        <v>28</v>
      </c>
      <c r="E752" s="10">
        <v>50</v>
      </c>
      <c r="F752" s="10">
        <v>16</v>
      </c>
      <c r="G752" s="10">
        <v>1</v>
      </c>
      <c r="H752" s="10">
        <v>1024</v>
      </c>
    </row>
    <row r="753" spans="1:8" x14ac:dyDescent="0.25">
      <c r="A753" s="11">
        <v>752</v>
      </c>
      <c r="B753" s="12">
        <v>3</v>
      </c>
      <c r="C753" s="12">
        <v>1</v>
      </c>
      <c r="D753" s="12" t="s">
        <v>28</v>
      </c>
      <c r="E753" s="12">
        <v>108</v>
      </c>
      <c r="F753" s="12">
        <v>16</v>
      </c>
      <c r="G753" s="12">
        <v>1</v>
      </c>
      <c r="H753" s="12">
        <v>1024</v>
      </c>
    </row>
    <row r="754" spans="1:8" x14ac:dyDescent="0.25">
      <c r="A754" s="9">
        <v>753</v>
      </c>
      <c r="B754" s="10">
        <v>3</v>
      </c>
      <c r="C754" s="10">
        <v>1</v>
      </c>
      <c r="D754" s="10" t="s">
        <v>28</v>
      </c>
      <c r="E754" s="10">
        <v>50</v>
      </c>
      <c r="F754" s="10">
        <v>32</v>
      </c>
      <c r="G754" s="10">
        <v>0</v>
      </c>
      <c r="H754" s="10"/>
    </row>
    <row r="755" spans="1:8" x14ac:dyDescent="0.25">
      <c r="A755" s="11">
        <v>754</v>
      </c>
      <c r="B755" s="12">
        <v>2</v>
      </c>
      <c r="C755" s="12">
        <v>1</v>
      </c>
      <c r="D755" s="12" t="s">
        <v>28</v>
      </c>
      <c r="E755" s="12">
        <v>13</v>
      </c>
      <c r="F755" s="12">
        <v>8</v>
      </c>
      <c r="G755" s="12">
        <v>1</v>
      </c>
      <c r="H755" s="12">
        <v>256</v>
      </c>
    </row>
    <row r="756" spans="1:8" x14ac:dyDescent="0.25">
      <c r="A756" s="9">
        <v>755</v>
      </c>
      <c r="B756" s="10">
        <v>2</v>
      </c>
      <c r="C756" s="10">
        <v>1</v>
      </c>
      <c r="D756" s="10" t="s">
        <v>28</v>
      </c>
      <c r="E756" s="10">
        <v>13</v>
      </c>
      <c r="F756" s="10">
        <v>8</v>
      </c>
      <c r="G756" s="10">
        <v>1</v>
      </c>
      <c r="H756" s="10">
        <v>1024</v>
      </c>
    </row>
    <row r="757" spans="1:8" x14ac:dyDescent="0.25">
      <c r="A757" s="11">
        <v>756</v>
      </c>
      <c r="B757" s="12">
        <v>1</v>
      </c>
      <c r="C757" s="12">
        <v>1</v>
      </c>
      <c r="D757" s="12" t="s">
        <v>28</v>
      </c>
      <c r="E757" s="12">
        <v>13</v>
      </c>
      <c r="F757" s="12">
        <v>5</v>
      </c>
      <c r="G757" s="12">
        <v>1</v>
      </c>
      <c r="H757" s="12">
        <v>512</v>
      </c>
    </row>
    <row r="758" spans="1:8" x14ac:dyDescent="0.25">
      <c r="A758" s="9">
        <v>757</v>
      </c>
      <c r="B758" s="10">
        <v>3</v>
      </c>
      <c r="C758" s="10">
        <v>1</v>
      </c>
      <c r="D758" s="10" t="s">
        <v>42</v>
      </c>
      <c r="E758" s="10">
        <v>12</v>
      </c>
      <c r="F758" s="10">
        <v>12</v>
      </c>
      <c r="G758" s="10">
        <v>0</v>
      </c>
      <c r="H758" s="10"/>
    </row>
    <row r="759" spans="1:8" x14ac:dyDescent="0.25">
      <c r="A759" s="11">
        <v>758</v>
      </c>
      <c r="B759" s="12">
        <v>3</v>
      </c>
      <c r="C759" s="12">
        <v>1</v>
      </c>
      <c r="D759" s="12" t="s">
        <v>28</v>
      </c>
      <c r="E759" s="12">
        <v>13</v>
      </c>
      <c r="F759" s="12">
        <v>8</v>
      </c>
      <c r="G759" s="12">
        <v>1</v>
      </c>
      <c r="H759" s="12"/>
    </row>
    <row r="760" spans="1:8" x14ac:dyDescent="0.25">
      <c r="A760" s="9">
        <v>759</v>
      </c>
      <c r="B760" s="10">
        <v>3</v>
      </c>
      <c r="C760" s="10">
        <v>1</v>
      </c>
      <c r="D760" s="10" t="s">
        <v>28</v>
      </c>
      <c r="E760" s="10">
        <v>64</v>
      </c>
      <c r="F760" s="10">
        <v>50</v>
      </c>
      <c r="G760" s="10">
        <v>0</v>
      </c>
      <c r="H760" s="10"/>
    </row>
    <row r="761" spans="1:8" x14ac:dyDescent="0.25">
      <c r="A761" s="11">
        <v>760</v>
      </c>
      <c r="B761" s="12">
        <v>4</v>
      </c>
      <c r="C761" s="12">
        <v>1</v>
      </c>
      <c r="D761" s="12" t="s">
        <v>28</v>
      </c>
      <c r="E761" s="12">
        <v>48</v>
      </c>
      <c r="F761" s="12">
        <v>13</v>
      </c>
      <c r="G761" s="12">
        <v>1</v>
      </c>
      <c r="H761" s="12">
        <v>1024</v>
      </c>
    </row>
    <row r="762" spans="1:8" x14ac:dyDescent="0.25">
      <c r="A762" s="9">
        <v>761</v>
      </c>
      <c r="B762" s="10">
        <v>3</v>
      </c>
      <c r="C762" s="10">
        <v>1</v>
      </c>
      <c r="D762" s="10" t="s">
        <v>28</v>
      </c>
      <c r="E762" s="10">
        <v>50</v>
      </c>
      <c r="F762" s="10">
        <v>20</v>
      </c>
      <c r="G762" s="10">
        <v>0</v>
      </c>
      <c r="H762" s="10"/>
    </row>
    <row r="763" spans="1:8" x14ac:dyDescent="0.25">
      <c r="A763" s="11">
        <v>762</v>
      </c>
      <c r="B763" s="12">
        <v>1</v>
      </c>
      <c r="C763" s="12">
        <v>1</v>
      </c>
      <c r="D763" s="12" t="s">
        <v>28</v>
      </c>
      <c r="E763" s="12">
        <v>8</v>
      </c>
      <c r="F763" s="12">
        <v>5</v>
      </c>
      <c r="G763" s="12">
        <v>1</v>
      </c>
      <c r="H763" s="12">
        <v>256</v>
      </c>
    </row>
    <row r="764" spans="1:8" x14ac:dyDescent="0.25">
      <c r="A764" s="9">
        <v>763</v>
      </c>
      <c r="B764" s="10">
        <v>3</v>
      </c>
      <c r="C764" s="10">
        <v>1</v>
      </c>
      <c r="D764" s="10" t="s">
        <v>28</v>
      </c>
      <c r="E764" s="10">
        <v>13</v>
      </c>
      <c r="F764" s="10">
        <v>5</v>
      </c>
      <c r="G764" s="10">
        <v>1</v>
      </c>
      <c r="H764" s="10">
        <v>1024</v>
      </c>
    </row>
    <row r="765" spans="1:8" x14ac:dyDescent="0.25">
      <c r="A765" s="11">
        <v>764</v>
      </c>
      <c r="B765" s="12">
        <v>3</v>
      </c>
      <c r="C765" s="12">
        <v>1</v>
      </c>
      <c r="D765" s="12" t="s">
        <v>28</v>
      </c>
      <c r="E765" s="12">
        <v>13</v>
      </c>
      <c r="F765" s="12">
        <v>16</v>
      </c>
      <c r="G765" s="12">
        <v>1</v>
      </c>
      <c r="H765" s="12">
        <v>256</v>
      </c>
    </row>
    <row r="766" spans="1:8" x14ac:dyDescent="0.25">
      <c r="A766" s="9">
        <v>765</v>
      </c>
      <c r="B766" s="10">
        <v>4</v>
      </c>
      <c r="C766" s="10">
        <v>1</v>
      </c>
      <c r="D766" s="10" t="s">
        <v>28</v>
      </c>
      <c r="E766" s="10">
        <v>48</v>
      </c>
      <c r="F766" s="10">
        <v>13</v>
      </c>
      <c r="G766" s="10">
        <v>1</v>
      </c>
      <c r="H766" s="10"/>
    </row>
    <row r="767" spans="1:8" x14ac:dyDescent="0.25">
      <c r="A767" s="11">
        <v>766</v>
      </c>
      <c r="B767" s="12">
        <v>3</v>
      </c>
      <c r="C767" s="12">
        <v>1</v>
      </c>
      <c r="D767" s="12" t="s">
        <v>28</v>
      </c>
      <c r="E767" s="12">
        <v>108</v>
      </c>
      <c r="F767" s="12">
        <v>20</v>
      </c>
      <c r="G767" s="12">
        <v>0</v>
      </c>
      <c r="H767" s="12"/>
    </row>
    <row r="768" spans="1:8" x14ac:dyDescent="0.25">
      <c r="A768" s="9">
        <v>767</v>
      </c>
      <c r="B768" s="10">
        <v>3</v>
      </c>
      <c r="C768" s="10">
        <v>1</v>
      </c>
      <c r="D768" s="10" t="s">
        <v>28</v>
      </c>
      <c r="E768" s="10">
        <v>48</v>
      </c>
      <c r="F768" s="10">
        <v>16</v>
      </c>
      <c r="G768" s="10">
        <v>1</v>
      </c>
      <c r="H768" s="10">
        <v>1024</v>
      </c>
    </row>
    <row r="769" spans="1:8" x14ac:dyDescent="0.25">
      <c r="A769" s="11">
        <v>768</v>
      </c>
      <c r="B769" s="12">
        <v>3</v>
      </c>
      <c r="C769" s="12">
        <v>1</v>
      </c>
      <c r="D769" s="12" t="s">
        <v>28</v>
      </c>
      <c r="E769" s="12">
        <v>13</v>
      </c>
      <c r="F769" s="12">
        <v>16</v>
      </c>
      <c r="G769" s="12">
        <v>1</v>
      </c>
      <c r="H769" s="12">
        <v>256</v>
      </c>
    </row>
    <row r="770" spans="1:8" x14ac:dyDescent="0.25">
      <c r="A770" s="9">
        <v>769</v>
      </c>
      <c r="B770" s="10">
        <v>3</v>
      </c>
      <c r="C770" s="10">
        <v>1</v>
      </c>
      <c r="D770" s="10" t="s">
        <v>28</v>
      </c>
      <c r="E770" s="10">
        <v>13</v>
      </c>
      <c r="F770" s="10">
        <v>8</v>
      </c>
      <c r="G770" s="10">
        <v>1</v>
      </c>
      <c r="H770" s="10">
        <v>256</v>
      </c>
    </row>
    <row r="771" spans="1:8" x14ac:dyDescent="0.25">
      <c r="A771" s="11">
        <v>770</v>
      </c>
      <c r="B771" s="12">
        <v>2</v>
      </c>
      <c r="C771" s="12">
        <v>1</v>
      </c>
      <c r="D771" s="12" t="s">
        <v>28</v>
      </c>
      <c r="E771" s="12">
        <v>8</v>
      </c>
      <c r="F771" s="12">
        <v>5</v>
      </c>
      <c r="G771" s="12">
        <v>1</v>
      </c>
      <c r="H771" s="12">
        <v>32</v>
      </c>
    </row>
    <row r="772" spans="1:8" x14ac:dyDescent="0.25">
      <c r="A772" s="9">
        <v>771</v>
      </c>
      <c r="B772" s="10">
        <v>4</v>
      </c>
      <c r="C772" s="10">
        <v>1</v>
      </c>
      <c r="D772" s="10" t="s">
        <v>28</v>
      </c>
      <c r="E772" s="10">
        <v>48</v>
      </c>
      <c r="F772" s="10">
        <v>8</v>
      </c>
      <c r="G772" s="10">
        <v>1</v>
      </c>
      <c r="H772" s="10">
        <v>512</v>
      </c>
    </row>
    <row r="773" spans="1:8" x14ac:dyDescent="0.25">
      <c r="A773" s="11">
        <v>772</v>
      </c>
      <c r="B773" s="12">
        <v>3</v>
      </c>
      <c r="C773" s="12">
        <v>1</v>
      </c>
      <c r="D773" s="12" t="s">
        <v>28</v>
      </c>
      <c r="E773" s="12">
        <v>64</v>
      </c>
      <c r="F773" s="12">
        <v>10</v>
      </c>
      <c r="G773" s="12">
        <v>0</v>
      </c>
      <c r="H773" s="12"/>
    </row>
    <row r="774" spans="1:8" x14ac:dyDescent="0.25">
      <c r="A774" s="9">
        <v>773</v>
      </c>
      <c r="B774" s="10">
        <v>4</v>
      </c>
      <c r="C774" s="10">
        <v>1</v>
      </c>
      <c r="D774" s="10" t="s">
        <v>28</v>
      </c>
      <c r="E774" s="10">
        <v>48</v>
      </c>
      <c r="F774" s="10">
        <v>16</v>
      </c>
      <c r="G774" s="10">
        <v>1</v>
      </c>
      <c r="H774" s="10">
        <v>512</v>
      </c>
    </row>
    <row r="775" spans="1:8" x14ac:dyDescent="0.25">
      <c r="A775" s="11">
        <v>774</v>
      </c>
      <c r="B775" s="12">
        <v>4</v>
      </c>
      <c r="C775" s="12">
        <v>1</v>
      </c>
      <c r="D775" s="12" t="s">
        <v>28</v>
      </c>
      <c r="E775" s="12">
        <v>64</v>
      </c>
      <c r="F775" s="12">
        <v>10</v>
      </c>
      <c r="G775" s="12">
        <v>1</v>
      </c>
      <c r="H775" s="12">
        <v>1024</v>
      </c>
    </row>
    <row r="776" spans="1:8" x14ac:dyDescent="0.25">
      <c r="A776" s="9">
        <v>775</v>
      </c>
      <c r="B776" s="10">
        <v>4</v>
      </c>
      <c r="C776" s="10">
        <v>2</v>
      </c>
      <c r="D776" s="10" t="s">
        <v>28</v>
      </c>
      <c r="E776" s="10">
        <v>64</v>
      </c>
      <c r="F776" s="10">
        <v>16</v>
      </c>
      <c r="G776" s="10">
        <v>1</v>
      </c>
      <c r="H776" s="10">
        <v>256</v>
      </c>
    </row>
    <row r="777" spans="1:8" x14ac:dyDescent="0.25">
      <c r="A777" s="11">
        <v>776</v>
      </c>
      <c r="B777" s="12">
        <v>4</v>
      </c>
      <c r="C777" s="12">
        <v>2</v>
      </c>
      <c r="D777" s="12" t="s">
        <v>28</v>
      </c>
      <c r="E777" s="12">
        <v>50</v>
      </c>
      <c r="F777" s="12">
        <v>32</v>
      </c>
      <c r="G777" s="12">
        <v>1</v>
      </c>
      <c r="H777" s="12">
        <v>256</v>
      </c>
    </row>
    <row r="778" spans="1:8" x14ac:dyDescent="0.25">
      <c r="A778" s="9">
        <v>777</v>
      </c>
      <c r="B778" s="10">
        <v>2</v>
      </c>
      <c r="C778" s="10">
        <v>1</v>
      </c>
      <c r="D778" s="10" t="s">
        <v>28</v>
      </c>
      <c r="E778" s="10">
        <v>13</v>
      </c>
      <c r="F778" s="10">
        <v>8</v>
      </c>
      <c r="G778" s="10">
        <v>1</v>
      </c>
      <c r="H778" s="10">
        <v>256</v>
      </c>
    </row>
    <row r="779" spans="1:8" x14ac:dyDescent="0.25">
      <c r="A779" s="11">
        <v>778</v>
      </c>
      <c r="B779" s="12">
        <v>3</v>
      </c>
      <c r="C779" s="12">
        <v>1</v>
      </c>
      <c r="D779" s="12" t="s">
        <v>28</v>
      </c>
      <c r="E779" s="12">
        <v>48</v>
      </c>
      <c r="F779" s="12">
        <v>32</v>
      </c>
      <c r="G779" s="12">
        <v>1</v>
      </c>
      <c r="H779" s="12">
        <v>256</v>
      </c>
    </row>
    <row r="780" spans="1:8" x14ac:dyDescent="0.25">
      <c r="A780" s="9">
        <v>779</v>
      </c>
      <c r="B780" s="10">
        <v>2</v>
      </c>
      <c r="C780" s="10">
        <v>1</v>
      </c>
      <c r="D780" s="10" t="s">
        <v>28</v>
      </c>
      <c r="E780" s="10">
        <v>13</v>
      </c>
      <c r="F780" s="10">
        <v>20</v>
      </c>
      <c r="G780" s="10">
        <v>1</v>
      </c>
      <c r="H780" s="10">
        <v>256</v>
      </c>
    </row>
    <row r="781" spans="1:8" x14ac:dyDescent="0.25">
      <c r="A781" s="11">
        <v>780</v>
      </c>
      <c r="B781" s="12">
        <v>2</v>
      </c>
      <c r="C781" s="12">
        <v>1</v>
      </c>
      <c r="D781" s="12" t="s">
        <v>28</v>
      </c>
      <c r="E781" s="12">
        <v>16</v>
      </c>
      <c r="F781" s="12">
        <v>25</v>
      </c>
      <c r="G781" s="12">
        <v>1</v>
      </c>
      <c r="H781" s="12">
        <v>256</v>
      </c>
    </row>
    <row r="782" spans="1:8" x14ac:dyDescent="0.25">
      <c r="A782" s="9">
        <v>781</v>
      </c>
      <c r="B782" s="10">
        <v>2</v>
      </c>
      <c r="C782" s="10">
        <v>1</v>
      </c>
      <c r="D782" s="10" t="s">
        <v>28</v>
      </c>
      <c r="E782" s="10">
        <v>12</v>
      </c>
      <c r="F782" s="10">
        <v>8</v>
      </c>
      <c r="G782" s="10">
        <v>1</v>
      </c>
      <c r="H782" s="10">
        <v>512</v>
      </c>
    </row>
    <row r="783" spans="1:8" x14ac:dyDescent="0.25">
      <c r="A783" s="11">
        <v>782</v>
      </c>
      <c r="B783" s="12">
        <v>3</v>
      </c>
      <c r="C783" s="12">
        <v>1</v>
      </c>
      <c r="D783" s="12" t="s">
        <v>28</v>
      </c>
      <c r="E783" s="12">
        <v>50</v>
      </c>
      <c r="F783" s="12">
        <v>16</v>
      </c>
      <c r="G783" s="12">
        <v>0</v>
      </c>
      <c r="H783" s="12"/>
    </row>
    <row r="784" spans="1:8" x14ac:dyDescent="0.25">
      <c r="A784" s="9">
        <v>783</v>
      </c>
      <c r="B784" s="10">
        <v>2</v>
      </c>
      <c r="C784" s="10">
        <v>1</v>
      </c>
      <c r="D784" s="10" t="s">
        <v>28</v>
      </c>
      <c r="E784" s="10">
        <v>13</v>
      </c>
      <c r="F784" s="10">
        <v>5</v>
      </c>
      <c r="G784" s="10">
        <v>0</v>
      </c>
      <c r="H784" s="10"/>
    </row>
    <row r="785" spans="1:8" x14ac:dyDescent="0.25">
      <c r="A785" s="11">
        <v>784</v>
      </c>
      <c r="B785" s="12">
        <v>2</v>
      </c>
      <c r="C785" s="12">
        <v>1</v>
      </c>
      <c r="D785" s="12" t="s">
        <v>28</v>
      </c>
      <c r="E785" s="12">
        <v>50</v>
      </c>
      <c r="F785" s="12">
        <v>5</v>
      </c>
      <c r="G785" s="12">
        <v>1</v>
      </c>
      <c r="H785" s="12">
        <v>1024</v>
      </c>
    </row>
    <row r="786" spans="1:8" x14ac:dyDescent="0.25">
      <c r="A786" s="9">
        <v>785</v>
      </c>
      <c r="B786" s="10">
        <v>2</v>
      </c>
      <c r="C786" s="10">
        <v>1</v>
      </c>
      <c r="D786" s="10" t="s">
        <v>28</v>
      </c>
      <c r="E786" s="10">
        <v>47.2</v>
      </c>
      <c r="F786" s="10">
        <v>12.6</v>
      </c>
      <c r="G786" s="10">
        <v>1</v>
      </c>
      <c r="H786" s="10">
        <v>1024</v>
      </c>
    </row>
    <row r="787" spans="1:8" x14ac:dyDescent="0.25">
      <c r="A787" s="11">
        <v>786</v>
      </c>
      <c r="B787" s="12">
        <v>3</v>
      </c>
      <c r="C787" s="12">
        <v>1</v>
      </c>
      <c r="D787" s="12" t="s">
        <v>28</v>
      </c>
      <c r="E787" s="12">
        <v>50</v>
      </c>
      <c r="F787" s="12">
        <v>32</v>
      </c>
      <c r="G787" s="12">
        <v>0</v>
      </c>
      <c r="H787" s="12"/>
    </row>
    <row r="788" spans="1:8" x14ac:dyDescent="0.25">
      <c r="A788" s="9">
        <v>787</v>
      </c>
      <c r="B788" s="10">
        <v>2</v>
      </c>
      <c r="C788" s="10">
        <v>1</v>
      </c>
      <c r="D788" s="10" t="s">
        <v>28</v>
      </c>
      <c r="E788" s="10">
        <v>50</v>
      </c>
      <c r="F788" s="10">
        <v>8</v>
      </c>
      <c r="G788" s="10">
        <v>1</v>
      </c>
      <c r="H788" s="10"/>
    </row>
    <row r="789" spans="1:8" x14ac:dyDescent="0.25">
      <c r="A789" s="11">
        <v>788</v>
      </c>
      <c r="B789" s="12">
        <v>3</v>
      </c>
      <c r="C789" s="12">
        <v>1</v>
      </c>
      <c r="D789" s="12" t="s">
        <v>28</v>
      </c>
      <c r="E789" s="12">
        <v>64</v>
      </c>
      <c r="F789" s="12">
        <v>16</v>
      </c>
      <c r="G789" s="12">
        <v>0</v>
      </c>
      <c r="H789" s="12"/>
    </row>
    <row r="790" spans="1:8" x14ac:dyDescent="0.25">
      <c r="A790" s="9">
        <v>789</v>
      </c>
      <c r="B790" s="10">
        <v>2</v>
      </c>
      <c r="C790" s="10">
        <v>1</v>
      </c>
      <c r="D790" s="10" t="s">
        <v>42</v>
      </c>
      <c r="E790" s="10">
        <v>12</v>
      </c>
      <c r="F790" s="10">
        <v>12</v>
      </c>
      <c r="G790" s="10">
        <v>0</v>
      </c>
      <c r="H790" s="10"/>
    </row>
    <row r="791" spans="1:8" x14ac:dyDescent="0.25">
      <c r="A791" s="11">
        <v>790</v>
      </c>
      <c r="B791" s="12">
        <v>3</v>
      </c>
      <c r="C791" s="12">
        <v>1</v>
      </c>
      <c r="D791" s="12" t="s">
        <v>42</v>
      </c>
      <c r="E791" s="12">
        <v>48</v>
      </c>
      <c r="F791" s="12">
        <v>12</v>
      </c>
      <c r="G791" s="12">
        <v>0</v>
      </c>
      <c r="H791" s="12"/>
    </row>
    <row r="792" spans="1:8" x14ac:dyDescent="0.25">
      <c r="A792" s="9">
        <v>791</v>
      </c>
      <c r="B792" s="10">
        <v>2</v>
      </c>
      <c r="C792" s="10">
        <v>1</v>
      </c>
      <c r="D792" s="10" t="s">
        <v>28</v>
      </c>
      <c r="E792" s="10">
        <v>64</v>
      </c>
      <c r="F792" s="10">
        <v>16</v>
      </c>
      <c r="G792" s="10">
        <v>1</v>
      </c>
      <c r="H792" s="10">
        <v>1024</v>
      </c>
    </row>
    <row r="793" spans="1:8" x14ac:dyDescent="0.25">
      <c r="A793" s="11">
        <v>792</v>
      </c>
      <c r="B793" s="12">
        <v>3</v>
      </c>
      <c r="C793" s="12">
        <v>1</v>
      </c>
      <c r="D793" s="12" t="s">
        <v>28</v>
      </c>
      <c r="E793" s="12">
        <v>50</v>
      </c>
      <c r="F793" s="12">
        <v>8</v>
      </c>
      <c r="G793" s="12">
        <v>1</v>
      </c>
      <c r="H793" s="12">
        <v>512</v>
      </c>
    </row>
    <row r="794" spans="1:8" x14ac:dyDescent="0.25">
      <c r="A794" s="9">
        <v>793</v>
      </c>
      <c r="B794" s="10">
        <v>2</v>
      </c>
      <c r="C794" s="10">
        <v>1</v>
      </c>
      <c r="D794" s="10" t="s">
        <v>28</v>
      </c>
      <c r="E794" s="10">
        <v>13</v>
      </c>
      <c r="F794" s="10">
        <v>5</v>
      </c>
      <c r="G794" s="10">
        <v>1</v>
      </c>
      <c r="H794" s="10"/>
    </row>
    <row r="795" spans="1:8" x14ac:dyDescent="0.25">
      <c r="A795" s="11">
        <v>794</v>
      </c>
      <c r="B795" s="12">
        <v>2</v>
      </c>
      <c r="C795" s="12">
        <v>1</v>
      </c>
      <c r="D795" s="12" t="s">
        <v>28</v>
      </c>
      <c r="E795" s="12">
        <v>48</v>
      </c>
      <c r="F795" s="12">
        <v>16</v>
      </c>
      <c r="G795" s="12">
        <v>1</v>
      </c>
      <c r="H795" s="12"/>
    </row>
    <row r="796" spans="1:8" x14ac:dyDescent="0.25">
      <c r="A796" s="9">
        <v>795</v>
      </c>
      <c r="B796" s="10">
        <v>3</v>
      </c>
      <c r="C796" s="10">
        <v>1</v>
      </c>
      <c r="D796" s="10" t="s">
        <v>28</v>
      </c>
      <c r="E796" s="10">
        <v>48</v>
      </c>
      <c r="F796" s="10">
        <v>32</v>
      </c>
      <c r="G796" s="10">
        <v>0</v>
      </c>
      <c r="H796" s="10"/>
    </row>
    <row r="797" spans="1:8" x14ac:dyDescent="0.25">
      <c r="A797" s="11">
        <v>796</v>
      </c>
      <c r="B797" s="12">
        <v>1</v>
      </c>
      <c r="C797" s="12">
        <v>1</v>
      </c>
      <c r="D797" s="12" t="s">
        <v>28</v>
      </c>
      <c r="E797" s="12">
        <v>8</v>
      </c>
      <c r="F797" s="12">
        <v>5</v>
      </c>
      <c r="G797" s="12">
        <v>1</v>
      </c>
      <c r="H797" s="12">
        <v>1024</v>
      </c>
    </row>
    <row r="798" spans="1:8" x14ac:dyDescent="0.25">
      <c r="A798" s="9">
        <v>797</v>
      </c>
      <c r="B798" s="10">
        <v>3</v>
      </c>
      <c r="C798" s="10">
        <v>1</v>
      </c>
      <c r="D798" s="10" t="s">
        <v>28</v>
      </c>
      <c r="E798" s="10">
        <v>108</v>
      </c>
      <c r="F798" s="10">
        <v>20</v>
      </c>
      <c r="G798" s="10">
        <v>0</v>
      </c>
      <c r="H798" s="10"/>
    </row>
    <row r="799" spans="1:8" x14ac:dyDescent="0.25">
      <c r="A799" s="11">
        <v>798</v>
      </c>
      <c r="B799" s="12">
        <v>2</v>
      </c>
      <c r="C799" s="12">
        <v>1</v>
      </c>
      <c r="D799" s="12" t="s">
        <v>28</v>
      </c>
      <c r="E799" s="12">
        <v>13</v>
      </c>
      <c r="F799" s="12">
        <v>8</v>
      </c>
      <c r="G799" s="12">
        <v>1</v>
      </c>
      <c r="H799" s="12"/>
    </row>
    <row r="800" spans="1:8" x14ac:dyDescent="0.25">
      <c r="A800" s="9">
        <v>799</v>
      </c>
      <c r="B800" s="10">
        <v>3</v>
      </c>
      <c r="C800" s="10">
        <v>1</v>
      </c>
      <c r="D800" s="10" t="s">
        <v>28</v>
      </c>
      <c r="E800" s="10">
        <v>50</v>
      </c>
      <c r="F800" s="10">
        <v>16</v>
      </c>
      <c r="G800" s="10">
        <v>1</v>
      </c>
      <c r="H800" s="10">
        <v>512</v>
      </c>
    </row>
    <row r="801" spans="1:8" x14ac:dyDescent="0.25">
      <c r="A801" s="11">
        <v>800</v>
      </c>
      <c r="B801" s="12">
        <v>4</v>
      </c>
      <c r="C801" s="12">
        <v>1</v>
      </c>
      <c r="D801" s="12" t="s">
        <v>28</v>
      </c>
      <c r="E801" s="12">
        <v>64</v>
      </c>
      <c r="F801" s="12">
        <v>32</v>
      </c>
      <c r="G801" s="12">
        <v>0</v>
      </c>
      <c r="H801" s="12"/>
    </row>
    <row r="802" spans="1:8" x14ac:dyDescent="0.25">
      <c r="A802" s="9">
        <v>801</v>
      </c>
      <c r="B802" s="10">
        <v>3</v>
      </c>
      <c r="C802" s="10">
        <v>1</v>
      </c>
      <c r="D802" s="10" t="s">
        <v>28</v>
      </c>
      <c r="E802" s="10">
        <v>64</v>
      </c>
      <c r="F802" s="10">
        <v>32</v>
      </c>
      <c r="G802" s="10">
        <v>1</v>
      </c>
      <c r="H802" s="10">
        <v>1024</v>
      </c>
    </row>
    <row r="803" spans="1:8" x14ac:dyDescent="0.25">
      <c r="A803" s="11">
        <v>802</v>
      </c>
      <c r="B803" s="12">
        <v>3</v>
      </c>
      <c r="C803" s="12">
        <v>1</v>
      </c>
      <c r="D803" s="12" t="s">
        <v>28</v>
      </c>
      <c r="E803" s="12">
        <v>50</v>
      </c>
      <c r="F803" s="12">
        <v>32</v>
      </c>
      <c r="G803" s="12">
        <v>0</v>
      </c>
      <c r="H803" s="12"/>
    </row>
    <row r="804" spans="1:8" x14ac:dyDescent="0.25">
      <c r="A804" s="9">
        <v>803</v>
      </c>
      <c r="B804" s="10">
        <v>4</v>
      </c>
      <c r="C804" s="10">
        <v>1</v>
      </c>
      <c r="D804" s="10" t="s">
        <v>28</v>
      </c>
      <c r="E804" s="10">
        <v>64</v>
      </c>
      <c r="F804" s="10">
        <v>32</v>
      </c>
      <c r="G804" s="10">
        <v>1</v>
      </c>
      <c r="H804" s="10">
        <v>1024</v>
      </c>
    </row>
    <row r="805" spans="1:8" x14ac:dyDescent="0.25">
      <c r="A805" s="11">
        <v>804</v>
      </c>
      <c r="B805" s="12">
        <v>3</v>
      </c>
      <c r="C805" s="12">
        <v>1</v>
      </c>
      <c r="D805" s="12" t="s">
        <v>28</v>
      </c>
      <c r="E805" s="12">
        <v>50</v>
      </c>
      <c r="F805" s="12">
        <v>16</v>
      </c>
      <c r="G805" s="12">
        <v>1</v>
      </c>
      <c r="H805" s="12"/>
    </row>
    <row r="806" spans="1:8" x14ac:dyDescent="0.25">
      <c r="A806" s="9">
        <v>805</v>
      </c>
      <c r="B806" s="10">
        <v>3</v>
      </c>
      <c r="C806" s="10">
        <v>1</v>
      </c>
      <c r="D806" s="10" t="s">
        <v>28</v>
      </c>
      <c r="E806" s="10">
        <v>48</v>
      </c>
      <c r="F806" s="10">
        <v>8</v>
      </c>
      <c r="G806" s="10">
        <v>1</v>
      </c>
      <c r="H806" s="10">
        <v>512</v>
      </c>
    </row>
    <row r="807" spans="1:8" x14ac:dyDescent="0.25">
      <c r="A807" s="11">
        <v>806</v>
      </c>
      <c r="B807" s="12">
        <v>3</v>
      </c>
      <c r="C807" s="12">
        <v>1</v>
      </c>
      <c r="D807" s="12" t="s">
        <v>28</v>
      </c>
      <c r="E807" s="12">
        <v>50</v>
      </c>
      <c r="F807" s="12">
        <v>16</v>
      </c>
      <c r="G807" s="12">
        <v>1</v>
      </c>
      <c r="H807" s="12">
        <v>1024</v>
      </c>
    </row>
    <row r="808" spans="1:8" x14ac:dyDescent="0.25">
      <c r="A808" s="9">
        <v>807</v>
      </c>
      <c r="B808" s="10">
        <v>2</v>
      </c>
      <c r="C808" s="10">
        <v>1</v>
      </c>
      <c r="D808" s="10" t="s">
        <v>28</v>
      </c>
      <c r="E808" s="10">
        <v>50</v>
      </c>
      <c r="F808" s="10">
        <v>5</v>
      </c>
      <c r="G808" s="10">
        <v>0</v>
      </c>
      <c r="H808" s="10"/>
    </row>
    <row r="809" spans="1:8" x14ac:dyDescent="0.25">
      <c r="A809" s="11">
        <v>808</v>
      </c>
      <c r="B809" s="12">
        <v>4</v>
      </c>
      <c r="C809" s="12">
        <v>1</v>
      </c>
      <c r="D809" s="12" t="s">
        <v>28</v>
      </c>
      <c r="E809" s="12">
        <v>108</v>
      </c>
      <c r="F809" s="12">
        <v>16</v>
      </c>
      <c r="G809" s="12">
        <v>1</v>
      </c>
      <c r="H809" s="12">
        <v>1024</v>
      </c>
    </row>
    <row r="810" spans="1:8" x14ac:dyDescent="0.25">
      <c r="A810" s="9">
        <v>809</v>
      </c>
      <c r="B810" s="10">
        <v>3</v>
      </c>
      <c r="C810" s="10">
        <v>1</v>
      </c>
      <c r="D810" s="10" t="s">
        <v>28</v>
      </c>
      <c r="E810" s="10">
        <v>50</v>
      </c>
      <c r="F810" s="10">
        <v>8</v>
      </c>
      <c r="G810" s="10">
        <v>1</v>
      </c>
      <c r="H810" s="10">
        <v>1024</v>
      </c>
    </row>
    <row r="811" spans="1:8" x14ac:dyDescent="0.25">
      <c r="A811" s="11">
        <v>810</v>
      </c>
      <c r="B811" s="12">
        <v>2</v>
      </c>
      <c r="C811" s="12">
        <v>1</v>
      </c>
      <c r="D811" s="12" t="s">
        <v>28</v>
      </c>
      <c r="E811" s="12">
        <v>50</v>
      </c>
      <c r="F811" s="12">
        <v>8</v>
      </c>
      <c r="G811" s="12">
        <v>0</v>
      </c>
      <c r="H811" s="12"/>
    </row>
    <row r="812" spans="1:8" x14ac:dyDescent="0.25">
      <c r="A812" s="9">
        <v>811</v>
      </c>
      <c r="B812" s="10">
        <v>3</v>
      </c>
      <c r="C812" s="10">
        <v>1</v>
      </c>
      <c r="D812" s="10" t="s">
        <v>28</v>
      </c>
      <c r="E812" s="10">
        <v>50</v>
      </c>
      <c r="F812" s="10">
        <v>8</v>
      </c>
      <c r="G812" s="10">
        <v>1</v>
      </c>
      <c r="H812" s="10">
        <v>1024</v>
      </c>
    </row>
    <row r="813" spans="1:8" x14ac:dyDescent="0.25">
      <c r="A813" s="11">
        <v>812</v>
      </c>
      <c r="B813" s="12">
        <v>1</v>
      </c>
      <c r="C813" s="12">
        <v>1</v>
      </c>
      <c r="D813" s="12" t="s">
        <v>28</v>
      </c>
      <c r="E813" s="12">
        <v>13</v>
      </c>
      <c r="F813" s="12">
        <v>5</v>
      </c>
      <c r="G813" s="12">
        <v>1</v>
      </c>
      <c r="H813" s="12"/>
    </row>
    <row r="814" spans="1:8" x14ac:dyDescent="0.25">
      <c r="A814" s="9">
        <v>813</v>
      </c>
      <c r="B814" s="10">
        <v>4</v>
      </c>
      <c r="C814" s="10">
        <v>1</v>
      </c>
      <c r="D814" s="10" t="s">
        <v>28</v>
      </c>
      <c r="E814" s="10">
        <v>48</v>
      </c>
      <c r="F814" s="10">
        <v>16</v>
      </c>
      <c r="G814" s="10">
        <v>1</v>
      </c>
      <c r="H814" s="10">
        <v>512</v>
      </c>
    </row>
    <row r="815" spans="1:8" x14ac:dyDescent="0.25">
      <c r="A815" s="11">
        <v>814</v>
      </c>
      <c r="B815" s="12">
        <v>2</v>
      </c>
      <c r="C815" s="12">
        <v>1</v>
      </c>
      <c r="D815" s="12" t="s">
        <v>42</v>
      </c>
      <c r="E815" s="12">
        <v>12</v>
      </c>
      <c r="F815" s="12">
        <v>12</v>
      </c>
      <c r="G815" s="12">
        <v>0</v>
      </c>
      <c r="H815" s="12"/>
    </row>
    <row r="816" spans="1:8" x14ac:dyDescent="0.25">
      <c r="A816" s="9">
        <v>815</v>
      </c>
      <c r="B816" s="10">
        <v>3</v>
      </c>
      <c r="C816" s="10">
        <v>1</v>
      </c>
      <c r="D816" s="10" t="s">
        <v>28</v>
      </c>
      <c r="E816" s="10">
        <v>50</v>
      </c>
      <c r="F816" s="10">
        <v>8</v>
      </c>
      <c r="G816" s="10">
        <v>1</v>
      </c>
      <c r="H816" s="10">
        <v>256</v>
      </c>
    </row>
    <row r="817" spans="1:8" x14ac:dyDescent="0.25">
      <c r="A817" s="11">
        <v>816</v>
      </c>
      <c r="B817" s="12">
        <v>3</v>
      </c>
      <c r="C817" s="12">
        <v>1</v>
      </c>
      <c r="D817" s="12" t="s">
        <v>28</v>
      </c>
      <c r="E817" s="12">
        <v>50</v>
      </c>
      <c r="F817" s="12">
        <v>32</v>
      </c>
      <c r="G817" s="12">
        <v>0</v>
      </c>
      <c r="H817" s="12"/>
    </row>
    <row r="818" spans="1:8" x14ac:dyDescent="0.25">
      <c r="A818" s="9">
        <v>817</v>
      </c>
      <c r="B818" s="10">
        <v>3</v>
      </c>
      <c r="C818" s="10">
        <v>1</v>
      </c>
      <c r="D818" s="10" t="s">
        <v>28</v>
      </c>
      <c r="E818" s="10">
        <v>50</v>
      </c>
      <c r="F818" s="10">
        <v>32</v>
      </c>
      <c r="G818" s="10">
        <v>0</v>
      </c>
      <c r="H818" s="10"/>
    </row>
    <row r="819" spans="1:8" x14ac:dyDescent="0.25">
      <c r="A819" s="11">
        <v>818</v>
      </c>
      <c r="B819" s="12">
        <v>1</v>
      </c>
      <c r="C819" s="12">
        <v>1</v>
      </c>
      <c r="D819" s="12"/>
      <c r="E819" s="12">
        <v>5</v>
      </c>
      <c r="F819" s="12">
        <v>2</v>
      </c>
      <c r="G819" s="12">
        <v>0</v>
      </c>
      <c r="H819" s="12"/>
    </row>
    <row r="820" spans="1:8" x14ac:dyDescent="0.25">
      <c r="A820" s="9">
        <v>819</v>
      </c>
      <c r="B820" s="10">
        <v>3</v>
      </c>
      <c r="C820" s="10">
        <v>1</v>
      </c>
      <c r="D820" s="10" t="s">
        <v>28</v>
      </c>
      <c r="E820" s="10">
        <v>64</v>
      </c>
      <c r="F820" s="10">
        <v>16</v>
      </c>
      <c r="G820" s="10">
        <v>1</v>
      </c>
      <c r="H820" s="10">
        <v>512</v>
      </c>
    </row>
    <row r="821" spans="1:8" x14ac:dyDescent="0.25">
      <c r="A821" s="11">
        <v>820</v>
      </c>
      <c r="B821" s="12">
        <v>3</v>
      </c>
      <c r="C821" s="12">
        <v>1</v>
      </c>
      <c r="D821" s="12" t="s">
        <v>28</v>
      </c>
      <c r="E821" s="12">
        <v>48</v>
      </c>
      <c r="F821" s="12">
        <v>16</v>
      </c>
      <c r="G821" s="12">
        <v>1</v>
      </c>
      <c r="H821" s="12"/>
    </row>
    <row r="822" spans="1:8" x14ac:dyDescent="0.25">
      <c r="A822" s="9">
        <v>821</v>
      </c>
      <c r="B822" s="10">
        <v>3</v>
      </c>
      <c r="C822" s="10">
        <v>1</v>
      </c>
      <c r="D822" s="10" t="s">
        <v>28</v>
      </c>
      <c r="E822" s="10">
        <v>108</v>
      </c>
      <c r="F822" s="10">
        <v>20</v>
      </c>
      <c r="G822" s="10">
        <v>0</v>
      </c>
      <c r="H822" s="10"/>
    </row>
    <row r="823" spans="1:8" x14ac:dyDescent="0.25">
      <c r="A823" s="11">
        <v>822</v>
      </c>
      <c r="B823" s="12">
        <v>2</v>
      </c>
      <c r="C823" s="12">
        <v>1</v>
      </c>
      <c r="D823" s="12" t="s">
        <v>28</v>
      </c>
      <c r="E823" s="12">
        <v>64</v>
      </c>
      <c r="F823" s="12">
        <v>20</v>
      </c>
      <c r="G823" s="12">
        <v>0</v>
      </c>
      <c r="H823" s="12"/>
    </row>
    <row r="824" spans="1:8" x14ac:dyDescent="0.25">
      <c r="A824" s="9">
        <v>823</v>
      </c>
      <c r="B824" s="10">
        <v>4</v>
      </c>
      <c r="C824" s="10">
        <v>1</v>
      </c>
      <c r="D824" s="10" t="s">
        <v>28</v>
      </c>
      <c r="E824" s="10">
        <v>64</v>
      </c>
      <c r="F824" s="10">
        <v>32</v>
      </c>
      <c r="G824" s="10">
        <v>1</v>
      </c>
      <c r="H824" s="10">
        <v>1024</v>
      </c>
    </row>
    <row r="825" spans="1:8" x14ac:dyDescent="0.25">
      <c r="A825" s="11">
        <v>824</v>
      </c>
      <c r="B825" s="12">
        <v>3</v>
      </c>
      <c r="C825" s="12">
        <v>1</v>
      </c>
      <c r="D825" s="12" t="s">
        <v>28</v>
      </c>
      <c r="E825" s="12">
        <v>13</v>
      </c>
      <c r="F825" s="12">
        <v>8</v>
      </c>
      <c r="G825" s="12">
        <v>0</v>
      </c>
      <c r="H825" s="12"/>
    </row>
    <row r="826" spans="1:8" x14ac:dyDescent="0.25">
      <c r="A826" s="9">
        <v>825</v>
      </c>
      <c r="B826" s="10">
        <v>3</v>
      </c>
      <c r="C826" s="10">
        <v>1</v>
      </c>
      <c r="D826" s="10" t="s">
        <v>42</v>
      </c>
      <c r="E826" s="10">
        <v>12</v>
      </c>
      <c r="F826" s="10">
        <v>12</v>
      </c>
      <c r="G826" s="10">
        <v>0</v>
      </c>
      <c r="H826" s="10"/>
    </row>
    <row r="827" spans="1:8" x14ac:dyDescent="0.25">
      <c r="A827" s="11">
        <v>826</v>
      </c>
      <c r="B827" s="12">
        <v>1</v>
      </c>
      <c r="C827" s="12">
        <v>1</v>
      </c>
      <c r="D827" s="12" t="s">
        <v>28</v>
      </c>
      <c r="E827" s="12">
        <v>13</v>
      </c>
      <c r="F827" s="12">
        <v>5</v>
      </c>
      <c r="G827" s="12">
        <v>1</v>
      </c>
      <c r="H827" s="12">
        <v>512</v>
      </c>
    </row>
    <row r="828" spans="1:8" x14ac:dyDescent="0.25">
      <c r="A828" s="9">
        <v>827</v>
      </c>
      <c r="B828" s="10">
        <v>4</v>
      </c>
      <c r="C828" s="10">
        <v>1</v>
      </c>
      <c r="D828" s="10" t="s">
        <v>28</v>
      </c>
      <c r="E828" s="10">
        <v>64</v>
      </c>
      <c r="F828" s="10">
        <v>16</v>
      </c>
      <c r="G828" s="10">
        <v>1</v>
      </c>
      <c r="H828" s="10">
        <v>256</v>
      </c>
    </row>
    <row r="829" spans="1:8" x14ac:dyDescent="0.25">
      <c r="A829" s="11">
        <v>828</v>
      </c>
      <c r="B829" s="12">
        <v>1</v>
      </c>
      <c r="C829" s="12">
        <v>1</v>
      </c>
      <c r="D829" s="12" t="s">
        <v>28</v>
      </c>
      <c r="E829" s="12">
        <v>8</v>
      </c>
      <c r="F829" s="12">
        <v>5</v>
      </c>
      <c r="G829" s="12">
        <v>1</v>
      </c>
      <c r="H829" s="12"/>
    </row>
    <row r="830" spans="1:8" x14ac:dyDescent="0.25">
      <c r="A830" s="9">
        <v>829</v>
      </c>
      <c r="B830" s="10">
        <v>4</v>
      </c>
      <c r="C830" s="10">
        <v>1</v>
      </c>
      <c r="D830" s="10" t="s">
        <v>28</v>
      </c>
      <c r="E830" s="10">
        <v>64</v>
      </c>
      <c r="F830" s="10">
        <v>32</v>
      </c>
      <c r="G830" s="10">
        <v>0</v>
      </c>
      <c r="H830" s="10"/>
    </row>
    <row r="831" spans="1:8" x14ac:dyDescent="0.25">
      <c r="A831" s="11">
        <v>830</v>
      </c>
      <c r="B831" s="12">
        <v>3</v>
      </c>
      <c r="C831" s="12">
        <v>1</v>
      </c>
      <c r="D831" s="12" t="s">
        <v>28</v>
      </c>
      <c r="E831" s="12">
        <v>12</v>
      </c>
      <c r="F831" s="12">
        <v>8</v>
      </c>
      <c r="G831" s="12">
        <v>1</v>
      </c>
      <c r="H831" s="12">
        <v>256</v>
      </c>
    </row>
    <row r="832" spans="1:8" x14ac:dyDescent="0.25">
      <c r="A832" s="9">
        <v>831</v>
      </c>
      <c r="B832" s="10">
        <v>3</v>
      </c>
      <c r="C832" s="10">
        <v>1</v>
      </c>
      <c r="D832" s="10" t="s">
        <v>28</v>
      </c>
      <c r="E832" s="10">
        <v>12</v>
      </c>
      <c r="F832" s="10">
        <v>8</v>
      </c>
      <c r="G832" s="10">
        <v>1</v>
      </c>
      <c r="H832" s="10"/>
    </row>
    <row r="833" spans="1:8" x14ac:dyDescent="0.25">
      <c r="A833" s="11">
        <v>832</v>
      </c>
      <c r="B833" s="12">
        <v>1</v>
      </c>
      <c r="C833" s="12">
        <v>1</v>
      </c>
      <c r="D833" s="12" t="s">
        <v>28</v>
      </c>
      <c r="E833" s="12">
        <v>13</v>
      </c>
      <c r="F833" s="12">
        <v>5</v>
      </c>
      <c r="G833" s="12">
        <v>1</v>
      </c>
      <c r="H833" s="12">
        <v>256</v>
      </c>
    </row>
    <row r="834" spans="1:8" x14ac:dyDescent="0.25">
      <c r="A834" s="9">
        <v>833</v>
      </c>
      <c r="B834" s="10">
        <v>4</v>
      </c>
      <c r="C834" s="10">
        <v>1</v>
      </c>
      <c r="D834" s="10" t="s">
        <v>28</v>
      </c>
      <c r="E834" s="10">
        <v>48</v>
      </c>
      <c r="F834" s="10">
        <v>16</v>
      </c>
      <c r="G834" s="10">
        <v>1</v>
      </c>
      <c r="H834" s="10">
        <v>256</v>
      </c>
    </row>
    <row r="835" spans="1:8" x14ac:dyDescent="0.25">
      <c r="A835" s="11">
        <v>834</v>
      </c>
      <c r="B835" s="12">
        <v>3</v>
      </c>
      <c r="C835" s="12">
        <v>1</v>
      </c>
      <c r="D835" s="12" t="s">
        <v>28</v>
      </c>
      <c r="E835" s="12">
        <v>16</v>
      </c>
      <c r="F835" s="12">
        <v>16</v>
      </c>
      <c r="G835" s="12">
        <v>1</v>
      </c>
      <c r="H835" s="12">
        <v>256</v>
      </c>
    </row>
    <row r="836" spans="1:8" x14ac:dyDescent="0.25">
      <c r="A836" s="9">
        <v>835</v>
      </c>
      <c r="B836" s="10">
        <v>3</v>
      </c>
      <c r="C836" s="10">
        <v>1</v>
      </c>
      <c r="D836" s="10" t="s">
        <v>28</v>
      </c>
      <c r="E836" s="10">
        <v>16</v>
      </c>
      <c r="F836" s="10">
        <v>16</v>
      </c>
      <c r="G836" s="10">
        <v>1</v>
      </c>
      <c r="H836" s="10">
        <v>256</v>
      </c>
    </row>
    <row r="837" spans="1:8" x14ac:dyDescent="0.25">
      <c r="A837" s="11">
        <v>836</v>
      </c>
      <c r="B837" s="12">
        <v>4</v>
      </c>
      <c r="C837" s="12">
        <v>1</v>
      </c>
      <c r="D837" s="12" t="s">
        <v>28</v>
      </c>
      <c r="E837" s="12">
        <v>48</v>
      </c>
      <c r="F837" s="12">
        <v>13</v>
      </c>
      <c r="G837" s="12">
        <v>1</v>
      </c>
      <c r="H837" s="12">
        <v>512</v>
      </c>
    </row>
    <row r="838" spans="1:8" x14ac:dyDescent="0.25">
      <c r="A838" s="9">
        <v>837</v>
      </c>
      <c r="B838" s="10">
        <v>2</v>
      </c>
      <c r="C838" s="10">
        <v>1</v>
      </c>
      <c r="D838" s="10" t="s">
        <v>28</v>
      </c>
      <c r="E838" s="10">
        <v>12</v>
      </c>
      <c r="F838" s="10">
        <v>8</v>
      </c>
      <c r="G838" s="10">
        <v>1</v>
      </c>
      <c r="H838" s="10">
        <v>512</v>
      </c>
    </row>
    <row r="839" spans="1:8" x14ac:dyDescent="0.25">
      <c r="A839" s="11">
        <v>838</v>
      </c>
      <c r="B839" s="12">
        <v>3</v>
      </c>
      <c r="C839" s="12">
        <v>1</v>
      </c>
      <c r="D839" s="12" t="s">
        <v>28</v>
      </c>
      <c r="E839" s="12">
        <v>13</v>
      </c>
      <c r="F839" s="12">
        <v>8</v>
      </c>
      <c r="G839" s="12">
        <v>1</v>
      </c>
      <c r="H839" s="12">
        <v>512</v>
      </c>
    </row>
    <row r="840" spans="1:8" x14ac:dyDescent="0.25">
      <c r="A840" s="9">
        <v>839</v>
      </c>
      <c r="B840" s="10">
        <v>1</v>
      </c>
      <c r="C840" s="10">
        <v>1</v>
      </c>
      <c r="D840" s="10" t="s">
        <v>28</v>
      </c>
      <c r="E840" s="10">
        <v>12.2</v>
      </c>
      <c r="F840" s="10">
        <v>8</v>
      </c>
      <c r="G840" s="10">
        <v>0</v>
      </c>
      <c r="H840" s="10"/>
    </row>
    <row r="841" spans="1:8" x14ac:dyDescent="0.25">
      <c r="A841" s="11">
        <v>840</v>
      </c>
      <c r="B841" s="12">
        <v>2</v>
      </c>
      <c r="C841" s="12">
        <v>1</v>
      </c>
      <c r="D841" s="12" t="s">
        <v>28</v>
      </c>
      <c r="E841" s="12">
        <v>16</v>
      </c>
      <c r="F841" s="12">
        <v>25</v>
      </c>
      <c r="G841" s="12">
        <v>1</v>
      </c>
      <c r="H841" s="12">
        <v>512</v>
      </c>
    </row>
    <row r="842" spans="1:8" x14ac:dyDescent="0.25">
      <c r="A842" s="9">
        <v>841</v>
      </c>
      <c r="B842" s="10">
        <v>3</v>
      </c>
      <c r="C842" s="10">
        <v>1</v>
      </c>
      <c r="D842" s="10" t="s">
        <v>28</v>
      </c>
      <c r="E842" s="10">
        <v>16</v>
      </c>
      <c r="F842" s="10">
        <v>10</v>
      </c>
      <c r="G842" s="10">
        <v>1</v>
      </c>
      <c r="H842" s="10">
        <v>512</v>
      </c>
    </row>
    <row r="843" spans="1:8" x14ac:dyDescent="0.25">
      <c r="A843" s="11">
        <v>842</v>
      </c>
      <c r="B843" s="12">
        <v>2</v>
      </c>
      <c r="C843" s="12">
        <v>1</v>
      </c>
      <c r="D843" s="12" t="s">
        <v>28</v>
      </c>
      <c r="E843" s="12">
        <v>13</v>
      </c>
      <c r="F843" s="12">
        <v>16</v>
      </c>
      <c r="G843" s="12">
        <v>1</v>
      </c>
      <c r="H843" s="12">
        <v>256</v>
      </c>
    </row>
    <row r="844" spans="1:8" x14ac:dyDescent="0.25">
      <c r="A844" s="9">
        <v>843</v>
      </c>
      <c r="B844" s="10">
        <v>1</v>
      </c>
      <c r="C844" s="10">
        <v>1</v>
      </c>
      <c r="D844" s="10" t="s">
        <v>28</v>
      </c>
      <c r="E844" s="10">
        <v>13</v>
      </c>
      <c r="F844" s="10">
        <v>5</v>
      </c>
      <c r="G844" s="10">
        <v>1</v>
      </c>
      <c r="H844" s="10">
        <v>128</v>
      </c>
    </row>
    <row r="845" spans="1:8" x14ac:dyDescent="0.25">
      <c r="A845" s="11">
        <v>844</v>
      </c>
      <c r="B845" s="12">
        <v>3</v>
      </c>
      <c r="C845" s="12">
        <v>1</v>
      </c>
      <c r="D845" s="12" t="s">
        <v>28</v>
      </c>
      <c r="E845" s="12">
        <v>108</v>
      </c>
      <c r="F845" s="12">
        <v>32</v>
      </c>
      <c r="G845" s="12">
        <v>1</v>
      </c>
      <c r="H845" s="12">
        <v>2048</v>
      </c>
    </row>
    <row r="846" spans="1:8" x14ac:dyDescent="0.25">
      <c r="A846" s="9">
        <v>845</v>
      </c>
      <c r="B846" s="10">
        <v>3</v>
      </c>
      <c r="C846" s="10">
        <v>1</v>
      </c>
      <c r="D846" s="10" t="s">
        <v>115</v>
      </c>
      <c r="E846" s="10">
        <v>50</v>
      </c>
      <c r="F846" s="10">
        <v>5</v>
      </c>
      <c r="G846" s="10">
        <v>1</v>
      </c>
      <c r="H846" s="10"/>
    </row>
    <row r="847" spans="1:8" x14ac:dyDescent="0.25">
      <c r="A847" s="11">
        <v>846</v>
      </c>
      <c r="B847" s="12">
        <v>3</v>
      </c>
      <c r="C847" s="12">
        <v>1</v>
      </c>
      <c r="D847" s="12" t="s">
        <v>28</v>
      </c>
      <c r="E847" s="12">
        <v>64</v>
      </c>
      <c r="F847" s="12">
        <v>16</v>
      </c>
      <c r="G847" s="12">
        <v>1</v>
      </c>
      <c r="H847" s="12">
        <v>1024</v>
      </c>
    </row>
    <row r="848" spans="1:8" x14ac:dyDescent="0.25">
      <c r="A848" s="9">
        <v>847</v>
      </c>
      <c r="B848" s="10">
        <v>3</v>
      </c>
      <c r="C848" s="10">
        <v>1</v>
      </c>
      <c r="D848" s="10" t="s">
        <v>28</v>
      </c>
      <c r="E848" s="10">
        <v>64</v>
      </c>
      <c r="F848" s="10">
        <v>32</v>
      </c>
      <c r="G848" s="10">
        <v>1</v>
      </c>
      <c r="H848" s="10"/>
    </row>
    <row r="849" spans="1:8" x14ac:dyDescent="0.25">
      <c r="A849" s="11">
        <v>848</v>
      </c>
      <c r="B849" s="12">
        <v>3</v>
      </c>
      <c r="C849" s="12">
        <v>1</v>
      </c>
      <c r="D849" s="12" t="s">
        <v>28</v>
      </c>
      <c r="E849" s="12">
        <v>50</v>
      </c>
      <c r="F849" s="12">
        <v>8</v>
      </c>
      <c r="G849" s="12">
        <v>1</v>
      </c>
      <c r="H849" s="12">
        <v>512</v>
      </c>
    </row>
    <row r="850" spans="1:8" x14ac:dyDescent="0.25">
      <c r="A850" s="9">
        <v>849</v>
      </c>
      <c r="B850" s="10">
        <v>2</v>
      </c>
      <c r="C850" s="10">
        <v>1</v>
      </c>
      <c r="D850" s="10" t="s">
        <v>28</v>
      </c>
      <c r="E850" s="10">
        <v>50</v>
      </c>
      <c r="F850" s="10">
        <v>16</v>
      </c>
      <c r="G850" s="10">
        <v>1</v>
      </c>
      <c r="H850" s="10">
        <v>1024</v>
      </c>
    </row>
    <row r="851" spans="1:8" x14ac:dyDescent="0.25">
      <c r="A851" s="11">
        <v>850</v>
      </c>
      <c r="B851" s="12">
        <v>2</v>
      </c>
      <c r="C851" s="12">
        <v>1</v>
      </c>
      <c r="D851" s="12" t="s">
        <v>28</v>
      </c>
      <c r="E851" s="12">
        <v>16</v>
      </c>
      <c r="F851" s="12">
        <v>8</v>
      </c>
      <c r="G851" s="12">
        <v>1</v>
      </c>
      <c r="H851" s="12">
        <v>512</v>
      </c>
    </row>
    <row r="852" spans="1:8" x14ac:dyDescent="0.25">
      <c r="A852" s="9">
        <v>851</v>
      </c>
      <c r="B852" s="10">
        <v>2</v>
      </c>
      <c r="C852" s="10">
        <v>1</v>
      </c>
      <c r="D852" s="10" t="s">
        <v>28</v>
      </c>
      <c r="E852" s="10">
        <v>13</v>
      </c>
      <c r="F852" s="10">
        <v>8</v>
      </c>
      <c r="G852" s="10">
        <v>1</v>
      </c>
      <c r="H852" s="10">
        <v>1024</v>
      </c>
    </row>
    <row r="853" spans="1:8" x14ac:dyDescent="0.25">
      <c r="A853" s="11">
        <v>852</v>
      </c>
      <c r="B853" s="12">
        <v>3</v>
      </c>
      <c r="C853" s="12">
        <v>1</v>
      </c>
      <c r="D853" s="12" t="s">
        <v>115</v>
      </c>
      <c r="E853" s="12">
        <v>50</v>
      </c>
      <c r="F853" s="12">
        <v>60</v>
      </c>
      <c r="G853" s="12">
        <v>0</v>
      </c>
      <c r="H853" s="12"/>
    </row>
    <row r="854" spans="1:8" x14ac:dyDescent="0.25">
      <c r="A854" s="9">
        <v>853</v>
      </c>
      <c r="B854" s="10">
        <v>4</v>
      </c>
      <c r="C854" s="10">
        <v>1</v>
      </c>
      <c r="D854" s="10" t="s">
        <v>115</v>
      </c>
      <c r="E854" s="10">
        <v>50</v>
      </c>
      <c r="F854" s="10">
        <v>8</v>
      </c>
      <c r="G854" s="10">
        <v>1</v>
      </c>
      <c r="H854" s="10"/>
    </row>
    <row r="855" spans="1:8" x14ac:dyDescent="0.25">
      <c r="A855" s="11">
        <v>854</v>
      </c>
      <c r="B855" s="12">
        <v>3</v>
      </c>
      <c r="C855" s="12">
        <v>1</v>
      </c>
      <c r="D855" s="12" t="s">
        <v>28</v>
      </c>
      <c r="E855" s="12">
        <v>48</v>
      </c>
      <c r="F855" s="12">
        <v>16</v>
      </c>
      <c r="G855" s="12">
        <v>0</v>
      </c>
      <c r="H855" s="12"/>
    </row>
    <row r="856" spans="1:8" x14ac:dyDescent="0.25">
      <c r="A856" s="9">
        <v>855</v>
      </c>
      <c r="B856" s="10">
        <v>3</v>
      </c>
      <c r="C856" s="10">
        <v>1</v>
      </c>
      <c r="D856" s="10" t="s">
        <v>28</v>
      </c>
      <c r="E856" s="10">
        <v>108</v>
      </c>
      <c r="F856" s="10">
        <v>16</v>
      </c>
      <c r="G856" s="10">
        <v>1</v>
      </c>
      <c r="H856" s="10">
        <v>256</v>
      </c>
    </row>
    <row r="857" spans="1:8" x14ac:dyDescent="0.25">
      <c r="A857" s="11">
        <v>856</v>
      </c>
      <c r="B857" s="12">
        <v>3</v>
      </c>
      <c r="C857" s="12">
        <v>1</v>
      </c>
      <c r="D857" s="12" t="s">
        <v>28</v>
      </c>
      <c r="E857" s="12">
        <v>50</v>
      </c>
      <c r="F857" s="12">
        <v>32</v>
      </c>
      <c r="G857" s="12">
        <v>0</v>
      </c>
      <c r="H857" s="12"/>
    </row>
    <row r="858" spans="1:8" x14ac:dyDescent="0.25">
      <c r="A858" s="9">
        <v>857</v>
      </c>
      <c r="B858" s="10">
        <v>3</v>
      </c>
      <c r="C858" s="10">
        <v>1</v>
      </c>
      <c r="D858" s="10" t="s">
        <v>28</v>
      </c>
      <c r="E858" s="10">
        <v>50</v>
      </c>
      <c r="F858" s="10">
        <v>8</v>
      </c>
      <c r="G858" s="10">
        <v>1</v>
      </c>
      <c r="H858" s="10">
        <v>1024</v>
      </c>
    </row>
    <row r="859" spans="1:8" x14ac:dyDescent="0.25">
      <c r="A859" s="11">
        <v>858</v>
      </c>
      <c r="B859" s="12">
        <v>3</v>
      </c>
      <c r="C859" s="12">
        <v>1</v>
      </c>
      <c r="D859" s="12" t="s">
        <v>28</v>
      </c>
      <c r="E859" s="12">
        <v>50</v>
      </c>
      <c r="F859" s="12">
        <v>16</v>
      </c>
      <c r="G859" s="12">
        <v>0</v>
      </c>
      <c r="H859" s="12"/>
    </row>
    <row r="860" spans="1:8" x14ac:dyDescent="0.25">
      <c r="A860" s="9">
        <v>859</v>
      </c>
      <c r="B860" s="10">
        <v>3</v>
      </c>
      <c r="C860" s="10">
        <v>1</v>
      </c>
      <c r="D860" s="10" t="s">
        <v>28</v>
      </c>
      <c r="E860" s="10">
        <v>48</v>
      </c>
      <c r="F860" s="10">
        <v>16</v>
      </c>
      <c r="G860" s="10">
        <v>0</v>
      </c>
      <c r="H860" s="10"/>
    </row>
    <row r="861" spans="1:8" x14ac:dyDescent="0.25">
      <c r="A861" s="11">
        <v>860</v>
      </c>
      <c r="B861" s="12">
        <v>3</v>
      </c>
      <c r="C861" s="12">
        <v>1</v>
      </c>
      <c r="D861" s="12" t="s">
        <v>28</v>
      </c>
      <c r="E861" s="12">
        <v>64</v>
      </c>
      <c r="F861" s="12">
        <v>16</v>
      </c>
      <c r="G861" s="12">
        <v>1</v>
      </c>
      <c r="H861" s="12">
        <v>512</v>
      </c>
    </row>
    <row r="862" spans="1:8" x14ac:dyDescent="0.25">
      <c r="A862" s="9">
        <v>861</v>
      </c>
      <c r="B862" s="10">
        <v>2</v>
      </c>
      <c r="C862" s="10">
        <v>1</v>
      </c>
      <c r="D862" s="10" t="s">
        <v>28</v>
      </c>
      <c r="E862" s="10">
        <v>48</v>
      </c>
      <c r="F862" s="10">
        <v>16</v>
      </c>
      <c r="G862" s="10">
        <v>1</v>
      </c>
      <c r="H862" s="10"/>
    </row>
    <row r="863" spans="1:8" x14ac:dyDescent="0.25">
      <c r="A863" s="11">
        <v>862</v>
      </c>
      <c r="B863" s="12">
        <v>3</v>
      </c>
      <c r="C863" s="12">
        <v>1</v>
      </c>
      <c r="D863" s="12"/>
      <c r="E863" s="12">
        <v>64</v>
      </c>
      <c r="F863" s="12">
        <v>32</v>
      </c>
      <c r="G863" s="12">
        <v>0</v>
      </c>
      <c r="H863" s="12"/>
    </row>
    <row r="864" spans="1:8" x14ac:dyDescent="0.25">
      <c r="A864" s="9">
        <v>863</v>
      </c>
      <c r="B864" s="10">
        <v>3</v>
      </c>
      <c r="C864" s="10">
        <v>1</v>
      </c>
      <c r="D864" s="10" t="s">
        <v>28</v>
      </c>
      <c r="E864" s="10">
        <v>48</v>
      </c>
      <c r="F864" s="10">
        <v>16</v>
      </c>
      <c r="G864" s="10">
        <v>0</v>
      </c>
      <c r="H864" s="10"/>
    </row>
    <row r="865" spans="1:8" x14ac:dyDescent="0.25">
      <c r="A865" s="11">
        <v>864</v>
      </c>
      <c r="B865" s="12">
        <v>4</v>
      </c>
      <c r="C865" s="12">
        <v>2</v>
      </c>
      <c r="D865" s="12" t="s">
        <v>28</v>
      </c>
      <c r="E865" s="12">
        <v>50</v>
      </c>
      <c r="F865" s="12">
        <v>48</v>
      </c>
      <c r="G865" s="12">
        <v>0</v>
      </c>
      <c r="H865" s="12"/>
    </row>
    <row r="866" spans="1:8" x14ac:dyDescent="0.25">
      <c r="A866" s="9">
        <v>865</v>
      </c>
      <c r="B866" s="10">
        <v>2</v>
      </c>
      <c r="C866" s="10">
        <v>1</v>
      </c>
      <c r="D866" s="10" t="s">
        <v>28</v>
      </c>
      <c r="E866" s="10">
        <v>50</v>
      </c>
      <c r="F866" s="10">
        <v>8</v>
      </c>
      <c r="G866" s="10">
        <v>1</v>
      </c>
      <c r="H866" s="10"/>
    </row>
    <row r="867" spans="1:8" x14ac:dyDescent="0.25">
      <c r="A867" s="11">
        <v>866</v>
      </c>
      <c r="B867" s="12">
        <v>3</v>
      </c>
      <c r="C867" s="12">
        <v>1</v>
      </c>
      <c r="D867" s="12" t="s">
        <v>28</v>
      </c>
      <c r="E867" s="12">
        <v>64</v>
      </c>
      <c r="F867" s="12">
        <v>16</v>
      </c>
      <c r="G867" s="12">
        <v>0</v>
      </c>
      <c r="H867" s="12"/>
    </row>
    <row r="868" spans="1:8" x14ac:dyDescent="0.25">
      <c r="A868" s="9">
        <v>867</v>
      </c>
      <c r="B868" s="10">
        <v>3</v>
      </c>
      <c r="C868" s="10">
        <v>1</v>
      </c>
      <c r="D868" s="10" t="s">
        <v>28</v>
      </c>
      <c r="E868" s="10">
        <v>12</v>
      </c>
      <c r="F868" s="10">
        <v>8</v>
      </c>
      <c r="G868" s="10">
        <v>1</v>
      </c>
      <c r="H868" s="10"/>
    </row>
    <row r="869" spans="1:8" x14ac:dyDescent="0.25">
      <c r="A869" s="11">
        <v>868</v>
      </c>
      <c r="B869" s="12">
        <v>3</v>
      </c>
      <c r="C869" s="12">
        <v>1</v>
      </c>
      <c r="D869" s="12" t="s">
        <v>28</v>
      </c>
      <c r="E869" s="12">
        <v>13</v>
      </c>
      <c r="F869" s="12">
        <v>5</v>
      </c>
      <c r="G869" s="12">
        <v>1</v>
      </c>
      <c r="H869" s="12">
        <v>256</v>
      </c>
    </row>
    <row r="870" spans="1:8" x14ac:dyDescent="0.25">
      <c r="A870" s="9">
        <v>869</v>
      </c>
      <c r="B870" s="10">
        <v>4</v>
      </c>
      <c r="C870" s="10">
        <v>1</v>
      </c>
      <c r="D870" s="10" t="s">
        <v>28</v>
      </c>
      <c r="E870" s="10">
        <v>48</v>
      </c>
      <c r="F870" s="10">
        <v>8</v>
      </c>
      <c r="G870" s="10">
        <v>1</v>
      </c>
      <c r="H870" s="10">
        <v>256</v>
      </c>
    </row>
    <row r="871" spans="1:8" x14ac:dyDescent="0.25">
      <c r="A871" s="11">
        <v>870</v>
      </c>
      <c r="B871" s="12">
        <v>3</v>
      </c>
      <c r="C871" s="12">
        <v>1</v>
      </c>
      <c r="D871" s="12" t="s">
        <v>28</v>
      </c>
      <c r="E871" s="12">
        <v>50</v>
      </c>
      <c r="F871" s="12">
        <v>16</v>
      </c>
      <c r="G871" s="12">
        <v>1</v>
      </c>
      <c r="H871" s="12">
        <v>1024</v>
      </c>
    </row>
    <row r="872" spans="1:8" x14ac:dyDescent="0.25">
      <c r="A872" s="9">
        <v>871</v>
      </c>
      <c r="B872" s="10">
        <v>3</v>
      </c>
      <c r="C872" s="10">
        <v>1</v>
      </c>
      <c r="D872" s="10" t="s">
        <v>28</v>
      </c>
      <c r="E872" s="10">
        <v>64</v>
      </c>
      <c r="F872" s="10">
        <v>16</v>
      </c>
      <c r="G872" s="10">
        <v>1</v>
      </c>
      <c r="H872" s="10">
        <v>256</v>
      </c>
    </row>
    <row r="873" spans="1:8" x14ac:dyDescent="0.25">
      <c r="A873" s="11">
        <v>872</v>
      </c>
      <c r="B873" s="12">
        <v>4</v>
      </c>
      <c r="C873" s="12">
        <v>1</v>
      </c>
      <c r="D873" s="12" t="s">
        <v>28</v>
      </c>
      <c r="E873" s="12">
        <v>108</v>
      </c>
      <c r="F873" s="12">
        <v>16</v>
      </c>
      <c r="G873" s="12">
        <v>0</v>
      </c>
      <c r="H873" s="12"/>
    </row>
    <row r="874" spans="1:8" x14ac:dyDescent="0.25">
      <c r="A874" s="9">
        <v>873</v>
      </c>
      <c r="B874" s="10">
        <v>4</v>
      </c>
      <c r="C874" s="10">
        <v>1</v>
      </c>
      <c r="D874" s="10" t="s">
        <v>28</v>
      </c>
      <c r="E874" s="10">
        <v>64</v>
      </c>
      <c r="F874" s="10">
        <v>16</v>
      </c>
      <c r="G874" s="10">
        <v>1</v>
      </c>
      <c r="H874" s="10">
        <v>256</v>
      </c>
    </row>
    <row r="875" spans="1:8" x14ac:dyDescent="0.25">
      <c r="A875" s="11">
        <v>874</v>
      </c>
      <c r="B875" s="12">
        <v>3</v>
      </c>
      <c r="C875" s="12">
        <v>1</v>
      </c>
      <c r="D875" s="12" t="s">
        <v>28</v>
      </c>
      <c r="E875" s="12">
        <v>48</v>
      </c>
      <c r="F875" s="12">
        <v>16</v>
      </c>
      <c r="G875" s="12">
        <v>1</v>
      </c>
      <c r="H875" s="12">
        <v>256</v>
      </c>
    </row>
    <row r="876" spans="1:8" x14ac:dyDescent="0.25">
      <c r="A876" s="9">
        <v>875</v>
      </c>
      <c r="B876" s="10">
        <v>1</v>
      </c>
      <c r="C876" s="10">
        <v>1</v>
      </c>
      <c r="D876" s="10" t="s">
        <v>28</v>
      </c>
      <c r="E876" s="10">
        <v>5</v>
      </c>
      <c r="F876" s="10">
        <v>2</v>
      </c>
      <c r="G876" s="10">
        <v>0</v>
      </c>
      <c r="H876" s="10"/>
    </row>
    <row r="877" spans="1:8" x14ac:dyDescent="0.25">
      <c r="A877" s="11">
        <v>876</v>
      </c>
      <c r="B877" s="12">
        <v>4</v>
      </c>
      <c r="C877" s="12">
        <v>1</v>
      </c>
      <c r="D877" s="12" t="s">
        <v>28</v>
      </c>
      <c r="E877" s="12">
        <v>108</v>
      </c>
      <c r="F877" s="12">
        <v>40</v>
      </c>
      <c r="G877" s="12">
        <v>0</v>
      </c>
      <c r="H877" s="12"/>
    </row>
    <row r="878" spans="1:8" x14ac:dyDescent="0.25">
      <c r="A878" s="9">
        <v>877</v>
      </c>
      <c r="B878" s="10">
        <v>4</v>
      </c>
      <c r="C878" s="10">
        <v>1</v>
      </c>
      <c r="D878" s="10" t="s">
        <v>28</v>
      </c>
      <c r="E878" s="10">
        <v>64</v>
      </c>
      <c r="F878" s="10">
        <v>32</v>
      </c>
      <c r="G878" s="10">
        <v>0</v>
      </c>
      <c r="H878" s="10"/>
    </row>
    <row r="879" spans="1:8" x14ac:dyDescent="0.25">
      <c r="A879" s="11">
        <v>878</v>
      </c>
      <c r="B879" s="12">
        <v>4</v>
      </c>
      <c r="C879" s="12">
        <v>1</v>
      </c>
      <c r="D879" s="12" t="s">
        <v>28</v>
      </c>
      <c r="E879" s="12">
        <v>48</v>
      </c>
      <c r="F879" s="12">
        <v>13</v>
      </c>
      <c r="G879" s="12">
        <v>1</v>
      </c>
      <c r="H879" s="12">
        <v>256</v>
      </c>
    </row>
    <row r="880" spans="1:8" x14ac:dyDescent="0.25">
      <c r="A880" s="9">
        <v>879</v>
      </c>
      <c r="B880" s="10">
        <v>4</v>
      </c>
      <c r="C880" s="10">
        <v>1</v>
      </c>
      <c r="D880" s="10" t="s">
        <v>28</v>
      </c>
      <c r="E880" s="10">
        <v>48</v>
      </c>
      <c r="F880" s="10">
        <v>8</v>
      </c>
      <c r="G880" s="10">
        <v>1</v>
      </c>
      <c r="H880" s="10">
        <v>1024</v>
      </c>
    </row>
    <row r="881" spans="1:8" x14ac:dyDescent="0.25">
      <c r="A881" s="11">
        <v>880</v>
      </c>
      <c r="B881" s="12">
        <v>3</v>
      </c>
      <c r="C881" s="12">
        <v>1</v>
      </c>
      <c r="D881" s="12" t="s">
        <v>28</v>
      </c>
      <c r="E881" s="12">
        <v>13</v>
      </c>
      <c r="F881" s="12">
        <v>8</v>
      </c>
      <c r="G881" s="12">
        <v>1</v>
      </c>
      <c r="H881" s="12">
        <v>256</v>
      </c>
    </row>
    <row r="882" spans="1:8" x14ac:dyDescent="0.25">
      <c r="A882" s="9">
        <v>881</v>
      </c>
      <c r="B882" s="10">
        <v>2</v>
      </c>
      <c r="C882" s="10">
        <v>1</v>
      </c>
      <c r="D882" s="10" t="s">
        <v>42</v>
      </c>
      <c r="E882" s="10">
        <v>12</v>
      </c>
      <c r="F882" s="10">
        <v>12</v>
      </c>
      <c r="G882" s="10">
        <v>0</v>
      </c>
      <c r="H882" s="10"/>
    </row>
    <row r="883" spans="1:8" x14ac:dyDescent="0.25">
      <c r="A883" s="11">
        <v>882</v>
      </c>
      <c r="B883" s="12">
        <v>2</v>
      </c>
      <c r="C883" s="12">
        <v>1</v>
      </c>
      <c r="D883" s="12" t="s">
        <v>42</v>
      </c>
      <c r="E883" s="12">
        <v>12</v>
      </c>
      <c r="F883" s="12">
        <v>12</v>
      </c>
      <c r="G883" s="12">
        <v>0</v>
      </c>
      <c r="H883" s="12"/>
    </row>
    <row r="884" spans="1:8" x14ac:dyDescent="0.25">
      <c r="A884" s="9">
        <v>883</v>
      </c>
      <c r="B884" s="10">
        <v>3</v>
      </c>
      <c r="C884" s="10">
        <v>1</v>
      </c>
      <c r="D884" s="10" t="s">
        <v>28</v>
      </c>
      <c r="E884" s="10">
        <v>13</v>
      </c>
      <c r="F884" s="10">
        <v>5</v>
      </c>
      <c r="G884" s="10">
        <v>1</v>
      </c>
      <c r="H884" s="10">
        <v>256</v>
      </c>
    </row>
    <row r="885" spans="1:8" x14ac:dyDescent="0.25">
      <c r="A885" s="11">
        <v>884</v>
      </c>
      <c r="B885" s="12">
        <v>4</v>
      </c>
      <c r="C885" s="12">
        <v>1</v>
      </c>
      <c r="D885" s="12" t="s">
        <v>28</v>
      </c>
      <c r="E885" s="12">
        <v>48</v>
      </c>
      <c r="F885" s="12">
        <v>16</v>
      </c>
      <c r="G885" s="12">
        <v>1</v>
      </c>
      <c r="H885" s="12">
        <v>512</v>
      </c>
    </row>
    <row r="886" spans="1:8" x14ac:dyDescent="0.25">
      <c r="A886" s="9">
        <v>885</v>
      </c>
      <c r="B886" s="10">
        <v>2</v>
      </c>
      <c r="C886" s="10">
        <v>1</v>
      </c>
      <c r="D886" s="10" t="s">
        <v>28</v>
      </c>
      <c r="E886" s="10">
        <v>13</v>
      </c>
      <c r="F886" s="10">
        <v>5</v>
      </c>
      <c r="G886" s="10">
        <v>1</v>
      </c>
      <c r="H886" s="10">
        <v>256</v>
      </c>
    </row>
    <row r="887" spans="1:8" x14ac:dyDescent="0.25">
      <c r="A887" s="11">
        <v>886</v>
      </c>
      <c r="B887" s="12">
        <v>4</v>
      </c>
      <c r="C887" s="12">
        <v>2</v>
      </c>
      <c r="D887" s="12" t="s">
        <v>28</v>
      </c>
      <c r="E887" s="12">
        <v>64</v>
      </c>
      <c r="F887" s="12">
        <v>32</v>
      </c>
      <c r="G887" s="12">
        <v>0</v>
      </c>
      <c r="H887" s="12"/>
    </row>
    <row r="888" spans="1:8" x14ac:dyDescent="0.25">
      <c r="A888" s="9">
        <v>887</v>
      </c>
      <c r="B888" s="10">
        <v>4</v>
      </c>
      <c r="C888" s="10">
        <v>1</v>
      </c>
      <c r="D888" s="10" t="s">
        <v>28</v>
      </c>
      <c r="E888" s="10">
        <v>64</v>
      </c>
      <c r="F888" s="10">
        <v>10</v>
      </c>
      <c r="G888" s="10">
        <v>1</v>
      </c>
      <c r="H888" s="10">
        <v>1024</v>
      </c>
    </row>
    <row r="889" spans="1:8" x14ac:dyDescent="0.25">
      <c r="A889" s="11">
        <v>888</v>
      </c>
      <c r="B889" s="12">
        <v>3</v>
      </c>
      <c r="C889" s="12">
        <v>1</v>
      </c>
      <c r="D889" s="12" t="s">
        <v>28</v>
      </c>
      <c r="E889" s="12">
        <v>48</v>
      </c>
      <c r="F889" s="12">
        <v>20</v>
      </c>
      <c r="G889" s="12">
        <v>0</v>
      </c>
      <c r="H889" s="12"/>
    </row>
    <row r="890" spans="1:8" x14ac:dyDescent="0.25">
      <c r="A890" s="9">
        <v>889</v>
      </c>
      <c r="B890" s="10">
        <v>4</v>
      </c>
      <c r="C890" s="10">
        <v>1</v>
      </c>
      <c r="D890" s="10" t="s">
        <v>28</v>
      </c>
      <c r="E890" s="10">
        <v>64</v>
      </c>
      <c r="F890" s="10">
        <v>20</v>
      </c>
      <c r="G890" s="10">
        <v>1</v>
      </c>
      <c r="H890" s="10">
        <v>512</v>
      </c>
    </row>
    <row r="891" spans="1:8" x14ac:dyDescent="0.25">
      <c r="A891" s="11">
        <v>890</v>
      </c>
      <c r="B891" s="12">
        <v>2</v>
      </c>
      <c r="C891" s="12">
        <v>1</v>
      </c>
      <c r="D891" s="12" t="s">
        <v>28</v>
      </c>
      <c r="E891" s="12">
        <v>13</v>
      </c>
      <c r="F891" s="12">
        <v>8</v>
      </c>
      <c r="G891" s="12">
        <v>1</v>
      </c>
      <c r="H891" s="12">
        <v>256</v>
      </c>
    </row>
    <row r="892" spans="1:8" x14ac:dyDescent="0.25">
      <c r="A892" s="9">
        <v>891</v>
      </c>
      <c r="B892" s="10">
        <v>1</v>
      </c>
      <c r="C892" s="10">
        <v>1</v>
      </c>
      <c r="D892" s="10" t="s">
        <v>28</v>
      </c>
      <c r="E892" s="10">
        <v>13</v>
      </c>
      <c r="F892" s="10">
        <v>16</v>
      </c>
      <c r="G892" s="10">
        <v>1</v>
      </c>
      <c r="H892" s="10"/>
    </row>
    <row r="893" spans="1:8" x14ac:dyDescent="0.25">
      <c r="A893" s="11">
        <v>892</v>
      </c>
      <c r="B893" s="12">
        <v>1</v>
      </c>
      <c r="C893" s="12">
        <v>1</v>
      </c>
      <c r="D893" s="12" t="s">
        <v>28</v>
      </c>
      <c r="E893" s="12">
        <v>13</v>
      </c>
      <c r="F893" s="12">
        <v>13</v>
      </c>
      <c r="G893" s="12">
        <v>1</v>
      </c>
      <c r="H893" s="12">
        <v>64</v>
      </c>
    </row>
    <row r="894" spans="1:8" x14ac:dyDescent="0.25">
      <c r="A894" s="9">
        <v>893</v>
      </c>
      <c r="B894" s="10">
        <v>2</v>
      </c>
      <c r="C894" s="10">
        <v>1</v>
      </c>
      <c r="D894" s="10" t="s">
        <v>42</v>
      </c>
      <c r="E894" s="10">
        <v>12</v>
      </c>
      <c r="F894" s="10">
        <v>12</v>
      </c>
      <c r="G894" s="10">
        <v>0</v>
      </c>
      <c r="H894" s="10"/>
    </row>
    <row r="895" spans="1:8" x14ac:dyDescent="0.25">
      <c r="A895" s="11">
        <v>894</v>
      </c>
      <c r="B895" s="12">
        <v>3</v>
      </c>
      <c r="C895" s="12">
        <v>1</v>
      </c>
      <c r="D895" s="12" t="s">
        <v>28</v>
      </c>
      <c r="E895" s="12">
        <v>50</v>
      </c>
      <c r="F895" s="12">
        <v>8</v>
      </c>
      <c r="G895" s="12">
        <v>1</v>
      </c>
      <c r="H895" s="12"/>
    </row>
    <row r="896" spans="1:8" x14ac:dyDescent="0.25">
      <c r="A896" s="9">
        <v>895</v>
      </c>
      <c r="B896" s="10">
        <v>3</v>
      </c>
      <c r="C896" s="10">
        <v>1</v>
      </c>
      <c r="D896" s="10" t="s">
        <v>28</v>
      </c>
      <c r="E896" s="10">
        <v>13</v>
      </c>
      <c r="F896" s="10">
        <v>8</v>
      </c>
      <c r="G896" s="10">
        <v>1</v>
      </c>
      <c r="H896" s="10">
        <v>256</v>
      </c>
    </row>
    <row r="897" spans="1:8" x14ac:dyDescent="0.25">
      <c r="A897" s="11">
        <v>896</v>
      </c>
      <c r="B897" s="12">
        <v>3</v>
      </c>
      <c r="C897" s="12">
        <v>1</v>
      </c>
      <c r="D897" s="12" t="s">
        <v>28</v>
      </c>
      <c r="E897" s="12">
        <v>50</v>
      </c>
      <c r="F897" s="12">
        <v>16</v>
      </c>
      <c r="G897" s="12">
        <v>0</v>
      </c>
      <c r="H897" s="12"/>
    </row>
    <row r="898" spans="1:8" x14ac:dyDescent="0.25">
      <c r="A898" s="9">
        <v>897</v>
      </c>
      <c r="B898" s="10">
        <v>3</v>
      </c>
      <c r="C898" s="10">
        <v>1</v>
      </c>
      <c r="D898" s="10" t="s">
        <v>28</v>
      </c>
      <c r="E898" s="10">
        <v>50</v>
      </c>
      <c r="F898" s="10">
        <v>32</v>
      </c>
      <c r="G898" s="10">
        <v>0</v>
      </c>
      <c r="H898" s="10"/>
    </row>
    <row r="899" spans="1:8" x14ac:dyDescent="0.25">
      <c r="A899" s="11">
        <v>898</v>
      </c>
      <c r="B899" s="12">
        <v>2</v>
      </c>
      <c r="C899" s="12">
        <v>1</v>
      </c>
      <c r="D899" s="12" t="s">
        <v>28</v>
      </c>
      <c r="E899" s="12">
        <v>16</v>
      </c>
      <c r="F899" s="12">
        <v>8</v>
      </c>
      <c r="G899" s="12">
        <v>1</v>
      </c>
      <c r="H899" s="12"/>
    </row>
    <row r="900" spans="1:8" x14ac:dyDescent="0.25">
      <c r="A900" s="9">
        <v>899</v>
      </c>
      <c r="B900" s="10">
        <v>2</v>
      </c>
      <c r="C900" s="10">
        <v>1</v>
      </c>
      <c r="D900" s="10" t="s">
        <v>28</v>
      </c>
      <c r="E900" s="10">
        <v>8</v>
      </c>
      <c r="F900" s="10">
        <v>5</v>
      </c>
      <c r="G900" s="10">
        <v>1</v>
      </c>
      <c r="H900" s="10">
        <v>512</v>
      </c>
    </row>
    <row r="901" spans="1:8" x14ac:dyDescent="0.25">
      <c r="A901" s="11">
        <v>900</v>
      </c>
      <c r="B901" s="12">
        <v>2</v>
      </c>
      <c r="C901" s="12">
        <v>1</v>
      </c>
      <c r="D901" s="12" t="s">
        <v>28</v>
      </c>
      <c r="E901" s="12">
        <v>13</v>
      </c>
      <c r="F901" s="12">
        <v>8</v>
      </c>
      <c r="G901" s="12">
        <v>1</v>
      </c>
      <c r="H901" s="12"/>
    </row>
    <row r="902" spans="1:8" x14ac:dyDescent="0.25">
      <c r="A902" s="9">
        <v>901</v>
      </c>
      <c r="B902" s="10">
        <v>2</v>
      </c>
      <c r="C902" s="10">
        <v>1</v>
      </c>
      <c r="D902" s="10" t="s">
        <v>28</v>
      </c>
      <c r="E902" s="10">
        <v>13</v>
      </c>
      <c r="F902" s="10">
        <v>8</v>
      </c>
      <c r="G902" s="10">
        <v>1</v>
      </c>
      <c r="H902" s="10">
        <v>256</v>
      </c>
    </row>
    <row r="903" spans="1:8" x14ac:dyDescent="0.25">
      <c r="A903" s="11">
        <v>902</v>
      </c>
      <c r="B903" s="12">
        <v>4</v>
      </c>
      <c r="C903" s="12">
        <v>1</v>
      </c>
      <c r="D903" s="12" t="s">
        <v>28</v>
      </c>
      <c r="E903" s="12">
        <v>50</v>
      </c>
      <c r="F903" s="12">
        <v>16</v>
      </c>
      <c r="G903" s="12">
        <v>1</v>
      </c>
      <c r="H903" s="12"/>
    </row>
    <row r="904" spans="1:8" x14ac:dyDescent="0.25">
      <c r="A904" s="9">
        <v>903</v>
      </c>
      <c r="B904" s="10">
        <v>3</v>
      </c>
      <c r="C904" s="10">
        <v>1</v>
      </c>
      <c r="D904" s="10" t="s">
        <v>28</v>
      </c>
      <c r="E904" s="10">
        <v>50</v>
      </c>
      <c r="F904" s="10">
        <v>5</v>
      </c>
      <c r="G904" s="10">
        <v>1</v>
      </c>
      <c r="H904" s="10"/>
    </row>
    <row r="905" spans="1:8" x14ac:dyDescent="0.25">
      <c r="A905" s="11">
        <v>904</v>
      </c>
      <c r="B905" s="12">
        <v>3</v>
      </c>
      <c r="C905" s="12">
        <v>2</v>
      </c>
      <c r="D905" s="12" t="s">
        <v>28</v>
      </c>
      <c r="E905" s="12">
        <v>50</v>
      </c>
      <c r="F905" s="12">
        <v>32</v>
      </c>
      <c r="G905" s="12">
        <v>0</v>
      </c>
      <c r="H905" s="12"/>
    </row>
    <row r="906" spans="1:8" x14ac:dyDescent="0.25">
      <c r="A906" s="9">
        <v>905</v>
      </c>
      <c r="B906" s="10">
        <v>1</v>
      </c>
      <c r="C906" s="10">
        <v>1</v>
      </c>
      <c r="D906" s="10" t="s">
        <v>28</v>
      </c>
      <c r="E906" s="10">
        <v>13</v>
      </c>
      <c r="F906" s="10">
        <v>5</v>
      </c>
      <c r="G906" s="10">
        <v>1</v>
      </c>
      <c r="H906" s="10"/>
    </row>
    <row r="907" spans="1:8" x14ac:dyDescent="0.25">
      <c r="A907" s="11">
        <v>906</v>
      </c>
      <c r="B907" s="12">
        <v>3</v>
      </c>
      <c r="C907" s="12">
        <v>2</v>
      </c>
      <c r="D907" s="12" t="s">
        <v>28</v>
      </c>
      <c r="E907" s="12">
        <v>50</v>
      </c>
      <c r="F907" s="12">
        <v>10</v>
      </c>
      <c r="G907" s="12">
        <v>0</v>
      </c>
      <c r="H907" s="12"/>
    </row>
    <row r="908" spans="1:8" x14ac:dyDescent="0.25">
      <c r="A908" s="9">
        <v>907</v>
      </c>
      <c r="B908" s="10">
        <v>2</v>
      </c>
      <c r="C908" s="10">
        <v>1</v>
      </c>
      <c r="D908" s="10" t="s">
        <v>28</v>
      </c>
      <c r="E908" s="10">
        <v>50</v>
      </c>
      <c r="F908" s="10">
        <v>16</v>
      </c>
      <c r="G908" s="10">
        <v>0</v>
      </c>
      <c r="H908" s="10"/>
    </row>
    <row r="909" spans="1:8" x14ac:dyDescent="0.25">
      <c r="A909" s="11">
        <v>908</v>
      </c>
      <c r="B909" s="12">
        <v>3</v>
      </c>
      <c r="C909" s="12">
        <v>1</v>
      </c>
      <c r="D909" s="12" t="s">
        <v>28</v>
      </c>
      <c r="E909" s="12">
        <v>200</v>
      </c>
      <c r="F909" s="12">
        <v>60</v>
      </c>
      <c r="G909" s="12">
        <v>0</v>
      </c>
      <c r="H909" s="12"/>
    </row>
    <row r="910" spans="1:8" x14ac:dyDescent="0.25">
      <c r="A910" s="9">
        <v>909</v>
      </c>
      <c r="B910" s="10">
        <v>3</v>
      </c>
      <c r="C910" s="10">
        <v>1</v>
      </c>
      <c r="D910" s="10" t="s">
        <v>28</v>
      </c>
      <c r="E910" s="10">
        <v>50</v>
      </c>
      <c r="F910" s="10">
        <v>16</v>
      </c>
      <c r="G910" s="10">
        <v>0</v>
      </c>
      <c r="H910" s="10"/>
    </row>
    <row r="911" spans="1:8" x14ac:dyDescent="0.25">
      <c r="A911" s="11">
        <v>910</v>
      </c>
      <c r="B911" s="12">
        <v>3</v>
      </c>
      <c r="C911" s="12">
        <v>1</v>
      </c>
      <c r="D911" s="12" t="s">
        <v>28</v>
      </c>
      <c r="E911" s="12">
        <v>50</v>
      </c>
      <c r="F911" s="12">
        <v>16</v>
      </c>
      <c r="G911" s="12">
        <v>0</v>
      </c>
      <c r="H911" s="12"/>
    </row>
    <row r="912" spans="1:8" x14ac:dyDescent="0.25">
      <c r="A912" s="9">
        <v>911</v>
      </c>
      <c r="B912" s="10">
        <v>3</v>
      </c>
      <c r="C912" s="10">
        <v>1</v>
      </c>
      <c r="D912" s="10" t="s">
        <v>28</v>
      </c>
      <c r="E912" s="10">
        <v>64</v>
      </c>
      <c r="F912" s="10">
        <v>32</v>
      </c>
      <c r="G912" s="10">
        <v>1</v>
      </c>
      <c r="H912" s="10">
        <v>1024</v>
      </c>
    </row>
    <row r="913" spans="1:8" x14ac:dyDescent="0.25">
      <c r="A913" s="11">
        <v>912</v>
      </c>
      <c r="B913" s="12">
        <v>2</v>
      </c>
      <c r="C913" s="12">
        <v>1</v>
      </c>
      <c r="D913" s="12" t="s">
        <v>28</v>
      </c>
      <c r="E913" s="12">
        <v>48</v>
      </c>
      <c r="F913" s="12">
        <v>5</v>
      </c>
      <c r="G913" s="12">
        <v>1</v>
      </c>
      <c r="H913" s="12">
        <v>1024</v>
      </c>
    </row>
    <row r="914" spans="1:8" x14ac:dyDescent="0.25">
      <c r="A914" s="9">
        <v>913</v>
      </c>
      <c r="B914" s="10">
        <v>3</v>
      </c>
      <c r="C914" s="10">
        <v>1</v>
      </c>
      <c r="D914" s="10" t="s">
        <v>28</v>
      </c>
      <c r="E914" s="10">
        <v>50</v>
      </c>
      <c r="F914" s="10">
        <v>16</v>
      </c>
      <c r="G914" s="10">
        <v>1</v>
      </c>
      <c r="H914" s="10">
        <v>512</v>
      </c>
    </row>
    <row r="915" spans="1:8" x14ac:dyDescent="0.25">
      <c r="A915" s="11">
        <v>914</v>
      </c>
      <c r="B915" s="12">
        <v>3</v>
      </c>
      <c r="C915" s="12">
        <v>1</v>
      </c>
      <c r="D915" s="12" t="s">
        <v>28</v>
      </c>
      <c r="E915" s="12">
        <v>64</v>
      </c>
      <c r="F915" s="12">
        <v>20</v>
      </c>
      <c r="G915" s="12">
        <v>0</v>
      </c>
      <c r="H915" s="12"/>
    </row>
    <row r="916" spans="1:8" x14ac:dyDescent="0.25">
      <c r="A916" s="9">
        <v>915</v>
      </c>
      <c r="B916" s="10">
        <v>3</v>
      </c>
      <c r="C916" s="10">
        <v>1</v>
      </c>
      <c r="D916" s="10" t="s">
        <v>28</v>
      </c>
      <c r="E916" s="10">
        <v>50</v>
      </c>
      <c r="F916" s="10">
        <v>16</v>
      </c>
      <c r="G916" s="10">
        <v>1</v>
      </c>
      <c r="H916" s="10">
        <v>1024</v>
      </c>
    </row>
    <row r="917" spans="1:8" x14ac:dyDescent="0.25">
      <c r="A917" s="11">
        <v>916</v>
      </c>
      <c r="B917" s="12">
        <v>3</v>
      </c>
      <c r="C917" s="12">
        <v>1</v>
      </c>
      <c r="D917" s="12" t="s">
        <v>28</v>
      </c>
      <c r="E917" s="12">
        <v>50</v>
      </c>
      <c r="F917" s="12">
        <v>16</v>
      </c>
      <c r="G917" s="12">
        <v>1</v>
      </c>
      <c r="H917" s="12">
        <v>1024</v>
      </c>
    </row>
    <row r="918" spans="1:8" x14ac:dyDescent="0.25">
      <c r="A918" s="9">
        <v>917</v>
      </c>
      <c r="B918" s="10">
        <v>4</v>
      </c>
      <c r="C918" s="10">
        <v>1</v>
      </c>
      <c r="D918" s="10" t="s">
        <v>28</v>
      </c>
      <c r="E918" s="10">
        <v>50</v>
      </c>
      <c r="F918" s="10">
        <v>16</v>
      </c>
      <c r="G918" s="10">
        <v>0</v>
      </c>
      <c r="H918" s="10"/>
    </row>
    <row r="919" spans="1:8" x14ac:dyDescent="0.25">
      <c r="A919" s="11">
        <v>918</v>
      </c>
      <c r="B919" s="12">
        <v>3</v>
      </c>
      <c r="C919" s="12">
        <v>1</v>
      </c>
      <c r="D919" s="12" t="s">
        <v>28</v>
      </c>
      <c r="E919" s="12">
        <v>50</v>
      </c>
      <c r="F919" s="12">
        <v>16</v>
      </c>
      <c r="G919" s="12">
        <v>0</v>
      </c>
      <c r="H919" s="12"/>
    </row>
    <row r="920" spans="1:8" x14ac:dyDescent="0.25">
      <c r="A920" s="9">
        <v>919</v>
      </c>
      <c r="B920" s="10">
        <v>2</v>
      </c>
      <c r="C920" s="10">
        <v>1</v>
      </c>
      <c r="D920" s="10" t="s">
        <v>28</v>
      </c>
      <c r="E920" s="10">
        <v>13</v>
      </c>
      <c r="F920" s="10">
        <v>8</v>
      </c>
      <c r="G920" s="10">
        <v>1</v>
      </c>
      <c r="H920" s="10">
        <v>256</v>
      </c>
    </row>
    <row r="921" spans="1:8" x14ac:dyDescent="0.25">
      <c r="A921" s="11">
        <v>920</v>
      </c>
      <c r="B921" s="12">
        <v>3</v>
      </c>
      <c r="C921" s="12">
        <v>1</v>
      </c>
      <c r="D921" s="12" t="s">
        <v>28</v>
      </c>
      <c r="E921" s="12">
        <v>50</v>
      </c>
      <c r="F921" s="12">
        <v>16</v>
      </c>
      <c r="G921" s="12">
        <v>0</v>
      </c>
      <c r="H921" s="12"/>
    </row>
    <row r="922" spans="1:8" x14ac:dyDescent="0.25">
      <c r="A922" s="9">
        <v>921</v>
      </c>
      <c r="B922" s="10">
        <v>3</v>
      </c>
      <c r="C922" s="10">
        <v>1</v>
      </c>
      <c r="D922" s="10" t="s">
        <v>28</v>
      </c>
      <c r="E922" s="10">
        <v>50</v>
      </c>
      <c r="F922" s="10">
        <v>16</v>
      </c>
      <c r="G922" s="10">
        <v>1</v>
      </c>
      <c r="H922" s="10"/>
    </row>
    <row r="923" spans="1:8" x14ac:dyDescent="0.25">
      <c r="A923" s="11">
        <v>922</v>
      </c>
      <c r="B923" s="12">
        <v>3</v>
      </c>
      <c r="C923" s="12">
        <v>1</v>
      </c>
      <c r="D923" s="12" t="s">
        <v>28</v>
      </c>
      <c r="E923" s="12">
        <v>108</v>
      </c>
      <c r="F923" s="12">
        <v>16</v>
      </c>
      <c r="G923" s="12">
        <v>1</v>
      </c>
      <c r="H923" s="12">
        <v>1024</v>
      </c>
    </row>
    <row r="924" spans="1:8" x14ac:dyDescent="0.25">
      <c r="A924" s="9">
        <v>923</v>
      </c>
      <c r="B924" s="10">
        <v>3</v>
      </c>
      <c r="C924" s="10">
        <v>1</v>
      </c>
      <c r="D924" s="10" t="s">
        <v>28</v>
      </c>
      <c r="E924" s="10">
        <v>64</v>
      </c>
      <c r="F924" s="10">
        <v>8</v>
      </c>
      <c r="G924" s="10">
        <v>1</v>
      </c>
      <c r="H924" s="10">
        <v>1024</v>
      </c>
    </row>
    <row r="925" spans="1:8" x14ac:dyDescent="0.25">
      <c r="A925" s="11">
        <v>924</v>
      </c>
      <c r="B925" s="12">
        <v>3</v>
      </c>
      <c r="C925" s="12">
        <v>1</v>
      </c>
      <c r="D925" s="12" t="s">
        <v>42</v>
      </c>
      <c r="E925" s="12">
        <v>12</v>
      </c>
      <c r="F925" s="12">
        <v>12</v>
      </c>
      <c r="G925" s="12">
        <v>0</v>
      </c>
      <c r="H925" s="12"/>
    </row>
    <row r="926" spans="1:8" x14ac:dyDescent="0.25">
      <c r="A926" s="9">
        <v>925</v>
      </c>
      <c r="B926" s="10">
        <v>3</v>
      </c>
      <c r="C926" s="10">
        <v>1</v>
      </c>
      <c r="D926" s="10" t="s">
        <v>28</v>
      </c>
      <c r="E926" s="10">
        <v>64</v>
      </c>
      <c r="F926" s="10">
        <v>8</v>
      </c>
      <c r="G926" s="10">
        <v>0</v>
      </c>
      <c r="H926" s="10"/>
    </row>
    <row r="927" spans="1:8" x14ac:dyDescent="0.25">
      <c r="A927" s="11">
        <v>926</v>
      </c>
      <c r="B927" s="12">
        <v>2</v>
      </c>
      <c r="C927" s="12">
        <v>1</v>
      </c>
      <c r="D927" s="12" t="s">
        <v>28</v>
      </c>
      <c r="E927" s="12">
        <v>13</v>
      </c>
      <c r="F927" s="12">
        <v>5</v>
      </c>
      <c r="G927" s="12">
        <v>1</v>
      </c>
      <c r="H927" s="12">
        <v>256</v>
      </c>
    </row>
    <row r="928" spans="1:8" x14ac:dyDescent="0.25">
      <c r="A928" s="9">
        <v>927</v>
      </c>
      <c r="B928" s="10">
        <v>4</v>
      </c>
      <c r="C928" s="10">
        <v>1</v>
      </c>
      <c r="D928" s="10" t="s">
        <v>115</v>
      </c>
      <c r="E928" s="10">
        <v>200</v>
      </c>
      <c r="F928" s="10">
        <v>16</v>
      </c>
      <c r="G928" s="10">
        <v>1</v>
      </c>
      <c r="H928" s="10"/>
    </row>
    <row r="929" spans="1:8" x14ac:dyDescent="0.25">
      <c r="A929" s="11">
        <v>928</v>
      </c>
      <c r="B929" s="12">
        <v>2</v>
      </c>
      <c r="C929" s="12">
        <v>1</v>
      </c>
      <c r="D929" s="12" t="s">
        <v>28</v>
      </c>
      <c r="E929" s="12">
        <v>13</v>
      </c>
      <c r="F929" s="12">
        <v>8</v>
      </c>
      <c r="G929" s="12">
        <v>1</v>
      </c>
      <c r="H929" s="12"/>
    </row>
    <row r="930" spans="1:8" x14ac:dyDescent="0.25">
      <c r="A930" s="9">
        <v>929</v>
      </c>
      <c r="B930" s="10">
        <v>4</v>
      </c>
      <c r="C930" s="10">
        <v>1</v>
      </c>
      <c r="D930" s="10" t="s">
        <v>28</v>
      </c>
      <c r="E930" s="10">
        <v>64</v>
      </c>
      <c r="F930" s="10">
        <v>16</v>
      </c>
      <c r="G930" s="10">
        <v>1</v>
      </c>
      <c r="H930" s="10">
        <v>1024</v>
      </c>
    </row>
    <row r="931" spans="1:8" x14ac:dyDescent="0.25">
      <c r="A931" s="11">
        <v>930</v>
      </c>
      <c r="B931" s="12">
        <v>3</v>
      </c>
      <c r="C931" s="12">
        <v>1</v>
      </c>
      <c r="D931" s="12" t="s">
        <v>28</v>
      </c>
      <c r="E931" s="12">
        <v>64</v>
      </c>
      <c r="F931" s="12">
        <v>16</v>
      </c>
      <c r="G931" s="12">
        <v>0</v>
      </c>
      <c r="H931" s="12"/>
    </row>
    <row r="932" spans="1:8" x14ac:dyDescent="0.25">
      <c r="A932" s="9">
        <v>931</v>
      </c>
      <c r="B932" s="10">
        <v>4</v>
      </c>
      <c r="C932" s="10">
        <v>1</v>
      </c>
      <c r="D932" s="10" t="s">
        <v>28</v>
      </c>
      <c r="E932" s="10">
        <v>108</v>
      </c>
      <c r="F932" s="10">
        <v>32</v>
      </c>
      <c r="G932" s="10">
        <v>0</v>
      </c>
      <c r="H932" s="10"/>
    </row>
    <row r="933" spans="1:8" x14ac:dyDescent="0.25">
      <c r="A933" s="11">
        <v>932</v>
      </c>
      <c r="B933" s="12">
        <v>3</v>
      </c>
      <c r="C933" s="12">
        <v>1</v>
      </c>
      <c r="D933" s="12" t="s">
        <v>28</v>
      </c>
      <c r="E933" s="12">
        <v>13</v>
      </c>
      <c r="F933" s="12">
        <v>16</v>
      </c>
      <c r="G933" s="12">
        <v>1</v>
      </c>
      <c r="H933" s="12">
        <v>256</v>
      </c>
    </row>
    <row r="934" spans="1:8" x14ac:dyDescent="0.25">
      <c r="A934" s="9">
        <v>933</v>
      </c>
      <c r="B934" s="10">
        <v>3</v>
      </c>
      <c r="C934" s="10">
        <v>1</v>
      </c>
      <c r="D934" s="10" t="s">
        <v>28</v>
      </c>
      <c r="E934" s="10">
        <v>50</v>
      </c>
      <c r="F934" s="10">
        <v>16</v>
      </c>
      <c r="G934" s="10">
        <v>1</v>
      </c>
      <c r="H934" s="10">
        <v>256</v>
      </c>
    </row>
    <row r="935" spans="1:8" x14ac:dyDescent="0.25">
      <c r="A935" s="11">
        <v>934</v>
      </c>
      <c r="B935" s="12">
        <v>3</v>
      </c>
      <c r="C935" s="12">
        <v>1</v>
      </c>
      <c r="D935" s="12" t="s">
        <v>28</v>
      </c>
      <c r="E935" s="12">
        <v>48</v>
      </c>
      <c r="F935" s="12">
        <v>16</v>
      </c>
      <c r="G935" s="12">
        <v>0</v>
      </c>
      <c r="H935" s="12"/>
    </row>
    <row r="936" spans="1:8" x14ac:dyDescent="0.25">
      <c r="A936" s="9">
        <v>935</v>
      </c>
      <c r="B936" s="10">
        <v>1</v>
      </c>
      <c r="C936" s="10">
        <v>1</v>
      </c>
      <c r="D936" s="10" t="s">
        <v>28</v>
      </c>
      <c r="E936" s="10">
        <v>8</v>
      </c>
      <c r="F936" s="10">
        <v>5</v>
      </c>
      <c r="G936" s="10">
        <v>1</v>
      </c>
      <c r="H936" s="10"/>
    </row>
    <row r="937" spans="1:8" x14ac:dyDescent="0.25">
      <c r="A937" s="11">
        <v>936</v>
      </c>
      <c r="B937" s="12">
        <v>4</v>
      </c>
      <c r="C937" s="12">
        <v>1</v>
      </c>
      <c r="D937" s="12" t="s">
        <v>28</v>
      </c>
      <c r="E937" s="12">
        <v>48</v>
      </c>
      <c r="F937" s="12">
        <v>13</v>
      </c>
      <c r="G937" s="12">
        <v>1</v>
      </c>
      <c r="H937" s="12">
        <v>1024</v>
      </c>
    </row>
    <row r="938" spans="1:8" x14ac:dyDescent="0.25">
      <c r="A938" s="9">
        <v>937</v>
      </c>
      <c r="B938" s="10">
        <v>3</v>
      </c>
      <c r="C938" s="10">
        <v>1</v>
      </c>
      <c r="D938" s="10" t="s">
        <v>28</v>
      </c>
      <c r="E938" s="10">
        <v>64</v>
      </c>
      <c r="F938" s="10">
        <v>16</v>
      </c>
      <c r="G938" s="10">
        <v>0</v>
      </c>
      <c r="H938" s="10"/>
    </row>
    <row r="939" spans="1:8" x14ac:dyDescent="0.25">
      <c r="A939" s="11">
        <v>938</v>
      </c>
      <c r="B939" s="12">
        <v>2</v>
      </c>
      <c r="C939" s="12">
        <v>1</v>
      </c>
      <c r="D939" s="12" t="s">
        <v>28</v>
      </c>
      <c r="E939" s="12">
        <v>16</v>
      </c>
      <c r="F939" s="12">
        <v>8</v>
      </c>
      <c r="G939" s="12">
        <v>0</v>
      </c>
      <c r="H939" s="12"/>
    </row>
    <row r="940" spans="1:8" x14ac:dyDescent="0.25">
      <c r="A940" s="9">
        <v>939</v>
      </c>
      <c r="B940" s="10">
        <v>4</v>
      </c>
      <c r="C940" s="10">
        <v>1</v>
      </c>
      <c r="D940" s="10" t="s">
        <v>28</v>
      </c>
      <c r="E940" s="10">
        <v>48</v>
      </c>
      <c r="F940" s="10">
        <v>8</v>
      </c>
      <c r="G940" s="10">
        <v>1</v>
      </c>
      <c r="H940" s="10">
        <v>512</v>
      </c>
    </row>
    <row r="941" spans="1:8" x14ac:dyDescent="0.25">
      <c r="A941" s="11">
        <v>940</v>
      </c>
      <c r="B941" s="12">
        <v>3</v>
      </c>
      <c r="C941" s="12">
        <v>1</v>
      </c>
      <c r="D941" s="12" t="s">
        <v>28</v>
      </c>
      <c r="E941" s="12">
        <v>64</v>
      </c>
      <c r="F941" s="12">
        <v>32</v>
      </c>
      <c r="G941" s="12">
        <v>1</v>
      </c>
      <c r="H941" s="12">
        <v>512</v>
      </c>
    </row>
    <row r="942" spans="1:8" x14ac:dyDescent="0.25">
      <c r="A942" s="9">
        <v>941</v>
      </c>
      <c r="B942" s="10">
        <v>4</v>
      </c>
      <c r="C942" s="10">
        <v>1</v>
      </c>
      <c r="D942" s="10" t="s">
        <v>28</v>
      </c>
      <c r="E942" s="10">
        <v>48</v>
      </c>
      <c r="F942" s="10">
        <v>13</v>
      </c>
      <c r="G942" s="10">
        <v>1</v>
      </c>
      <c r="H942" s="10">
        <v>512</v>
      </c>
    </row>
    <row r="943" spans="1:8" x14ac:dyDescent="0.25">
      <c r="A943" s="11">
        <v>942</v>
      </c>
      <c r="B943" s="12">
        <v>1</v>
      </c>
      <c r="C943" s="12">
        <v>1</v>
      </c>
      <c r="D943" s="12" t="s">
        <v>28</v>
      </c>
      <c r="E943" s="12">
        <v>13</v>
      </c>
      <c r="F943" s="12">
        <v>5</v>
      </c>
      <c r="G943" s="12">
        <v>1</v>
      </c>
      <c r="H943" s="12">
        <v>512</v>
      </c>
    </row>
    <row r="944" spans="1:8" x14ac:dyDescent="0.25">
      <c r="A944" s="9">
        <v>943</v>
      </c>
      <c r="B944" s="10">
        <v>3</v>
      </c>
      <c r="C944" s="10">
        <v>1</v>
      </c>
      <c r="D944" s="10" t="s">
        <v>28</v>
      </c>
      <c r="E944" s="10">
        <v>48</v>
      </c>
      <c r="F944" s="10">
        <v>32</v>
      </c>
      <c r="G944" s="10">
        <v>1</v>
      </c>
      <c r="H944" s="10"/>
    </row>
    <row r="945" spans="1:8" x14ac:dyDescent="0.25">
      <c r="A945" s="11">
        <v>944</v>
      </c>
      <c r="B945" s="12">
        <v>3</v>
      </c>
      <c r="C945" s="12">
        <v>1</v>
      </c>
      <c r="D945" s="12" t="s">
        <v>28</v>
      </c>
      <c r="E945" s="12">
        <v>13</v>
      </c>
      <c r="F945" s="12">
        <v>16</v>
      </c>
      <c r="G945" s="12">
        <v>1</v>
      </c>
      <c r="H945" s="12">
        <v>256</v>
      </c>
    </row>
    <row r="946" spans="1:8" x14ac:dyDescent="0.25">
      <c r="A946" s="9">
        <v>945</v>
      </c>
      <c r="B946" s="10">
        <v>3</v>
      </c>
      <c r="C946" s="10">
        <v>1</v>
      </c>
      <c r="D946" s="10" t="s">
        <v>28</v>
      </c>
      <c r="E946" s="10">
        <v>48</v>
      </c>
      <c r="F946" s="10">
        <v>8</v>
      </c>
      <c r="G946" s="10">
        <v>1</v>
      </c>
      <c r="H946" s="10">
        <v>256</v>
      </c>
    </row>
    <row r="947" spans="1:8" x14ac:dyDescent="0.25">
      <c r="A947" s="11">
        <v>946</v>
      </c>
      <c r="B947" s="12">
        <v>2</v>
      </c>
      <c r="C947" s="12">
        <v>1</v>
      </c>
      <c r="D947" s="12" t="s">
        <v>28</v>
      </c>
      <c r="E947" s="12">
        <v>8</v>
      </c>
      <c r="F947" s="12">
        <v>5</v>
      </c>
      <c r="G947" s="12">
        <v>1</v>
      </c>
      <c r="H947" s="12">
        <v>128</v>
      </c>
    </row>
    <row r="948" spans="1:8" x14ac:dyDescent="0.25">
      <c r="A948" s="9">
        <v>947</v>
      </c>
      <c r="B948" s="10">
        <v>2</v>
      </c>
      <c r="C948" s="10">
        <v>1</v>
      </c>
      <c r="D948" s="10" t="s">
        <v>28</v>
      </c>
      <c r="E948" s="10">
        <v>13</v>
      </c>
      <c r="F948" s="10">
        <v>5</v>
      </c>
      <c r="G948" s="10">
        <v>1</v>
      </c>
      <c r="H948" s="10">
        <v>256</v>
      </c>
    </row>
    <row r="949" spans="1:8" x14ac:dyDescent="0.25">
      <c r="A949" s="11">
        <v>948</v>
      </c>
      <c r="B949" s="12">
        <v>4</v>
      </c>
      <c r="C949" s="12">
        <v>1</v>
      </c>
      <c r="D949" s="12" t="s">
        <v>28</v>
      </c>
      <c r="E949" s="12">
        <v>108</v>
      </c>
      <c r="F949" s="12">
        <v>20</v>
      </c>
      <c r="G949" s="12">
        <v>0</v>
      </c>
      <c r="H949" s="12"/>
    </row>
    <row r="950" spans="1:8" x14ac:dyDescent="0.25">
      <c r="A950" s="9">
        <v>949</v>
      </c>
      <c r="B950" s="10">
        <v>2</v>
      </c>
      <c r="C950" s="10">
        <v>1</v>
      </c>
      <c r="D950" s="10" t="s">
        <v>28</v>
      </c>
      <c r="E950" s="10">
        <v>13</v>
      </c>
      <c r="F950" s="10">
        <v>13</v>
      </c>
      <c r="G950" s="10">
        <v>1</v>
      </c>
      <c r="H950" s="10">
        <v>256</v>
      </c>
    </row>
    <row r="951" spans="1:8" x14ac:dyDescent="0.25">
      <c r="A951" s="11">
        <v>950</v>
      </c>
      <c r="B951" s="12">
        <v>3</v>
      </c>
      <c r="C951" s="12">
        <v>1</v>
      </c>
      <c r="D951" s="12" t="s">
        <v>28</v>
      </c>
      <c r="E951" s="12">
        <v>64</v>
      </c>
      <c r="F951" s="12">
        <v>16</v>
      </c>
      <c r="G951" s="12">
        <v>0</v>
      </c>
      <c r="H951" s="12"/>
    </row>
    <row r="952" spans="1:8" x14ac:dyDescent="0.25">
      <c r="A952" s="9">
        <v>951</v>
      </c>
      <c r="B952" s="10">
        <v>3</v>
      </c>
      <c r="C952" s="10">
        <v>1</v>
      </c>
      <c r="D952" s="10" t="s">
        <v>28</v>
      </c>
      <c r="E952" s="10">
        <v>48</v>
      </c>
      <c r="F952" s="10">
        <v>16</v>
      </c>
      <c r="G952" s="10">
        <v>1</v>
      </c>
      <c r="H952" s="10">
        <v>1024</v>
      </c>
    </row>
    <row r="953" spans="1:8" x14ac:dyDescent="0.25">
      <c r="A953" s="11">
        <v>952</v>
      </c>
      <c r="B953" s="12">
        <v>4</v>
      </c>
      <c r="C953" s="12">
        <v>2</v>
      </c>
      <c r="D953" s="12" t="s">
        <v>28</v>
      </c>
      <c r="E953" s="12">
        <v>40</v>
      </c>
      <c r="F953" s="12">
        <v>32</v>
      </c>
      <c r="G953" s="12">
        <v>1</v>
      </c>
      <c r="H953" s="12">
        <v>256</v>
      </c>
    </row>
    <row r="954" spans="1:8" x14ac:dyDescent="0.25">
      <c r="A954" s="9">
        <v>953</v>
      </c>
      <c r="B954" s="10">
        <v>3</v>
      </c>
      <c r="C954" s="10">
        <v>1</v>
      </c>
      <c r="D954" s="10" t="s">
        <v>28</v>
      </c>
      <c r="E954" s="10">
        <v>13</v>
      </c>
      <c r="F954" s="10">
        <v>8</v>
      </c>
      <c r="G954" s="10">
        <v>1</v>
      </c>
      <c r="H954" s="10">
        <v>512</v>
      </c>
    </row>
    <row r="955" spans="1:8" x14ac:dyDescent="0.25">
      <c r="A955" s="11">
        <v>954</v>
      </c>
      <c r="B955" s="12">
        <v>2</v>
      </c>
      <c r="C955" s="12">
        <v>1</v>
      </c>
      <c r="D955" s="12" t="s">
        <v>28</v>
      </c>
      <c r="E955" s="12">
        <v>13</v>
      </c>
      <c r="F955" s="12">
        <v>5</v>
      </c>
      <c r="G955" s="12">
        <v>1</v>
      </c>
      <c r="H955" s="12">
        <v>256</v>
      </c>
    </row>
    <row r="956" spans="1:8" x14ac:dyDescent="0.25">
      <c r="A956" s="9">
        <v>955</v>
      </c>
      <c r="B956" s="10">
        <v>4</v>
      </c>
      <c r="C956" s="10"/>
      <c r="D956" s="10"/>
      <c r="E956" s="10">
        <v>48</v>
      </c>
      <c r="F956" s="10"/>
      <c r="G956" s="10">
        <v>0</v>
      </c>
      <c r="H956" s="10"/>
    </row>
    <row r="957" spans="1:8" x14ac:dyDescent="0.25">
      <c r="A957" s="11">
        <v>956</v>
      </c>
      <c r="B957" s="12">
        <v>3</v>
      </c>
      <c r="C957" s="12">
        <v>1</v>
      </c>
      <c r="D957" s="12" t="s">
        <v>28</v>
      </c>
      <c r="E957" s="12">
        <v>24</v>
      </c>
      <c r="F957" s="12">
        <v>24</v>
      </c>
      <c r="G957" s="12">
        <v>1</v>
      </c>
      <c r="H957" s="12">
        <v>512</v>
      </c>
    </row>
    <row r="958" spans="1:8" x14ac:dyDescent="0.25">
      <c r="A958" s="9">
        <v>957</v>
      </c>
      <c r="B958" s="10">
        <v>3</v>
      </c>
      <c r="C958" s="10">
        <v>1</v>
      </c>
      <c r="D958" s="10" t="s">
        <v>28</v>
      </c>
      <c r="E958" s="10">
        <v>24</v>
      </c>
      <c r="F958" s="10">
        <v>24</v>
      </c>
      <c r="G958" s="10">
        <v>1</v>
      </c>
      <c r="H958" s="10">
        <v>512</v>
      </c>
    </row>
    <row r="959" spans="1:8" x14ac:dyDescent="0.25">
      <c r="A959" s="11">
        <v>958</v>
      </c>
      <c r="B959" s="12">
        <v>1</v>
      </c>
      <c r="C959" s="12">
        <v>1</v>
      </c>
      <c r="D959" s="12" t="s">
        <v>28</v>
      </c>
      <c r="E959" s="12">
        <v>13</v>
      </c>
      <c r="F959" s="12">
        <v>5</v>
      </c>
      <c r="G959" s="12">
        <v>1</v>
      </c>
      <c r="H959" s="12"/>
    </row>
    <row r="960" spans="1:8" x14ac:dyDescent="0.25">
      <c r="A960" s="9">
        <v>959</v>
      </c>
      <c r="B960" s="10">
        <v>2</v>
      </c>
      <c r="C960" s="10">
        <v>1</v>
      </c>
      <c r="D960" s="10" t="s">
        <v>28</v>
      </c>
      <c r="E960" s="10">
        <v>50</v>
      </c>
      <c r="F960" s="10">
        <v>5</v>
      </c>
      <c r="G960" s="10">
        <v>1</v>
      </c>
      <c r="H960" s="10">
        <v>512</v>
      </c>
    </row>
    <row r="961" spans="1:8" x14ac:dyDescent="0.25">
      <c r="A961" s="11">
        <v>960</v>
      </c>
      <c r="B961" s="12">
        <v>2</v>
      </c>
      <c r="C961" s="12">
        <v>1</v>
      </c>
      <c r="D961" s="12" t="s">
        <v>28</v>
      </c>
      <c r="E961" s="12">
        <v>13</v>
      </c>
      <c r="F961" s="12">
        <v>8</v>
      </c>
      <c r="G961" s="12">
        <v>1</v>
      </c>
      <c r="H961" s="12"/>
    </row>
    <row r="962" spans="1:8" x14ac:dyDescent="0.25">
      <c r="A962" s="9">
        <v>961</v>
      </c>
      <c r="B962" s="10">
        <v>4</v>
      </c>
      <c r="C962" s="10">
        <v>1</v>
      </c>
      <c r="D962" s="10" t="s">
        <v>28</v>
      </c>
      <c r="E962" s="10">
        <v>50</v>
      </c>
      <c r="F962" s="10">
        <v>8</v>
      </c>
      <c r="G962" s="10">
        <v>1</v>
      </c>
      <c r="H962" s="10"/>
    </row>
    <row r="963" spans="1:8" x14ac:dyDescent="0.25">
      <c r="A963" s="11">
        <v>962</v>
      </c>
      <c r="B963" s="12">
        <v>2</v>
      </c>
      <c r="C963" s="12">
        <v>1</v>
      </c>
      <c r="D963" s="12" t="s">
        <v>28</v>
      </c>
      <c r="E963" s="12">
        <v>13</v>
      </c>
      <c r="F963" s="12">
        <v>8</v>
      </c>
      <c r="G963" s="12">
        <v>1</v>
      </c>
      <c r="H963" s="12">
        <v>1024</v>
      </c>
    </row>
    <row r="964" spans="1:8" x14ac:dyDescent="0.25">
      <c r="A964" s="9">
        <v>963</v>
      </c>
      <c r="B964" s="10">
        <v>3</v>
      </c>
      <c r="C964" s="10">
        <v>1</v>
      </c>
      <c r="D964" s="10" t="s">
        <v>28</v>
      </c>
      <c r="E964" s="10">
        <v>108</v>
      </c>
      <c r="F964" s="10">
        <v>32</v>
      </c>
      <c r="G964" s="10">
        <v>1</v>
      </c>
      <c r="H964" s="10">
        <v>1024</v>
      </c>
    </row>
    <row r="965" spans="1:8" x14ac:dyDescent="0.25">
      <c r="A965" s="11">
        <v>964</v>
      </c>
      <c r="B965" s="12">
        <v>2</v>
      </c>
      <c r="C965" s="12">
        <v>1</v>
      </c>
      <c r="D965" s="12" t="s">
        <v>28</v>
      </c>
      <c r="E965" s="12">
        <v>8</v>
      </c>
      <c r="F965" s="12">
        <v>5</v>
      </c>
      <c r="G965" s="12">
        <v>1</v>
      </c>
      <c r="H965" s="12">
        <v>512</v>
      </c>
    </row>
    <row r="966" spans="1:8" x14ac:dyDescent="0.25">
      <c r="A966" s="9">
        <v>965</v>
      </c>
      <c r="B966" s="10">
        <v>3</v>
      </c>
      <c r="C966" s="10">
        <v>1</v>
      </c>
      <c r="D966" s="10" t="s">
        <v>28</v>
      </c>
      <c r="E966" s="10">
        <v>50</v>
      </c>
      <c r="F966" s="10">
        <v>32</v>
      </c>
      <c r="G966" s="10">
        <v>0</v>
      </c>
      <c r="H966" s="10"/>
    </row>
    <row r="967" spans="1:8" x14ac:dyDescent="0.25">
      <c r="A967" s="11">
        <v>966</v>
      </c>
      <c r="B967" s="12">
        <v>1</v>
      </c>
      <c r="C967" s="12">
        <v>1</v>
      </c>
      <c r="D967" s="12" t="s">
        <v>28</v>
      </c>
      <c r="E967" s="12">
        <v>20</v>
      </c>
      <c r="F967" s="12">
        <v>13</v>
      </c>
      <c r="G967" s="12">
        <v>1</v>
      </c>
      <c r="H967" s="12">
        <v>64</v>
      </c>
    </row>
    <row r="968" spans="1:8" x14ac:dyDescent="0.25">
      <c r="A968" s="9">
        <v>967</v>
      </c>
      <c r="B968" s="10">
        <v>3</v>
      </c>
      <c r="C968" s="10">
        <v>1</v>
      </c>
      <c r="D968" s="10" t="s">
        <v>28</v>
      </c>
      <c r="E968" s="10">
        <v>16</v>
      </c>
      <c r="F968" s="10">
        <v>8</v>
      </c>
      <c r="G968" s="10">
        <v>1</v>
      </c>
      <c r="H968" s="10"/>
    </row>
    <row r="969" spans="1:8" x14ac:dyDescent="0.25">
      <c r="A969" s="11">
        <v>968</v>
      </c>
      <c r="B969" s="12">
        <v>3</v>
      </c>
      <c r="C969" s="12">
        <v>1</v>
      </c>
      <c r="D969" s="12" t="s">
        <v>28</v>
      </c>
      <c r="E969" s="12">
        <v>50</v>
      </c>
      <c r="F969" s="12">
        <v>32</v>
      </c>
      <c r="G969" s="12">
        <v>0</v>
      </c>
      <c r="H969" s="12"/>
    </row>
    <row r="970" spans="1:8" x14ac:dyDescent="0.25">
      <c r="A970" s="9">
        <v>969</v>
      </c>
      <c r="B970" s="10">
        <v>3</v>
      </c>
      <c r="C970" s="10">
        <v>2</v>
      </c>
      <c r="D970" s="10" t="s">
        <v>28</v>
      </c>
      <c r="E970" s="10">
        <v>50</v>
      </c>
      <c r="F970" s="10">
        <v>32</v>
      </c>
      <c r="G970" s="10">
        <v>0</v>
      </c>
      <c r="H970" s="10"/>
    </row>
    <row r="971" spans="1:8" x14ac:dyDescent="0.25">
      <c r="A971" s="11">
        <v>970</v>
      </c>
      <c r="B971" s="12">
        <v>3</v>
      </c>
      <c r="C971" s="12">
        <v>2</v>
      </c>
      <c r="D971" s="12" t="s">
        <v>28</v>
      </c>
      <c r="E971" s="12">
        <v>64</v>
      </c>
      <c r="F971" s="12">
        <v>32</v>
      </c>
      <c r="G971" s="12">
        <v>0</v>
      </c>
      <c r="H971" s="12"/>
    </row>
    <row r="972" spans="1:8" x14ac:dyDescent="0.25">
      <c r="A972" s="9">
        <v>971</v>
      </c>
      <c r="B972" s="10">
        <v>1</v>
      </c>
      <c r="C972" s="10">
        <v>1</v>
      </c>
      <c r="D972" s="10" t="s">
        <v>28</v>
      </c>
      <c r="E972" s="10">
        <v>8</v>
      </c>
      <c r="F972" s="10">
        <v>5</v>
      </c>
      <c r="G972" s="10">
        <v>1</v>
      </c>
      <c r="H972" s="10">
        <v>1024</v>
      </c>
    </row>
    <row r="973" spans="1:8" x14ac:dyDescent="0.25">
      <c r="A973" s="11">
        <v>972</v>
      </c>
      <c r="B973" s="12">
        <v>3</v>
      </c>
      <c r="C973" s="12">
        <v>1</v>
      </c>
      <c r="D973" s="12" t="s">
        <v>28</v>
      </c>
      <c r="E973" s="12">
        <v>50</v>
      </c>
      <c r="F973" s="12">
        <v>32</v>
      </c>
      <c r="G973" s="12">
        <v>0</v>
      </c>
      <c r="H973" s="12"/>
    </row>
    <row r="974" spans="1:8" x14ac:dyDescent="0.25">
      <c r="A974" s="9">
        <v>973</v>
      </c>
      <c r="B974" s="10">
        <v>1</v>
      </c>
      <c r="C974" s="10"/>
      <c r="D974" s="10" t="s">
        <v>28</v>
      </c>
      <c r="E974" s="10">
        <v>2</v>
      </c>
      <c r="F974" s="10"/>
      <c r="G974" s="10">
        <v>0</v>
      </c>
      <c r="H974" s="10"/>
    </row>
    <row r="975" spans="1:8" x14ac:dyDescent="0.25">
      <c r="A975" s="11">
        <v>974</v>
      </c>
      <c r="B975" s="12">
        <v>3</v>
      </c>
      <c r="C975" s="12">
        <v>1</v>
      </c>
      <c r="D975" s="12" t="s">
        <v>28</v>
      </c>
      <c r="E975" s="12">
        <v>50</v>
      </c>
      <c r="F975" s="12">
        <v>12</v>
      </c>
      <c r="G975" s="12">
        <v>0</v>
      </c>
      <c r="H975" s="12"/>
    </row>
    <row r="976" spans="1:8" x14ac:dyDescent="0.25">
      <c r="A976" s="9">
        <v>975</v>
      </c>
      <c r="B976" s="10">
        <v>3</v>
      </c>
      <c r="C976" s="10">
        <v>1</v>
      </c>
      <c r="D976" s="10" t="s">
        <v>28</v>
      </c>
      <c r="E976" s="10">
        <v>50</v>
      </c>
      <c r="F976" s="10">
        <v>32</v>
      </c>
      <c r="G976" s="10">
        <v>0</v>
      </c>
      <c r="H976" s="10"/>
    </row>
    <row r="977" spans="1:8" x14ac:dyDescent="0.25">
      <c r="A977" s="11">
        <v>976</v>
      </c>
      <c r="B977" s="12">
        <v>3</v>
      </c>
      <c r="C977" s="12">
        <v>1</v>
      </c>
      <c r="D977" s="12" t="s">
        <v>28</v>
      </c>
      <c r="E977" s="12">
        <v>64</v>
      </c>
      <c r="F977" s="12">
        <v>16</v>
      </c>
      <c r="G977" s="12">
        <v>0</v>
      </c>
      <c r="H977" s="12"/>
    </row>
    <row r="978" spans="1:8" x14ac:dyDescent="0.25">
      <c r="A978" s="9">
        <v>977</v>
      </c>
      <c r="B978" s="10">
        <v>3</v>
      </c>
      <c r="C978" s="10">
        <v>1</v>
      </c>
      <c r="D978" s="10" t="s">
        <v>28</v>
      </c>
      <c r="E978" s="10">
        <v>48</v>
      </c>
      <c r="F978" s="10">
        <v>8</v>
      </c>
      <c r="G978" s="10">
        <v>1</v>
      </c>
      <c r="H978" s="10">
        <v>1024</v>
      </c>
    </row>
    <row r="979" spans="1:8" x14ac:dyDescent="0.25">
      <c r="A979" s="11">
        <v>978</v>
      </c>
      <c r="B979" s="12">
        <v>3</v>
      </c>
      <c r="C979" s="12">
        <v>1</v>
      </c>
      <c r="D979" s="12" t="s">
        <v>28</v>
      </c>
      <c r="E979" s="12">
        <v>64</v>
      </c>
      <c r="F979" s="12">
        <v>16</v>
      </c>
      <c r="G979" s="12">
        <v>0</v>
      </c>
      <c r="H979" s="12"/>
    </row>
    <row r="980" spans="1:8" x14ac:dyDescent="0.25">
      <c r="A980" s="9">
        <v>979</v>
      </c>
      <c r="B980" s="10">
        <v>3</v>
      </c>
      <c r="C980" s="10">
        <v>1</v>
      </c>
      <c r="D980" s="10" t="s">
        <v>28</v>
      </c>
      <c r="E980" s="10">
        <v>108</v>
      </c>
      <c r="F980" s="10">
        <v>32</v>
      </c>
      <c r="G980" s="10">
        <v>1</v>
      </c>
      <c r="H980" s="10">
        <v>1024</v>
      </c>
    </row>
    <row r="981" spans="1:8" x14ac:dyDescent="0.25">
      <c r="A981" s="11">
        <v>980</v>
      </c>
      <c r="B981" s="12">
        <v>3</v>
      </c>
      <c r="C981" s="12">
        <v>1</v>
      </c>
      <c r="D981" s="12" t="s">
        <v>28</v>
      </c>
      <c r="E981" s="12">
        <v>64</v>
      </c>
      <c r="F981" s="12">
        <v>32</v>
      </c>
      <c r="G981" s="12">
        <v>1</v>
      </c>
      <c r="H981" s="12">
        <v>1024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ADEF9-3532-4392-94C6-95B5572471DB}">
  <dimension ref="A1:I981"/>
  <sheetViews>
    <sheetView workbookViewId="0">
      <selection activeCell="P5" sqref="P2:P5"/>
    </sheetView>
  </sheetViews>
  <sheetFormatPr defaultRowHeight="15" x14ac:dyDescent="0.25"/>
  <sheetData>
    <row r="1" spans="1:9" x14ac:dyDescent="0.25">
      <c r="A1" s="13" t="s">
        <v>1151</v>
      </c>
      <c r="B1" s="16" t="s">
        <v>10</v>
      </c>
      <c r="C1" s="16" t="s">
        <v>11</v>
      </c>
      <c r="D1" s="16" t="s">
        <v>12</v>
      </c>
      <c r="E1" s="16" t="s">
        <v>13</v>
      </c>
      <c r="F1" s="16" t="s">
        <v>14</v>
      </c>
      <c r="G1" s="16" t="s">
        <v>15</v>
      </c>
      <c r="H1" s="16" t="s">
        <v>16</v>
      </c>
      <c r="I1" s="16" t="s">
        <v>17</v>
      </c>
    </row>
    <row r="2" spans="1:9" x14ac:dyDescent="0.25">
      <c r="A2" s="9">
        <v>1</v>
      </c>
      <c r="B2" s="10">
        <v>5000</v>
      </c>
      <c r="C2" s="10">
        <v>1</v>
      </c>
      <c r="D2" s="10">
        <v>100</v>
      </c>
      <c r="E2" s="10">
        <v>12</v>
      </c>
      <c r="F2" s="10">
        <v>256</v>
      </c>
      <c r="G2" s="10">
        <v>6.7</v>
      </c>
      <c r="H2" s="10">
        <v>120</v>
      </c>
      <c r="I2" s="10" t="s">
        <v>1066</v>
      </c>
    </row>
    <row r="3" spans="1:9" x14ac:dyDescent="0.25">
      <c r="A3" s="11">
        <v>2</v>
      </c>
      <c r="B3" s="12">
        <v>5000</v>
      </c>
      <c r="C3" s="12">
        <v>1</v>
      </c>
      <c r="D3" s="12">
        <v>33</v>
      </c>
      <c r="E3" s="12">
        <v>6</v>
      </c>
      <c r="F3" s="12">
        <v>128</v>
      </c>
      <c r="G3" s="12">
        <v>6.59</v>
      </c>
      <c r="H3" s="12">
        <v>120</v>
      </c>
      <c r="I3" s="12" t="s">
        <v>1067</v>
      </c>
    </row>
    <row r="4" spans="1:9" x14ac:dyDescent="0.25">
      <c r="A4" s="9">
        <v>3</v>
      </c>
      <c r="B4" s="10">
        <v>5000</v>
      </c>
      <c r="C4" s="10">
        <v>1</v>
      </c>
      <c r="D4" s="10">
        <v>15</v>
      </c>
      <c r="E4" s="10">
        <v>4</v>
      </c>
      <c r="F4" s="10">
        <v>64</v>
      </c>
      <c r="G4" s="10">
        <v>6.6</v>
      </c>
      <c r="H4" s="10">
        <v>90</v>
      </c>
      <c r="I4" s="10" t="s">
        <v>1068</v>
      </c>
    </row>
    <row r="5" spans="1:9" x14ac:dyDescent="0.25">
      <c r="A5" s="11">
        <v>4</v>
      </c>
      <c r="B5" s="12">
        <v>5000</v>
      </c>
      <c r="C5" s="12">
        <v>1</v>
      </c>
      <c r="D5" s="12"/>
      <c r="E5" s="12">
        <v>6</v>
      </c>
      <c r="F5" s="12">
        <v>128</v>
      </c>
      <c r="G5" s="12">
        <v>6.55</v>
      </c>
      <c r="H5" s="12">
        <v>120</v>
      </c>
      <c r="I5" s="12" t="s">
        <v>1069</v>
      </c>
    </row>
    <row r="6" spans="1:9" x14ac:dyDescent="0.25">
      <c r="A6" s="9">
        <v>5</v>
      </c>
      <c r="B6" s="10">
        <v>5000</v>
      </c>
      <c r="C6" s="10">
        <v>1</v>
      </c>
      <c r="D6" s="10">
        <v>67</v>
      </c>
      <c r="E6" s="10">
        <v>6</v>
      </c>
      <c r="F6" s="10">
        <v>128</v>
      </c>
      <c r="G6" s="10">
        <v>6.7</v>
      </c>
      <c r="H6" s="10">
        <v>120</v>
      </c>
      <c r="I6" s="10" t="s">
        <v>1067</v>
      </c>
    </row>
    <row r="7" spans="1:9" x14ac:dyDescent="0.25">
      <c r="A7" s="11">
        <v>6</v>
      </c>
      <c r="B7" s="12">
        <v>5000</v>
      </c>
      <c r="C7" s="12">
        <v>1</v>
      </c>
      <c r="D7" s="12">
        <v>25</v>
      </c>
      <c r="E7" s="12">
        <v>6</v>
      </c>
      <c r="F7" s="12">
        <v>128</v>
      </c>
      <c r="G7" s="12">
        <v>6.6</v>
      </c>
      <c r="H7" s="12">
        <v>120</v>
      </c>
      <c r="I7" s="12" t="s">
        <v>1068</v>
      </c>
    </row>
    <row r="8" spans="1:9" x14ac:dyDescent="0.25">
      <c r="A8" s="9">
        <v>7</v>
      </c>
      <c r="B8" s="10">
        <v>3279</v>
      </c>
      <c r="C8" s="10">
        <v>1</v>
      </c>
      <c r="D8" s="10"/>
      <c r="E8" s="10">
        <v>6</v>
      </c>
      <c r="F8" s="10">
        <v>128</v>
      </c>
      <c r="G8" s="10">
        <v>6.1</v>
      </c>
      <c r="H8" s="10">
        <v>60</v>
      </c>
      <c r="I8" s="10" t="s">
        <v>1070</v>
      </c>
    </row>
    <row r="9" spans="1:9" x14ac:dyDescent="0.25">
      <c r="A9" s="11">
        <v>8</v>
      </c>
      <c r="B9" s="12">
        <v>4980</v>
      </c>
      <c r="C9" s="12">
        <v>1</v>
      </c>
      <c r="D9" s="12">
        <v>120</v>
      </c>
      <c r="E9" s="12">
        <v>8</v>
      </c>
      <c r="F9" s="12">
        <v>256</v>
      </c>
      <c r="G9" s="12">
        <v>6.67</v>
      </c>
      <c r="H9" s="12">
        <v>120</v>
      </c>
      <c r="I9" s="12" t="s">
        <v>1069</v>
      </c>
    </row>
    <row r="10" spans="1:9" x14ac:dyDescent="0.25">
      <c r="A10" s="9">
        <v>9</v>
      </c>
      <c r="B10" s="10">
        <v>4500</v>
      </c>
      <c r="C10" s="10">
        <v>1</v>
      </c>
      <c r="D10" s="10">
        <v>33</v>
      </c>
      <c r="E10" s="10">
        <v>8</v>
      </c>
      <c r="F10" s="10">
        <v>128</v>
      </c>
      <c r="G10" s="10">
        <v>6.55</v>
      </c>
      <c r="H10" s="10">
        <v>120</v>
      </c>
      <c r="I10" s="10" t="s">
        <v>1069</v>
      </c>
    </row>
    <row r="11" spans="1:9" x14ac:dyDescent="0.25">
      <c r="A11" s="11">
        <v>10</v>
      </c>
      <c r="B11" s="12">
        <v>4500</v>
      </c>
      <c r="C11" s="12">
        <v>1</v>
      </c>
      <c r="D11" s="12">
        <v>80</v>
      </c>
      <c r="E11" s="12">
        <v>8</v>
      </c>
      <c r="F11" s="12">
        <v>128</v>
      </c>
      <c r="G11" s="12">
        <v>6.43</v>
      </c>
      <c r="H11" s="12">
        <v>90</v>
      </c>
      <c r="I11" s="12" t="s">
        <v>1069</v>
      </c>
    </row>
    <row r="12" spans="1:9" x14ac:dyDescent="0.25">
      <c r="A12" s="9">
        <v>11</v>
      </c>
      <c r="B12" s="10">
        <v>5000</v>
      </c>
      <c r="C12" s="10">
        <v>1</v>
      </c>
      <c r="D12" s="10">
        <v>33</v>
      </c>
      <c r="E12" s="10">
        <v>6</v>
      </c>
      <c r="F12" s="10">
        <v>128</v>
      </c>
      <c r="G12" s="10">
        <v>6.72</v>
      </c>
      <c r="H12" s="10">
        <v>120</v>
      </c>
      <c r="I12" s="10" t="s">
        <v>1069</v>
      </c>
    </row>
    <row r="13" spans="1:9" x14ac:dyDescent="0.25">
      <c r="A13" s="11">
        <v>12</v>
      </c>
      <c r="B13" s="12">
        <v>5000</v>
      </c>
      <c r="C13" s="12">
        <v>1</v>
      </c>
      <c r="D13" s="12">
        <v>33</v>
      </c>
      <c r="E13" s="12">
        <v>8</v>
      </c>
      <c r="F13" s="12">
        <v>128</v>
      </c>
      <c r="G13" s="12">
        <v>6.56</v>
      </c>
      <c r="H13" s="12">
        <v>90</v>
      </c>
      <c r="I13" s="12" t="s">
        <v>1071</v>
      </c>
    </row>
    <row r="14" spans="1:9" x14ac:dyDescent="0.25">
      <c r="A14" s="9">
        <v>13</v>
      </c>
      <c r="B14" s="10">
        <v>5000</v>
      </c>
      <c r="C14" s="10">
        <v>1</v>
      </c>
      <c r="D14" s="10">
        <v>67</v>
      </c>
      <c r="E14" s="10">
        <v>6</v>
      </c>
      <c r="F14" s="10">
        <v>128</v>
      </c>
      <c r="G14" s="10">
        <v>6.67</v>
      </c>
      <c r="H14" s="10">
        <v>120</v>
      </c>
      <c r="I14" s="10" t="s">
        <v>1069</v>
      </c>
    </row>
    <row r="15" spans="1:9" x14ac:dyDescent="0.25">
      <c r="A15" s="11">
        <v>14</v>
      </c>
      <c r="B15" s="12">
        <v>5000</v>
      </c>
      <c r="C15" s="12">
        <v>1</v>
      </c>
      <c r="D15" s="12">
        <v>18</v>
      </c>
      <c r="E15" s="12">
        <v>6</v>
      </c>
      <c r="F15" s="12">
        <v>128</v>
      </c>
      <c r="G15" s="12">
        <v>6.58</v>
      </c>
      <c r="H15" s="12">
        <v>120</v>
      </c>
      <c r="I15" s="12" t="s">
        <v>1068</v>
      </c>
    </row>
    <row r="16" spans="1:9" x14ac:dyDescent="0.25">
      <c r="A16" s="9">
        <v>15</v>
      </c>
      <c r="B16" s="10">
        <v>5000</v>
      </c>
      <c r="C16" s="10">
        <v>1</v>
      </c>
      <c r="D16" s="10">
        <v>45</v>
      </c>
      <c r="E16" s="10">
        <v>8</v>
      </c>
      <c r="F16" s="10">
        <v>256</v>
      </c>
      <c r="G16" s="10">
        <v>6.8</v>
      </c>
      <c r="H16" s="10">
        <v>120</v>
      </c>
      <c r="I16" s="10" t="s">
        <v>1072</v>
      </c>
    </row>
    <row r="17" spans="1:9" x14ac:dyDescent="0.25">
      <c r="A17" s="11">
        <v>16</v>
      </c>
      <c r="B17" s="12">
        <v>3240</v>
      </c>
      <c r="C17" s="12">
        <v>1</v>
      </c>
      <c r="D17" s="12"/>
      <c r="E17" s="12">
        <v>4</v>
      </c>
      <c r="F17" s="12">
        <v>128</v>
      </c>
      <c r="G17" s="12">
        <v>6.1</v>
      </c>
      <c r="H17" s="12">
        <v>60</v>
      </c>
      <c r="I17" s="12" t="s">
        <v>1070</v>
      </c>
    </row>
    <row r="18" spans="1:9" x14ac:dyDescent="0.25">
      <c r="A18" s="9">
        <v>17</v>
      </c>
      <c r="B18" s="10">
        <v>5000</v>
      </c>
      <c r="C18" s="10">
        <v>1</v>
      </c>
      <c r="D18" s="10">
        <v>10</v>
      </c>
      <c r="E18" s="10">
        <v>3</v>
      </c>
      <c r="F18" s="10">
        <v>32</v>
      </c>
      <c r="G18" s="10">
        <v>6.51</v>
      </c>
      <c r="H18" s="10">
        <v>60</v>
      </c>
      <c r="I18" s="10" t="s">
        <v>1073</v>
      </c>
    </row>
    <row r="19" spans="1:9" x14ac:dyDescent="0.25">
      <c r="A19" s="11">
        <v>18</v>
      </c>
      <c r="B19" s="12">
        <v>4700</v>
      </c>
      <c r="C19" s="12">
        <v>1</v>
      </c>
      <c r="D19" s="12">
        <v>80</v>
      </c>
      <c r="E19" s="12">
        <v>16</v>
      </c>
      <c r="F19" s="12">
        <v>256</v>
      </c>
      <c r="G19" s="12">
        <v>6.7</v>
      </c>
      <c r="H19" s="12">
        <v>120</v>
      </c>
      <c r="I19" s="12" t="s">
        <v>1067</v>
      </c>
    </row>
    <row r="20" spans="1:9" x14ac:dyDescent="0.25">
      <c r="A20" s="9">
        <v>19</v>
      </c>
      <c r="B20" s="10">
        <v>5000</v>
      </c>
      <c r="C20" s="10">
        <v>1</v>
      </c>
      <c r="D20" s="10">
        <v>80</v>
      </c>
      <c r="E20" s="10">
        <v>8</v>
      </c>
      <c r="F20" s="10">
        <v>128</v>
      </c>
      <c r="G20" s="10">
        <v>6.7</v>
      </c>
      <c r="H20" s="10">
        <v>120</v>
      </c>
      <c r="I20" s="10" t="s">
        <v>1067</v>
      </c>
    </row>
    <row r="21" spans="1:9" x14ac:dyDescent="0.25">
      <c r="A21" s="11">
        <v>20</v>
      </c>
      <c r="B21" s="12">
        <v>5000</v>
      </c>
      <c r="C21" s="12">
        <v>1</v>
      </c>
      <c r="D21" s="12">
        <v>18</v>
      </c>
      <c r="E21" s="12">
        <v>4</v>
      </c>
      <c r="F21" s="12">
        <v>64</v>
      </c>
      <c r="G21" s="12">
        <v>6.55</v>
      </c>
      <c r="H21" s="12">
        <v>60</v>
      </c>
      <c r="I21" s="12" t="s">
        <v>1071</v>
      </c>
    </row>
    <row r="22" spans="1:9" x14ac:dyDescent="0.25">
      <c r="A22" s="9">
        <v>21</v>
      </c>
      <c r="B22" s="10">
        <v>5000</v>
      </c>
      <c r="C22" s="10">
        <v>1</v>
      </c>
      <c r="D22" s="10">
        <v>100</v>
      </c>
      <c r="E22" s="10">
        <v>8</v>
      </c>
      <c r="F22" s="10">
        <v>128</v>
      </c>
      <c r="G22" s="10">
        <v>6.7</v>
      </c>
      <c r="H22" s="10">
        <v>120</v>
      </c>
      <c r="I22" s="10" t="s">
        <v>1067</v>
      </c>
    </row>
    <row r="23" spans="1:9" x14ac:dyDescent="0.25">
      <c r="A23" s="11">
        <v>22</v>
      </c>
      <c r="B23" s="12">
        <v>4830</v>
      </c>
      <c r="C23" s="12">
        <v>1</v>
      </c>
      <c r="D23" s="12">
        <v>66</v>
      </c>
      <c r="E23" s="12">
        <v>8</v>
      </c>
      <c r="F23" s="12">
        <v>128</v>
      </c>
      <c r="G23" s="12">
        <v>6.56</v>
      </c>
      <c r="H23" s="12">
        <v>120</v>
      </c>
      <c r="I23" s="12" t="s">
        <v>1074</v>
      </c>
    </row>
    <row r="24" spans="1:9" x14ac:dyDescent="0.25">
      <c r="A24" s="9">
        <v>23</v>
      </c>
      <c r="B24" s="10">
        <v>5000</v>
      </c>
      <c r="C24" s="10">
        <v>1</v>
      </c>
      <c r="D24" s="10">
        <v>67</v>
      </c>
      <c r="E24" s="10">
        <v>6</v>
      </c>
      <c r="F24" s="10">
        <v>64</v>
      </c>
      <c r="G24" s="10">
        <v>6.67</v>
      </c>
      <c r="H24" s="10">
        <v>120</v>
      </c>
      <c r="I24" s="10" t="s">
        <v>1069</v>
      </c>
    </row>
    <row r="25" spans="1:9" x14ac:dyDescent="0.25">
      <c r="A25" s="11">
        <v>24</v>
      </c>
      <c r="B25" s="12">
        <v>5000</v>
      </c>
      <c r="C25" s="12">
        <v>1</v>
      </c>
      <c r="D25" s="12">
        <v>33</v>
      </c>
      <c r="E25" s="12">
        <v>4</v>
      </c>
      <c r="F25" s="12">
        <v>128</v>
      </c>
      <c r="G25" s="12">
        <v>6.67</v>
      </c>
      <c r="H25" s="12">
        <v>120</v>
      </c>
      <c r="I25" s="12" t="s">
        <v>1069</v>
      </c>
    </row>
    <row r="26" spans="1:9" x14ac:dyDescent="0.25">
      <c r="A26" s="9">
        <v>25</v>
      </c>
      <c r="B26" s="10">
        <v>4800</v>
      </c>
      <c r="C26" s="10">
        <v>1</v>
      </c>
      <c r="D26" s="10">
        <v>100</v>
      </c>
      <c r="E26" s="10">
        <v>12</v>
      </c>
      <c r="F26" s="10">
        <v>256</v>
      </c>
      <c r="G26" s="10">
        <v>6.7</v>
      </c>
      <c r="H26" s="10">
        <v>120</v>
      </c>
      <c r="I26" s="10" t="s">
        <v>1069</v>
      </c>
    </row>
    <row r="27" spans="1:9" x14ac:dyDescent="0.25">
      <c r="A27" s="11">
        <v>26</v>
      </c>
      <c r="B27" s="12">
        <v>4500</v>
      </c>
      <c r="C27" s="12">
        <v>1</v>
      </c>
      <c r="D27" s="12"/>
      <c r="E27" s="12">
        <v>8</v>
      </c>
      <c r="F27" s="12">
        <v>128</v>
      </c>
      <c r="G27" s="12">
        <v>6.5</v>
      </c>
      <c r="H27" s="12">
        <v>120</v>
      </c>
      <c r="I27" s="12" t="s">
        <v>1069</v>
      </c>
    </row>
    <row r="28" spans="1:9" x14ac:dyDescent="0.25">
      <c r="A28" s="9">
        <v>27</v>
      </c>
      <c r="B28" s="10">
        <v>5000</v>
      </c>
      <c r="C28" s="10">
        <v>1</v>
      </c>
      <c r="D28" s="10">
        <v>33</v>
      </c>
      <c r="E28" s="10">
        <v>8</v>
      </c>
      <c r="F28" s="10">
        <v>128</v>
      </c>
      <c r="G28" s="10">
        <v>6.59</v>
      </c>
      <c r="H28" s="10">
        <v>120</v>
      </c>
      <c r="I28" s="10" t="s">
        <v>1067</v>
      </c>
    </row>
    <row r="29" spans="1:9" x14ac:dyDescent="0.25">
      <c r="A29" s="11">
        <v>28</v>
      </c>
      <c r="B29" s="12">
        <v>4323</v>
      </c>
      <c r="C29" s="12">
        <v>1</v>
      </c>
      <c r="D29" s="12"/>
      <c r="E29" s="12">
        <v>6</v>
      </c>
      <c r="F29" s="12">
        <v>128</v>
      </c>
      <c r="G29" s="12">
        <v>6.7</v>
      </c>
      <c r="H29" s="12">
        <v>120</v>
      </c>
      <c r="I29" s="12" t="s">
        <v>1075</v>
      </c>
    </row>
    <row r="30" spans="1:9" x14ac:dyDescent="0.25">
      <c r="A30" s="9">
        <v>29</v>
      </c>
      <c r="B30" s="10">
        <v>4500</v>
      </c>
      <c r="C30" s="10">
        <v>1</v>
      </c>
      <c r="D30" s="10">
        <v>44</v>
      </c>
      <c r="E30" s="10">
        <v>8</v>
      </c>
      <c r="F30" s="10">
        <v>128</v>
      </c>
      <c r="G30" s="10">
        <v>6.44</v>
      </c>
      <c r="H30" s="10">
        <v>90</v>
      </c>
      <c r="I30" s="10" t="s">
        <v>1068</v>
      </c>
    </row>
    <row r="31" spans="1:9" x14ac:dyDescent="0.25">
      <c r="A31" s="11">
        <v>30</v>
      </c>
      <c r="B31" s="12">
        <v>4500</v>
      </c>
      <c r="C31" s="12">
        <v>1</v>
      </c>
      <c r="D31" s="12">
        <v>100</v>
      </c>
      <c r="E31" s="12">
        <v>8</v>
      </c>
      <c r="F31" s="12">
        <v>128</v>
      </c>
      <c r="G31" s="12">
        <v>6.7</v>
      </c>
      <c r="H31" s="12">
        <v>120</v>
      </c>
      <c r="I31" s="12" t="s">
        <v>1066</v>
      </c>
    </row>
    <row r="32" spans="1:9" x14ac:dyDescent="0.25">
      <c r="A32" s="9">
        <v>31</v>
      </c>
      <c r="B32" s="10">
        <v>5000</v>
      </c>
      <c r="C32" s="10">
        <v>1</v>
      </c>
      <c r="D32" s="10">
        <v>33</v>
      </c>
      <c r="E32" s="10">
        <v>8</v>
      </c>
      <c r="F32" s="10">
        <v>128</v>
      </c>
      <c r="G32" s="10">
        <v>6.72</v>
      </c>
      <c r="H32" s="10">
        <v>120</v>
      </c>
      <c r="I32" s="10" t="s">
        <v>1069</v>
      </c>
    </row>
    <row r="33" spans="1:9" x14ac:dyDescent="0.25">
      <c r="A33" s="11">
        <v>32</v>
      </c>
      <c r="B33" s="12">
        <v>5000</v>
      </c>
      <c r="C33" s="12">
        <v>1</v>
      </c>
      <c r="D33" s="12">
        <v>67</v>
      </c>
      <c r="E33" s="12">
        <v>6</v>
      </c>
      <c r="F33" s="12">
        <v>128</v>
      </c>
      <c r="G33" s="12">
        <v>6.67</v>
      </c>
      <c r="H33" s="12">
        <v>120</v>
      </c>
      <c r="I33" s="12" t="s">
        <v>1069</v>
      </c>
    </row>
    <row r="34" spans="1:9" x14ac:dyDescent="0.25">
      <c r="A34" s="9">
        <v>33</v>
      </c>
      <c r="B34" s="10">
        <v>4700</v>
      </c>
      <c r="C34" s="10">
        <v>1</v>
      </c>
      <c r="D34" s="10">
        <v>67</v>
      </c>
      <c r="E34" s="10">
        <v>8</v>
      </c>
      <c r="F34" s="10">
        <v>256</v>
      </c>
      <c r="G34" s="10">
        <v>6.56</v>
      </c>
      <c r="H34" s="10">
        <v>120</v>
      </c>
      <c r="I34" s="10" t="s">
        <v>1069</v>
      </c>
    </row>
    <row r="35" spans="1:9" x14ac:dyDescent="0.25">
      <c r="A35" s="11">
        <v>34</v>
      </c>
      <c r="B35" s="12">
        <v>3110</v>
      </c>
      <c r="C35" s="12">
        <v>0</v>
      </c>
      <c r="D35" s="12"/>
      <c r="E35" s="12">
        <v>4</v>
      </c>
      <c r="F35" s="12">
        <v>64</v>
      </c>
      <c r="G35" s="12">
        <v>6.1</v>
      </c>
      <c r="H35" s="12">
        <v>60</v>
      </c>
      <c r="I35" s="12" t="s">
        <v>1076</v>
      </c>
    </row>
    <row r="36" spans="1:9" x14ac:dyDescent="0.25">
      <c r="A36" s="9">
        <v>35</v>
      </c>
      <c r="B36" s="10">
        <v>5000</v>
      </c>
      <c r="C36" s="10">
        <v>1</v>
      </c>
      <c r="D36" s="10">
        <v>25</v>
      </c>
      <c r="E36" s="10">
        <v>6</v>
      </c>
      <c r="F36" s="10">
        <v>128</v>
      </c>
      <c r="G36" s="10">
        <v>6.7</v>
      </c>
      <c r="H36" s="10">
        <v>120</v>
      </c>
      <c r="I36" s="10" t="s">
        <v>1069</v>
      </c>
    </row>
    <row r="37" spans="1:9" x14ac:dyDescent="0.25">
      <c r="A37" s="11">
        <v>36</v>
      </c>
      <c r="B37" s="12">
        <v>4500</v>
      </c>
      <c r="C37" s="12">
        <v>1</v>
      </c>
      <c r="D37" s="12">
        <v>25</v>
      </c>
      <c r="E37" s="12">
        <v>8</v>
      </c>
      <c r="F37" s="12">
        <v>128</v>
      </c>
      <c r="G37" s="12">
        <v>6.4</v>
      </c>
      <c r="H37" s="12">
        <v>120</v>
      </c>
      <c r="I37" s="12" t="s">
        <v>1077</v>
      </c>
    </row>
    <row r="38" spans="1:9" x14ac:dyDescent="0.25">
      <c r="A38" s="9">
        <v>37</v>
      </c>
      <c r="B38" s="10">
        <v>5000</v>
      </c>
      <c r="C38" s="10">
        <v>1</v>
      </c>
      <c r="D38" s="10">
        <v>66</v>
      </c>
      <c r="E38" s="10">
        <v>8</v>
      </c>
      <c r="F38" s="10">
        <v>256</v>
      </c>
      <c r="G38" s="10">
        <v>6.67</v>
      </c>
      <c r="H38" s="10">
        <v>120</v>
      </c>
      <c r="I38" s="10" t="s">
        <v>1069</v>
      </c>
    </row>
    <row r="39" spans="1:9" x14ac:dyDescent="0.25">
      <c r="A39" s="11">
        <v>38</v>
      </c>
      <c r="B39" s="12">
        <v>5000</v>
      </c>
      <c r="C39" s="12">
        <v>1</v>
      </c>
      <c r="D39" s="12">
        <v>45</v>
      </c>
      <c r="E39" s="12">
        <v>12</v>
      </c>
      <c r="F39" s="12">
        <v>256</v>
      </c>
      <c r="G39" s="12">
        <v>6.8</v>
      </c>
      <c r="H39" s="12">
        <v>120</v>
      </c>
      <c r="I39" s="12" t="s">
        <v>1078</v>
      </c>
    </row>
    <row r="40" spans="1:9" x14ac:dyDescent="0.25">
      <c r="A40" s="9">
        <v>39</v>
      </c>
      <c r="B40" s="10">
        <v>5200</v>
      </c>
      <c r="C40" s="10">
        <v>1</v>
      </c>
      <c r="D40" s="10">
        <v>210</v>
      </c>
      <c r="E40" s="10">
        <v>6</v>
      </c>
      <c r="F40" s="10">
        <v>128</v>
      </c>
      <c r="G40" s="10">
        <v>6.67</v>
      </c>
      <c r="H40" s="10">
        <v>120</v>
      </c>
      <c r="I40" s="10" t="s">
        <v>1079</v>
      </c>
    </row>
    <row r="41" spans="1:9" x14ac:dyDescent="0.25">
      <c r="A41" s="11">
        <v>40</v>
      </c>
      <c r="B41" s="12">
        <v>4500</v>
      </c>
      <c r="C41" s="12">
        <v>1</v>
      </c>
      <c r="D41" s="12">
        <v>67</v>
      </c>
      <c r="E41" s="12">
        <v>8</v>
      </c>
      <c r="F41" s="12">
        <v>256</v>
      </c>
      <c r="G41" s="12">
        <v>6.7</v>
      </c>
      <c r="H41" s="12">
        <v>120</v>
      </c>
      <c r="I41" s="12" t="s">
        <v>1067</v>
      </c>
    </row>
    <row r="42" spans="1:9" x14ac:dyDescent="0.25">
      <c r="A42" s="9">
        <v>41</v>
      </c>
      <c r="B42" s="10">
        <v>5000</v>
      </c>
      <c r="C42" s="10">
        <v>1</v>
      </c>
      <c r="D42" s="10">
        <v>67</v>
      </c>
      <c r="E42" s="10">
        <v>6</v>
      </c>
      <c r="F42" s="10">
        <v>128</v>
      </c>
      <c r="G42" s="10">
        <v>6.7</v>
      </c>
      <c r="H42" s="10">
        <v>120</v>
      </c>
      <c r="I42" s="10" t="s">
        <v>1067</v>
      </c>
    </row>
    <row r="43" spans="1:9" x14ac:dyDescent="0.25">
      <c r="A43" s="11">
        <v>42</v>
      </c>
      <c r="B43" s="12">
        <v>5000</v>
      </c>
      <c r="C43" s="12">
        <v>1</v>
      </c>
      <c r="D43" s="12">
        <v>67</v>
      </c>
      <c r="E43" s="12">
        <v>6</v>
      </c>
      <c r="F43" s="12">
        <v>128</v>
      </c>
      <c r="G43" s="12">
        <v>6.67</v>
      </c>
      <c r="H43" s="12">
        <v>120</v>
      </c>
      <c r="I43" s="12" t="s">
        <v>1069</v>
      </c>
    </row>
    <row r="44" spans="1:9" x14ac:dyDescent="0.25">
      <c r="A44" s="9">
        <v>43</v>
      </c>
      <c r="B44" s="10">
        <v>5000</v>
      </c>
      <c r="C44" s="10">
        <v>1</v>
      </c>
      <c r="D44" s="10">
        <v>30</v>
      </c>
      <c r="E44" s="10">
        <v>6</v>
      </c>
      <c r="F44" s="10">
        <v>128</v>
      </c>
      <c r="G44" s="10">
        <v>6.67</v>
      </c>
      <c r="H44" s="10">
        <v>90</v>
      </c>
      <c r="I44" s="10" t="s">
        <v>1069</v>
      </c>
    </row>
    <row r="45" spans="1:9" x14ac:dyDescent="0.25">
      <c r="A45" s="11">
        <v>44</v>
      </c>
      <c r="B45" s="12">
        <v>5000</v>
      </c>
      <c r="C45" s="12">
        <v>1</v>
      </c>
      <c r="D45" s="12">
        <v>67</v>
      </c>
      <c r="E45" s="12">
        <v>8</v>
      </c>
      <c r="F45" s="12">
        <v>256</v>
      </c>
      <c r="G45" s="12">
        <v>6.7</v>
      </c>
      <c r="H45" s="12">
        <v>120</v>
      </c>
      <c r="I45" s="12" t="s">
        <v>1067</v>
      </c>
    </row>
    <row r="46" spans="1:9" x14ac:dyDescent="0.25">
      <c r="A46" s="9">
        <v>45</v>
      </c>
      <c r="B46" s="10">
        <v>5000</v>
      </c>
      <c r="C46" s="10">
        <v>1</v>
      </c>
      <c r="D46" s="10">
        <v>44</v>
      </c>
      <c r="E46" s="10">
        <v>8</v>
      </c>
      <c r="F46" s="10">
        <v>128</v>
      </c>
      <c r="G46" s="10">
        <v>6.58</v>
      </c>
      <c r="H46" s="10">
        <v>90</v>
      </c>
      <c r="I46" s="10" t="s">
        <v>1068</v>
      </c>
    </row>
    <row r="47" spans="1:9" x14ac:dyDescent="0.25">
      <c r="A47" s="11">
        <v>46</v>
      </c>
      <c r="B47" s="12">
        <v>6000</v>
      </c>
      <c r="C47" s="12">
        <v>1</v>
      </c>
      <c r="D47" s="12">
        <v>25</v>
      </c>
      <c r="E47" s="12">
        <v>6</v>
      </c>
      <c r="F47" s="12">
        <v>128</v>
      </c>
      <c r="G47" s="12">
        <v>6.6</v>
      </c>
      <c r="H47" s="12">
        <v>120</v>
      </c>
      <c r="I47" s="12" t="s">
        <v>1069</v>
      </c>
    </row>
    <row r="48" spans="1:9" x14ac:dyDescent="0.25">
      <c r="A48" s="9">
        <v>47</v>
      </c>
      <c r="B48" s="10">
        <v>5000</v>
      </c>
      <c r="C48" s="10">
        <v>1</v>
      </c>
      <c r="D48" s="10">
        <v>33</v>
      </c>
      <c r="E48" s="10">
        <v>4</v>
      </c>
      <c r="F48" s="10">
        <v>64</v>
      </c>
      <c r="G48" s="10">
        <v>6.43</v>
      </c>
      <c r="H48" s="10">
        <v>90</v>
      </c>
      <c r="I48" s="10" t="s">
        <v>1069</v>
      </c>
    </row>
    <row r="49" spans="1:9" x14ac:dyDescent="0.25">
      <c r="A49" s="11">
        <v>48</v>
      </c>
      <c r="B49" s="12">
        <v>5000</v>
      </c>
      <c r="C49" s="12">
        <v>0</v>
      </c>
      <c r="D49" s="12"/>
      <c r="E49" s="12">
        <v>3</v>
      </c>
      <c r="F49" s="12">
        <v>32</v>
      </c>
      <c r="G49" s="12">
        <v>6.5</v>
      </c>
      <c r="H49" s="12">
        <v>60</v>
      </c>
      <c r="I49" s="12" t="s">
        <v>1073</v>
      </c>
    </row>
    <row r="50" spans="1:9" x14ac:dyDescent="0.25">
      <c r="A50" s="9">
        <v>49</v>
      </c>
      <c r="B50" s="10">
        <v>5000</v>
      </c>
      <c r="C50" s="10">
        <v>1</v>
      </c>
      <c r="D50" s="10">
        <v>10</v>
      </c>
      <c r="E50" s="10">
        <v>4</v>
      </c>
      <c r="F50" s="10">
        <v>64</v>
      </c>
      <c r="G50" s="10">
        <v>6.51</v>
      </c>
      <c r="H50" s="10">
        <v>60</v>
      </c>
      <c r="I50" s="10" t="s">
        <v>1073</v>
      </c>
    </row>
    <row r="51" spans="1:9" x14ac:dyDescent="0.25">
      <c r="A51" s="11">
        <v>50</v>
      </c>
      <c r="B51" s="12">
        <v>5000</v>
      </c>
      <c r="C51" s="12">
        <v>1</v>
      </c>
      <c r="D51" s="12">
        <v>33</v>
      </c>
      <c r="E51" s="12">
        <v>8</v>
      </c>
      <c r="F51" s="12">
        <v>128</v>
      </c>
      <c r="G51" s="12">
        <v>6.7</v>
      </c>
      <c r="H51" s="12">
        <v>120</v>
      </c>
      <c r="I51" s="12" t="s">
        <v>1067</v>
      </c>
    </row>
    <row r="52" spans="1:9" x14ac:dyDescent="0.25">
      <c r="A52" s="9">
        <v>51</v>
      </c>
      <c r="B52" s="10">
        <v>5000</v>
      </c>
      <c r="C52" s="10">
        <v>1</v>
      </c>
      <c r="D52" s="10">
        <v>15</v>
      </c>
      <c r="E52" s="10">
        <v>6</v>
      </c>
      <c r="F52" s="10">
        <v>128</v>
      </c>
      <c r="G52" s="10">
        <v>6.6</v>
      </c>
      <c r="H52" s="10">
        <v>90</v>
      </c>
      <c r="I52" s="10" t="s">
        <v>1068</v>
      </c>
    </row>
    <row r="53" spans="1:9" x14ac:dyDescent="0.25">
      <c r="A53" s="11">
        <v>52</v>
      </c>
      <c r="B53" s="12">
        <v>5000</v>
      </c>
      <c r="C53" s="12">
        <v>1</v>
      </c>
      <c r="D53" s="12">
        <v>120</v>
      </c>
      <c r="E53" s="12">
        <v>8</v>
      </c>
      <c r="F53" s="12">
        <v>128</v>
      </c>
      <c r="G53" s="12">
        <v>6.78</v>
      </c>
      <c r="H53" s="12">
        <v>120</v>
      </c>
      <c r="I53" s="12" t="s">
        <v>1069</v>
      </c>
    </row>
    <row r="54" spans="1:9" x14ac:dyDescent="0.25">
      <c r="A54" s="9">
        <v>53</v>
      </c>
      <c r="B54" s="10">
        <v>5000</v>
      </c>
      <c r="C54" s="10">
        <v>1</v>
      </c>
      <c r="D54" s="10">
        <v>18</v>
      </c>
      <c r="E54" s="10">
        <v>4</v>
      </c>
      <c r="F54" s="10">
        <v>32</v>
      </c>
      <c r="G54" s="10">
        <v>6.5</v>
      </c>
      <c r="H54" s="10">
        <v>90</v>
      </c>
      <c r="I54" s="10" t="s">
        <v>1073</v>
      </c>
    </row>
    <row r="55" spans="1:9" x14ac:dyDescent="0.25">
      <c r="A55" s="11">
        <v>54</v>
      </c>
      <c r="B55" s="12">
        <v>5000</v>
      </c>
      <c r="C55" s="12">
        <v>1</v>
      </c>
      <c r="D55" s="12">
        <v>30</v>
      </c>
      <c r="E55" s="12">
        <v>6</v>
      </c>
      <c r="F55" s="12">
        <v>128</v>
      </c>
      <c r="G55" s="12">
        <v>6.6</v>
      </c>
      <c r="H55" s="12">
        <v>120</v>
      </c>
      <c r="I55" s="12" t="s">
        <v>1069</v>
      </c>
    </row>
    <row r="56" spans="1:9" x14ac:dyDescent="0.25">
      <c r="A56" s="9">
        <v>55</v>
      </c>
      <c r="B56" s="10">
        <v>5000</v>
      </c>
      <c r="C56" s="10">
        <v>1</v>
      </c>
      <c r="D56" s="10">
        <v>33</v>
      </c>
      <c r="E56" s="10">
        <v>4</v>
      </c>
      <c r="F56" s="10">
        <v>64</v>
      </c>
      <c r="G56" s="10">
        <v>6.4</v>
      </c>
      <c r="H56" s="10">
        <v>90</v>
      </c>
      <c r="I56" s="10" t="s">
        <v>1069</v>
      </c>
    </row>
    <row r="57" spans="1:9" x14ac:dyDescent="0.25">
      <c r="A57" s="11">
        <v>56</v>
      </c>
      <c r="B57" s="12">
        <v>5000</v>
      </c>
      <c r="C57" s="12">
        <v>1</v>
      </c>
      <c r="D57" s="12">
        <v>18</v>
      </c>
      <c r="E57" s="12">
        <v>4</v>
      </c>
      <c r="F57" s="12">
        <v>64</v>
      </c>
      <c r="G57" s="12">
        <v>6.6</v>
      </c>
      <c r="H57" s="12">
        <v>90</v>
      </c>
      <c r="I57" s="12" t="s">
        <v>1068</v>
      </c>
    </row>
    <row r="58" spans="1:9" x14ac:dyDescent="0.25">
      <c r="A58" s="9">
        <v>57</v>
      </c>
      <c r="B58" s="10">
        <v>4325</v>
      </c>
      <c r="C58" s="10">
        <v>1</v>
      </c>
      <c r="D58" s="10"/>
      <c r="E58" s="10">
        <v>6</v>
      </c>
      <c r="F58" s="10">
        <v>128</v>
      </c>
      <c r="G58" s="10">
        <v>6.7</v>
      </c>
      <c r="H58" s="10">
        <v>60</v>
      </c>
      <c r="I58" s="10" t="s">
        <v>1080</v>
      </c>
    </row>
    <row r="59" spans="1:9" x14ac:dyDescent="0.25">
      <c r="A59" s="11">
        <v>58</v>
      </c>
      <c r="B59" s="12">
        <v>5000</v>
      </c>
      <c r="C59" s="12">
        <v>1</v>
      </c>
      <c r="D59" s="12">
        <v>33</v>
      </c>
      <c r="E59" s="12">
        <v>6</v>
      </c>
      <c r="F59" s="12">
        <v>64</v>
      </c>
      <c r="G59" s="12">
        <v>6.43</v>
      </c>
      <c r="H59" s="12">
        <v>60</v>
      </c>
      <c r="I59" s="12" t="s">
        <v>1069</v>
      </c>
    </row>
    <row r="60" spans="1:9" x14ac:dyDescent="0.25">
      <c r="A60" s="9">
        <v>59</v>
      </c>
      <c r="B60" s="10">
        <v>4700</v>
      </c>
      <c r="C60" s="10">
        <v>1</v>
      </c>
      <c r="D60" s="10">
        <v>45</v>
      </c>
      <c r="E60" s="10">
        <v>8</v>
      </c>
      <c r="F60" s="10">
        <v>256</v>
      </c>
      <c r="G60" s="10">
        <v>6.6</v>
      </c>
      <c r="H60" s="10">
        <v>120</v>
      </c>
      <c r="I60" s="10" t="s">
        <v>1077</v>
      </c>
    </row>
    <row r="61" spans="1:9" x14ac:dyDescent="0.25">
      <c r="A61" s="11">
        <v>60</v>
      </c>
      <c r="B61" s="12">
        <v>5000</v>
      </c>
      <c r="C61" s="12">
        <v>1</v>
      </c>
      <c r="D61" s="12">
        <v>33</v>
      </c>
      <c r="E61" s="12">
        <v>4</v>
      </c>
      <c r="F61" s="12">
        <v>64</v>
      </c>
      <c r="G61" s="12">
        <v>6.55</v>
      </c>
      <c r="H61" s="12">
        <v>90</v>
      </c>
      <c r="I61" s="12" t="s">
        <v>1069</v>
      </c>
    </row>
    <row r="62" spans="1:9" x14ac:dyDescent="0.25">
      <c r="A62" s="9">
        <v>61</v>
      </c>
      <c r="B62" s="10">
        <v>5000</v>
      </c>
      <c r="C62" s="10">
        <v>1</v>
      </c>
      <c r="D62" s="10">
        <v>67</v>
      </c>
      <c r="E62" s="10">
        <v>6</v>
      </c>
      <c r="F62" s="10">
        <v>128</v>
      </c>
      <c r="G62" s="10">
        <v>6.67</v>
      </c>
      <c r="H62" s="10">
        <v>120</v>
      </c>
      <c r="I62" s="10" t="s">
        <v>1079</v>
      </c>
    </row>
    <row r="63" spans="1:9" x14ac:dyDescent="0.25">
      <c r="A63" s="11">
        <v>62</v>
      </c>
      <c r="B63" s="12">
        <v>4600</v>
      </c>
      <c r="C63" s="12">
        <v>1</v>
      </c>
      <c r="D63" s="12">
        <v>66</v>
      </c>
      <c r="E63" s="12">
        <v>8</v>
      </c>
      <c r="F63" s="12">
        <v>128</v>
      </c>
      <c r="G63" s="12">
        <v>6.78</v>
      </c>
      <c r="H63" s="12">
        <v>120</v>
      </c>
      <c r="I63" s="12" t="s">
        <v>1069</v>
      </c>
    </row>
    <row r="64" spans="1:9" x14ac:dyDescent="0.25">
      <c r="A64" s="9">
        <v>63</v>
      </c>
      <c r="B64" s="10">
        <v>5000</v>
      </c>
      <c r="C64" s="10">
        <v>1</v>
      </c>
      <c r="D64" s="10">
        <v>25</v>
      </c>
      <c r="E64" s="10">
        <v>6</v>
      </c>
      <c r="F64" s="10">
        <v>128</v>
      </c>
      <c r="G64" s="10">
        <v>6.6</v>
      </c>
      <c r="H64" s="10">
        <v>60</v>
      </c>
      <c r="I64" s="10" t="s">
        <v>1068</v>
      </c>
    </row>
    <row r="65" spans="1:9" x14ac:dyDescent="0.25">
      <c r="A65" s="11">
        <v>64</v>
      </c>
      <c r="B65" s="12">
        <v>5000</v>
      </c>
      <c r="C65" s="12">
        <v>1</v>
      </c>
      <c r="D65" s="12">
        <v>18</v>
      </c>
      <c r="E65" s="12">
        <v>6</v>
      </c>
      <c r="F65" s="12">
        <v>128</v>
      </c>
      <c r="G65" s="12">
        <v>6.55</v>
      </c>
      <c r="H65" s="12">
        <v>60</v>
      </c>
      <c r="I65" s="12" t="s">
        <v>1071</v>
      </c>
    </row>
    <row r="66" spans="1:9" x14ac:dyDescent="0.25">
      <c r="A66" s="9">
        <v>65</v>
      </c>
      <c r="B66" s="10">
        <v>5000</v>
      </c>
      <c r="C66" s="10">
        <v>1</v>
      </c>
      <c r="D66" s="10">
        <v>33</v>
      </c>
      <c r="E66" s="10">
        <v>6</v>
      </c>
      <c r="F66" s="10">
        <v>128</v>
      </c>
      <c r="G66" s="10">
        <v>6.6</v>
      </c>
      <c r="H66" s="10">
        <v>90</v>
      </c>
      <c r="I66" s="10" t="s">
        <v>1069</v>
      </c>
    </row>
    <row r="67" spans="1:9" x14ac:dyDescent="0.25">
      <c r="A67" s="11">
        <v>66</v>
      </c>
      <c r="B67" s="12">
        <v>4600</v>
      </c>
      <c r="C67" s="12">
        <v>1</v>
      </c>
      <c r="D67" s="12">
        <v>66</v>
      </c>
      <c r="E67" s="12">
        <v>8</v>
      </c>
      <c r="F67" s="12">
        <v>256</v>
      </c>
      <c r="G67" s="12">
        <v>6.78</v>
      </c>
      <c r="H67" s="12">
        <v>120</v>
      </c>
      <c r="I67" s="12" t="s">
        <v>1069</v>
      </c>
    </row>
    <row r="68" spans="1:9" x14ac:dyDescent="0.25">
      <c r="A68" s="9">
        <v>67</v>
      </c>
      <c r="B68" s="10">
        <v>5000</v>
      </c>
      <c r="C68" s="10">
        <v>1</v>
      </c>
      <c r="D68" s="10">
        <v>80</v>
      </c>
      <c r="E68" s="10">
        <v>8</v>
      </c>
      <c r="F68" s="10">
        <v>128</v>
      </c>
      <c r="G68" s="10">
        <v>6.7</v>
      </c>
      <c r="H68" s="10">
        <v>120</v>
      </c>
      <c r="I68" s="10" t="s">
        <v>1066</v>
      </c>
    </row>
    <row r="69" spans="1:9" x14ac:dyDescent="0.25">
      <c r="A69" s="11">
        <v>68</v>
      </c>
      <c r="B69" s="12">
        <v>4980</v>
      </c>
      <c r="C69" s="12">
        <v>1</v>
      </c>
      <c r="D69" s="12">
        <v>120</v>
      </c>
      <c r="E69" s="12">
        <v>12</v>
      </c>
      <c r="F69" s="12">
        <v>256</v>
      </c>
      <c r="G69" s="12">
        <v>6.67</v>
      </c>
      <c r="H69" s="12">
        <v>120</v>
      </c>
      <c r="I69" s="12" t="s">
        <v>1069</v>
      </c>
    </row>
    <row r="70" spans="1:9" x14ac:dyDescent="0.25">
      <c r="A70" s="9">
        <v>69</v>
      </c>
      <c r="B70" s="10">
        <v>5000</v>
      </c>
      <c r="C70" s="10">
        <v>1</v>
      </c>
      <c r="D70" s="10">
        <v>25</v>
      </c>
      <c r="E70" s="10">
        <v>4</v>
      </c>
      <c r="F70" s="10">
        <v>128</v>
      </c>
      <c r="G70" s="10">
        <v>6.6</v>
      </c>
      <c r="H70" s="10">
        <v>120</v>
      </c>
      <c r="I70" s="10" t="s">
        <v>1068</v>
      </c>
    </row>
    <row r="71" spans="1:9" x14ac:dyDescent="0.25">
      <c r="A71" s="11">
        <v>70</v>
      </c>
      <c r="B71" s="12">
        <v>5000</v>
      </c>
      <c r="C71" s="12">
        <v>1</v>
      </c>
      <c r="D71" s="12">
        <v>67</v>
      </c>
      <c r="E71" s="12">
        <v>8</v>
      </c>
      <c r="F71" s="12">
        <v>256</v>
      </c>
      <c r="G71" s="12">
        <v>7.1</v>
      </c>
      <c r="H71" s="12">
        <v>120</v>
      </c>
      <c r="I71" s="12" t="s">
        <v>1081</v>
      </c>
    </row>
    <row r="72" spans="1:9" x14ac:dyDescent="0.25">
      <c r="A72" s="9">
        <v>71</v>
      </c>
      <c r="B72" s="10">
        <v>5000</v>
      </c>
      <c r="C72" s="10">
        <v>0</v>
      </c>
      <c r="D72" s="10"/>
      <c r="E72" s="10">
        <v>3</v>
      </c>
      <c r="F72" s="10">
        <v>64</v>
      </c>
      <c r="G72" s="10">
        <v>6.56</v>
      </c>
      <c r="H72" s="10">
        <v>60</v>
      </c>
      <c r="I72" s="10" t="s">
        <v>1071</v>
      </c>
    </row>
    <row r="73" spans="1:9" x14ac:dyDescent="0.25">
      <c r="A73" s="11">
        <v>72</v>
      </c>
      <c r="B73" s="12">
        <v>4200</v>
      </c>
      <c r="C73" s="12">
        <v>1</v>
      </c>
      <c r="D73" s="12">
        <v>44</v>
      </c>
      <c r="E73" s="12">
        <v>12</v>
      </c>
      <c r="F73" s="12">
        <v>256</v>
      </c>
      <c r="G73" s="12">
        <v>6.44</v>
      </c>
      <c r="H73" s="12">
        <v>90</v>
      </c>
      <c r="I73" s="12" t="s">
        <v>1069</v>
      </c>
    </row>
    <row r="74" spans="1:9" x14ac:dyDescent="0.25">
      <c r="A74" s="9">
        <v>73</v>
      </c>
      <c r="B74" s="10">
        <v>5000</v>
      </c>
      <c r="C74" s="10">
        <v>1</v>
      </c>
      <c r="D74" s="10">
        <v>18</v>
      </c>
      <c r="E74" s="10">
        <v>4</v>
      </c>
      <c r="F74" s="10">
        <v>64</v>
      </c>
      <c r="G74" s="10">
        <v>6.58</v>
      </c>
      <c r="H74" s="10">
        <v>120</v>
      </c>
      <c r="I74" s="10" t="s">
        <v>1068</v>
      </c>
    </row>
    <row r="75" spans="1:9" x14ac:dyDescent="0.25">
      <c r="A75" s="11">
        <v>74</v>
      </c>
      <c r="B75" s="12">
        <v>4800</v>
      </c>
      <c r="C75" s="12">
        <v>1</v>
      </c>
      <c r="D75" s="12">
        <v>150</v>
      </c>
      <c r="E75" s="12">
        <v>8</v>
      </c>
      <c r="F75" s="12">
        <v>128</v>
      </c>
      <c r="G75" s="12">
        <v>6.7</v>
      </c>
      <c r="H75" s="12">
        <v>120</v>
      </c>
      <c r="I75" s="12" t="s">
        <v>1067</v>
      </c>
    </row>
    <row r="76" spans="1:9" x14ac:dyDescent="0.25">
      <c r="A76" s="9">
        <v>75</v>
      </c>
      <c r="B76" s="10">
        <v>5000</v>
      </c>
      <c r="C76" s="10">
        <v>1</v>
      </c>
      <c r="D76" s="10">
        <v>18</v>
      </c>
      <c r="E76" s="10">
        <v>6</v>
      </c>
      <c r="F76" s="10">
        <v>128</v>
      </c>
      <c r="G76" s="10">
        <v>6.5</v>
      </c>
      <c r="H76" s="10">
        <v>90</v>
      </c>
      <c r="I76" s="10" t="s">
        <v>1069</v>
      </c>
    </row>
    <row r="77" spans="1:9" x14ac:dyDescent="0.25">
      <c r="A77" s="11">
        <v>76</v>
      </c>
      <c r="B77" s="12">
        <v>3500</v>
      </c>
      <c r="C77" s="12">
        <v>0</v>
      </c>
      <c r="D77" s="12"/>
      <c r="E77" s="12">
        <v>4</v>
      </c>
      <c r="F77" s="12">
        <v>32</v>
      </c>
      <c r="G77" s="12">
        <v>6.26</v>
      </c>
      <c r="H77" s="12">
        <v>60</v>
      </c>
      <c r="I77" s="12" t="s">
        <v>1073</v>
      </c>
    </row>
    <row r="78" spans="1:9" x14ac:dyDescent="0.25">
      <c r="A78" s="9">
        <v>77</v>
      </c>
      <c r="B78" s="10">
        <v>3095</v>
      </c>
      <c r="C78" s="10">
        <v>1</v>
      </c>
      <c r="D78" s="10"/>
      <c r="E78" s="10">
        <v>6</v>
      </c>
      <c r="F78" s="10">
        <v>128</v>
      </c>
      <c r="G78" s="10">
        <v>6.1</v>
      </c>
      <c r="H78" s="10">
        <v>120</v>
      </c>
      <c r="I78" s="10" t="s">
        <v>1070</v>
      </c>
    </row>
    <row r="79" spans="1:9" x14ac:dyDescent="0.25">
      <c r="A79" s="11">
        <v>78</v>
      </c>
      <c r="B79" s="12">
        <v>4800</v>
      </c>
      <c r="C79" s="12">
        <v>1</v>
      </c>
      <c r="D79" s="12">
        <v>67</v>
      </c>
      <c r="E79" s="12">
        <v>8</v>
      </c>
      <c r="F79" s="12">
        <v>128</v>
      </c>
      <c r="G79" s="12">
        <v>6.58</v>
      </c>
      <c r="H79" s="12">
        <v>120</v>
      </c>
      <c r="I79" s="12" t="s">
        <v>1069</v>
      </c>
    </row>
    <row r="80" spans="1:9" x14ac:dyDescent="0.25">
      <c r="A80" s="9">
        <v>79</v>
      </c>
      <c r="B80" s="10">
        <v>5000</v>
      </c>
      <c r="C80" s="10">
        <v>1</v>
      </c>
      <c r="D80" s="10">
        <v>33</v>
      </c>
      <c r="E80" s="10">
        <v>6</v>
      </c>
      <c r="F80" s="10">
        <v>128</v>
      </c>
      <c r="G80" s="10">
        <v>6.5</v>
      </c>
      <c r="H80" s="10">
        <v>90</v>
      </c>
      <c r="I80" s="10" t="s">
        <v>1069</v>
      </c>
    </row>
    <row r="81" spans="1:9" x14ac:dyDescent="0.25">
      <c r="A81" s="11">
        <v>80</v>
      </c>
      <c r="B81" s="12">
        <v>5000</v>
      </c>
      <c r="C81" s="12">
        <v>0</v>
      </c>
      <c r="D81" s="12"/>
      <c r="E81" s="12">
        <v>4</v>
      </c>
      <c r="F81" s="12">
        <v>64</v>
      </c>
      <c r="G81" s="12">
        <v>6.53</v>
      </c>
      <c r="H81" s="12">
        <v>60</v>
      </c>
      <c r="I81" s="12" t="s">
        <v>1073</v>
      </c>
    </row>
    <row r="82" spans="1:9" x14ac:dyDescent="0.25">
      <c r="A82" s="9">
        <v>81</v>
      </c>
      <c r="B82" s="10">
        <v>5000</v>
      </c>
      <c r="C82" s="10">
        <v>1</v>
      </c>
      <c r="D82" s="10">
        <v>33</v>
      </c>
      <c r="E82" s="10">
        <v>6</v>
      </c>
      <c r="F82" s="10">
        <v>128</v>
      </c>
      <c r="G82" s="10">
        <v>6.55</v>
      </c>
      <c r="H82" s="10">
        <v>120</v>
      </c>
      <c r="I82" s="10" t="s">
        <v>1069</v>
      </c>
    </row>
    <row r="83" spans="1:9" x14ac:dyDescent="0.25">
      <c r="A83" s="11">
        <v>82</v>
      </c>
      <c r="B83" s="12">
        <v>5000</v>
      </c>
      <c r="C83" s="12">
        <v>1</v>
      </c>
      <c r="D83" s="12">
        <v>15</v>
      </c>
      <c r="E83" s="12">
        <v>8</v>
      </c>
      <c r="F83" s="12">
        <v>128</v>
      </c>
      <c r="G83" s="12">
        <v>6.6</v>
      </c>
      <c r="H83" s="12">
        <v>90</v>
      </c>
      <c r="I83" s="12" t="s">
        <v>1068</v>
      </c>
    </row>
    <row r="84" spans="1:9" x14ac:dyDescent="0.25">
      <c r="A84" s="9">
        <v>83</v>
      </c>
      <c r="B84" s="10">
        <v>5000</v>
      </c>
      <c r="C84" s="10">
        <v>1</v>
      </c>
      <c r="D84" s="10">
        <v>18</v>
      </c>
      <c r="E84" s="10">
        <v>4</v>
      </c>
      <c r="F84" s="10">
        <v>64</v>
      </c>
      <c r="G84" s="10">
        <v>6.5</v>
      </c>
      <c r="H84" s="10">
        <v>90</v>
      </c>
      <c r="I84" s="10" t="s">
        <v>1069</v>
      </c>
    </row>
    <row r="85" spans="1:9" x14ac:dyDescent="0.25">
      <c r="A85" s="11">
        <v>84</v>
      </c>
      <c r="B85" s="12">
        <v>5000</v>
      </c>
      <c r="C85" s="12">
        <v>1</v>
      </c>
      <c r="D85" s="12">
        <v>18</v>
      </c>
      <c r="E85" s="12">
        <v>8</v>
      </c>
      <c r="F85" s="12">
        <v>128</v>
      </c>
      <c r="G85" s="12">
        <v>6.58</v>
      </c>
      <c r="H85" s="12">
        <v>120</v>
      </c>
      <c r="I85" s="12" t="s">
        <v>1068</v>
      </c>
    </row>
    <row r="86" spans="1:9" x14ac:dyDescent="0.25">
      <c r="A86" s="9">
        <v>85</v>
      </c>
      <c r="B86" s="10">
        <v>5000</v>
      </c>
      <c r="C86" s="10">
        <v>1</v>
      </c>
      <c r="D86" s="10">
        <v>15</v>
      </c>
      <c r="E86" s="10">
        <v>6</v>
      </c>
      <c r="F86" s="10">
        <v>128</v>
      </c>
      <c r="G86" s="10">
        <v>6.5</v>
      </c>
      <c r="H86" s="10">
        <v>90</v>
      </c>
      <c r="I86" s="10" t="s">
        <v>1073</v>
      </c>
    </row>
    <row r="87" spans="1:9" x14ac:dyDescent="0.25">
      <c r="A87" s="11">
        <v>86</v>
      </c>
      <c r="B87" s="12">
        <v>4020</v>
      </c>
      <c r="C87" s="12">
        <v>1</v>
      </c>
      <c r="D87" s="12">
        <v>33</v>
      </c>
      <c r="E87" s="12">
        <v>6</v>
      </c>
      <c r="F87" s="12">
        <v>128</v>
      </c>
      <c r="G87" s="12">
        <v>6.5</v>
      </c>
      <c r="H87" s="12">
        <v>144</v>
      </c>
      <c r="I87" s="12" t="s">
        <v>1069</v>
      </c>
    </row>
    <row r="88" spans="1:9" x14ac:dyDescent="0.25">
      <c r="A88" s="9">
        <v>87</v>
      </c>
      <c r="B88" s="10">
        <v>5000</v>
      </c>
      <c r="C88" s="10">
        <v>1</v>
      </c>
      <c r="D88" s="10">
        <v>25</v>
      </c>
      <c r="E88" s="10">
        <v>6</v>
      </c>
      <c r="F88" s="10">
        <v>128</v>
      </c>
      <c r="G88" s="10">
        <v>6.6</v>
      </c>
      <c r="H88" s="10">
        <v>120</v>
      </c>
      <c r="I88" s="10" t="s">
        <v>1068</v>
      </c>
    </row>
    <row r="89" spans="1:9" x14ac:dyDescent="0.25">
      <c r="A89" s="11">
        <v>88</v>
      </c>
      <c r="B89" s="12">
        <v>5000</v>
      </c>
      <c r="C89" s="12">
        <v>1</v>
      </c>
      <c r="D89" s="12">
        <v>33</v>
      </c>
      <c r="E89" s="12">
        <v>8</v>
      </c>
      <c r="F89" s="12">
        <v>128</v>
      </c>
      <c r="G89" s="12">
        <v>6.56</v>
      </c>
      <c r="H89" s="12">
        <v>90</v>
      </c>
      <c r="I89" s="12" t="s">
        <v>1071</v>
      </c>
    </row>
    <row r="90" spans="1:9" x14ac:dyDescent="0.25">
      <c r="A90" s="9">
        <v>89</v>
      </c>
      <c r="B90" s="10">
        <v>5000</v>
      </c>
      <c r="C90" s="10">
        <v>1</v>
      </c>
      <c r="D90" s="10">
        <v>33</v>
      </c>
      <c r="E90" s="10">
        <v>6</v>
      </c>
      <c r="F90" s="10">
        <v>128</v>
      </c>
      <c r="G90" s="10">
        <v>6.43</v>
      </c>
      <c r="H90" s="10">
        <v>90</v>
      </c>
      <c r="I90" s="10" t="s">
        <v>1069</v>
      </c>
    </row>
    <row r="91" spans="1:9" x14ac:dyDescent="0.25">
      <c r="A91" s="11">
        <v>90</v>
      </c>
      <c r="B91" s="12">
        <v>5000</v>
      </c>
      <c r="C91" s="12">
        <v>1</v>
      </c>
      <c r="D91" s="12">
        <v>25</v>
      </c>
      <c r="E91" s="12">
        <v>8</v>
      </c>
      <c r="F91" s="12">
        <v>128</v>
      </c>
      <c r="G91" s="12">
        <v>6.7</v>
      </c>
      <c r="H91" s="12">
        <v>120</v>
      </c>
      <c r="I91" s="12" t="s">
        <v>1069</v>
      </c>
    </row>
    <row r="92" spans="1:9" x14ac:dyDescent="0.25">
      <c r="A92" s="9">
        <v>91</v>
      </c>
      <c r="B92" s="10">
        <v>5000</v>
      </c>
      <c r="C92" s="10">
        <v>1</v>
      </c>
      <c r="D92" s="10">
        <v>18</v>
      </c>
      <c r="E92" s="10">
        <v>4</v>
      </c>
      <c r="F92" s="10">
        <v>64</v>
      </c>
      <c r="G92" s="10">
        <v>6.51</v>
      </c>
      <c r="H92" s="10">
        <v>60</v>
      </c>
      <c r="I92" s="10" t="s">
        <v>1073</v>
      </c>
    </row>
    <row r="93" spans="1:9" x14ac:dyDescent="0.25">
      <c r="A93" s="11">
        <v>92</v>
      </c>
      <c r="B93" s="12">
        <v>5000</v>
      </c>
      <c r="C93" s="12">
        <v>1</v>
      </c>
      <c r="D93" s="12"/>
      <c r="E93" s="12">
        <v>8</v>
      </c>
      <c r="F93" s="12">
        <v>128</v>
      </c>
      <c r="G93" s="12">
        <v>6.59</v>
      </c>
      <c r="H93" s="12">
        <v>120</v>
      </c>
      <c r="I93" s="12" t="s">
        <v>1067</v>
      </c>
    </row>
    <row r="94" spans="1:9" x14ac:dyDescent="0.25">
      <c r="A94" s="9">
        <v>93</v>
      </c>
      <c r="B94" s="10">
        <v>5000</v>
      </c>
      <c r="C94" s="10">
        <v>1</v>
      </c>
      <c r="D94" s="10"/>
      <c r="E94" s="10">
        <v>8</v>
      </c>
      <c r="F94" s="10">
        <v>128</v>
      </c>
      <c r="G94" s="10">
        <v>6.55</v>
      </c>
      <c r="H94" s="10">
        <v>120</v>
      </c>
      <c r="I94" s="10" t="s">
        <v>1069</v>
      </c>
    </row>
    <row r="95" spans="1:9" x14ac:dyDescent="0.25">
      <c r="A95" s="11">
        <v>94</v>
      </c>
      <c r="B95" s="12">
        <v>4700</v>
      </c>
      <c r="C95" s="12">
        <v>1</v>
      </c>
      <c r="D95" s="12">
        <v>80</v>
      </c>
      <c r="E95" s="12">
        <v>12</v>
      </c>
      <c r="F95" s="12">
        <v>256</v>
      </c>
      <c r="G95" s="12">
        <v>6.78</v>
      </c>
      <c r="H95" s="12">
        <v>120</v>
      </c>
      <c r="I95" s="12" t="s">
        <v>1082</v>
      </c>
    </row>
    <row r="96" spans="1:9" x14ac:dyDescent="0.25">
      <c r="A96" s="9">
        <v>95</v>
      </c>
      <c r="B96" s="10">
        <v>5000</v>
      </c>
      <c r="C96" s="10">
        <v>0</v>
      </c>
      <c r="D96" s="10"/>
      <c r="E96" s="10">
        <v>4</v>
      </c>
      <c r="F96" s="10">
        <v>64</v>
      </c>
      <c r="G96" s="10">
        <v>6.5</v>
      </c>
      <c r="H96" s="10">
        <v>60</v>
      </c>
      <c r="I96" s="10" t="s">
        <v>1073</v>
      </c>
    </row>
    <row r="97" spans="1:9" x14ac:dyDescent="0.25">
      <c r="A97" s="11">
        <v>96</v>
      </c>
      <c r="B97" s="12">
        <v>5000</v>
      </c>
      <c r="C97" s="12">
        <v>1</v>
      </c>
      <c r="D97" s="12">
        <v>33</v>
      </c>
      <c r="E97" s="12">
        <v>4</v>
      </c>
      <c r="F97" s="12">
        <v>64</v>
      </c>
      <c r="G97" s="12">
        <v>6.6</v>
      </c>
      <c r="H97" s="12">
        <v>90</v>
      </c>
      <c r="I97" s="12" t="s">
        <v>1067</v>
      </c>
    </row>
    <row r="98" spans="1:9" x14ac:dyDescent="0.25">
      <c r="A98" s="9">
        <v>97</v>
      </c>
      <c r="B98" s="10">
        <v>5000</v>
      </c>
      <c r="C98" s="10">
        <v>1</v>
      </c>
      <c r="D98" s="10"/>
      <c r="E98" s="10">
        <v>4</v>
      </c>
      <c r="F98" s="10">
        <v>64</v>
      </c>
      <c r="G98" s="10">
        <v>6.56</v>
      </c>
      <c r="H98" s="10">
        <v>60</v>
      </c>
      <c r="I98" s="10" t="s">
        <v>1071</v>
      </c>
    </row>
    <row r="99" spans="1:9" x14ac:dyDescent="0.25">
      <c r="A99" s="11">
        <v>98</v>
      </c>
      <c r="B99" s="12">
        <v>5000</v>
      </c>
      <c r="C99" s="12">
        <v>1</v>
      </c>
      <c r="D99" s="12">
        <v>120</v>
      </c>
      <c r="E99" s="12">
        <v>8</v>
      </c>
      <c r="F99" s="12">
        <v>256</v>
      </c>
      <c r="G99" s="12">
        <v>6.78</v>
      </c>
      <c r="H99" s="12">
        <v>144</v>
      </c>
      <c r="I99" s="12" t="s">
        <v>1082</v>
      </c>
    </row>
    <row r="100" spans="1:9" x14ac:dyDescent="0.25">
      <c r="A100" s="9">
        <v>99</v>
      </c>
      <c r="B100" s="10">
        <v>4600</v>
      </c>
      <c r="C100" s="10">
        <v>1</v>
      </c>
      <c r="D100" s="10">
        <v>66</v>
      </c>
      <c r="E100" s="10">
        <v>12</v>
      </c>
      <c r="F100" s="10">
        <v>256</v>
      </c>
      <c r="G100" s="10">
        <v>8.0299999999999994</v>
      </c>
      <c r="H100" s="10">
        <v>120</v>
      </c>
      <c r="I100" s="10" t="s">
        <v>1083</v>
      </c>
    </row>
    <row r="101" spans="1:9" x14ac:dyDescent="0.25">
      <c r="A101" s="11">
        <v>100</v>
      </c>
      <c r="B101" s="12">
        <v>5000</v>
      </c>
      <c r="C101" s="12">
        <v>1</v>
      </c>
      <c r="D101" s="12">
        <v>18</v>
      </c>
      <c r="E101" s="12">
        <v>4</v>
      </c>
      <c r="F101" s="12">
        <v>128</v>
      </c>
      <c r="G101" s="12">
        <v>6.58</v>
      </c>
      <c r="H101" s="12">
        <v>120</v>
      </c>
      <c r="I101" s="12" t="s">
        <v>1068</v>
      </c>
    </row>
    <row r="102" spans="1:9" x14ac:dyDescent="0.25">
      <c r="A102" s="9">
        <v>101</v>
      </c>
      <c r="B102" s="10">
        <v>3200</v>
      </c>
      <c r="C102" s="10">
        <v>1</v>
      </c>
      <c r="D102" s="10"/>
      <c r="E102" s="10">
        <v>6</v>
      </c>
      <c r="F102" s="10">
        <v>128</v>
      </c>
      <c r="G102" s="10">
        <v>6.1</v>
      </c>
      <c r="H102" s="10">
        <v>120</v>
      </c>
      <c r="I102" s="10" t="s">
        <v>1084</v>
      </c>
    </row>
    <row r="103" spans="1:9" x14ac:dyDescent="0.25">
      <c r="A103" s="11">
        <v>102</v>
      </c>
      <c r="B103" s="12">
        <v>5200</v>
      </c>
      <c r="C103" s="12">
        <v>1</v>
      </c>
      <c r="D103" s="12">
        <v>33</v>
      </c>
      <c r="E103" s="12">
        <v>6</v>
      </c>
      <c r="F103" s="12">
        <v>128</v>
      </c>
      <c r="G103" s="12">
        <v>6.67</v>
      </c>
      <c r="H103" s="12">
        <v>120</v>
      </c>
      <c r="I103" s="12" t="s">
        <v>1069</v>
      </c>
    </row>
    <row r="104" spans="1:9" x14ac:dyDescent="0.25">
      <c r="A104" s="9">
        <v>103</v>
      </c>
      <c r="B104" s="10">
        <v>4400</v>
      </c>
      <c r="C104" s="10">
        <v>1</v>
      </c>
      <c r="D104" s="10">
        <v>68</v>
      </c>
      <c r="E104" s="10">
        <v>8</v>
      </c>
      <c r="F104" s="10">
        <v>128</v>
      </c>
      <c r="G104" s="10">
        <v>6.55</v>
      </c>
      <c r="H104" s="10">
        <v>144</v>
      </c>
      <c r="I104" s="10" t="s">
        <v>1079</v>
      </c>
    </row>
    <row r="105" spans="1:9" x14ac:dyDescent="0.25">
      <c r="A105" s="11">
        <v>104</v>
      </c>
      <c r="B105" s="12">
        <v>5000</v>
      </c>
      <c r="C105" s="12">
        <v>1</v>
      </c>
      <c r="D105" s="12">
        <v>33</v>
      </c>
      <c r="E105" s="12">
        <v>8</v>
      </c>
      <c r="F105" s="12">
        <v>128</v>
      </c>
      <c r="G105" s="12">
        <v>6.6</v>
      </c>
      <c r="H105" s="12">
        <v>90</v>
      </c>
      <c r="I105" s="12" t="s">
        <v>1068</v>
      </c>
    </row>
    <row r="106" spans="1:9" x14ac:dyDescent="0.25">
      <c r="A106" s="9">
        <v>105</v>
      </c>
      <c r="B106" s="10">
        <v>4310</v>
      </c>
      <c r="C106" s="10">
        <v>1</v>
      </c>
      <c r="D106" s="10">
        <v>50</v>
      </c>
      <c r="E106" s="10">
        <v>8</v>
      </c>
      <c r="F106" s="10">
        <v>128</v>
      </c>
      <c r="G106" s="10">
        <v>6.43</v>
      </c>
      <c r="H106" s="10">
        <v>60</v>
      </c>
      <c r="I106" s="10" t="s">
        <v>1069</v>
      </c>
    </row>
    <row r="107" spans="1:9" x14ac:dyDescent="0.25">
      <c r="A107" s="11">
        <v>106</v>
      </c>
      <c r="B107" s="12">
        <v>4820</v>
      </c>
      <c r="C107" s="12">
        <v>1</v>
      </c>
      <c r="D107" s="12">
        <v>120</v>
      </c>
      <c r="E107" s="12">
        <v>8</v>
      </c>
      <c r="F107" s="12">
        <v>128</v>
      </c>
      <c r="G107" s="12">
        <v>6.73</v>
      </c>
      <c r="H107" s="12">
        <v>120</v>
      </c>
      <c r="I107" s="12" t="s">
        <v>1082</v>
      </c>
    </row>
    <row r="108" spans="1:9" x14ac:dyDescent="0.25">
      <c r="A108" s="9">
        <v>107</v>
      </c>
      <c r="B108" s="10">
        <v>5000</v>
      </c>
      <c r="C108" s="10">
        <v>1</v>
      </c>
      <c r="D108" s="10">
        <v>120</v>
      </c>
      <c r="E108" s="10">
        <v>12</v>
      </c>
      <c r="F108" s="10">
        <v>256</v>
      </c>
      <c r="G108" s="10">
        <v>6.73</v>
      </c>
      <c r="H108" s="10">
        <v>144</v>
      </c>
      <c r="I108" s="10" t="s">
        <v>1069</v>
      </c>
    </row>
    <row r="109" spans="1:9" x14ac:dyDescent="0.25">
      <c r="A109" s="11">
        <v>108</v>
      </c>
      <c r="B109" s="12">
        <v>3700</v>
      </c>
      <c r="C109" s="12">
        <v>1</v>
      </c>
      <c r="D109" s="12">
        <v>25</v>
      </c>
      <c r="E109" s="12">
        <v>8</v>
      </c>
      <c r="F109" s="12">
        <v>128</v>
      </c>
      <c r="G109" s="12">
        <v>6.1</v>
      </c>
      <c r="H109" s="12">
        <v>120</v>
      </c>
      <c r="I109" s="12" t="s">
        <v>1077</v>
      </c>
    </row>
    <row r="110" spans="1:9" x14ac:dyDescent="0.25">
      <c r="A110" s="9">
        <v>109</v>
      </c>
      <c r="B110" s="10">
        <v>5000</v>
      </c>
      <c r="C110" s="10">
        <v>1</v>
      </c>
      <c r="D110" s="10">
        <v>44</v>
      </c>
      <c r="E110" s="10">
        <v>6</v>
      </c>
      <c r="F110" s="10">
        <v>128</v>
      </c>
      <c r="G110" s="10">
        <v>6.44</v>
      </c>
      <c r="H110" s="10">
        <v>60</v>
      </c>
      <c r="I110" s="10" t="s">
        <v>1068</v>
      </c>
    </row>
    <row r="111" spans="1:9" x14ac:dyDescent="0.25">
      <c r="A111" s="11">
        <v>110</v>
      </c>
      <c r="B111" s="12">
        <v>5000</v>
      </c>
      <c r="C111" s="12">
        <v>1</v>
      </c>
      <c r="D111" s="12">
        <v>80</v>
      </c>
      <c r="E111" s="12">
        <v>12</v>
      </c>
      <c r="F111" s="12">
        <v>256</v>
      </c>
      <c r="G111" s="12">
        <v>6.7</v>
      </c>
      <c r="H111" s="12">
        <v>120</v>
      </c>
      <c r="I111" s="12" t="s">
        <v>1067</v>
      </c>
    </row>
    <row r="112" spans="1:9" x14ac:dyDescent="0.25">
      <c r="A112" s="9">
        <v>111</v>
      </c>
      <c r="B112" s="10">
        <v>5160</v>
      </c>
      <c r="C112" s="10">
        <v>1</v>
      </c>
      <c r="D112" s="10">
        <v>45</v>
      </c>
      <c r="E112" s="10">
        <v>8</v>
      </c>
      <c r="F112" s="10">
        <v>256</v>
      </c>
      <c r="G112" s="10">
        <v>6.8</v>
      </c>
      <c r="H112" s="10">
        <v>120</v>
      </c>
      <c r="I112" s="10" t="s">
        <v>1069</v>
      </c>
    </row>
    <row r="113" spans="1:9" x14ac:dyDescent="0.25">
      <c r="A113" s="11">
        <v>112</v>
      </c>
      <c r="B113" s="12"/>
      <c r="C113" s="12">
        <v>0</v>
      </c>
      <c r="D113" s="12"/>
      <c r="E113" s="12">
        <v>4</v>
      </c>
      <c r="F113" s="12">
        <v>64</v>
      </c>
      <c r="G113" s="12">
        <v>6.1</v>
      </c>
      <c r="H113" s="12">
        <v>60</v>
      </c>
      <c r="I113" s="12" t="s">
        <v>1070</v>
      </c>
    </row>
    <row r="114" spans="1:9" x14ac:dyDescent="0.25">
      <c r="A114" s="9">
        <v>113</v>
      </c>
      <c r="B114" s="10">
        <v>5080</v>
      </c>
      <c r="C114" s="10">
        <v>1</v>
      </c>
      <c r="D114" s="10">
        <v>67</v>
      </c>
      <c r="E114" s="10">
        <v>6</v>
      </c>
      <c r="F114" s="10">
        <v>128</v>
      </c>
      <c r="G114" s="10">
        <v>6.6</v>
      </c>
      <c r="H114" s="10">
        <v>144</v>
      </c>
      <c r="I114" s="10" t="s">
        <v>1079</v>
      </c>
    </row>
    <row r="115" spans="1:9" x14ac:dyDescent="0.25">
      <c r="A115" s="11">
        <v>114</v>
      </c>
      <c r="B115" s="12">
        <v>5000</v>
      </c>
      <c r="C115" s="12">
        <v>1</v>
      </c>
      <c r="D115" s="12">
        <v>25</v>
      </c>
      <c r="E115" s="12">
        <v>6</v>
      </c>
      <c r="F115" s="12">
        <v>128</v>
      </c>
      <c r="G115" s="12">
        <v>6.5</v>
      </c>
      <c r="H115" s="12">
        <v>120</v>
      </c>
      <c r="I115" s="12" t="s">
        <v>1069</v>
      </c>
    </row>
    <row r="116" spans="1:9" x14ac:dyDescent="0.25">
      <c r="A116" s="9">
        <v>115</v>
      </c>
      <c r="B116" s="10">
        <v>5000</v>
      </c>
      <c r="C116" s="10">
        <v>1</v>
      </c>
      <c r="D116" s="10">
        <v>10</v>
      </c>
      <c r="E116" s="10">
        <v>2</v>
      </c>
      <c r="F116" s="10">
        <v>32</v>
      </c>
      <c r="G116" s="10">
        <v>6.52</v>
      </c>
      <c r="H116" s="10">
        <v>60</v>
      </c>
      <c r="I116" s="10" t="s">
        <v>1073</v>
      </c>
    </row>
    <row r="117" spans="1:9" x14ac:dyDescent="0.25">
      <c r="A117" s="11">
        <v>116</v>
      </c>
      <c r="B117" s="12">
        <v>4500</v>
      </c>
      <c r="C117" s="12">
        <v>1</v>
      </c>
      <c r="D117" s="12">
        <v>80</v>
      </c>
      <c r="E117" s="12">
        <v>8</v>
      </c>
      <c r="F117" s="12">
        <v>128</v>
      </c>
      <c r="G117" s="12">
        <v>6.43</v>
      </c>
      <c r="H117" s="12">
        <v>90</v>
      </c>
      <c r="I117" s="12" t="s">
        <v>1069</v>
      </c>
    </row>
    <row r="118" spans="1:9" x14ac:dyDescent="0.25">
      <c r="A118" s="9">
        <v>117</v>
      </c>
      <c r="B118" s="10">
        <v>5000</v>
      </c>
      <c r="C118" s="10">
        <v>1</v>
      </c>
      <c r="D118" s="10">
        <v>25</v>
      </c>
      <c r="E118" s="10">
        <v>8</v>
      </c>
      <c r="F118" s="10">
        <v>128</v>
      </c>
      <c r="G118" s="10">
        <v>6.7</v>
      </c>
      <c r="H118" s="10">
        <v>120</v>
      </c>
      <c r="I118" s="10" t="s">
        <v>1069</v>
      </c>
    </row>
    <row r="119" spans="1:9" x14ac:dyDescent="0.25">
      <c r="A119" s="11">
        <v>118</v>
      </c>
      <c r="B119" s="12">
        <v>4700</v>
      </c>
      <c r="C119" s="12">
        <v>1</v>
      </c>
      <c r="D119" s="12">
        <v>66</v>
      </c>
      <c r="E119" s="12">
        <v>6</v>
      </c>
      <c r="F119" s="12">
        <v>128</v>
      </c>
      <c r="G119" s="12">
        <v>6.44</v>
      </c>
      <c r="H119" s="12">
        <v>90</v>
      </c>
      <c r="I119" s="12" t="s">
        <v>1085</v>
      </c>
    </row>
    <row r="120" spans="1:9" x14ac:dyDescent="0.25">
      <c r="A120" s="9">
        <v>119</v>
      </c>
      <c r="B120" s="10">
        <v>5000</v>
      </c>
      <c r="C120" s="10">
        <v>1</v>
      </c>
      <c r="D120" s="10">
        <v>120</v>
      </c>
      <c r="E120" s="10">
        <v>16</v>
      </c>
      <c r="F120" s="10">
        <v>512</v>
      </c>
      <c r="G120" s="10">
        <v>6.73</v>
      </c>
      <c r="H120" s="10">
        <v>165</v>
      </c>
      <c r="I120" s="10" t="s">
        <v>1086</v>
      </c>
    </row>
    <row r="121" spans="1:9" x14ac:dyDescent="0.25">
      <c r="A121" s="11">
        <v>120</v>
      </c>
      <c r="B121" s="12">
        <v>3900</v>
      </c>
      <c r="C121" s="12">
        <v>1</v>
      </c>
      <c r="D121" s="12">
        <v>25</v>
      </c>
      <c r="E121" s="12">
        <v>8</v>
      </c>
      <c r="F121" s="12">
        <v>128</v>
      </c>
      <c r="G121" s="12">
        <v>6.1</v>
      </c>
      <c r="H121" s="12">
        <v>120</v>
      </c>
      <c r="I121" s="12" t="s">
        <v>1077</v>
      </c>
    </row>
    <row r="122" spans="1:9" x14ac:dyDescent="0.25">
      <c r="A122" s="9">
        <v>121</v>
      </c>
      <c r="B122" s="10">
        <v>4800</v>
      </c>
      <c r="C122" s="10">
        <v>1</v>
      </c>
      <c r="D122" s="10">
        <v>68</v>
      </c>
      <c r="E122" s="10">
        <v>8</v>
      </c>
      <c r="F122" s="10">
        <v>128</v>
      </c>
      <c r="G122" s="10">
        <v>6.7</v>
      </c>
      <c r="H122" s="10">
        <v>144</v>
      </c>
      <c r="I122" s="10" t="s">
        <v>1069</v>
      </c>
    </row>
    <row r="123" spans="1:9" x14ac:dyDescent="0.25">
      <c r="A123" s="11">
        <v>122</v>
      </c>
      <c r="B123" s="12">
        <v>4500</v>
      </c>
      <c r="C123" s="12">
        <v>1</v>
      </c>
      <c r="D123" s="12">
        <v>80</v>
      </c>
      <c r="E123" s="12">
        <v>12</v>
      </c>
      <c r="F123" s="12">
        <v>256</v>
      </c>
      <c r="G123" s="12">
        <v>6.43</v>
      </c>
      <c r="H123" s="12">
        <v>90</v>
      </c>
      <c r="I123" s="12" t="s">
        <v>1069</v>
      </c>
    </row>
    <row r="124" spans="1:9" x14ac:dyDescent="0.25">
      <c r="A124" s="9">
        <v>123</v>
      </c>
      <c r="B124" s="10">
        <v>4410</v>
      </c>
      <c r="C124" s="10">
        <v>1</v>
      </c>
      <c r="D124" s="10"/>
      <c r="E124" s="10">
        <v>6</v>
      </c>
      <c r="F124" s="10">
        <v>128</v>
      </c>
      <c r="G124" s="10">
        <v>6.14</v>
      </c>
      <c r="H124" s="10">
        <v>60</v>
      </c>
      <c r="I124" s="10" t="s">
        <v>1069</v>
      </c>
    </row>
    <row r="125" spans="1:9" x14ac:dyDescent="0.25">
      <c r="A125" s="11">
        <v>124</v>
      </c>
      <c r="B125" s="12">
        <v>5000</v>
      </c>
      <c r="C125" s="12">
        <v>1</v>
      </c>
      <c r="D125" s="12">
        <v>33</v>
      </c>
      <c r="E125" s="12">
        <v>8</v>
      </c>
      <c r="F125" s="12">
        <v>128</v>
      </c>
      <c r="G125" s="12">
        <v>6.7</v>
      </c>
      <c r="H125" s="12">
        <v>60</v>
      </c>
      <c r="I125" s="12" t="s">
        <v>1069</v>
      </c>
    </row>
    <row r="126" spans="1:9" x14ac:dyDescent="0.25">
      <c r="A126" s="9">
        <v>125</v>
      </c>
      <c r="B126" s="10">
        <v>6000</v>
      </c>
      <c r="C126" s="10">
        <v>1</v>
      </c>
      <c r="D126" s="10">
        <v>25</v>
      </c>
      <c r="E126" s="10">
        <v>8</v>
      </c>
      <c r="F126" s="10">
        <v>128</v>
      </c>
      <c r="G126" s="10">
        <v>6.6</v>
      </c>
      <c r="H126" s="10">
        <v>120</v>
      </c>
      <c r="I126" s="10" t="s">
        <v>1069</v>
      </c>
    </row>
    <row r="127" spans="1:9" x14ac:dyDescent="0.25">
      <c r="A127" s="11">
        <v>126</v>
      </c>
      <c r="B127" s="12">
        <v>4200</v>
      </c>
      <c r="C127" s="12">
        <v>1</v>
      </c>
      <c r="D127" s="12">
        <v>44</v>
      </c>
      <c r="E127" s="12">
        <v>8</v>
      </c>
      <c r="F127" s="12">
        <v>128</v>
      </c>
      <c r="G127" s="12">
        <v>6.44</v>
      </c>
      <c r="H127" s="12">
        <v>90</v>
      </c>
      <c r="I127" s="12" t="s">
        <v>1069</v>
      </c>
    </row>
    <row r="128" spans="1:9" x14ac:dyDescent="0.25">
      <c r="A128" s="9">
        <v>127</v>
      </c>
      <c r="B128" s="10">
        <v>5000</v>
      </c>
      <c r="C128" s="10">
        <v>1</v>
      </c>
      <c r="D128" s="10">
        <v>20</v>
      </c>
      <c r="E128" s="10">
        <v>4</v>
      </c>
      <c r="F128" s="10">
        <v>64</v>
      </c>
      <c r="G128" s="10">
        <v>6.47</v>
      </c>
      <c r="H128" s="10">
        <v>60</v>
      </c>
      <c r="I128" s="10" t="s">
        <v>1069</v>
      </c>
    </row>
    <row r="129" spans="1:9" x14ac:dyDescent="0.25">
      <c r="A129" s="11">
        <v>128</v>
      </c>
      <c r="B129" s="12">
        <v>5000</v>
      </c>
      <c r="C129" s="12">
        <v>1</v>
      </c>
      <c r="D129" s="12">
        <v>33</v>
      </c>
      <c r="E129" s="12">
        <v>8</v>
      </c>
      <c r="F129" s="12">
        <v>256</v>
      </c>
      <c r="G129" s="12">
        <v>6.59</v>
      </c>
      <c r="H129" s="12">
        <v>120</v>
      </c>
      <c r="I129" s="12" t="s">
        <v>1067</v>
      </c>
    </row>
    <row r="130" spans="1:9" x14ac:dyDescent="0.25">
      <c r="A130" s="9">
        <v>129</v>
      </c>
      <c r="B130" s="10">
        <v>5000</v>
      </c>
      <c r="C130" s="10">
        <v>1</v>
      </c>
      <c r="D130" s="10">
        <v>25</v>
      </c>
      <c r="E130" s="10">
        <v>6</v>
      </c>
      <c r="F130" s="10">
        <v>128</v>
      </c>
      <c r="G130" s="10">
        <v>6.4</v>
      </c>
      <c r="H130" s="10">
        <v>90</v>
      </c>
      <c r="I130" s="10" t="s">
        <v>1069</v>
      </c>
    </row>
    <row r="131" spans="1:9" x14ac:dyDescent="0.25">
      <c r="A131" s="11">
        <v>130</v>
      </c>
      <c r="B131" s="12">
        <v>4410</v>
      </c>
      <c r="C131" s="12">
        <v>1</v>
      </c>
      <c r="D131" s="12"/>
      <c r="E131" s="12">
        <v>6</v>
      </c>
      <c r="F131" s="12">
        <v>128</v>
      </c>
      <c r="G131" s="12">
        <v>6.1</v>
      </c>
      <c r="H131" s="12">
        <v>90</v>
      </c>
      <c r="I131" s="12" t="s">
        <v>1069</v>
      </c>
    </row>
    <row r="132" spans="1:9" x14ac:dyDescent="0.25">
      <c r="A132" s="9">
        <v>131</v>
      </c>
      <c r="B132" s="10">
        <v>5000</v>
      </c>
      <c r="C132" s="10">
        <v>1</v>
      </c>
      <c r="D132" s="10">
        <v>18</v>
      </c>
      <c r="E132" s="10">
        <v>4</v>
      </c>
      <c r="F132" s="10">
        <v>64</v>
      </c>
      <c r="G132" s="10">
        <v>6.58</v>
      </c>
      <c r="H132" s="10">
        <v>90</v>
      </c>
      <c r="I132" s="10" t="s">
        <v>1068</v>
      </c>
    </row>
    <row r="133" spans="1:9" x14ac:dyDescent="0.25">
      <c r="A133" s="11">
        <v>132</v>
      </c>
      <c r="B133" s="12">
        <v>5020</v>
      </c>
      <c r="C133" s="12">
        <v>1</v>
      </c>
      <c r="D133" s="12">
        <v>18</v>
      </c>
      <c r="E133" s="12">
        <v>4</v>
      </c>
      <c r="F133" s="12">
        <v>64</v>
      </c>
      <c r="G133" s="12">
        <v>6.67</v>
      </c>
      <c r="H133" s="12">
        <v>60</v>
      </c>
      <c r="I133" s="12" t="s">
        <v>1069</v>
      </c>
    </row>
    <row r="134" spans="1:9" x14ac:dyDescent="0.25">
      <c r="A134" s="9">
        <v>133</v>
      </c>
      <c r="B134" s="10">
        <v>5000</v>
      </c>
      <c r="C134" s="10">
        <v>0</v>
      </c>
      <c r="D134" s="10"/>
      <c r="E134" s="10">
        <v>4</v>
      </c>
      <c r="F134" s="10">
        <v>64</v>
      </c>
      <c r="G134" s="10">
        <v>6.5</v>
      </c>
      <c r="H134" s="10">
        <v>90</v>
      </c>
      <c r="I134" s="10" t="s">
        <v>1073</v>
      </c>
    </row>
    <row r="135" spans="1:9" x14ac:dyDescent="0.25">
      <c r="A135" s="11">
        <v>134</v>
      </c>
      <c r="B135" s="12">
        <v>4500</v>
      </c>
      <c r="C135" s="12">
        <v>1</v>
      </c>
      <c r="D135" s="12">
        <v>33</v>
      </c>
      <c r="E135" s="12">
        <v>8</v>
      </c>
      <c r="F135" s="12">
        <v>256</v>
      </c>
      <c r="G135" s="12">
        <v>6.55</v>
      </c>
      <c r="H135" s="12">
        <v>120</v>
      </c>
      <c r="I135" s="12" t="s">
        <v>1069</v>
      </c>
    </row>
    <row r="136" spans="1:9" x14ac:dyDescent="0.25">
      <c r="A136" s="9">
        <v>135</v>
      </c>
      <c r="B136" s="10">
        <v>5000</v>
      </c>
      <c r="C136" s="10">
        <v>1</v>
      </c>
      <c r="D136" s="10">
        <v>67</v>
      </c>
      <c r="E136" s="10">
        <v>6</v>
      </c>
      <c r="F136" s="10">
        <v>128</v>
      </c>
      <c r="G136" s="10">
        <v>6.67</v>
      </c>
      <c r="H136" s="10">
        <v>120</v>
      </c>
      <c r="I136" s="10" t="s">
        <v>1069</v>
      </c>
    </row>
    <row r="137" spans="1:9" x14ac:dyDescent="0.25">
      <c r="A137" s="11">
        <v>136</v>
      </c>
      <c r="B137" s="12">
        <v>5000</v>
      </c>
      <c r="C137" s="12">
        <v>1</v>
      </c>
      <c r="D137" s="12">
        <v>67</v>
      </c>
      <c r="E137" s="12">
        <v>8</v>
      </c>
      <c r="F137" s="12">
        <v>256</v>
      </c>
      <c r="G137" s="12">
        <v>6.67</v>
      </c>
      <c r="H137" s="12">
        <v>120</v>
      </c>
      <c r="I137" s="12" t="s">
        <v>1069</v>
      </c>
    </row>
    <row r="138" spans="1:9" x14ac:dyDescent="0.25">
      <c r="A138" s="9">
        <v>137</v>
      </c>
      <c r="B138" s="10">
        <v>3110</v>
      </c>
      <c r="C138" s="10">
        <v>0</v>
      </c>
      <c r="D138" s="10"/>
      <c r="E138" s="10">
        <v>4</v>
      </c>
      <c r="F138" s="10">
        <v>128</v>
      </c>
      <c r="G138" s="10">
        <v>6.1</v>
      </c>
      <c r="H138" s="10">
        <v>60</v>
      </c>
      <c r="I138" s="10" t="s">
        <v>1076</v>
      </c>
    </row>
    <row r="139" spans="1:9" x14ac:dyDescent="0.25">
      <c r="A139" s="11">
        <v>138</v>
      </c>
      <c r="B139" s="12">
        <v>5000</v>
      </c>
      <c r="C139" s="12">
        <v>1</v>
      </c>
      <c r="D139" s="12">
        <v>18</v>
      </c>
      <c r="E139" s="12">
        <v>6</v>
      </c>
      <c r="F139" s="12">
        <v>128</v>
      </c>
      <c r="G139" s="12">
        <v>6.6</v>
      </c>
      <c r="H139" s="12">
        <v>90</v>
      </c>
      <c r="I139" s="12" t="s">
        <v>1068</v>
      </c>
    </row>
    <row r="140" spans="1:9" x14ac:dyDescent="0.25">
      <c r="A140" s="9">
        <v>139</v>
      </c>
      <c r="B140" s="10">
        <v>5000</v>
      </c>
      <c r="C140" s="10">
        <v>1</v>
      </c>
      <c r="D140" s="10">
        <v>33</v>
      </c>
      <c r="E140" s="10">
        <v>6</v>
      </c>
      <c r="F140" s="10">
        <v>128</v>
      </c>
      <c r="G140" s="10">
        <v>6.59</v>
      </c>
      <c r="H140" s="10">
        <v>90</v>
      </c>
      <c r="I140" s="10" t="s">
        <v>1067</v>
      </c>
    </row>
    <row r="141" spans="1:9" x14ac:dyDescent="0.25">
      <c r="A141" s="11">
        <v>140</v>
      </c>
      <c r="B141" s="12">
        <v>4700</v>
      </c>
      <c r="C141" s="12">
        <v>1</v>
      </c>
      <c r="D141" s="12">
        <v>80</v>
      </c>
      <c r="E141" s="12">
        <v>8</v>
      </c>
      <c r="F141" s="12">
        <v>128</v>
      </c>
      <c r="G141" s="12">
        <v>6.62</v>
      </c>
      <c r="H141" s="12">
        <v>120</v>
      </c>
      <c r="I141" s="12" t="s">
        <v>1069</v>
      </c>
    </row>
    <row r="142" spans="1:9" x14ac:dyDescent="0.25">
      <c r="A142" s="9">
        <v>141</v>
      </c>
      <c r="B142" s="10">
        <v>5000</v>
      </c>
      <c r="C142" s="10">
        <v>1</v>
      </c>
      <c r="D142" s="10">
        <v>18</v>
      </c>
      <c r="E142" s="10">
        <v>4</v>
      </c>
      <c r="F142" s="10">
        <v>128</v>
      </c>
      <c r="G142" s="10">
        <v>6.58</v>
      </c>
      <c r="H142" s="10">
        <v>120</v>
      </c>
      <c r="I142" s="10" t="s">
        <v>1068</v>
      </c>
    </row>
    <row r="143" spans="1:9" x14ac:dyDescent="0.25">
      <c r="A143" s="11">
        <v>142</v>
      </c>
      <c r="B143" s="12">
        <v>4500</v>
      </c>
      <c r="C143" s="12">
        <v>1</v>
      </c>
      <c r="D143" s="12">
        <v>67</v>
      </c>
      <c r="E143" s="12">
        <v>16</v>
      </c>
      <c r="F143" s="12">
        <v>256</v>
      </c>
      <c r="G143" s="12">
        <v>6.7</v>
      </c>
      <c r="H143" s="12">
        <v>120</v>
      </c>
      <c r="I143" s="12" t="s">
        <v>1067</v>
      </c>
    </row>
    <row r="144" spans="1:9" x14ac:dyDescent="0.25">
      <c r="A144" s="9">
        <v>143</v>
      </c>
      <c r="B144" s="10">
        <v>5000</v>
      </c>
      <c r="C144" s="10">
        <v>1</v>
      </c>
      <c r="D144" s="10">
        <v>33</v>
      </c>
      <c r="E144" s="10">
        <v>4</v>
      </c>
      <c r="F144" s="10">
        <v>64</v>
      </c>
      <c r="G144" s="10">
        <v>6.6</v>
      </c>
      <c r="H144" s="10">
        <v>90</v>
      </c>
      <c r="I144" s="10" t="s">
        <v>1069</v>
      </c>
    </row>
    <row r="145" spans="1:9" x14ac:dyDescent="0.25">
      <c r="A145" s="11">
        <v>144</v>
      </c>
      <c r="B145" s="12">
        <v>2800</v>
      </c>
      <c r="C145" s="12">
        <v>0</v>
      </c>
      <c r="D145" s="12"/>
      <c r="E145" s="12">
        <v>2</v>
      </c>
      <c r="F145" s="12">
        <v>64</v>
      </c>
      <c r="G145" s="12">
        <v>5</v>
      </c>
      <c r="H145" s="12">
        <v>60</v>
      </c>
      <c r="I145" s="12" t="s">
        <v>1087</v>
      </c>
    </row>
    <row r="146" spans="1:9" x14ac:dyDescent="0.25">
      <c r="A146" s="9">
        <v>145</v>
      </c>
      <c r="B146" s="10">
        <v>6000</v>
      </c>
      <c r="C146" s="10">
        <v>1</v>
      </c>
      <c r="D146" s="10">
        <v>18</v>
      </c>
      <c r="E146" s="10">
        <v>4</v>
      </c>
      <c r="F146" s="10">
        <v>64</v>
      </c>
      <c r="G146" s="10">
        <v>6.52</v>
      </c>
      <c r="H146" s="10">
        <v>60</v>
      </c>
      <c r="I146" s="10" t="s">
        <v>1088</v>
      </c>
    </row>
    <row r="147" spans="1:9" x14ac:dyDescent="0.25">
      <c r="A147" s="11">
        <v>146</v>
      </c>
      <c r="B147" s="12">
        <v>5000</v>
      </c>
      <c r="C147" s="12">
        <v>1</v>
      </c>
      <c r="D147" s="12">
        <v>15</v>
      </c>
      <c r="E147" s="12">
        <v>4</v>
      </c>
      <c r="F147" s="12">
        <v>64</v>
      </c>
      <c r="G147" s="12">
        <v>6.5</v>
      </c>
      <c r="H147" s="12">
        <v>60</v>
      </c>
      <c r="I147" s="12" t="s">
        <v>1073</v>
      </c>
    </row>
    <row r="148" spans="1:9" x14ac:dyDescent="0.25">
      <c r="A148" s="9">
        <v>147</v>
      </c>
      <c r="B148" s="10">
        <v>4400</v>
      </c>
      <c r="C148" s="10">
        <v>1</v>
      </c>
      <c r="D148" s="10">
        <v>66</v>
      </c>
      <c r="E148" s="10">
        <v>8</v>
      </c>
      <c r="F148" s="10">
        <v>128</v>
      </c>
      <c r="G148" s="10">
        <v>6.62</v>
      </c>
      <c r="H148" s="10">
        <v>120</v>
      </c>
      <c r="I148" s="10" t="s">
        <v>1069</v>
      </c>
    </row>
    <row r="149" spans="1:9" x14ac:dyDescent="0.25">
      <c r="A149" s="11">
        <v>148</v>
      </c>
      <c r="B149" s="12">
        <v>6000</v>
      </c>
      <c r="C149" s="12">
        <v>1</v>
      </c>
      <c r="D149" s="12">
        <v>25</v>
      </c>
      <c r="E149" s="12">
        <v>6</v>
      </c>
      <c r="F149" s="12">
        <v>128</v>
      </c>
      <c r="G149" s="12">
        <v>6.5</v>
      </c>
      <c r="H149" s="12">
        <v>120</v>
      </c>
      <c r="I149" s="12" t="s">
        <v>1069</v>
      </c>
    </row>
    <row r="150" spans="1:9" x14ac:dyDescent="0.25">
      <c r="A150" s="9">
        <v>149</v>
      </c>
      <c r="B150" s="10">
        <v>6000</v>
      </c>
      <c r="C150" s="10">
        <v>1</v>
      </c>
      <c r="D150" s="10">
        <v>18</v>
      </c>
      <c r="E150" s="10">
        <v>4</v>
      </c>
      <c r="F150" s="10">
        <v>64</v>
      </c>
      <c r="G150" s="10">
        <v>6.7</v>
      </c>
      <c r="H150" s="10">
        <v>60</v>
      </c>
      <c r="I150" s="10" t="s">
        <v>1073</v>
      </c>
    </row>
    <row r="151" spans="1:9" x14ac:dyDescent="0.25">
      <c r="A151" s="11">
        <v>150</v>
      </c>
      <c r="B151" s="12"/>
      <c r="C151" s="12">
        <v>0</v>
      </c>
      <c r="D151" s="12"/>
      <c r="E151" s="12">
        <v>4</v>
      </c>
      <c r="F151" s="12">
        <v>64</v>
      </c>
      <c r="G151" s="12">
        <v>5.4</v>
      </c>
      <c r="H151" s="12">
        <v>60</v>
      </c>
      <c r="I151" s="12" t="s">
        <v>1077</v>
      </c>
    </row>
    <row r="152" spans="1:9" x14ac:dyDescent="0.25">
      <c r="A152" s="9">
        <v>151</v>
      </c>
      <c r="B152" s="10">
        <v>5000</v>
      </c>
      <c r="C152" s="10">
        <v>1</v>
      </c>
      <c r="D152" s="10">
        <v>33</v>
      </c>
      <c r="E152" s="10">
        <v>6</v>
      </c>
      <c r="F152" s="10">
        <v>128</v>
      </c>
      <c r="G152" s="10">
        <v>6.67</v>
      </c>
      <c r="H152" s="10">
        <v>120</v>
      </c>
      <c r="I152" s="10" t="s">
        <v>1069</v>
      </c>
    </row>
    <row r="153" spans="1:9" x14ac:dyDescent="0.25">
      <c r="A153" s="11">
        <v>152</v>
      </c>
      <c r="B153" s="12">
        <v>5000</v>
      </c>
      <c r="C153" s="12">
        <v>1</v>
      </c>
      <c r="D153" s="12">
        <v>33</v>
      </c>
      <c r="E153" s="12">
        <v>4</v>
      </c>
      <c r="F153" s="12">
        <v>64</v>
      </c>
      <c r="G153" s="12">
        <v>6.6</v>
      </c>
      <c r="H153" s="12">
        <v>90</v>
      </c>
      <c r="I153" s="12" t="s">
        <v>1089</v>
      </c>
    </row>
    <row r="154" spans="1:9" x14ac:dyDescent="0.25">
      <c r="A154" s="9">
        <v>153</v>
      </c>
      <c r="B154" s="10">
        <v>4352</v>
      </c>
      <c r="C154" s="10">
        <v>1</v>
      </c>
      <c r="D154" s="10">
        <v>25</v>
      </c>
      <c r="E154" s="10">
        <v>8</v>
      </c>
      <c r="F154" s="10">
        <v>256</v>
      </c>
      <c r="G154" s="10">
        <v>6.68</v>
      </c>
      <c r="H154" s="10">
        <v>120</v>
      </c>
      <c r="I154" s="10" t="s">
        <v>1080</v>
      </c>
    </row>
    <row r="155" spans="1:9" x14ac:dyDescent="0.25">
      <c r="A155" s="11">
        <v>154</v>
      </c>
      <c r="B155" s="12">
        <v>5000</v>
      </c>
      <c r="C155" s="12">
        <v>1</v>
      </c>
      <c r="D155" s="12">
        <v>67</v>
      </c>
      <c r="E155" s="12">
        <v>8</v>
      </c>
      <c r="F155" s="12">
        <v>128</v>
      </c>
      <c r="G155" s="12">
        <v>6.7</v>
      </c>
      <c r="H155" s="12">
        <v>120</v>
      </c>
      <c r="I155" s="12" t="s">
        <v>1067</v>
      </c>
    </row>
    <row r="156" spans="1:9" x14ac:dyDescent="0.25">
      <c r="A156" s="9">
        <v>155</v>
      </c>
      <c r="B156" s="10">
        <v>5000</v>
      </c>
      <c r="C156" s="10">
        <v>1</v>
      </c>
      <c r="D156" s="10">
        <v>33</v>
      </c>
      <c r="E156" s="10">
        <v>8</v>
      </c>
      <c r="F156" s="10">
        <v>256</v>
      </c>
      <c r="G156" s="10">
        <v>6.78</v>
      </c>
      <c r="H156" s="10">
        <v>120</v>
      </c>
      <c r="I156" s="10" t="s">
        <v>1079</v>
      </c>
    </row>
    <row r="157" spans="1:9" x14ac:dyDescent="0.25">
      <c r="A157" s="11">
        <v>156</v>
      </c>
      <c r="B157" s="12">
        <v>5000</v>
      </c>
      <c r="C157" s="12">
        <v>0</v>
      </c>
      <c r="D157" s="12"/>
      <c r="E157" s="12">
        <v>2</v>
      </c>
      <c r="F157" s="12">
        <v>32</v>
      </c>
      <c r="G157" s="12">
        <v>6.5</v>
      </c>
      <c r="H157" s="12">
        <v>60</v>
      </c>
      <c r="I157" s="12" t="s">
        <v>1073</v>
      </c>
    </row>
    <row r="158" spans="1:9" x14ac:dyDescent="0.25">
      <c r="A158" s="9">
        <v>157</v>
      </c>
      <c r="B158" s="10">
        <v>4500</v>
      </c>
      <c r="C158" s="10">
        <v>1</v>
      </c>
      <c r="D158" s="10">
        <v>33</v>
      </c>
      <c r="E158" s="10">
        <v>8</v>
      </c>
      <c r="F158" s="10">
        <v>128</v>
      </c>
      <c r="G158" s="10">
        <v>6.43</v>
      </c>
      <c r="H158" s="10">
        <v>60</v>
      </c>
      <c r="I158" s="10" t="s">
        <v>1069</v>
      </c>
    </row>
    <row r="159" spans="1:9" x14ac:dyDescent="0.25">
      <c r="A159" s="11">
        <v>158</v>
      </c>
      <c r="B159" s="12">
        <v>5000</v>
      </c>
      <c r="C159" s="12">
        <v>1</v>
      </c>
      <c r="D159" s="12">
        <v>65</v>
      </c>
      <c r="E159" s="12">
        <v>6</v>
      </c>
      <c r="F159" s="12">
        <v>128</v>
      </c>
      <c r="G159" s="12">
        <v>6.4</v>
      </c>
      <c r="H159" s="12">
        <v>120</v>
      </c>
      <c r="I159" s="12" t="s">
        <v>1069</v>
      </c>
    </row>
    <row r="160" spans="1:9" x14ac:dyDescent="0.25">
      <c r="A160" s="9">
        <v>159</v>
      </c>
      <c r="B160" s="10">
        <v>4520</v>
      </c>
      <c r="C160" s="10">
        <v>1</v>
      </c>
      <c r="D160" s="10">
        <v>67</v>
      </c>
      <c r="E160" s="10">
        <v>12</v>
      </c>
      <c r="F160" s="10">
        <v>256</v>
      </c>
      <c r="G160" s="10">
        <v>7.1</v>
      </c>
      <c r="H160" s="10">
        <v>120</v>
      </c>
      <c r="I160" s="10" t="s">
        <v>1081</v>
      </c>
    </row>
    <row r="161" spans="1:9" x14ac:dyDescent="0.25">
      <c r="A161" s="11">
        <v>160</v>
      </c>
      <c r="B161" s="12">
        <v>5000</v>
      </c>
      <c r="C161" s="12">
        <v>1</v>
      </c>
      <c r="D161" s="12">
        <v>33</v>
      </c>
      <c r="E161" s="12">
        <v>6</v>
      </c>
      <c r="F161" s="12">
        <v>128</v>
      </c>
      <c r="G161" s="12">
        <v>6.4</v>
      </c>
      <c r="H161" s="12">
        <v>90</v>
      </c>
      <c r="I161" s="12" t="s">
        <v>1069</v>
      </c>
    </row>
    <row r="162" spans="1:9" x14ac:dyDescent="0.25">
      <c r="A162" s="9">
        <v>161</v>
      </c>
      <c r="B162" s="10">
        <v>5000</v>
      </c>
      <c r="C162" s="10">
        <v>1</v>
      </c>
      <c r="D162" s="10">
        <v>33</v>
      </c>
      <c r="E162" s="10">
        <v>4</v>
      </c>
      <c r="F162" s="10">
        <v>64</v>
      </c>
      <c r="G162" s="10">
        <v>6.4</v>
      </c>
      <c r="H162" s="10">
        <v>90</v>
      </c>
      <c r="I162" s="10" t="s">
        <v>1069</v>
      </c>
    </row>
    <row r="163" spans="1:9" x14ac:dyDescent="0.25">
      <c r="A163" s="11">
        <v>162</v>
      </c>
      <c r="B163" s="12">
        <v>4352</v>
      </c>
      <c r="C163" s="12">
        <v>1</v>
      </c>
      <c r="D163" s="12"/>
      <c r="E163" s="12">
        <v>6</v>
      </c>
      <c r="F163" s="12">
        <v>128</v>
      </c>
      <c r="G163" s="12">
        <v>6.7</v>
      </c>
      <c r="H163" s="12">
        <v>120</v>
      </c>
      <c r="I163" s="12" t="s">
        <v>1080</v>
      </c>
    </row>
    <row r="164" spans="1:9" x14ac:dyDescent="0.25">
      <c r="A164" s="9">
        <v>163</v>
      </c>
      <c r="B164" s="10">
        <v>4700</v>
      </c>
      <c r="C164" s="10">
        <v>1</v>
      </c>
      <c r="D164" s="10">
        <v>80</v>
      </c>
      <c r="E164" s="10">
        <v>12</v>
      </c>
      <c r="F164" s="10">
        <v>256</v>
      </c>
      <c r="G164" s="10">
        <v>6.73</v>
      </c>
      <c r="H164" s="10">
        <v>120</v>
      </c>
      <c r="I164" s="10" t="s">
        <v>1067</v>
      </c>
    </row>
    <row r="165" spans="1:9" x14ac:dyDescent="0.25">
      <c r="A165" s="11">
        <v>164</v>
      </c>
      <c r="B165" s="12">
        <v>4810</v>
      </c>
      <c r="C165" s="12">
        <v>1</v>
      </c>
      <c r="D165" s="12">
        <v>120</v>
      </c>
      <c r="E165" s="12">
        <v>8</v>
      </c>
      <c r="F165" s="12">
        <v>128</v>
      </c>
      <c r="G165" s="12">
        <v>6.78</v>
      </c>
      <c r="H165" s="12">
        <v>120</v>
      </c>
      <c r="I165" s="12" t="s">
        <v>1090</v>
      </c>
    </row>
    <row r="166" spans="1:9" x14ac:dyDescent="0.25">
      <c r="A166" s="9">
        <v>165</v>
      </c>
      <c r="B166" s="10">
        <v>6000</v>
      </c>
      <c r="C166" s="10">
        <v>1</v>
      </c>
      <c r="D166" s="10">
        <v>15</v>
      </c>
      <c r="E166" s="10">
        <v>4</v>
      </c>
      <c r="F166" s="10">
        <v>64</v>
      </c>
      <c r="G166" s="10">
        <v>6.6</v>
      </c>
      <c r="H166" s="10">
        <v>60</v>
      </c>
      <c r="I166" s="10" t="s">
        <v>1091</v>
      </c>
    </row>
    <row r="167" spans="1:9" x14ac:dyDescent="0.25">
      <c r="A167" s="11">
        <v>166</v>
      </c>
      <c r="B167" s="12">
        <v>5000</v>
      </c>
      <c r="C167" s="12">
        <v>1</v>
      </c>
      <c r="D167" s="12">
        <v>33</v>
      </c>
      <c r="E167" s="12">
        <v>6</v>
      </c>
      <c r="F167" s="12">
        <v>128</v>
      </c>
      <c r="G167" s="12">
        <v>6.43</v>
      </c>
      <c r="H167" s="12">
        <v>60</v>
      </c>
      <c r="I167" s="12" t="s">
        <v>1069</v>
      </c>
    </row>
    <row r="168" spans="1:9" x14ac:dyDescent="0.25">
      <c r="A168" s="9">
        <v>167</v>
      </c>
      <c r="B168" s="10">
        <v>5000</v>
      </c>
      <c r="C168" s="10">
        <v>1</v>
      </c>
      <c r="D168" s="10">
        <v>33</v>
      </c>
      <c r="E168" s="10">
        <v>8</v>
      </c>
      <c r="F168" s="10">
        <v>128</v>
      </c>
      <c r="G168" s="10">
        <v>6.4</v>
      </c>
      <c r="H168" s="10">
        <v>90</v>
      </c>
      <c r="I168" s="10" t="s">
        <v>1069</v>
      </c>
    </row>
    <row r="169" spans="1:9" x14ac:dyDescent="0.25">
      <c r="A169" s="11">
        <v>168</v>
      </c>
      <c r="B169" s="12">
        <v>4500</v>
      </c>
      <c r="C169" s="12">
        <v>1</v>
      </c>
      <c r="D169" s="12">
        <v>66</v>
      </c>
      <c r="E169" s="12">
        <v>8</v>
      </c>
      <c r="F169" s="12">
        <v>128</v>
      </c>
      <c r="G169" s="12">
        <v>6.62</v>
      </c>
      <c r="H169" s="12">
        <v>120</v>
      </c>
      <c r="I169" s="12" t="s">
        <v>1069</v>
      </c>
    </row>
    <row r="170" spans="1:9" x14ac:dyDescent="0.25">
      <c r="A170" s="9">
        <v>169</v>
      </c>
      <c r="B170" s="10">
        <v>5000</v>
      </c>
      <c r="C170" s="10">
        <v>1</v>
      </c>
      <c r="D170" s="10">
        <v>18</v>
      </c>
      <c r="E170" s="10">
        <v>4</v>
      </c>
      <c r="F170" s="10">
        <v>64</v>
      </c>
      <c r="G170" s="10">
        <v>6.6</v>
      </c>
      <c r="H170" s="10">
        <v>120</v>
      </c>
      <c r="I170" s="10" t="s">
        <v>1068</v>
      </c>
    </row>
    <row r="171" spans="1:9" x14ac:dyDescent="0.25">
      <c r="A171" s="11">
        <v>170</v>
      </c>
      <c r="B171" s="12">
        <v>4000</v>
      </c>
      <c r="C171" s="12">
        <v>0</v>
      </c>
      <c r="D171" s="12"/>
      <c r="E171" s="12">
        <v>4</v>
      </c>
      <c r="F171" s="12">
        <v>32</v>
      </c>
      <c r="G171" s="12">
        <v>6.54</v>
      </c>
      <c r="H171" s="12">
        <v>60</v>
      </c>
      <c r="I171" s="12" t="s">
        <v>1088</v>
      </c>
    </row>
    <row r="172" spans="1:9" x14ac:dyDescent="0.25">
      <c r="A172" s="9">
        <v>171</v>
      </c>
      <c r="B172" s="10">
        <v>5200</v>
      </c>
      <c r="C172" s="10">
        <v>1</v>
      </c>
      <c r="D172" s="10">
        <v>67</v>
      </c>
      <c r="E172" s="10">
        <v>6</v>
      </c>
      <c r="F172" s="10">
        <v>128</v>
      </c>
      <c r="G172" s="10">
        <v>6.67</v>
      </c>
      <c r="H172" s="10">
        <v>120</v>
      </c>
      <c r="I172" s="10" t="s">
        <v>1079</v>
      </c>
    </row>
    <row r="173" spans="1:9" x14ac:dyDescent="0.25">
      <c r="A173" s="11">
        <v>172</v>
      </c>
      <c r="B173" s="12">
        <v>5000</v>
      </c>
      <c r="C173" s="12">
        <v>1</v>
      </c>
      <c r="D173" s="12">
        <v>33</v>
      </c>
      <c r="E173" s="12">
        <v>6</v>
      </c>
      <c r="F173" s="12">
        <v>128</v>
      </c>
      <c r="G173" s="12">
        <v>6.4</v>
      </c>
      <c r="H173" s="12">
        <v>90</v>
      </c>
      <c r="I173" s="12" t="s">
        <v>1069</v>
      </c>
    </row>
    <row r="174" spans="1:9" x14ac:dyDescent="0.25">
      <c r="A174" s="9">
        <v>173</v>
      </c>
      <c r="B174" s="10">
        <v>5000</v>
      </c>
      <c r="C174" s="10">
        <v>1</v>
      </c>
      <c r="D174" s="10">
        <v>18</v>
      </c>
      <c r="E174" s="10">
        <v>6</v>
      </c>
      <c r="F174" s="10">
        <v>128</v>
      </c>
      <c r="G174" s="10">
        <v>6.5</v>
      </c>
      <c r="H174" s="10">
        <v>90</v>
      </c>
      <c r="I174" s="10" t="s">
        <v>1069</v>
      </c>
    </row>
    <row r="175" spans="1:9" x14ac:dyDescent="0.25">
      <c r="A175" s="11">
        <v>174</v>
      </c>
      <c r="B175" s="12">
        <v>2050</v>
      </c>
      <c r="C175" s="12">
        <v>1</v>
      </c>
      <c r="D175" s="12"/>
      <c r="E175" s="12">
        <v>3</v>
      </c>
      <c r="F175" s="12">
        <v>64</v>
      </c>
      <c r="G175" s="12">
        <v>4.7</v>
      </c>
      <c r="H175" s="12">
        <v>60</v>
      </c>
      <c r="I175" s="12" t="s">
        <v>1092</v>
      </c>
    </row>
    <row r="176" spans="1:9" x14ac:dyDescent="0.25">
      <c r="A176" s="9">
        <v>175</v>
      </c>
      <c r="B176" s="10">
        <v>5000</v>
      </c>
      <c r="C176" s="10">
        <v>1</v>
      </c>
      <c r="D176" s="10">
        <v>18</v>
      </c>
      <c r="E176" s="10">
        <v>6</v>
      </c>
      <c r="F176" s="10">
        <v>128</v>
      </c>
      <c r="G176" s="10">
        <v>6.58</v>
      </c>
      <c r="H176" s="10">
        <v>120</v>
      </c>
      <c r="I176" s="10" t="s">
        <v>1068</v>
      </c>
    </row>
    <row r="177" spans="1:9" x14ac:dyDescent="0.25">
      <c r="A177" s="11">
        <v>176</v>
      </c>
      <c r="B177" s="12">
        <v>5000</v>
      </c>
      <c r="C177" s="12">
        <v>1</v>
      </c>
      <c r="D177" s="12">
        <v>33</v>
      </c>
      <c r="E177" s="12">
        <v>6</v>
      </c>
      <c r="F177" s="12">
        <v>64</v>
      </c>
      <c r="G177" s="12">
        <v>6.43</v>
      </c>
      <c r="H177" s="12">
        <v>60</v>
      </c>
      <c r="I177" s="12" t="s">
        <v>1069</v>
      </c>
    </row>
    <row r="178" spans="1:9" x14ac:dyDescent="0.25">
      <c r="A178" s="9">
        <v>177</v>
      </c>
      <c r="B178" s="10">
        <v>5000</v>
      </c>
      <c r="C178" s="10">
        <v>1</v>
      </c>
      <c r="D178" s="10">
        <v>33</v>
      </c>
      <c r="E178" s="10">
        <v>4</v>
      </c>
      <c r="F178" s="10">
        <v>64</v>
      </c>
      <c r="G178" s="10">
        <v>6.6</v>
      </c>
      <c r="H178" s="10">
        <v>120</v>
      </c>
      <c r="I178" s="10" t="s">
        <v>1067</v>
      </c>
    </row>
    <row r="179" spans="1:9" x14ac:dyDescent="0.25">
      <c r="A179" s="11">
        <v>178</v>
      </c>
      <c r="B179" s="12">
        <v>5000</v>
      </c>
      <c r="C179" s="12">
        <v>1</v>
      </c>
      <c r="D179" s="12">
        <v>18</v>
      </c>
      <c r="E179" s="12">
        <v>8</v>
      </c>
      <c r="F179" s="12">
        <v>128</v>
      </c>
      <c r="G179" s="12">
        <v>6.58</v>
      </c>
      <c r="H179" s="12">
        <v>60</v>
      </c>
      <c r="I179" s="12" t="s">
        <v>1068</v>
      </c>
    </row>
    <row r="180" spans="1:9" x14ac:dyDescent="0.25">
      <c r="A180" s="9">
        <v>179</v>
      </c>
      <c r="B180" s="10">
        <v>4500</v>
      </c>
      <c r="C180" s="10">
        <v>1</v>
      </c>
      <c r="D180" s="10">
        <v>44</v>
      </c>
      <c r="E180" s="10">
        <v>12</v>
      </c>
      <c r="F180" s="10">
        <v>256</v>
      </c>
      <c r="G180" s="10">
        <v>6.44</v>
      </c>
      <c r="H180" s="10">
        <v>90</v>
      </c>
      <c r="I180" s="10" t="s">
        <v>1068</v>
      </c>
    </row>
    <row r="181" spans="1:9" x14ac:dyDescent="0.25">
      <c r="A181" s="11">
        <v>180</v>
      </c>
      <c r="B181" s="12">
        <v>5000</v>
      </c>
      <c r="C181" s="12">
        <v>1</v>
      </c>
      <c r="D181" s="12">
        <v>33</v>
      </c>
      <c r="E181" s="12">
        <v>6</v>
      </c>
      <c r="F181" s="12">
        <v>64</v>
      </c>
      <c r="G181" s="12">
        <v>6.43</v>
      </c>
      <c r="H181" s="12">
        <v>90</v>
      </c>
      <c r="I181" s="12" t="s">
        <v>1069</v>
      </c>
    </row>
    <row r="182" spans="1:9" x14ac:dyDescent="0.25">
      <c r="A182" s="9">
        <v>181</v>
      </c>
      <c r="B182" s="10">
        <v>4500</v>
      </c>
      <c r="C182" s="10">
        <v>1</v>
      </c>
      <c r="D182" s="10">
        <v>180</v>
      </c>
      <c r="E182" s="10">
        <v>8</v>
      </c>
      <c r="F182" s="10">
        <v>256</v>
      </c>
      <c r="G182" s="10">
        <v>6.8</v>
      </c>
      <c r="H182" s="10">
        <v>120</v>
      </c>
      <c r="I182" s="10" t="s">
        <v>1069</v>
      </c>
    </row>
    <row r="183" spans="1:9" x14ac:dyDescent="0.25">
      <c r="A183" s="11">
        <v>182</v>
      </c>
      <c r="B183" s="12">
        <v>5000</v>
      </c>
      <c r="C183" s="12">
        <v>1</v>
      </c>
      <c r="D183" s="12">
        <v>10</v>
      </c>
      <c r="E183" s="12">
        <v>3</v>
      </c>
      <c r="F183" s="12">
        <v>32</v>
      </c>
      <c r="G183" s="12">
        <v>6.56</v>
      </c>
      <c r="H183" s="12">
        <v>60</v>
      </c>
      <c r="I183" s="12" t="s">
        <v>1073</v>
      </c>
    </row>
    <row r="184" spans="1:9" x14ac:dyDescent="0.25">
      <c r="A184" s="9">
        <v>183</v>
      </c>
      <c r="B184" s="10">
        <v>4600</v>
      </c>
      <c r="C184" s="10">
        <v>1</v>
      </c>
      <c r="D184" s="10">
        <v>125</v>
      </c>
      <c r="E184" s="10">
        <v>8</v>
      </c>
      <c r="F184" s="10">
        <v>128</v>
      </c>
      <c r="G184" s="10">
        <v>6.7</v>
      </c>
      <c r="H184" s="10">
        <v>165</v>
      </c>
      <c r="I184" s="10" t="s">
        <v>1069</v>
      </c>
    </row>
    <row r="185" spans="1:9" x14ac:dyDescent="0.25">
      <c r="A185" s="11">
        <v>184</v>
      </c>
      <c r="B185" s="12">
        <v>5000</v>
      </c>
      <c r="C185" s="12">
        <v>1</v>
      </c>
      <c r="D185" s="12">
        <v>25</v>
      </c>
      <c r="E185" s="12">
        <v>4</v>
      </c>
      <c r="F185" s="12">
        <v>128</v>
      </c>
      <c r="G185" s="12">
        <v>6.6</v>
      </c>
      <c r="H185" s="12">
        <v>120</v>
      </c>
      <c r="I185" s="12" t="s">
        <v>1068</v>
      </c>
    </row>
    <row r="186" spans="1:9" x14ac:dyDescent="0.25">
      <c r="A186" s="9">
        <v>185</v>
      </c>
      <c r="B186" s="10">
        <v>5000</v>
      </c>
      <c r="C186" s="10">
        <v>1</v>
      </c>
      <c r="D186" s="10">
        <v>33</v>
      </c>
      <c r="E186" s="10">
        <v>8</v>
      </c>
      <c r="F186" s="10">
        <v>128</v>
      </c>
      <c r="G186" s="10">
        <v>6.6</v>
      </c>
      <c r="H186" s="10">
        <v>90</v>
      </c>
      <c r="I186" s="10" t="s">
        <v>1068</v>
      </c>
    </row>
    <row r="187" spans="1:9" x14ac:dyDescent="0.25">
      <c r="A187" s="11">
        <v>186</v>
      </c>
      <c r="B187" s="12">
        <v>4200</v>
      </c>
      <c r="C187" s="12">
        <v>1</v>
      </c>
      <c r="D187" s="12">
        <v>120</v>
      </c>
      <c r="E187" s="12">
        <v>8</v>
      </c>
      <c r="F187" s="12">
        <v>128</v>
      </c>
      <c r="G187" s="12">
        <v>6.43</v>
      </c>
      <c r="H187" s="12">
        <v>90</v>
      </c>
      <c r="I187" s="12" t="s">
        <v>1069</v>
      </c>
    </row>
    <row r="188" spans="1:9" x14ac:dyDescent="0.25">
      <c r="A188" s="9">
        <v>187</v>
      </c>
      <c r="B188" s="10">
        <v>5000</v>
      </c>
      <c r="C188" s="10">
        <v>1</v>
      </c>
      <c r="D188" s="10">
        <v>30</v>
      </c>
      <c r="E188" s="10">
        <v>8</v>
      </c>
      <c r="F188" s="10">
        <v>128</v>
      </c>
      <c r="G188" s="10">
        <v>6.6</v>
      </c>
      <c r="H188" s="10">
        <v>120</v>
      </c>
      <c r="I188" s="10" t="s">
        <v>1069</v>
      </c>
    </row>
    <row r="189" spans="1:9" x14ac:dyDescent="0.25">
      <c r="A189" s="11">
        <v>188</v>
      </c>
      <c r="B189" s="12">
        <v>5000</v>
      </c>
      <c r="C189" s="12">
        <v>0</v>
      </c>
      <c r="D189" s="12"/>
      <c r="E189" s="12">
        <v>4</v>
      </c>
      <c r="F189" s="12">
        <v>64</v>
      </c>
      <c r="G189" s="12">
        <v>6.5</v>
      </c>
      <c r="H189" s="12">
        <v>60</v>
      </c>
      <c r="I189" s="12" t="s">
        <v>1073</v>
      </c>
    </row>
    <row r="190" spans="1:9" x14ac:dyDescent="0.25">
      <c r="A190" s="9">
        <v>189</v>
      </c>
      <c r="B190" s="10">
        <v>5000</v>
      </c>
      <c r="C190" s="10">
        <v>1</v>
      </c>
      <c r="D190" s="10">
        <v>10</v>
      </c>
      <c r="E190" s="10">
        <v>8</v>
      </c>
      <c r="F190" s="10">
        <v>128</v>
      </c>
      <c r="G190" s="10">
        <v>6.5</v>
      </c>
      <c r="H190" s="10">
        <v>60</v>
      </c>
      <c r="I190" s="10" t="s">
        <v>1073</v>
      </c>
    </row>
    <row r="191" spans="1:9" x14ac:dyDescent="0.25">
      <c r="A191" s="11">
        <v>190</v>
      </c>
      <c r="B191" s="12">
        <v>4000</v>
      </c>
      <c r="C191" s="12">
        <v>0</v>
      </c>
      <c r="D191" s="12"/>
      <c r="E191" s="12">
        <v>3</v>
      </c>
      <c r="F191" s="12">
        <v>32</v>
      </c>
      <c r="G191" s="12">
        <v>6.1</v>
      </c>
      <c r="H191" s="12">
        <v>60</v>
      </c>
      <c r="I191" s="12" t="s">
        <v>1088</v>
      </c>
    </row>
    <row r="192" spans="1:9" x14ac:dyDescent="0.25">
      <c r="A192" s="9">
        <v>191</v>
      </c>
      <c r="B192" s="10">
        <v>2150</v>
      </c>
      <c r="C192" s="10">
        <v>0</v>
      </c>
      <c r="D192" s="10"/>
      <c r="E192" s="10">
        <v>4</v>
      </c>
      <c r="F192" s="10">
        <v>64</v>
      </c>
      <c r="G192" s="10">
        <v>3.54</v>
      </c>
      <c r="H192" s="10">
        <v>60</v>
      </c>
      <c r="I192" s="10" t="s">
        <v>1093</v>
      </c>
    </row>
    <row r="193" spans="1:9" x14ac:dyDescent="0.25">
      <c r="A193" s="11">
        <v>192</v>
      </c>
      <c r="B193" s="12">
        <v>6000</v>
      </c>
      <c r="C193" s="12">
        <v>1</v>
      </c>
      <c r="D193" s="12">
        <v>25</v>
      </c>
      <c r="E193" s="12">
        <v>6</v>
      </c>
      <c r="F193" s="12">
        <v>128</v>
      </c>
      <c r="G193" s="12">
        <v>6.67</v>
      </c>
      <c r="H193" s="12">
        <v>90</v>
      </c>
      <c r="I193" s="12" t="s">
        <v>1067</v>
      </c>
    </row>
    <row r="194" spans="1:9" x14ac:dyDescent="0.25">
      <c r="A194" s="9">
        <v>193</v>
      </c>
      <c r="B194" s="10">
        <v>6000</v>
      </c>
      <c r="C194" s="10">
        <v>1</v>
      </c>
      <c r="D194" s="10">
        <v>65</v>
      </c>
      <c r="E194" s="10">
        <v>12</v>
      </c>
      <c r="F194" s="10">
        <v>256</v>
      </c>
      <c r="G194" s="10">
        <v>6.9</v>
      </c>
      <c r="H194" s="10">
        <v>120</v>
      </c>
      <c r="I194" s="10" t="s">
        <v>1094</v>
      </c>
    </row>
    <row r="195" spans="1:9" x14ac:dyDescent="0.25">
      <c r="A195" s="11">
        <v>194</v>
      </c>
      <c r="B195" s="12">
        <v>4400</v>
      </c>
      <c r="C195" s="12">
        <v>1</v>
      </c>
      <c r="D195" s="12">
        <v>68</v>
      </c>
      <c r="E195" s="12">
        <v>8</v>
      </c>
      <c r="F195" s="12">
        <v>128</v>
      </c>
      <c r="G195" s="12">
        <v>6.55</v>
      </c>
      <c r="H195" s="12">
        <v>144</v>
      </c>
      <c r="I195" s="12" t="s">
        <v>1069</v>
      </c>
    </row>
    <row r="196" spans="1:9" x14ac:dyDescent="0.25">
      <c r="A196" s="9">
        <v>195</v>
      </c>
      <c r="B196" s="10">
        <v>5000</v>
      </c>
      <c r="C196" s="10">
        <v>1</v>
      </c>
      <c r="D196" s="10">
        <v>18</v>
      </c>
      <c r="E196" s="10">
        <v>4</v>
      </c>
      <c r="F196" s="10">
        <v>64</v>
      </c>
      <c r="G196" s="10">
        <v>6.6</v>
      </c>
      <c r="H196" s="10">
        <v>60</v>
      </c>
      <c r="I196" s="10" t="s">
        <v>1068</v>
      </c>
    </row>
    <row r="197" spans="1:9" x14ac:dyDescent="0.25">
      <c r="A197" s="11">
        <v>196</v>
      </c>
      <c r="B197" s="12">
        <v>4500</v>
      </c>
      <c r="C197" s="12">
        <v>1</v>
      </c>
      <c r="D197" s="12">
        <v>80</v>
      </c>
      <c r="E197" s="12">
        <v>12</v>
      </c>
      <c r="F197" s="12">
        <v>256</v>
      </c>
      <c r="G197" s="12">
        <v>6.7</v>
      </c>
      <c r="H197" s="12">
        <v>120</v>
      </c>
      <c r="I197" s="12" t="s">
        <v>1067</v>
      </c>
    </row>
    <row r="198" spans="1:9" x14ac:dyDescent="0.25">
      <c r="A198" s="9">
        <v>197</v>
      </c>
      <c r="B198" s="10">
        <v>5000</v>
      </c>
      <c r="C198" s="10">
        <v>1</v>
      </c>
      <c r="D198" s="10">
        <v>33</v>
      </c>
      <c r="E198" s="10">
        <v>6</v>
      </c>
      <c r="F198" s="10">
        <v>128</v>
      </c>
      <c r="G198" s="10">
        <v>6.59</v>
      </c>
      <c r="H198" s="10">
        <v>120</v>
      </c>
      <c r="I198" s="10" t="s">
        <v>1067</v>
      </c>
    </row>
    <row r="199" spans="1:9" x14ac:dyDescent="0.25">
      <c r="A199" s="11">
        <v>198</v>
      </c>
      <c r="B199" s="12">
        <v>5000</v>
      </c>
      <c r="C199" s="12">
        <v>1</v>
      </c>
      <c r="D199" s="12">
        <v>67</v>
      </c>
      <c r="E199" s="12">
        <v>8</v>
      </c>
      <c r="F199" s="12">
        <v>128</v>
      </c>
      <c r="G199" s="12">
        <v>6.67</v>
      </c>
      <c r="H199" s="12">
        <v>120</v>
      </c>
      <c r="I199" s="12" t="s">
        <v>1069</v>
      </c>
    </row>
    <row r="200" spans="1:9" x14ac:dyDescent="0.25">
      <c r="A200" s="9">
        <v>199</v>
      </c>
      <c r="B200" s="10">
        <v>5000</v>
      </c>
      <c r="C200" s="10">
        <v>1</v>
      </c>
      <c r="D200" s="10">
        <v>15</v>
      </c>
      <c r="E200" s="10">
        <v>4</v>
      </c>
      <c r="F200" s="10">
        <v>64</v>
      </c>
      <c r="G200" s="10">
        <v>6.5</v>
      </c>
      <c r="H200" s="10">
        <v>60</v>
      </c>
      <c r="I200" s="10" t="s">
        <v>1073</v>
      </c>
    </row>
    <row r="201" spans="1:9" x14ac:dyDescent="0.25">
      <c r="A201" s="11">
        <v>200</v>
      </c>
      <c r="B201" s="12">
        <v>5000</v>
      </c>
      <c r="C201" s="12">
        <v>1</v>
      </c>
      <c r="D201" s="12">
        <v>33</v>
      </c>
      <c r="E201" s="12">
        <v>8</v>
      </c>
      <c r="F201" s="12">
        <v>128</v>
      </c>
      <c r="G201" s="12">
        <v>6.56</v>
      </c>
      <c r="H201" s="12">
        <v>90</v>
      </c>
      <c r="I201" s="12" t="s">
        <v>1073</v>
      </c>
    </row>
    <row r="202" spans="1:9" x14ac:dyDescent="0.25">
      <c r="A202" s="9">
        <v>201</v>
      </c>
      <c r="B202" s="10">
        <v>5000</v>
      </c>
      <c r="C202" s="10">
        <v>1</v>
      </c>
      <c r="D202" s="10">
        <v>25</v>
      </c>
      <c r="E202" s="10">
        <v>4</v>
      </c>
      <c r="F202" s="10">
        <v>64</v>
      </c>
      <c r="G202" s="10">
        <v>6.6</v>
      </c>
      <c r="H202" s="10">
        <v>60</v>
      </c>
      <c r="I202" s="10" t="s">
        <v>1068</v>
      </c>
    </row>
    <row r="203" spans="1:9" x14ac:dyDescent="0.25">
      <c r="A203" s="11">
        <v>202</v>
      </c>
      <c r="B203" s="12">
        <v>4610</v>
      </c>
      <c r="C203" s="12">
        <v>1</v>
      </c>
      <c r="D203" s="12">
        <v>125</v>
      </c>
      <c r="E203" s="12">
        <v>8</v>
      </c>
      <c r="F203" s="12">
        <v>128</v>
      </c>
      <c r="G203" s="12">
        <v>6.67</v>
      </c>
      <c r="H203" s="12">
        <v>144</v>
      </c>
      <c r="I203" s="12" t="s">
        <v>1069</v>
      </c>
    </row>
    <row r="204" spans="1:9" x14ac:dyDescent="0.25">
      <c r="A204" s="9">
        <v>203</v>
      </c>
      <c r="B204" s="10">
        <v>5000</v>
      </c>
      <c r="C204" s="10">
        <v>1</v>
      </c>
      <c r="D204" s="10">
        <v>120</v>
      </c>
      <c r="E204" s="10">
        <v>12</v>
      </c>
      <c r="F204" s="10">
        <v>256</v>
      </c>
      <c r="G204" s="10">
        <v>6.6</v>
      </c>
      <c r="H204" s="10">
        <v>120</v>
      </c>
      <c r="I204" s="10" t="s">
        <v>1082</v>
      </c>
    </row>
    <row r="205" spans="1:9" x14ac:dyDescent="0.25">
      <c r="A205" s="11">
        <v>204</v>
      </c>
      <c r="B205" s="12">
        <v>5000</v>
      </c>
      <c r="C205" s="12">
        <v>1</v>
      </c>
      <c r="D205" s="12">
        <v>33</v>
      </c>
      <c r="E205" s="12">
        <v>6</v>
      </c>
      <c r="F205" s="12">
        <v>128</v>
      </c>
      <c r="G205" s="12">
        <v>6.6</v>
      </c>
      <c r="H205" s="12">
        <v>90</v>
      </c>
      <c r="I205" s="12" t="s">
        <v>1089</v>
      </c>
    </row>
    <row r="206" spans="1:9" x14ac:dyDescent="0.25">
      <c r="A206" s="9">
        <v>205</v>
      </c>
      <c r="B206" s="10">
        <v>5000</v>
      </c>
      <c r="C206" s="10">
        <v>1</v>
      </c>
      <c r="D206" s="10">
        <v>18</v>
      </c>
      <c r="E206" s="10">
        <v>4</v>
      </c>
      <c r="F206" s="10">
        <v>64</v>
      </c>
      <c r="G206" s="10">
        <v>6.58</v>
      </c>
      <c r="H206" s="10">
        <v>90</v>
      </c>
      <c r="I206" s="10" t="s">
        <v>1069</v>
      </c>
    </row>
    <row r="207" spans="1:9" x14ac:dyDescent="0.25">
      <c r="A207" s="11">
        <v>206</v>
      </c>
      <c r="B207" s="12">
        <v>4500</v>
      </c>
      <c r="C207" s="12">
        <v>1</v>
      </c>
      <c r="D207" s="12">
        <v>33</v>
      </c>
      <c r="E207" s="12">
        <v>12</v>
      </c>
      <c r="F207" s="12">
        <v>256</v>
      </c>
      <c r="G207" s="12">
        <v>6.55</v>
      </c>
      <c r="H207" s="12">
        <v>120</v>
      </c>
      <c r="I207" s="12" t="s">
        <v>1069</v>
      </c>
    </row>
    <row r="208" spans="1:9" x14ac:dyDescent="0.25">
      <c r="A208" s="9">
        <v>207</v>
      </c>
      <c r="B208" s="10">
        <v>5000</v>
      </c>
      <c r="C208" s="10">
        <v>1</v>
      </c>
      <c r="D208" s="10">
        <v>25</v>
      </c>
      <c r="E208" s="10">
        <v>6</v>
      </c>
      <c r="F208" s="10">
        <v>128</v>
      </c>
      <c r="G208" s="10">
        <v>6.4</v>
      </c>
      <c r="H208" s="10">
        <v>120</v>
      </c>
      <c r="I208" s="10" t="s">
        <v>1069</v>
      </c>
    </row>
    <row r="209" spans="1:9" x14ac:dyDescent="0.25">
      <c r="A209" s="11">
        <v>208</v>
      </c>
      <c r="B209" s="12">
        <v>6000</v>
      </c>
      <c r="C209" s="12">
        <v>1</v>
      </c>
      <c r="D209" s="12">
        <v>18</v>
      </c>
      <c r="E209" s="12">
        <v>8</v>
      </c>
      <c r="F209" s="12">
        <v>128</v>
      </c>
      <c r="G209" s="12">
        <v>6.82</v>
      </c>
      <c r="H209" s="12">
        <v>90</v>
      </c>
      <c r="I209" s="12" t="s">
        <v>1073</v>
      </c>
    </row>
    <row r="210" spans="1:9" x14ac:dyDescent="0.25">
      <c r="A210" s="9">
        <v>209</v>
      </c>
      <c r="B210" s="10">
        <v>5000</v>
      </c>
      <c r="C210" s="10">
        <v>1</v>
      </c>
      <c r="D210" s="10">
        <v>67</v>
      </c>
      <c r="E210" s="10">
        <v>8</v>
      </c>
      <c r="F210" s="10">
        <v>256</v>
      </c>
      <c r="G210" s="10">
        <v>6.67</v>
      </c>
      <c r="H210" s="10">
        <v>120</v>
      </c>
      <c r="I210" s="10" t="s">
        <v>1069</v>
      </c>
    </row>
    <row r="211" spans="1:9" x14ac:dyDescent="0.25">
      <c r="A211" s="11">
        <v>210</v>
      </c>
      <c r="B211" s="12">
        <v>4323</v>
      </c>
      <c r="C211" s="12">
        <v>1</v>
      </c>
      <c r="D211" s="12"/>
      <c r="E211" s="12">
        <v>6</v>
      </c>
      <c r="F211" s="12">
        <v>256</v>
      </c>
      <c r="G211" s="12">
        <v>6.7</v>
      </c>
      <c r="H211" s="12">
        <v>120</v>
      </c>
      <c r="I211" s="12" t="s">
        <v>1075</v>
      </c>
    </row>
    <row r="212" spans="1:9" x14ac:dyDescent="0.25">
      <c r="A212" s="9">
        <v>211</v>
      </c>
      <c r="B212" s="10">
        <v>4830</v>
      </c>
      <c r="C212" s="10">
        <v>1</v>
      </c>
      <c r="D212" s="10">
        <v>66</v>
      </c>
      <c r="E212" s="10">
        <v>12</v>
      </c>
      <c r="F212" s="10">
        <v>256</v>
      </c>
      <c r="G212" s="10">
        <v>6.56</v>
      </c>
      <c r="H212" s="10">
        <v>120</v>
      </c>
      <c r="I212" s="10" t="s">
        <v>1074</v>
      </c>
    </row>
    <row r="213" spans="1:9" x14ac:dyDescent="0.25">
      <c r="A213" s="11">
        <v>212</v>
      </c>
      <c r="B213" s="12">
        <v>5000</v>
      </c>
      <c r="C213" s="12">
        <v>1</v>
      </c>
      <c r="D213" s="12">
        <v>18</v>
      </c>
      <c r="E213" s="12">
        <v>6</v>
      </c>
      <c r="F213" s="12">
        <v>128</v>
      </c>
      <c r="G213" s="12">
        <v>6.5</v>
      </c>
      <c r="H213" s="12">
        <v>90</v>
      </c>
      <c r="I213" s="12" t="s">
        <v>1069</v>
      </c>
    </row>
    <row r="214" spans="1:9" x14ac:dyDescent="0.25">
      <c r="A214" s="9">
        <v>213</v>
      </c>
      <c r="B214" s="10">
        <v>5000</v>
      </c>
      <c r="C214" s="10">
        <v>1</v>
      </c>
      <c r="D214" s="10">
        <v>33</v>
      </c>
      <c r="E214" s="10">
        <v>6</v>
      </c>
      <c r="F214" s="10">
        <v>128</v>
      </c>
      <c r="G214" s="10">
        <v>6.6</v>
      </c>
      <c r="H214" s="10">
        <v>120</v>
      </c>
      <c r="I214" s="10" t="s">
        <v>1067</v>
      </c>
    </row>
    <row r="215" spans="1:9" x14ac:dyDescent="0.25">
      <c r="A215" s="11">
        <v>214</v>
      </c>
      <c r="B215" s="12">
        <v>5000</v>
      </c>
      <c r="C215" s="12">
        <v>0</v>
      </c>
      <c r="D215" s="12"/>
      <c r="E215" s="12">
        <v>4</v>
      </c>
      <c r="F215" s="12">
        <v>128</v>
      </c>
      <c r="G215" s="12">
        <v>6.5</v>
      </c>
      <c r="H215" s="12">
        <v>90</v>
      </c>
      <c r="I215" s="12" t="s">
        <v>1095</v>
      </c>
    </row>
    <row r="216" spans="1:9" x14ac:dyDescent="0.25">
      <c r="A216" s="9">
        <v>215</v>
      </c>
      <c r="B216" s="10">
        <v>5100</v>
      </c>
      <c r="C216" s="10">
        <v>1</v>
      </c>
      <c r="D216" s="10">
        <v>40</v>
      </c>
      <c r="E216" s="10">
        <v>8</v>
      </c>
      <c r="F216" s="10">
        <v>256</v>
      </c>
      <c r="G216" s="10">
        <v>6.67</v>
      </c>
      <c r="H216" s="10">
        <v>120</v>
      </c>
      <c r="I216" s="10" t="s">
        <v>1069</v>
      </c>
    </row>
    <row r="217" spans="1:9" x14ac:dyDescent="0.25">
      <c r="A217" s="11">
        <v>216</v>
      </c>
      <c r="B217" s="12">
        <v>5000</v>
      </c>
      <c r="C217" s="12">
        <v>1</v>
      </c>
      <c r="D217" s="12">
        <v>30</v>
      </c>
      <c r="E217" s="12">
        <v>12</v>
      </c>
      <c r="F217" s="12">
        <v>128</v>
      </c>
      <c r="G217" s="12">
        <v>6.7</v>
      </c>
      <c r="H217" s="12">
        <v>120</v>
      </c>
      <c r="I217" s="12" t="s">
        <v>1096</v>
      </c>
    </row>
    <row r="218" spans="1:9" x14ac:dyDescent="0.25">
      <c r="A218" s="9">
        <v>217</v>
      </c>
      <c r="B218" s="10">
        <v>7000</v>
      </c>
      <c r="C218" s="10">
        <v>1</v>
      </c>
      <c r="D218" s="10">
        <v>33</v>
      </c>
      <c r="E218" s="10">
        <v>4</v>
      </c>
      <c r="F218" s="10">
        <v>64</v>
      </c>
      <c r="G218" s="10">
        <v>6.95</v>
      </c>
      <c r="H218" s="10">
        <v>90</v>
      </c>
      <c r="I218" s="10" t="s">
        <v>1079</v>
      </c>
    </row>
    <row r="219" spans="1:9" x14ac:dyDescent="0.25">
      <c r="A219" s="11">
        <v>218</v>
      </c>
      <c r="B219" s="12">
        <v>4300</v>
      </c>
      <c r="C219" s="12">
        <v>1</v>
      </c>
      <c r="D219" s="12">
        <v>44</v>
      </c>
      <c r="E219" s="12">
        <v>8</v>
      </c>
      <c r="F219" s="12">
        <v>128</v>
      </c>
      <c r="G219" s="12">
        <v>6.56</v>
      </c>
      <c r="H219" s="12">
        <v>90</v>
      </c>
      <c r="I219" s="12" t="s">
        <v>1074</v>
      </c>
    </row>
    <row r="220" spans="1:9" x14ac:dyDescent="0.25">
      <c r="A220" s="9">
        <v>219</v>
      </c>
      <c r="B220" s="10">
        <v>5000</v>
      </c>
      <c r="C220" s="10">
        <v>0</v>
      </c>
      <c r="D220" s="10"/>
      <c r="E220" s="10">
        <v>3</v>
      </c>
      <c r="F220" s="10">
        <v>32</v>
      </c>
      <c r="G220" s="10">
        <v>6.5</v>
      </c>
      <c r="H220" s="10">
        <v>60</v>
      </c>
      <c r="I220" s="10" t="s">
        <v>1073</v>
      </c>
    </row>
    <row r="221" spans="1:9" x14ac:dyDescent="0.25">
      <c r="A221" s="11">
        <v>220</v>
      </c>
      <c r="B221" s="12">
        <v>5500</v>
      </c>
      <c r="C221" s="12">
        <v>1</v>
      </c>
      <c r="D221" s="12">
        <v>67</v>
      </c>
      <c r="E221" s="12">
        <v>8</v>
      </c>
      <c r="F221" s="12">
        <v>128</v>
      </c>
      <c r="G221" s="12">
        <v>6.67</v>
      </c>
      <c r="H221" s="12">
        <v>120</v>
      </c>
      <c r="I221" s="12" t="s">
        <v>1082</v>
      </c>
    </row>
    <row r="222" spans="1:9" x14ac:dyDescent="0.25">
      <c r="A222" s="9">
        <v>221</v>
      </c>
      <c r="B222" s="10">
        <v>4500</v>
      </c>
      <c r="C222" s="10">
        <v>1</v>
      </c>
      <c r="D222" s="10">
        <v>60</v>
      </c>
      <c r="E222" s="10">
        <v>6</v>
      </c>
      <c r="F222" s="10">
        <v>128</v>
      </c>
      <c r="G222" s="10">
        <v>6.4</v>
      </c>
      <c r="H222" s="10">
        <v>90</v>
      </c>
      <c r="I222" s="10" t="s">
        <v>1069</v>
      </c>
    </row>
    <row r="223" spans="1:9" x14ac:dyDescent="0.25">
      <c r="A223" s="11">
        <v>222</v>
      </c>
      <c r="B223" s="12">
        <v>5000</v>
      </c>
      <c r="C223" s="12">
        <v>1</v>
      </c>
      <c r="D223" s="12">
        <v>18</v>
      </c>
      <c r="E223" s="12">
        <v>6</v>
      </c>
      <c r="F223" s="12">
        <v>128</v>
      </c>
      <c r="G223" s="12">
        <v>6.6</v>
      </c>
      <c r="H223" s="12">
        <v>90</v>
      </c>
      <c r="I223" s="12" t="s">
        <v>1068</v>
      </c>
    </row>
    <row r="224" spans="1:9" x14ac:dyDescent="0.25">
      <c r="A224" s="9">
        <v>223</v>
      </c>
      <c r="B224" s="10">
        <v>4020</v>
      </c>
      <c r="C224" s="10">
        <v>1</v>
      </c>
      <c r="D224" s="10">
        <v>33</v>
      </c>
      <c r="E224" s="10">
        <v>8</v>
      </c>
      <c r="F224" s="10">
        <v>128</v>
      </c>
      <c r="G224" s="10">
        <v>6.5</v>
      </c>
      <c r="H224" s="10">
        <v>144</v>
      </c>
      <c r="I224" s="10" t="s">
        <v>1069</v>
      </c>
    </row>
    <row r="225" spans="1:9" x14ac:dyDescent="0.25">
      <c r="A225" s="11">
        <v>224</v>
      </c>
      <c r="B225" s="12">
        <v>5000</v>
      </c>
      <c r="C225" s="12">
        <v>1</v>
      </c>
      <c r="D225" s="12">
        <v>33</v>
      </c>
      <c r="E225" s="12">
        <v>6</v>
      </c>
      <c r="F225" s="12">
        <v>64</v>
      </c>
      <c r="G225" s="12">
        <v>6.43</v>
      </c>
      <c r="H225" s="12">
        <v>90</v>
      </c>
      <c r="I225" s="12" t="s">
        <v>1069</v>
      </c>
    </row>
    <row r="226" spans="1:9" x14ac:dyDescent="0.25">
      <c r="A226" s="9">
        <v>225</v>
      </c>
      <c r="B226" s="10">
        <v>5000</v>
      </c>
      <c r="C226" s="10">
        <v>1</v>
      </c>
      <c r="D226" s="10">
        <v>10</v>
      </c>
      <c r="E226" s="10">
        <v>3</v>
      </c>
      <c r="F226" s="10">
        <v>32</v>
      </c>
      <c r="G226" s="10">
        <v>6.51</v>
      </c>
      <c r="H226" s="10">
        <v>60</v>
      </c>
      <c r="I226" s="10" t="s">
        <v>1073</v>
      </c>
    </row>
    <row r="227" spans="1:9" x14ac:dyDescent="0.25">
      <c r="A227" s="11">
        <v>226</v>
      </c>
      <c r="B227" s="12">
        <v>5000</v>
      </c>
      <c r="C227" s="12">
        <v>0</v>
      </c>
      <c r="D227" s="12"/>
      <c r="E227" s="12">
        <v>4</v>
      </c>
      <c r="F227" s="12">
        <v>64</v>
      </c>
      <c r="G227" s="12">
        <v>6.53</v>
      </c>
      <c r="H227" s="12">
        <v>60</v>
      </c>
      <c r="I227" s="12" t="s">
        <v>1073</v>
      </c>
    </row>
    <row r="228" spans="1:9" x14ac:dyDescent="0.25">
      <c r="A228" s="9">
        <v>227</v>
      </c>
      <c r="B228" s="10">
        <v>5000</v>
      </c>
      <c r="C228" s="10">
        <v>1</v>
      </c>
      <c r="D228" s="10">
        <v>33</v>
      </c>
      <c r="E228" s="10">
        <v>6</v>
      </c>
      <c r="F228" s="10">
        <v>128</v>
      </c>
      <c r="G228" s="10">
        <v>6.6</v>
      </c>
      <c r="H228" s="10">
        <v>90</v>
      </c>
      <c r="I228" s="10" t="s">
        <v>1069</v>
      </c>
    </row>
    <row r="229" spans="1:9" x14ac:dyDescent="0.25">
      <c r="A229" s="11">
        <v>228</v>
      </c>
      <c r="B229" s="12">
        <v>5000</v>
      </c>
      <c r="C229" s="12">
        <v>1</v>
      </c>
      <c r="D229" s="12">
        <v>80</v>
      </c>
      <c r="E229" s="12">
        <v>6</v>
      </c>
      <c r="F229" s="12">
        <v>128</v>
      </c>
      <c r="G229" s="12">
        <v>6.62</v>
      </c>
      <c r="H229" s="12">
        <v>120</v>
      </c>
      <c r="I229" s="12" t="s">
        <v>1069</v>
      </c>
    </row>
    <row r="230" spans="1:9" x14ac:dyDescent="0.25">
      <c r="A230" s="9">
        <v>229</v>
      </c>
      <c r="B230" s="10">
        <v>4500</v>
      </c>
      <c r="C230" s="10">
        <v>1</v>
      </c>
      <c r="D230" s="10">
        <v>80</v>
      </c>
      <c r="E230" s="10">
        <v>12</v>
      </c>
      <c r="F230" s="10">
        <v>256</v>
      </c>
      <c r="G230" s="10">
        <v>6.7</v>
      </c>
      <c r="H230" s="10">
        <v>120</v>
      </c>
      <c r="I230" s="10" t="s">
        <v>1067</v>
      </c>
    </row>
    <row r="231" spans="1:9" x14ac:dyDescent="0.25">
      <c r="A231" s="11">
        <v>230</v>
      </c>
      <c r="B231" s="12">
        <v>5000</v>
      </c>
      <c r="C231" s="12">
        <v>1</v>
      </c>
      <c r="D231" s="12">
        <v>80</v>
      </c>
      <c r="E231" s="12">
        <v>12</v>
      </c>
      <c r="F231" s="12">
        <v>256</v>
      </c>
      <c r="G231" s="12">
        <v>6.7</v>
      </c>
      <c r="H231" s="12">
        <v>120</v>
      </c>
      <c r="I231" s="12" t="s">
        <v>1066</v>
      </c>
    </row>
    <row r="232" spans="1:9" x14ac:dyDescent="0.25">
      <c r="A232" s="9">
        <v>231</v>
      </c>
      <c r="B232" s="10">
        <v>4700</v>
      </c>
      <c r="C232" s="10">
        <v>1</v>
      </c>
      <c r="D232" s="10">
        <v>200</v>
      </c>
      <c r="E232" s="10">
        <v>8</v>
      </c>
      <c r="F232" s="10">
        <v>256</v>
      </c>
      <c r="G232" s="10">
        <v>6.78</v>
      </c>
      <c r="H232" s="10">
        <v>144</v>
      </c>
      <c r="I232" s="10" t="s">
        <v>1082</v>
      </c>
    </row>
    <row r="233" spans="1:9" x14ac:dyDescent="0.25">
      <c r="A233" s="11">
        <v>232</v>
      </c>
      <c r="B233" s="12">
        <v>5000</v>
      </c>
      <c r="C233" s="12">
        <v>1</v>
      </c>
      <c r="D233" s="12">
        <v>18</v>
      </c>
      <c r="E233" s="12">
        <v>4</v>
      </c>
      <c r="F233" s="12">
        <v>64</v>
      </c>
      <c r="G233" s="12">
        <v>6.58</v>
      </c>
      <c r="H233" s="12">
        <v>90</v>
      </c>
      <c r="I233" s="12" t="s">
        <v>1068</v>
      </c>
    </row>
    <row r="234" spans="1:9" x14ac:dyDescent="0.25">
      <c r="A234" s="9">
        <v>233</v>
      </c>
      <c r="B234" s="10">
        <v>6000</v>
      </c>
      <c r="C234" s="10">
        <v>1</v>
      </c>
      <c r="D234" s="10">
        <v>18</v>
      </c>
      <c r="E234" s="10">
        <v>8</v>
      </c>
      <c r="F234" s="10">
        <v>128</v>
      </c>
      <c r="G234" s="10">
        <v>6.7</v>
      </c>
      <c r="H234" s="10">
        <v>60</v>
      </c>
      <c r="I234" s="10" t="s">
        <v>1097</v>
      </c>
    </row>
    <row r="235" spans="1:9" x14ac:dyDescent="0.25">
      <c r="A235" s="11">
        <v>234</v>
      </c>
      <c r="B235" s="12">
        <v>5000</v>
      </c>
      <c r="C235" s="12">
        <v>1</v>
      </c>
      <c r="D235" s="12">
        <v>33</v>
      </c>
      <c r="E235" s="12">
        <v>6</v>
      </c>
      <c r="F235" s="12">
        <v>128</v>
      </c>
      <c r="G235" s="12">
        <v>6.56</v>
      </c>
      <c r="H235" s="12">
        <v>90</v>
      </c>
      <c r="I235" s="12" t="s">
        <v>1071</v>
      </c>
    </row>
    <row r="236" spans="1:9" x14ac:dyDescent="0.25">
      <c r="A236" s="9">
        <v>235</v>
      </c>
      <c r="B236" s="10">
        <v>5000</v>
      </c>
      <c r="C236" s="10">
        <v>1</v>
      </c>
      <c r="D236" s="10">
        <v>44</v>
      </c>
      <c r="E236" s="10">
        <v>4</v>
      </c>
      <c r="F236" s="10">
        <v>128</v>
      </c>
      <c r="G236" s="10">
        <v>6.44</v>
      </c>
      <c r="H236" s="10">
        <v>60</v>
      </c>
      <c r="I236" s="10" t="s">
        <v>1068</v>
      </c>
    </row>
    <row r="237" spans="1:9" x14ac:dyDescent="0.25">
      <c r="A237" s="11">
        <v>236</v>
      </c>
      <c r="B237" s="12">
        <v>4500</v>
      </c>
      <c r="C237" s="12">
        <v>1</v>
      </c>
      <c r="D237" s="12">
        <v>67</v>
      </c>
      <c r="E237" s="12">
        <v>12</v>
      </c>
      <c r="F237" s="12">
        <v>256</v>
      </c>
      <c r="G237" s="12">
        <v>8.02</v>
      </c>
      <c r="H237" s="12">
        <v>120</v>
      </c>
      <c r="I237" s="12" t="s">
        <v>1098</v>
      </c>
    </row>
    <row r="238" spans="1:9" x14ac:dyDescent="0.25">
      <c r="A238" s="9">
        <v>237</v>
      </c>
      <c r="B238" s="10">
        <v>5000</v>
      </c>
      <c r="C238" s="10">
        <v>1</v>
      </c>
      <c r="D238" s="10">
        <v>10</v>
      </c>
      <c r="E238" s="10">
        <v>3</v>
      </c>
      <c r="F238" s="10">
        <v>64</v>
      </c>
      <c r="G238" s="10">
        <v>6.51</v>
      </c>
      <c r="H238" s="10">
        <v>60</v>
      </c>
      <c r="I238" s="10" t="s">
        <v>1073</v>
      </c>
    </row>
    <row r="239" spans="1:9" x14ac:dyDescent="0.25">
      <c r="A239" s="11">
        <v>238</v>
      </c>
      <c r="B239" s="12">
        <v>4500</v>
      </c>
      <c r="C239" s="12">
        <v>1</v>
      </c>
      <c r="D239" s="12">
        <v>33</v>
      </c>
      <c r="E239" s="12">
        <v>8</v>
      </c>
      <c r="F239" s="12">
        <v>256</v>
      </c>
      <c r="G239" s="12">
        <v>6.43</v>
      </c>
      <c r="H239" s="12">
        <v>60</v>
      </c>
      <c r="I239" s="12" t="s">
        <v>1069</v>
      </c>
    </row>
    <row r="240" spans="1:9" x14ac:dyDescent="0.25">
      <c r="A240" s="9">
        <v>239</v>
      </c>
      <c r="B240" s="10">
        <v>4050</v>
      </c>
      <c r="C240" s="10">
        <v>1</v>
      </c>
      <c r="D240" s="10">
        <v>44</v>
      </c>
      <c r="E240" s="10">
        <v>8</v>
      </c>
      <c r="F240" s="10">
        <v>128</v>
      </c>
      <c r="G240" s="10">
        <v>6.44</v>
      </c>
      <c r="H240" s="10">
        <v>60</v>
      </c>
      <c r="I240" s="10" t="s">
        <v>1069</v>
      </c>
    </row>
    <row r="241" spans="1:9" x14ac:dyDescent="0.25">
      <c r="A241" s="11">
        <v>240</v>
      </c>
      <c r="B241" s="12">
        <v>4300</v>
      </c>
      <c r="C241" s="12">
        <v>1</v>
      </c>
      <c r="D241" s="12">
        <v>120</v>
      </c>
      <c r="E241" s="12">
        <v>8</v>
      </c>
      <c r="F241" s="12">
        <v>256</v>
      </c>
      <c r="G241" s="12">
        <v>6.67</v>
      </c>
      <c r="H241" s="12">
        <v>120</v>
      </c>
      <c r="I241" s="12" t="s">
        <v>1069</v>
      </c>
    </row>
    <row r="242" spans="1:9" x14ac:dyDescent="0.25">
      <c r="A242" s="9">
        <v>241</v>
      </c>
      <c r="B242" s="10">
        <v>5000</v>
      </c>
      <c r="C242" s="10">
        <v>1</v>
      </c>
      <c r="D242" s="10">
        <v>33</v>
      </c>
      <c r="E242" s="10">
        <v>4</v>
      </c>
      <c r="F242" s="10">
        <v>64</v>
      </c>
      <c r="G242" s="10">
        <v>6.56</v>
      </c>
      <c r="H242" s="10">
        <v>60</v>
      </c>
      <c r="I242" s="10" t="s">
        <v>1071</v>
      </c>
    </row>
    <row r="243" spans="1:9" x14ac:dyDescent="0.25">
      <c r="A243" s="11">
        <v>242</v>
      </c>
      <c r="B243" s="12">
        <v>5000</v>
      </c>
      <c r="C243" s="12">
        <v>1</v>
      </c>
      <c r="D243" s="12">
        <v>67</v>
      </c>
      <c r="E243" s="12">
        <v>8</v>
      </c>
      <c r="F243" s="12">
        <v>128</v>
      </c>
      <c r="G243" s="12">
        <v>6.7</v>
      </c>
      <c r="H243" s="12">
        <v>120</v>
      </c>
      <c r="I243" s="12" t="s">
        <v>1067</v>
      </c>
    </row>
    <row r="244" spans="1:9" x14ac:dyDescent="0.25">
      <c r="A244" s="9">
        <v>243</v>
      </c>
      <c r="B244" s="10">
        <v>4700</v>
      </c>
      <c r="C244" s="10">
        <v>1</v>
      </c>
      <c r="D244" s="10">
        <v>66</v>
      </c>
      <c r="E244" s="10">
        <v>8</v>
      </c>
      <c r="F244" s="10">
        <v>128</v>
      </c>
      <c r="G244" s="10">
        <v>6.44</v>
      </c>
      <c r="H244" s="10">
        <v>90</v>
      </c>
      <c r="I244" s="10" t="s">
        <v>1085</v>
      </c>
    </row>
    <row r="245" spans="1:9" x14ac:dyDescent="0.25">
      <c r="A245" s="11">
        <v>244</v>
      </c>
      <c r="B245" s="12">
        <v>4355</v>
      </c>
      <c r="C245" s="12">
        <v>1</v>
      </c>
      <c r="D245" s="12">
        <v>30</v>
      </c>
      <c r="E245" s="12">
        <v>8</v>
      </c>
      <c r="F245" s="12">
        <v>128</v>
      </c>
      <c r="G245" s="12">
        <v>6.3</v>
      </c>
      <c r="H245" s="12">
        <v>90</v>
      </c>
      <c r="I245" s="12" t="s">
        <v>1069</v>
      </c>
    </row>
    <row r="246" spans="1:9" x14ac:dyDescent="0.25">
      <c r="A246" s="9">
        <v>245</v>
      </c>
      <c r="B246" s="10">
        <v>5000</v>
      </c>
      <c r="C246" s="10">
        <v>1</v>
      </c>
      <c r="D246" s="10">
        <v>33</v>
      </c>
      <c r="E246" s="10">
        <v>6</v>
      </c>
      <c r="F246" s="10">
        <v>128</v>
      </c>
      <c r="G246" s="10">
        <v>6.6</v>
      </c>
      <c r="H246" s="10">
        <v>90</v>
      </c>
      <c r="I246" s="10" t="s">
        <v>1069</v>
      </c>
    </row>
    <row r="247" spans="1:9" x14ac:dyDescent="0.25">
      <c r="A247" s="11">
        <v>246</v>
      </c>
      <c r="B247" s="12">
        <v>4500</v>
      </c>
      <c r="C247" s="12">
        <v>1</v>
      </c>
      <c r="D247" s="12">
        <v>33</v>
      </c>
      <c r="E247" s="12">
        <v>8</v>
      </c>
      <c r="F247" s="12">
        <v>128</v>
      </c>
      <c r="G247" s="12">
        <v>6.43</v>
      </c>
      <c r="H247" s="12">
        <v>90</v>
      </c>
      <c r="I247" s="12" t="s">
        <v>1069</v>
      </c>
    </row>
    <row r="248" spans="1:9" x14ac:dyDescent="0.25">
      <c r="A248" s="9">
        <v>247</v>
      </c>
      <c r="B248" s="10">
        <v>3279</v>
      </c>
      <c r="C248" s="10">
        <v>1</v>
      </c>
      <c r="D248" s="10"/>
      <c r="E248" s="10">
        <v>6</v>
      </c>
      <c r="F248" s="10">
        <v>256</v>
      </c>
      <c r="G248" s="10">
        <v>6.1</v>
      </c>
      <c r="H248" s="10">
        <v>60</v>
      </c>
      <c r="I248" s="10" t="s">
        <v>1070</v>
      </c>
    </row>
    <row r="249" spans="1:9" x14ac:dyDescent="0.25">
      <c r="A249" s="11">
        <v>248</v>
      </c>
      <c r="B249" s="12">
        <v>5000</v>
      </c>
      <c r="C249" s="12">
        <v>1</v>
      </c>
      <c r="D249" s="12">
        <v>30</v>
      </c>
      <c r="E249" s="12">
        <v>8</v>
      </c>
      <c r="F249" s="12">
        <v>256</v>
      </c>
      <c r="G249" s="12">
        <v>6.5</v>
      </c>
      <c r="H249" s="12">
        <v>120</v>
      </c>
      <c r="I249" s="12" t="s">
        <v>1069</v>
      </c>
    </row>
    <row r="250" spans="1:9" x14ac:dyDescent="0.25">
      <c r="A250" s="9">
        <v>249</v>
      </c>
      <c r="B250" s="10">
        <v>6000</v>
      </c>
      <c r="C250" s="10">
        <v>1</v>
      </c>
      <c r="D250" s="10">
        <v>80</v>
      </c>
      <c r="E250" s="10">
        <v>8</v>
      </c>
      <c r="F250" s="10">
        <v>128</v>
      </c>
      <c r="G250" s="10">
        <v>6.8</v>
      </c>
      <c r="H250" s="10">
        <v>120</v>
      </c>
      <c r="I250" s="10" t="s">
        <v>1099</v>
      </c>
    </row>
    <row r="251" spans="1:9" x14ac:dyDescent="0.25">
      <c r="A251" s="11">
        <v>250</v>
      </c>
      <c r="B251" s="12">
        <v>5000</v>
      </c>
      <c r="C251" s="12">
        <v>1</v>
      </c>
      <c r="D251" s="12">
        <v>20</v>
      </c>
      <c r="E251" s="12">
        <v>4</v>
      </c>
      <c r="F251" s="12">
        <v>64</v>
      </c>
      <c r="G251" s="12">
        <v>6.47</v>
      </c>
      <c r="H251" s="12">
        <v>60</v>
      </c>
      <c r="I251" s="12" t="s">
        <v>1069</v>
      </c>
    </row>
    <row r="252" spans="1:9" x14ac:dyDescent="0.25">
      <c r="A252" s="9">
        <v>251</v>
      </c>
      <c r="B252" s="10">
        <v>5160</v>
      </c>
      <c r="C252" s="10">
        <v>1</v>
      </c>
      <c r="D252" s="10">
        <v>45</v>
      </c>
      <c r="E252" s="10">
        <v>12</v>
      </c>
      <c r="F252" s="10">
        <v>256</v>
      </c>
      <c r="G252" s="10">
        <v>6.8</v>
      </c>
      <c r="H252" s="10">
        <v>120</v>
      </c>
      <c r="I252" s="10" t="s">
        <v>1069</v>
      </c>
    </row>
    <row r="253" spans="1:9" x14ac:dyDescent="0.25">
      <c r="A253" s="11">
        <v>252</v>
      </c>
      <c r="B253" s="12">
        <v>4500</v>
      </c>
      <c r="C253" s="12">
        <v>1</v>
      </c>
      <c r="D253" s="12">
        <v>45</v>
      </c>
      <c r="E253" s="12">
        <v>8</v>
      </c>
      <c r="F253" s="12">
        <v>128</v>
      </c>
      <c r="G253" s="12">
        <v>6.7</v>
      </c>
      <c r="H253" s="12">
        <v>90</v>
      </c>
      <c r="I253" s="12" t="s">
        <v>1069</v>
      </c>
    </row>
    <row r="254" spans="1:9" x14ac:dyDescent="0.25">
      <c r="A254" s="9">
        <v>253</v>
      </c>
      <c r="B254" s="10">
        <v>5000</v>
      </c>
      <c r="C254" s="10">
        <v>1</v>
      </c>
      <c r="D254" s="10">
        <v>18</v>
      </c>
      <c r="E254" s="10">
        <v>6</v>
      </c>
      <c r="F254" s="10">
        <v>128</v>
      </c>
      <c r="G254" s="10">
        <v>6.58</v>
      </c>
      <c r="H254" s="10">
        <v>120</v>
      </c>
      <c r="I254" s="10" t="s">
        <v>1068</v>
      </c>
    </row>
    <row r="255" spans="1:9" x14ac:dyDescent="0.25">
      <c r="A255" s="11">
        <v>254</v>
      </c>
      <c r="B255" s="12">
        <v>5000</v>
      </c>
      <c r="C255" s="12">
        <v>1</v>
      </c>
      <c r="D255" s="12">
        <v>67</v>
      </c>
      <c r="E255" s="12">
        <v>6</v>
      </c>
      <c r="F255" s="12">
        <v>64</v>
      </c>
      <c r="G255" s="12">
        <v>6.67</v>
      </c>
      <c r="H255" s="12">
        <v>120</v>
      </c>
      <c r="I255" s="12" t="s">
        <v>1069</v>
      </c>
    </row>
    <row r="256" spans="1:9" x14ac:dyDescent="0.25">
      <c r="A256" s="9">
        <v>255</v>
      </c>
      <c r="B256" s="10">
        <v>4800</v>
      </c>
      <c r="C256" s="10">
        <v>1</v>
      </c>
      <c r="D256" s="10">
        <v>67</v>
      </c>
      <c r="E256" s="10">
        <v>8</v>
      </c>
      <c r="F256" s="10">
        <v>128</v>
      </c>
      <c r="G256" s="10">
        <v>6.7</v>
      </c>
      <c r="H256" s="10">
        <v>120</v>
      </c>
      <c r="I256" s="10" t="s">
        <v>1067</v>
      </c>
    </row>
    <row r="257" spans="1:9" x14ac:dyDescent="0.25">
      <c r="A257" s="11">
        <v>256</v>
      </c>
      <c r="B257" s="12">
        <v>4200</v>
      </c>
      <c r="C257" s="12">
        <v>1</v>
      </c>
      <c r="D257" s="12">
        <v>33</v>
      </c>
      <c r="E257" s="12">
        <v>8</v>
      </c>
      <c r="F257" s="12">
        <v>128</v>
      </c>
      <c r="G257" s="12">
        <v>6.4</v>
      </c>
      <c r="H257" s="12">
        <v>120</v>
      </c>
      <c r="I257" s="12" t="s">
        <v>1069</v>
      </c>
    </row>
    <row r="258" spans="1:9" x14ac:dyDescent="0.25">
      <c r="A258" s="9">
        <v>257</v>
      </c>
      <c r="B258" s="10">
        <v>4500</v>
      </c>
      <c r="C258" s="10">
        <v>1</v>
      </c>
      <c r="D258" s="10">
        <v>45</v>
      </c>
      <c r="E258" s="10">
        <v>8</v>
      </c>
      <c r="F258" s="10">
        <v>128</v>
      </c>
      <c r="G258" s="10">
        <v>6.6</v>
      </c>
      <c r="H258" s="10">
        <v>120</v>
      </c>
      <c r="I258" s="10" t="s">
        <v>1077</v>
      </c>
    </row>
    <row r="259" spans="1:9" x14ac:dyDescent="0.25">
      <c r="A259" s="11">
        <v>258</v>
      </c>
      <c r="B259" s="12">
        <v>5000</v>
      </c>
      <c r="C259" s="12">
        <v>1</v>
      </c>
      <c r="D259" s="12">
        <v>18</v>
      </c>
      <c r="E259" s="12">
        <v>6</v>
      </c>
      <c r="F259" s="12">
        <v>64</v>
      </c>
      <c r="G259" s="12">
        <v>6.58</v>
      </c>
      <c r="H259" s="12">
        <v>90</v>
      </c>
      <c r="I259" s="12" t="s">
        <v>1068</v>
      </c>
    </row>
    <row r="260" spans="1:9" x14ac:dyDescent="0.25">
      <c r="A260" s="9">
        <v>259</v>
      </c>
      <c r="B260" s="10">
        <v>5000</v>
      </c>
      <c r="C260" s="10">
        <v>1</v>
      </c>
      <c r="D260" s="10">
        <v>30</v>
      </c>
      <c r="E260" s="10">
        <v>4</v>
      </c>
      <c r="F260" s="10">
        <v>128</v>
      </c>
      <c r="G260" s="10">
        <v>6.5</v>
      </c>
      <c r="H260" s="10">
        <v>90</v>
      </c>
      <c r="I260" s="10" t="s">
        <v>1073</v>
      </c>
    </row>
    <row r="261" spans="1:9" x14ac:dyDescent="0.25">
      <c r="A261" s="11">
        <v>260</v>
      </c>
      <c r="B261" s="12">
        <v>5000</v>
      </c>
      <c r="C261" s="12">
        <v>1</v>
      </c>
      <c r="D261" s="12">
        <v>18</v>
      </c>
      <c r="E261" s="12">
        <v>6</v>
      </c>
      <c r="F261" s="12">
        <v>128</v>
      </c>
      <c r="G261" s="12">
        <v>6.58</v>
      </c>
      <c r="H261" s="12">
        <v>90</v>
      </c>
      <c r="I261" s="12" t="s">
        <v>1069</v>
      </c>
    </row>
    <row r="262" spans="1:9" x14ac:dyDescent="0.25">
      <c r="A262" s="9">
        <v>261</v>
      </c>
      <c r="B262" s="10">
        <v>6000</v>
      </c>
      <c r="C262" s="10">
        <v>1</v>
      </c>
      <c r="D262" s="10">
        <v>18</v>
      </c>
      <c r="E262" s="10">
        <v>8</v>
      </c>
      <c r="F262" s="10">
        <v>128</v>
      </c>
      <c r="G262" s="10">
        <v>6.9</v>
      </c>
      <c r="H262" s="10">
        <v>120</v>
      </c>
      <c r="I262" s="10" t="s">
        <v>1079</v>
      </c>
    </row>
    <row r="263" spans="1:9" x14ac:dyDescent="0.25">
      <c r="A263" s="11">
        <v>262</v>
      </c>
      <c r="B263" s="12">
        <v>5000</v>
      </c>
      <c r="C263" s="12">
        <v>0</v>
      </c>
      <c r="D263" s="12"/>
      <c r="E263" s="12">
        <v>3</v>
      </c>
      <c r="F263" s="12">
        <v>32</v>
      </c>
      <c r="G263" s="12">
        <v>6.53</v>
      </c>
      <c r="H263" s="12">
        <v>60</v>
      </c>
      <c r="I263" s="12" t="s">
        <v>1073</v>
      </c>
    </row>
    <row r="264" spans="1:9" x14ac:dyDescent="0.25">
      <c r="A264" s="9">
        <v>263</v>
      </c>
      <c r="B264" s="10">
        <v>3060</v>
      </c>
      <c r="C264" s="10">
        <v>1</v>
      </c>
      <c r="D264" s="10"/>
      <c r="E264" s="10">
        <v>4</v>
      </c>
      <c r="F264" s="10">
        <v>64</v>
      </c>
      <c r="G264" s="10">
        <v>6.1</v>
      </c>
      <c r="H264" s="10">
        <v>60</v>
      </c>
      <c r="I264" s="10" t="s">
        <v>1076</v>
      </c>
    </row>
    <row r="265" spans="1:9" x14ac:dyDescent="0.25">
      <c r="A265" s="11">
        <v>264</v>
      </c>
      <c r="B265" s="12">
        <v>5000</v>
      </c>
      <c r="C265" s="12">
        <v>1</v>
      </c>
      <c r="D265" s="12">
        <v>25</v>
      </c>
      <c r="E265" s="12">
        <v>8</v>
      </c>
      <c r="F265" s="12">
        <v>256</v>
      </c>
      <c r="G265" s="12">
        <v>6.5</v>
      </c>
      <c r="H265" s="12">
        <v>120</v>
      </c>
      <c r="I265" s="12" t="s">
        <v>1069</v>
      </c>
    </row>
    <row r="266" spans="1:9" x14ac:dyDescent="0.25">
      <c r="A266" s="9">
        <v>265</v>
      </c>
      <c r="B266" s="10">
        <v>5000</v>
      </c>
      <c r="C266" s="10">
        <v>1</v>
      </c>
      <c r="D266" s="10">
        <v>33</v>
      </c>
      <c r="E266" s="10">
        <v>6</v>
      </c>
      <c r="F266" s="10">
        <v>64</v>
      </c>
      <c r="G266" s="10">
        <v>6.7</v>
      </c>
      <c r="H266" s="10">
        <v>60</v>
      </c>
      <c r="I266" s="10" t="s">
        <v>1069</v>
      </c>
    </row>
    <row r="267" spans="1:9" x14ac:dyDescent="0.25">
      <c r="A267" s="11">
        <v>266</v>
      </c>
      <c r="B267" s="12">
        <v>4500</v>
      </c>
      <c r="C267" s="12">
        <v>1</v>
      </c>
      <c r="D267" s="12">
        <v>65</v>
      </c>
      <c r="E267" s="12">
        <v>12</v>
      </c>
      <c r="F267" s="12">
        <v>256</v>
      </c>
      <c r="G267" s="12">
        <v>6.55</v>
      </c>
      <c r="H267" s="12">
        <v>90</v>
      </c>
      <c r="I267" s="12" t="s">
        <v>1069</v>
      </c>
    </row>
    <row r="268" spans="1:9" x14ac:dyDescent="0.25">
      <c r="A268" s="9">
        <v>267</v>
      </c>
      <c r="B268" s="10">
        <v>5000</v>
      </c>
      <c r="C268" s="10">
        <v>1</v>
      </c>
      <c r="D268" s="10">
        <v>100</v>
      </c>
      <c r="E268" s="10">
        <v>8</v>
      </c>
      <c r="F268" s="10">
        <v>128</v>
      </c>
      <c r="G268" s="10">
        <v>6.7</v>
      </c>
      <c r="H268" s="10">
        <v>120</v>
      </c>
      <c r="I268" s="10" t="s">
        <v>1067</v>
      </c>
    </row>
    <row r="269" spans="1:9" x14ac:dyDescent="0.25">
      <c r="A269" s="11">
        <v>268</v>
      </c>
      <c r="B269" s="12">
        <v>5000</v>
      </c>
      <c r="C269" s="12">
        <v>1</v>
      </c>
      <c r="D269" s="12">
        <v>67</v>
      </c>
      <c r="E269" s="12">
        <v>6</v>
      </c>
      <c r="F269" s="12">
        <v>128</v>
      </c>
      <c r="G269" s="12">
        <v>6.67</v>
      </c>
      <c r="H269" s="12">
        <v>120</v>
      </c>
      <c r="I269" s="12" t="s">
        <v>1069</v>
      </c>
    </row>
    <row r="270" spans="1:9" x14ac:dyDescent="0.25">
      <c r="A270" s="9">
        <v>269</v>
      </c>
      <c r="B270" s="10">
        <v>4700</v>
      </c>
      <c r="C270" s="10">
        <v>1</v>
      </c>
      <c r="D270" s="10">
        <v>66</v>
      </c>
      <c r="E270" s="10">
        <v>8</v>
      </c>
      <c r="F270" s="10">
        <v>128</v>
      </c>
      <c r="G270" s="10">
        <v>6.67</v>
      </c>
      <c r="H270" s="10">
        <v>120</v>
      </c>
      <c r="I270" s="10" t="s">
        <v>1069</v>
      </c>
    </row>
    <row r="271" spans="1:9" x14ac:dyDescent="0.25">
      <c r="A271" s="11">
        <v>270</v>
      </c>
      <c r="B271" s="12">
        <v>5000</v>
      </c>
      <c r="C271" s="12">
        <v>1</v>
      </c>
      <c r="D271" s="12">
        <v>15</v>
      </c>
      <c r="E271" s="12">
        <v>8</v>
      </c>
      <c r="F271" s="12">
        <v>128</v>
      </c>
      <c r="G271" s="12">
        <v>6.4</v>
      </c>
      <c r="H271" s="12">
        <v>90</v>
      </c>
      <c r="I271" s="12" t="s">
        <v>1069</v>
      </c>
    </row>
    <row r="272" spans="1:9" x14ac:dyDescent="0.25">
      <c r="A272" s="9">
        <v>271</v>
      </c>
      <c r="B272" s="10">
        <v>5003</v>
      </c>
      <c r="C272" s="10">
        <v>1</v>
      </c>
      <c r="D272" s="10">
        <v>30</v>
      </c>
      <c r="E272" s="10">
        <v>12</v>
      </c>
      <c r="F272" s="10">
        <v>128</v>
      </c>
      <c r="G272" s="10">
        <v>6.71</v>
      </c>
      <c r="H272" s="10">
        <v>120</v>
      </c>
      <c r="I272" s="10" t="s">
        <v>1096</v>
      </c>
    </row>
    <row r="273" spans="1:9" x14ac:dyDescent="0.25">
      <c r="A273" s="11">
        <v>272</v>
      </c>
      <c r="B273" s="12">
        <v>5000</v>
      </c>
      <c r="C273" s="12">
        <v>1</v>
      </c>
      <c r="D273" s="12">
        <v>33</v>
      </c>
      <c r="E273" s="12">
        <v>4</v>
      </c>
      <c r="F273" s="12">
        <v>64</v>
      </c>
      <c r="G273" s="12">
        <v>6.7</v>
      </c>
      <c r="H273" s="12">
        <v>60</v>
      </c>
      <c r="I273" s="12" t="s">
        <v>1069</v>
      </c>
    </row>
    <row r="274" spans="1:9" x14ac:dyDescent="0.25">
      <c r="A274" s="9">
        <v>273</v>
      </c>
      <c r="B274" s="10">
        <v>5000</v>
      </c>
      <c r="C274" s="10">
        <v>1</v>
      </c>
      <c r="D274" s="10">
        <v>18</v>
      </c>
      <c r="E274" s="10">
        <v>6</v>
      </c>
      <c r="F274" s="10">
        <v>128</v>
      </c>
      <c r="G274" s="10">
        <v>6.58</v>
      </c>
      <c r="H274" s="10">
        <v>90</v>
      </c>
      <c r="I274" s="10" t="s">
        <v>1068</v>
      </c>
    </row>
    <row r="275" spans="1:9" x14ac:dyDescent="0.25">
      <c r="A275" s="11">
        <v>274</v>
      </c>
      <c r="B275" s="12">
        <v>5000</v>
      </c>
      <c r="C275" s="12">
        <v>1</v>
      </c>
      <c r="D275" s="12">
        <v>67</v>
      </c>
      <c r="E275" s="12">
        <v>8</v>
      </c>
      <c r="F275" s="12">
        <v>128</v>
      </c>
      <c r="G275" s="12">
        <v>6.67</v>
      </c>
      <c r="H275" s="12">
        <v>120</v>
      </c>
      <c r="I275" s="12" t="s">
        <v>1069</v>
      </c>
    </row>
    <row r="276" spans="1:9" x14ac:dyDescent="0.25">
      <c r="A276" s="9">
        <v>275</v>
      </c>
      <c r="B276" s="10">
        <v>4600</v>
      </c>
      <c r="C276" s="10">
        <v>1</v>
      </c>
      <c r="D276" s="10">
        <v>120</v>
      </c>
      <c r="E276" s="10">
        <v>8</v>
      </c>
      <c r="F276" s="10">
        <v>256</v>
      </c>
      <c r="G276" s="10">
        <v>6.73</v>
      </c>
      <c r="H276" s="10">
        <v>120</v>
      </c>
      <c r="I276" s="10" t="s">
        <v>1082</v>
      </c>
    </row>
    <row r="277" spans="1:9" x14ac:dyDescent="0.25">
      <c r="A277" s="11">
        <v>276</v>
      </c>
      <c r="B277" s="12">
        <v>2438</v>
      </c>
      <c r="C277" s="12">
        <v>1</v>
      </c>
      <c r="D277" s="12"/>
      <c r="E277" s="12">
        <v>4</v>
      </c>
      <c r="F277" s="12">
        <v>128</v>
      </c>
      <c r="G277" s="12">
        <v>5.4</v>
      </c>
      <c r="H277" s="12">
        <v>60</v>
      </c>
      <c r="I277" s="12" t="s">
        <v>1077</v>
      </c>
    </row>
    <row r="278" spans="1:9" x14ac:dyDescent="0.25">
      <c r="A278" s="9">
        <v>277</v>
      </c>
      <c r="B278" s="10">
        <v>7000</v>
      </c>
      <c r="C278" s="10">
        <v>1</v>
      </c>
      <c r="D278" s="10">
        <v>33</v>
      </c>
      <c r="E278" s="10">
        <v>6</v>
      </c>
      <c r="F278" s="10">
        <v>128</v>
      </c>
      <c r="G278" s="10">
        <v>6.9</v>
      </c>
      <c r="H278" s="10">
        <v>90</v>
      </c>
      <c r="I278" s="10" t="s">
        <v>1079</v>
      </c>
    </row>
    <row r="279" spans="1:9" x14ac:dyDescent="0.25">
      <c r="A279" s="11">
        <v>278</v>
      </c>
      <c r="B279" s="12">
        <v>5000</v>
      </c>
      <c r="C279" s="12">
        <v>0</v>
      </c>
      <c r="D279" s="12"/>
      <c r="E279" s="12">
        <v>4</v>
      </c>
      <c r="F279" s="12">
        <v>64</v>
      </c>
      <c r="G279" s="12">
        <v>6.52</v>
      </c>
      <c r="H279" s="12">
        <v>60</v>
      </c>
      <c r="I279" s="12" t="s">
        <v>1073</v>
      </c>
    </row>
    <row r="280" spans="1:9" x14ac:dyDescent="0.25">
      <c r="A280" s="9">
        <v>279</v>
      </c>
      <c r="B280" s="10">
        <v>6000</v>
      </c>
      <c r="C280" s="10">
        <v>1</v>
      </c>
      <c r="D280" s="10">
        <v>65</v>
      </c>
      <c r="E280" s="10">
        <v>18</v>
      </c>
      <c r="F280" s="10">
        <v>512</v>
      </c>
      <c r="G280" s="10">
        <v>6.78</v>
      </c>
      <c r="H280" s="10">
        <v>165</v>
      </c>
      <c r="I280" s="10" t="s">
        <v>1086</v>
      </c>
    </row>
    <row r="281" spans="1:9" x14ac:dyDescent="0.25">
      <c r="A281" s="11">
        <v>280</v>
      </c>
      <c r="B281" s="12">
        <v>4050</v>
      </c>
      <c r="C281" s="12">
        <v>1</v>
      </c>
      <c r="D281" s="12">
        <v>44</v>
      </c>
      <c r="E281" s="12">
        <v>8</v>
      </c>
      <c r="F281" s="12">
        <v>128</v>
      </c>
      <c r="G281" s="12">
        <v>6.44</v>
      </c>
      <c r="H281" s="12">
        <v>60</v>
      </c>
      <c r="I281" s="12" t="s">
        <v>1069</v>
      </c>
    </row>
    <row r="282" spans="1:9" x14ac:dyDescent="0.25">
      <c r="A282" s="9">
        <v>281</v>
      </c>
      <c r="B282" s="10">
        <v>3500</v>
      </c>
      <c r="C282" s="10">
        <v>1</v>
      </c>
      <c r="D282" s="10"/>
      <c r="E282" s="10">
        <v>6</v>
      </c>
      <c r="F282" s="10">
        <v>128</v>
      </c>
      <c r="G282" s="10">
        <v>5.42</v>
      </c>
      <c r="H282" s="10">
        <v>60</v>
      </c>
      <c r="I282" s="10" t="s">
        <v>1077</v>
      </c>
    </row>
    <row r="283" spans="1:9" x14ac:dyDescent="0.25">
      <c r="A283" s="11">
        <v>282</v>
      </c>
      <c r="B283" s="12">
        <v>5000</v>
      </c>
      <c r="C283" s="12">
        <v>1</v>
      </c>
      <c r="D283" s="12">
        <v>18</v>
      </c>
      <c r="E283" s="12">
        <v>4</v>
      </c>
      <c r="F283" s="12">
        <v>64</v>
      </c>
      <c r="G283" s="12">
        <v>6.5</v>
      </c>
      <c r="H283" s="12">
        <v>90</v>
      </c>
      <c r="I283" s="12" t="s">
        <v>1069</v>
      </c>
    </row>
    <row r="284" spans="1:9" x14ac:dyDescent="0.25">
      <c r="A284" s="9">
        <v>283</v>
      </c>
      <c r="B284" s="10">
        <v>5000</v>
      </c>
      <c r="C284" s="10">
        <v>1</v>
      </c>
      <c r="D284" s="10">
        <v>120</v>
      </c>
      <c r="E284" s="10">
        <v>8</v>
      </c>
      <c r="F284" s="10">
        <v>128</v>
      </c>
      <c r="G284" s="10">
        <v>6.78</v>
      </c>
      <c r="H284" s="10">
        <v>120</v>
      </c>
      <c r="I284" s="10" t="s">
        <v>1069</v>
      </c>
    </row>
    <row r="285" spans="1:9" x14ac:dyDescent="0.25">
      <c r="A285" s="11">
        <v>284</v>
      </c>
      <c r="B285" s="12">
        <v>5000</v>
      </c>
      <c r="C285" s="12">
        <v>1</v>
      </c>
      <c r="D285" s="12">
        <v>25</v>
      </c>
      <c r="E285" s="12">
        <v>8</v>
      </c>
      <c r="F285" s="12">
        <v>128</v>
      </c>
      <c r="G285" s="12">
        <v>6.6</v>
      </c>
      <c r="H285" s="12">
        <v>60</v>
      </c>
      <c r="I285" s="12" t="s">
        <v>1068</v>
      </c>
    </row>
    <row r="286" spans="1:9" x14ac:dyDescent="0.25">
      <c r="A286" s="9">
        <v>285</v>
      </c>
      <c r="B286" s="10">
        <v>5000</v>
      </c>
      <c r="C286" s="10">
        <v>1</v>
      </c>
      <c r="D286" s="10">
        <v>67</v>
      </c>
      <c r="E286" s="10">
        <v>8</v>
      </c>
      <c r="F286" s="10">
        <v>128</v>
      </c>
      <c r="G286" s="10">
        <v>6.67</v>
      </c>
      <c r="H286" s="10">
        <v>120</v>
      </c>
      <c r="I286" s="10" t="s">
        <v>1069</v>
      </c>
    </row>
    <row r="287" spans="1:9" x14ac:dyDescent="0.25">
      <c r="A287" s="11">
        <v>286</v>
      </c>
      <c r="B287" s="12">
        <v>5000</v>
      </c>
      <c r="C287" s="12">
        <v>1</v>
      </c>
      <c r="D287" s="12">
        <v>67</v>
      </c>
      <c r="E287" s="12">
        <v>8</v>
      </c>
      <c r="F287" s="12">
        <v>128</v>
      </c>
      <c r="G287" s="12">
        <v>6.67</v>
      </c>
      <c r="H287" s="12">
        <v>120</v>
      </c>
      <c r="I287" s="12" t="s">
        <v>1069</v>
      </c>
    </row>
    <row r="288" spans="1:9" x14ac:dyDescent="0.25">
      <c r="A288" s="9">
        <v>287</v>
      </c>
      <c r="B288" s="10">
        <v>5000</v>
      </c>
      <c r="C288" s="10">
        <v>1</v>
      </c>
      <c r="D288" s="10">
        <v>33</v>
      </c>
      <c r="E288" s="10">
        <v>8</v>
      </c>
      <c r="F288" s="10">
        <v>256</v>
      </c>
      <c r="G288" s="10">
        <v>6.7</v>
      </c>
      <c r="H288" s="10">
        <v>60</v>
      </c>
      <c r="I288" s="10" t="s">
        <v>1069</v>
      </c>
    </row>
    <row r="289" spans="1:9" x14ac:dyDescent="0.25">
      <c r="A289" s="11">
        <v>288</v>
      </c>
      <c r="B289" s="12">
        <v>5000</v>
      </c>
      <c r="C289" s="12">
        <v>1</v>
      </c>
      <c r="D289" s="12">
        <v>18</v>
      </c>
      <c r="E289" s="12">
        <v>6</v>
      </c>
      <c r="F289" s="12">
        <v>128</v>
      </c>
      <c r="G289" s="12">
        <v>6.6</v>
      </c>
      <c r="H289" s="12">
        <v>120</v>
      </c>
      <c r="I289" s="12" t="s">
        <v>1068</v>
      </c>
    </row>
    <row r="290" spans="1:9" x14ac:dyDescent="0.25">
      <c r="A290" s="9">
        <v>289</v>
      </c>
      <c r="B290" s="10">
        <v>4323</v>
      </c>
      <c r="C290" s="10">
        <v>1</v>
      </c>
      <c r="D290" s="10"/>
      <c r="E290" s="10">
        <v>6</v>
      </c>
      <c r="F290" s="10">
        <v>1024</v>
      </c>
      <c r="G290" s="10">
        <v>6.7</v>
      </c>
      <c r="H290" s="10">
        <v>120</v>
      </c>
      <c r="I290" s="10" t="s">
        <v>1075</v>
      </c>
    </row>
    <row r="291" spans="1:9" x14ac:dyDescent="0.25">
      <c r="A291" s="11">
        <v>290</v>
      </c>
      <c r="B291" s="12">
        <v>6000</v>
      </c>
      <c r="C291" s="12">
        <v>1</v>
      </c>
      <c r="D291" s="12">
        <v>15</v>
      </c>
      <c r="E291" s="12">
        <v>6</v>
      </c>
      <c r="F291" s="12">
        <v>128</v>
      </c>
      <c r="G291" s="12">
        <v>6.6</v>
      </c>
      <c r="H291" s="12">
        <v>60</v>
      </c>
      <c r="I291" s="12" t="s">
        <v>1069</v>
      </c>
    </row>
    <row r="292" spans="1:9" x14ac:dyDescent="0.25">
      <c r="A292" s="9">
        <v>291</v>
      </c>
      <c r="B292" s="10">
        <v>5000</v>
      </c>
      <c r="C292" s="10">
        <v>1</v>
      </c>
      <c r="D292" s="10">
        <v>33</v>
      </c>
      <c r="E292" s="10">
        <v>8</v>
      </c>
      <c r="F292" s="10">
        <v>128</v>
      </c>
      <c r="G292" s="10">
        <v>6.6</v>
      </c>
      <c r="H292" s="10">
        <v>90</v>
      </c>
      <c r="I292" s="10" t="s">
        <v>1069</v>
      </c>
    </row>
    <row r="293" spans="1:9" x14ac:dyDescent="0.25">
      <c r="A293" s="11">
        <v>292</v>
      </c>
      <c r="B293" s="12">
        <v>5000</v>
      </c>
      <c r="C293" s="12">
        <v>1</v>
      </c>
      <c r="D293" s="12">
        <v>33</v>
      </c>
      <c r="E293" s="12">
        <v>8</v>
      </c>
      <c r="F293" s="12">
        <v>128</v>
      </c>
      <c r="G293" s="12">
        <v>6.43</v>
      </c>
      <c r="H293" s="12">
        <v>60</v>
      </c>
      <c r="I293" s="12" t="s">
        <v>1069</v>
      </c>
    </row>
    <row r="294" spans="1:9" x14ac:dyDescent="0.25">
      <c r="A294" s="9">
        <v>293</v>
      </c>
      <c r="B294" s="10">
        <v>5000</v>
      </c>
      <c r="C294" s="10">
        <v>0</v>
      </c>
      <c r="D294" s="10"/>
      <c r="E294" s="10">
        <v>4</v>
      </c>
      <c r="F294" s="10">
        <v>64</v>
      </c>
      <c r="G294" s="10">
        <v>6.52</v>
      </c>
      <c r="H294" s="10">
        <v>60</v>
      </c>
      <c r="I294" s="10" t="s">
        <v>1073</v>
      </c>
    </row>
    <row r="295" spans="1:9" x14ac:dyDescent="0.25">
      <c r="A295" s="11">
        <v>294</v>
      </c>
      <c r="B295" s="12">
        <v>5000</v>
      </c>
      <c r="C295" s="12">
        <v>1</v>
      </c>
      <c r="D295" s="12">
        <v>25</v>
      </c>
      <c r="E295" s="12">
        <v>8</v>
      </c>
      <c r="F295" s="12">
        <v>128</v>
      </c>
      <c r="G295" s="12">
        <v>6.6</v>
      </c>
      <c r="H295" s="12">
        <v>120</v>
      </c>
      <c r="I295" s="12" t="s">
        <v>1068</v>
      </c>
    </row>
    <row r="296" spans="1:9" x14ac:dyDescent="0.25">
      <c r="A296" s="9">
        <v>295</v>
      </c>
      <c r="B296" s="10">
        <v>4610</v>
      </c>
      <c r="C296" s="10">
        <v>1</v>
      </c>
      <c r="D296" s="10">
        <v>125</v>
      </c>
      <c r="E296" s="10">
        <v>12</v>
      </c>
      <c r="F296" s="10">
        <v>256</v>
      </c>
      <c r="G296" s="10">
        <v>6.67</v>
      </c>
      <c r="H296" s="10">
        <v>144</v>
      </c>
      <c r="I296" s="10" t="s">
        <v>1069</v>
      </c>
    </row>
    <row r="297" spans="1:9" x14ac:dyDescent="0.25">
      <c r="A297" s="11">
        <v>296</v>
      </c>
      <c r="B297" s="12">
        <v>4500</v>
      </c>
      <c r="C297" s="12">
        <v>1</v>
      </c>
      <c r="D297" s="12">
        <v>33</v>
      </c>
      <c r="E297" s="12">
        <v>8</v>
      </c>
      <c r="F297" s="12">
        <v>128</v>
      </c>
      <c r="G297" s="12">
        <v>6.43</v>
      </c>
      <c r="H297" s="12">
        <v>60</v>
      </c>
      <c r="I297" s="12" t="s">
        <v>1069</v>
      </c>
    </row>
    <row r="298" spans="1:9" x14ac:dyDescent="0.25">
      <c r="A298" s="9">
        <v>297</v>
      </c>
      <c r="B298" s="10">
        <v>4500</v>
      </c>
      <c r="C298" s="10">
        <v>1</v>
      </c>
      <c r="D298" s="10">
        <v>67</v>
      </c>
      <c r="E298" s="10">
        <v>8</v>
      </c>
      <c r="F298" s="10">
        <v>128</v>
      </c>
      <c r="G298" s="10">
        <v>6.36</v>
      </c>
      <c r="H298" s="10">
        <v>120</v>
      </c>
      <c r="I298" s="10" t="s">
        <v>1069</v>
      </c>
    </row>
    <row r="299" spans="1:9" x14ac:dyDescent="0.25">
      <c r="A299" s="11">
        <v>298</v>
      </c>
      <c r="B299" s="12">
        <v>5000</v>
      </c>
      <c r="C299" s="12">
        <v>0</v>
      </c>
      <c r="D299" s="12"/>
      <c r="E299" s="12">
        <v>3</v>
      </c>
      <c r="F299" s="12">
        <v>32</v>
      </c>
      <c r="G299" s="12">
        <v>6.53</v>
      </c>
      <c r="H299" s="12">
        <v>60</v>
      </c>
      <c r="I299" s="12" t="s">
        <v>1073</v>
      </c>
    </row>
    <row r="300" spans="1:9" x14ac:dyDescent="0.25">
      <c r="A300" s="9">
        <v>299</v>
      </c>
      <c r="B300" s="10">
        <v>5000</v>
      </c>
      <c r="C300" s="10">
        <v>1</v>
      </c>
      <c r="D300" s="10">
        <v>10</v>
      </c>
      <c r="E300" s="10">
        <v>2</v>
      </c>
      <c r="F300" s="10">
        <v>32</v>
      </c>
      <c r="G300" s="10">
        <v>6.51</v>
      </c>
      <c r="H300" s="10">
        <v>60</v>
      </c>
      <c r="I300" s="10" t="s">
        <v>1073</v>
      </c>
    </row>
    <row r="301" spans="1:9" x14ac:dyDescent="0.25">
      <c r="A301" s="11">
        <v>300</v>
      </c>
      <c r="B301" s="12">
        <v>5080</v>
      </c>
      <c r="C301" s="12">
        <v>1</v>
      </c>
      <c r="D301" s="12">
        <v>67</v>
      </c>
      <c r="E301" s="12">
        <v>8</v>
      </c>
      <c r="F301" s="12">
        <v>256</v>
      </c>
      <c r="G301" s="12">
        <v>6.6</v>
      </c>
      <c r="H301" s="12">
        <v>144</v>
      </c>
      <c r="I301" s="12" t="s">
        <v>1079</v>
      </c>
    </row>
    <row r="302" spans="1:9" x14ac:dyDescent="0.25">
      <c r="A302" s="9">
        <v>301</v>
      </c>
      <c r="B302" s="10">
        <v>5000</v>
      </c>
      <c r="C302" s="10">
        <v>0</v>
      </c>
      <c r="D302" s="10"/>
      <c r="E302" s="10">
        <v>3</v>
      </c>
      <c r="F302" s="10">
        <v>32</v>
      </c>
      <c r="G302" s="10">
        <v>6.5</v>
      </c>
      <c r="H302" s="10">
        <v>60</v>
      </c>
      <c r="I302" s="10" t="s">
        <v>1073</v>
      </c>
    </row>
    <row r="303" spans="1:9" x14ac:dyDescent="0.25">
      <c r="A303" s="11">
        <v>302</v>
      </c>
      <c r="B303" s="12">
        <v>5000</v>
      </c>
      <c r="C303" s="12">
        <v>0</v>
      </c>
      <c r="D303" s="12"/>
      <c r="E303" s="12">
        <v>4</v>
      </c>
      <c r="F303" s="12">
        <v>64</v>
      </c>
      <c r="G303" s="12">
        <v>6.8</v>
      </c>
      <c r="H303" s="12">
        <v>120</v>
      </c>
      <c r="I303" s="12" t="s">
        <v>1069</v>
      </c>
    </row>
    <row r="304" spans="1:9" x14ac:dyDescent="0.25">
      <c r="A304" s="9">
        <v>303</v>
      </c>
      <c r="B304" s="10">
        <v>6000</v>
      </c>
      <c r="C304" s="10">
        <v>1</v>
      </c>
      <c r="D304" s="10">
        <v>18</v>
      </c>
      <c r="E304" s="10">
        <v>6</v>
      </c>
      <c r="F304" s="10">
        <v>128</v>
      </c>
      <c r="G304" s="10">
        <v>6.7</v>
      </c>
      <c r="H304" s="10">
        <v>60</v>
      </c>
      <c r="I304" s="10" t="s">
        <v>1073</v>
      </c>
    </row>
    <row r="305" spans="1:9" x14ac:dyDescent="0.25">
      <c r="A305" s="11">
        <v>304</v>
      </c>
      <c r="B305" s="12">
        <v>4250</v>
      </c>
      <c r="C305" s="12">
        <v>1</v>
      </c>
      <c r="D305" s="12">
        <v>33</v>
      </c>
      <c r="E305" s="12">
        <v>6</v>
      </c>
      <c r="F305" s="12">
        <v>128</v>
      </c>
      <c r="G305" s="12">
        <v>6.55</v>
      </c>
      <c r="H305" s="12">
        <v>90</v>
      </c>
      <c r="I305" s="12" t="s">
        <v>1069</v>
      </c>
    </row>
    <row r="306" spans="1:9" x14ac:dyDescent="0.25">
      <c r="A306" s="9">
        <v>305</v>
      </c>
      <c r="B306" s="10">
        <v>3300</v>
      </c>
      <c r="C306" s="10">
        <v>1</v>
      </c>
      <c r="D306" s="10">
        <v>15</v>
      </c>
      <c r="E306" s="10">
        <v>8</v>
      </c>
      <c r="F306" s="10">
        <v>128</v>
      </c>
      <c r="G306" s="10">
        <v>6.7</v>
      </c>
      <c r="H306" s="10">
        <v>120</v>
      </c>
      <c r="I306" s="10" t="s">
        <v>1100</v>
      </c>
    </row>
    <row r="307" spans="1:9" x14ac:dyDescent="0.25">
      <c r="A307" s="11">
        <v>306</v>
      </c>
      <c r="B307" s="12"/>
      <c r="C307" s="12">
        <v>0</v>
      </c>
      <c r="D307" s="12"/>
      <c r="E307" s="12">
        <v>4</v>
      </c>
      <c r="F307" s="12">
        <v>128</v>
      </c>
      <c r="G307" s="12">
        <v>6.1</v>
      </c>
      <c r="H307" s="12">
        <v>60</v>
      </c>
      <c r="I307" s="12" t="s">
        <v>1070</v>
      </c>
    </row>
    <row r="308" spans="1:9" x14ac:dyDescent="0.25">
      <c r="A308" s="9">
        <v>307</v>
      </c>
      <c r="B308" s="10">
        <v>4800</v>
      </c>
      <c r="C308" s="10">
        <v>1</v>
      </c>
      <c r="D308" s="10">
        <v>150</v>
      </c>
      <c r="E308" s="10">
        <v>16</v>
      </c>
      <c r="F308" s="10">
        <v>256</v>
      </c>
      <c r="G308" s="10">
        <v>6.7</v>
      </c>
      <c r="H308" s="10">
        <v>120</v>
      </c>
      <c r="I308" s="10" t="s">
        <v>1067</v>
      </c>
    </row>
    <row r="309" spans="1:9" x14ac:dyDescent="0.25">
      <c r="A309" s="11">
        <v>308</v>
      </c>
      <c r="B309" s="12">
        <v>5000</v>
      </c>
      <c r="C309" s="12">
        <v>1</v>
      </c>
      <c r="D309" s="12">
        <v>25</v>
      </c>
      <c r="E309" s="12">
        <v>4</v>
      </c>
      <c r="F309" s="12">
        <v>128</v>
      </c>
      <c r="G309" s="12">
        <v>6.6</v>
      </c>
      <c r="H309" s="12">
        <v>60</v>
      </c>
      <c r="I309" s="12" t="s">
        <v>1068</v>
      </c>
    </row>
    <row r="310" spans="1:9" x14ac:dyDescent="0.25">
      <c r="A310" s="9">
        <v>309</v>
      </c>
      <c r="B310" s="10">
        <v>4500</v>
      </c>
      <c r="C310" s="10">
        <v>1</v>
      </c>
      <c r="D310" s="10">
        <v>65</v>
      </c>
      <c r="E310" s="10">
        <v>8</v>
      </c>
      <c r="F310" s="10">
        <v>256</v>
      </c>
      <c r="G310" s="10">
        <v>6.43</v>
      </c>
      <c r="H310" s="10">
        <v>90</v>
      </c>
      <c r="I310" s="10" t="s">
        <v>1069</v>
      </c>
    </row>
    <row r="311" spans="1:9" x14ac:dyDescent="0.25">
      <c r="A311" s="11">
        <v>310</v>
      </c>
      <c r="B311" s="12">
        <v>4500</v>
      </c>
      <c r="C311" s="12">
        <v>1</v>
      </c>
      <c r="D311" s="12"/>
      <c r="E311" s="12">
        <v>8</v>
      </c>
      <c r="F311" s="12">
        <v>128</v>
      </c>
      <c r="G311" s="12">
        <v>6.62</v>
      </c>
      <c r="H311" s="12">
        <v>120</v>
      </c>
      <c r="I311" s="12" t="s">
        <v>1069</v>
      </c>
    </row>
    <row r="312" spans="1:9" x14ac:dyDescent="0.25">
      <c r="A312" s="9">
        <v>311</v>
      </c>
      <c r="B312" s="10">
        <v>5000</v>
      </c>
      <c r="C312" s="10">
        <v>1</v>
      </c>
      <c r="D312" s="10">
        <v>25</v>
      </c>
      <c r="E312" s="10">
        <v>8</v>
      </c>
      <c r="F312" s="10">
        <v>128</v>
      </c>
      <c r="G312" s="10">
        <v>6.5</v>
      </c>
      <c r="H312" s="10">
        <v>120</v>
      </c>
      <c r="I312" s="10" t="s">
        <v>1069</v>
      </c>
    </row>
    <row r="313" spans="1:9" x14ac:dyDescent="0.25">
      <c r="A313" s="11">
        <v>312</v>
      </c>
      <c r="B313" s="12">
        <v>5000</v>
      </c>
      <c r="C313" s="12">
        <v>1</v>
      </c>
      <c r="D313" s="12">
        <v>45</v>
      </c>
      <c r="E313" s="12">
        <v>12</v>
      </c>
      <c r="F313" s="12">
        <v>512</v>
      </c>
      <c r="G313" s="12">
        <v>6.8</v>
      </c>
      <c r="H313" s="12">
        <v>120</v>
      </c>
      <c r="I313" s="12" t="s">
        <v>1078</v>
      </c>
    </row>
    <row r="314" spans="1:9" x14ac:dyDescent="0.25">
      <c r="A314" s="9">
        <v>313</v>
      </c>
      <c r="B314" s="10">
        <v>5000</v>
      </c>
      <c r="C314" s="10">
        <v>1</v>
      </c>
      <c r="D314" s="10">
        <v>33</v>
      </c>
      <c r="E314" s="10">
        <v>6</v>
      </c>
      <c r="F314" s="10">
        <v>128</v>
      </c>
      <c r="G314" s="10">
        <v>6.4</v>
      </c>
      <c r="H314" s="10">
        <v>60</v>
      </c>
      <c r="I314" s="10" t="s">
        <v>1069</v>
      </c>
    </row>
    <row r="315" spans="1:9" x14ac:dyDescent="0.25">
      <c r="A315" s="11">
        <v>314</v>
      </c>
      <c r="B315" s="12">
        <v>4000</v>
      </c>
      <c r="C315" s="12">
        <v>0</v>
      </c>
      <c r="D315" s="12"/>
      <c r="E315" s="12">
        <v>2</v>
      </c>
      <c r="F315" s="12">
        <v>32</v>
      </c>
      <c r="G315" s="12">
        <v>6.6</v>
      </c>
      <c r="H315" s="12">
        <v>60</v>
      </c>
      <c r="I315" s="12" t="s">
        <v>1095</v>
      </c>
    </row>
    <row r="316" spans="1:9" x14ac:dyDescent="0.25">
      <c r="A316" s="9">
        <v>315</v>
      </c>
      <c r="B316" s="10">
        <v>5000</v>
      </c>
      <c r="C316" s="10">
        <v>1</v>
      </c>
      <c r="D316" s="10">
        <v>66</v>
      </c>
      <c r="E316" s="10">
        <v>8</v>
      </c>
      <c r="F316" s="10">
        <v>128</v>
      </c>
      <c r="G316" s="10">
        <v>6</v>
      </c>
      <c r="H316" s="10">
        <v>120</v>
      </c>
      <c r="I316" s="10" t="s">
        <v>1069</v>
      </c>
    </row>
    <row r="317" spans="1:9" x14ac:dyDescent="0.25">
      <c r="A317" s="11">
        <v>316</v>
      </c>
      <c r="B317" s="12">
        <v>5000</v>
      </c>
      <c r="C317" s="12">
        <v>1</v>
      </c>
      <c r="D317" s="12">
        <v>15</v>
      </c>
      <c r="E317" s="12">
        <v>4</v>
      </c>
      <c r="F317" s="12">
        <v>64</v>
      </c>
      <c r="G317" s="12">
        <v>6.5</v>
      </c>
      <c r="H317" s="12">
        <v>90</v>
      </c>
      <c r="I317" s="12" t="s">
        <v>1073</v>
      </c>
    </row>
    <row r="318" spans="1:9" x14ac:dyDescent="0.25">
      <c r="A318" s="9">
        <v>317</v>
      </c>
      <c r="B318" s="10">
        <v>5000</v>
      </c>
      <c r="C318" s="10">
        <v>1</v>
      </c>
      <c r="D318" s="10">
        <v>80</v>
      </c>
      <c r="E318" s="10">
        <v>8</v>
      </c>
      <c r="F318" s="10">
        <v>128</v>
      </c>
      <c r="G318" s="10">
        <v>6.7</v>
      </c>
      <c r="H318" s="10">
        <v>144</v>
      </c>
      <c r="I318" s="10" t="s">
        <v>1069</v>
      </c>
    </row>
    <row r="319" spans="1:9" x14ac:dyDescent="0.25">
      <c r="A319" s="11">
        <v>318</v>
      </c>
      <c r="B319" s="12">
        <v>4800</v>
      </c>
      <c r="C319" s="12">
        <v>1</v>
      </c>
      <c r="D319" s="12">
        <v>66</v>
      </c>
      <c r="E319" s="12">
        <v>8</v>
      </c>
      <c r="F319" s="12">
        <v>128</v>
      </c>
      <c r="G319" s="12">
        <v>6.81</v>
      </c>
      <c r="H319" s="12">
        <v>60</v>
      </c>
      <c r="I319" s="12" t="s">
        <v>1101</v>
      </c>
    </row>
    <row r="320" spans="1:9" x14ac:dyDescent="0.25">
      <c r="A320" s="9">
        <v>319</v>
      </c>
      <c r="B320" s="10">
        <v>5000</v>
      </c>
      <c r="C320" s="10">
        <v>1</v>
      </c>
      <c r="D320" s="10">
        <v>120</v>
      </c>
      <c r="E320" s="10">
        <v>16</v>
      </c>
      <c r="F320" s="10">
        <v>256</v>
      </c>
      <c r="G320" s="10">
        <v>6.78</v>
      </c>
      <c r="H320" s="10">
        <v>144</v>
      </c>
      <c r="I320" s="10" t="s">
        <v>1082</v>
      </c>
    </row>
    <row r="321" spans="1:9" x14ac:dyDescent="0.25">
      <c r="A321" s="11">
        <v>320</v>
      </c>
      <c r="B321" s="12">
        <v>4400</v>
      </c>
      <c r="C321" s="12">
        <v>1</v>
      </c>
      <c r="D321" s="12">
        <v>25</v>
      </c>
      <c r="E321" s="12">
        <v>12</v>
      </c>
      <c r="F321" s="12">
        <v>256</v>
      </c>
      <c r="G321" s="12">
        <v>7.6</v>
      </c>
      <c r="H321" s="12">
        <v>120</v>
      </c>
      <c r="I321" s="12" t="s">
        <v>1102</v>
      </c>
    </row>
    <row r="322" spans="1:9" x14ac:dyDescent="0.25">
      <c r="A322" s="9">
        <v>321</v>
      </c>
      <c r="B322" s="10">
        <v>4450</v>
      </c>
      <c r="C322" s="10">
        <v>0</v>
      </c>
      <c r="D322" s="10"/>
      <c r="E322" s="10">
        <v>8</v>
      </c>
      <c r="F322" s="10">
        <v>128</v>
      </c>
      <c r="G322" s="10">
        <v>7.8</v>
      </c>
      <c r="H322" s="10">
        <v>60</v>
      </c>
      <c r="I322" s="10" t="s">
        <v>1103</v>
      </c>
    </row>
    <row r="323" spans="1:9" x14ac:dyDescent="0.25">
      <c r="A323" s="11">
        <v>322</v>
      </c>
      <c r="B323" s="12">
        <v>4325</v>
      </c>
      <c r="C323" s="12">
        <v>1</v>
      </c>
      <c r="D323" s="12"/>
      <c r="E323" s="12">
        <v>6</v>
      </c>
      <c r="F323" s="12">
        <v>256</v>
      </c>
      <c r="G323" s="12">
        <v>6.7</v>
      </c>
      <c r="H323" s="12">
        <v>60</v>
      </c>
      <c r="I323" s="12" t="s">
        <v>1080</v>
      </c>
    </row>
    <row r="324" spans="1:9" x14ac:dyDescent="0.25">
      <c r="A324" s="9">
        <v>323</v>
      </c>
      <c r="B324" s="10">
        <v>5000</v>
      </c>
      <c r="C324" s="10">
        <v>1</v>
      </c>
      <c r="D324" s="10">
        <v>25</v>
      </c>
      <c r="E324" s="10">
        <v>8</v>
      </c>
      <c r="F324" s="10">
        <v>128</v>
      </c>
      <c r="G324" s="10">
        <v>6.4</v>
      </c>
      <c r="H324" s="10">
        <v>90</v>
      </c>
      <c r="I324" s="10" t="s">
        <v>1069</v>
      </c>
    </row>
    <row r="325" spans="1:9" x14ac:dyDescent="0.25">
      <c r="A325" s="11">
        <v>324</v>
      </c>
      <c r="B325" s="12">
        <v>5000</v>
      </c>
      <c r="C325" s="12">
        <v>0</v>
      </c>
      <c r="D325" s="12"/>
      <c r="E325" s="12">
        <v>6</v>
      </c>
      <c r="F325" s="12">
        <v>128</v>
      </c>
      <c r="G325" s="12">
        <v>6.6</v>
      </c>
      <c r="H325" s="12">
        <v>90</v>
      </c>
      <c r="I325" s="12" t="s">
        <v>1073</v>
      </c>
    </row>
    <row r="326" spans="1:9" x14ac:dyDescent="0.25">
      <c r="A326" s="9">
        <v>325</v>
      </c>
      <c r="B326" s="10">
        <v>4614</v>
      </c>
      <c r="C326" s="10">
        <v>1</v>
      </c>
      <c r="D326" s="10">
        <v>30</v>
      </c>
      <c r="E326" s="10">
        <v>8</v>
      </c>
      <c r="F326" s="10">
        <v>128</v>
      </c>
      <c r="G326" s="10">
        <v>6.4</v>
      </c>
      <c r="H326" s="10">
        <v>90</v>
      </c>
      <c r="I326" s="10" t="s">
        <v>1069</v>
      </c>
    </row>
    <row r="327" spans="1:9" x14ac:dyDescent="0.25">
      <c r="A327" s="11">
        <v>326</v>
      </c>
      <c r="B327" s="12">
        <v>5020</v>
      </c>
      <c r="C327" s="12">
        <v>1</v>
      </c>
      <c r="D327" s="12">
        <v>33</v>
      </c>
      <c r="E327" s="12">
        <v>6</v>
      </c>
      <c r="F327" s="12">
        <v>128</v>
      </c>
      <c r="G327" s="12">
        <v>6.67</v>
      </c>
      <c r="H327" s="12">
        <v>120</v>
      </c>
      <c r="I327" s="12" t="s">
        <v>1069</v>
      </c>
    </row>
    <row r="328" spans="1:9" x14ac:dyDescent="0.25">
      <c r="A328" s="9">
        <v>327</v>
      </c>
      <c r="B328" s="10">
        <v>5000</v>
      </c>
      <c r="C328" s="10">
        <v>1</v>
      </c>
      <c r="D328" s="10">
        <v>25</v>
      </c>
      <c r="E328" s="10">
        <v>12</v>
      </c>
      <c r="F328" s="10">
        <v>256</v>
      </c>
      <c r="G328" s="10">
        <v>6.8</v>
      </c>
      <c r="H328" s="10">
        <v>120</v>
      </c>
      <c r="I328" s="10" t="s">
        <v>1082</v>
      </c>
    </row>
    <row r="329" spans="1:9" x14ac:dyDescent="0.25">
      <c r="A329" s="11">
        <v>328</v>
      </c>
      <c r="B329" s="12">
        <v>6000</v>
      </c>
      <c r="C329" s="12">
        <v>1</v>
      </c>
      <c r="D329" s="12">
        <v>18</v>
      </c>
      <c r="E329" s="12">
        <v>4</v>
      </c>
      <c r="F329" s="12">
        <v>64</v>
      </c>
      <c r="G329" s="12">
        <v>6.82</v>
      </c>
      <c r="H329" s="12">
        <v>90</v>
      </c>
      <c r="I329" s="12" t="s">
        <v>1104</v>
      </c>
    </row>
    <row r="330" spans="1:9" x14ac:dyDescent="0.25">
      <c r="A330" s="9">
        <v>329</v>
      </c>
      <c r="B330" s="10">
        <v>5000</v>
      </c>
      <c r="C330" s="10">
        <v>1</v>
      </c>
      <c r="D330" s="10">
        <v>18</v>
      </c>
      <c r="E330" s="10">
        <v>6</v>
      </c>
      <c r="F330" s="10">
        <v>128</v>
      </c>
      <c r="G330" s="10">
        <v>6.58</v>
      </c>
      <c r="H330" s="10">
        <v>90</v>
      </c>
      <c r="I330" s="10" t="s">
        <v>1068</v>
      </c>
    </row>
    <row r="331" spans="1:9" x14ac:dyDescent="0.25">
      <c r="A331" s="11">
        <v>330</v>
      </c>
      <c r="B331" s="12">
        <v>4500</v>
      </c>
      <c r="C331" s="12">
        <v>1</v>
      </c>
      <c r="D331" s="12">
        <v>33</v>
      </c>
      <c r="E331" s="12">
        <v>8</v>
      </c>
      <c r="F331" s="12">
        <v>128</v>
      </c>
      <c r="G331" s="12">
        <v>6.5</v>
      </c>
      <c r="H331" s="12">
        <v>90</v>
      </c>
      <c r="I331" s="12" t="s">
        <v>1069</v>
      </c>
    </row>
    <row r="332" spans="1:9" x14ac:dyDescent="0.25">
      <c r="A332" s="9">
        <v>331</v>
      </c>
      <c r="B332" s="10">
        <v>4700</v>
      </c>
      <c r="C332" s="10">
        <v>1</v>
      </c>
      <c r="D332" s="10">
        <v>66</v>
      </c>
      <c r="E332" s="10">
        <v>8</v>
      </c>
      <c r="F332" s="10">
        <v>128</v>
      </c>
      <c r="G332" s="10">
        <v>6.44</v>
      </c>
      <c r="H332" s="10">
        <v>90</v>
      </c>
      <c r="I332" s="10" t="s">
        <v>1085</v>
      </c>
    </row>
    <row r="333" spans="1:9" x14ac:dyDescent="0.25">
      <c r="A333" s="11">
        <v>332</v>
      </c>
      <c r="B333" s="12">
        <v>5000</v>
      </c>
      <c r="C333" s="12">
        <v>1</v>
      </c>
      <c r="D333" s="12">
        <v>25</v>
      </c>
      <c r="E333" s="12">
        <v>8</v>
      </c>
      <c r="F333" s="12">
        <v>256</v>
      </c>
      <c r="G333" s="12">
        <v>6.7</v>
      </c>
      <c r="H333" s="12">
        <v>120</v>
      </c>
      <c r="I333" s="12" t="s">
        <v>1069</v>
      </c>
    </row>
    <row r="334" spans="1:9" x14ac:dyDescent="0.25">
      <c r="A334" s="9">
        <v>333</v>
      </c>
      <c r="B334" s="10">
        <v>5000</v>
      </c>
      <c r="C334" s="10">
        <v>1</v>
      </c>
      <c r="D334" s="10">
        <v>30</v>
      </c>
      <c r="E334" s="10">
        <v>8</v>
      </c>
      <c r="F334" s="10">
        <v>128</v>
      </c>
      <c r="G334" s="10">
        <v>6.6</v>
      </c>
      <c r="H334" s="10">
        <v>144</v>
      </c>
      <c r="I334" s="10" t="s">
        <v>1067</v>
      </c>
    </row>
    <row r="335" spans="1:9" x14ac:dyDescent="0.25">
      <c r="A335" s="11">
        <v>334</v>
      </c>
      <c r="B335" s="12">
        <v>4500</v>
      </c>
      <c r="C335" s="12">
        <v>1</v>
      </c>
      <c r="D335" s="12">
        <v>67</v>
      </c>
      <c r="E335" s="12">
        <v>6</v>
      </c>
      <c r="F335" s="12">
        <v>128</v>
      </c>
      <c r="G335" s="12">
        <v>6.67</v>
      </c>
      <c r="H335" s="12">
        <v>120</v>
      </c>
      <c r="I335" s="12" t="s">
        <v>1069</v>
      </c>
    </row>
    <row r="336" spans="1:9" x14ac:dyDescent="0.25">
      <c r="A336" s="9">
        <v>335</v>
      </c>
      <c r="B336" s="10">
        <v>5000</v>
      </c>
      <c r="C336" s="10">
        <v>1</v>
      </c>
      <c r="D336" s="10">
        <v>33</v>
      </c>
      <c r="E336" s="10">
        <v>4</v>
      </c>
      <c r="F336" s="10">
        <v>64</v>
      </c>
      <c r="G336" s="10">
        <v>6.7</v>
      </c>
      <c r="H336" s="10">
        <v>60</v>
      </c>
      <c r="I336" s="10" t="s">
        <v>1105</v>
      </c>
    </row>
    <row r="337" spans="1:9" x14ac:dyDescent="0.25">
      <c r="A337" s="11">
        <v>336</v>
      </c>
      <c r="B337" s="12">
        <v>5000</v>
      </c>
      <c r="C337" s="12">
        <v>0</v>
      </c>
      <c r="D337" s="12"/>
      <c r="E337" s="12">
        <v>2</v>
      </c>
      <c r="F337" s="12">
        <v>32</v>
      </c>
      <c r="G337" s="12">
        <v>6.5</v>
      </c>
      <c r="H337" s="12">
        <v>60</v>
      </c>
      <c r="I337" s="12" t="s">
        <v>1073</v>
      </c>
    </row>
    <row r="338" spans="1:9" x14ac:dyDescent="0.25">
      <c r="A338" s="9">
        <v>337</v>
      </c>
      <c r="B338" s="10">
        <v>6000</v>
      </c>
      <c r="C338" s="10">
        <v>1</v>
      </c>
      <c r="D338" s="10">
        <v>20</v>
      </c>
      <c r="E338" s="10">
        <v>6</v>
      </c>
      <c r="F338" s="10">
        <v>128</v>
      </c>
      <c r="G338" s="10">
        <v>6.78</v>
      </c>
      <c r="H338" s="10">
        <v>120</v>
      </c>
      <c r="I338" s="10" t="s">
        <v>1079</v>
      </c>
    </row>
    <row r="339" spans="1:9" x14ac:dyDescent="0.25">
      <c r="A339" s="11">
        <v>338</v>
      </c>
      <c r="B339" s="12">
        <v>4500</v>
      </c>
      <c r="C339" s="12">
        <v>1</v>
      </c>
      <c r="D339" s="12">
        <v>65</v>
      </c>
      <c r="E339" s="12">
        <v>8</v>
      </c>
      <c r="F339" s="12">
        <v>128</v>
      </c>
      <c r="G339" s="12">
        <v>6.7</v>
      </c>
      <c r="H339" s="12">
        <v>120</v>
      </c>
      <c r="I339" s="12" t="s">
        <v>1066</v>
      </c>
    </row>
    <row r="340" spans="1:9" x14ac:dyDescent="0.25">
      <c r="A340" s="9">
        <v>339</v>
      </c>
      <c r="B340" s="10">
        <v>5000</v>
      </c>
      <c r="C340" s="10">
        <v>1</v>
      </c>
      <c r="D340" s="10">
        <v>33</v>
      </c>
      <c r="E340" s="10">
        <v>6</v>
      </c>
      <c r="F340" s="10">
        <v>64</v>
      </c>
      <c r="G340" s="10">
        <v>6.43</v>
      </c>
      <c r="H340" s="10">
        <v>90</v>
      </c>
      <c r="I340" s="10" t="s">
        <v>1069</v>
      </c>
    </row>
    <row r="341" spans="1:9" x14ac:dyDescent="0.25">
      <c r="A341" s="11">
        <v>340</v>
      </c>
      <c r="B341" s="12">
        <v>5000</v>
      </c>
      <c r="C341" s="12">
        <v>0</v>
      </c>
      <c r="D341" s="12"/>
      <c r="E341" s="12">
        <v>4</v>
      </c>
      <c r="F341" s="12">
        <v>64</v>
      </c>
      <c r="G341" s="12">
        <v>6.53</v>
      </c>
      <c r="H341" s="12">
        <v>60</v>
      </c>
      <c r="I341" s="12" t="s">
        <v>1073</v>
      </c>
    </row>
    <row r="342" spans="1:9" x14ac:dyDescent="0.25">
      <c r="A342" s="9">
        <v>341</v>
      </c>
      <c r="B342" s="10">
        <v>5000</v>
      </c>
      <c r="C342" s="10">
        <v>1</v>
      </c>
      <c r="D342" s="10">
        <v>33</v>
      </c>
      <c r="E342" s="10">
        <v>8</v>
      </c>
      <c r="F342" s="10">
        <v>128</v>
      </c>
      <c r="G342" s="10">
        <v>6.8</v>
      </c>
      <c r="H342" s="10">
        <v>120</v>
      </c>
      <c r="I342" s="10" t="s">
        <v>1079</v>
      </c>
    </row>
    <row r="343" spans="1:9" x14ac:dyDescent="0.25">
      <c r="A343" s="11">
        <v>342</v>
      </c>
      <c r="B343" s="12">
        <v>5000</v>
      </c>
      <c r="C343" s="12">
        <v>1</v>
      </c>
      <c r="D343" s="12"/>
      <c r="E343" s="12">
        <v>4</v>
      </c>
      <c r="F343" s="12">
        <v>64</v>
      </c>
      <c r="G343" s="12">
        <v>6.5</v>
      </c>
      <c r="H343" s="12">
        <v>60</v>
      </c>
      <c r="I343" s="12" t="s">
        <v>1073</v>
      </c>
    </row>
    <row r="344" spans="1:9" x14ac:dyDescent="0.25">
      <c r="A344" s="9">
        <v>343</v>
      </c>
      <c r="B344" s="10">
        <v>5000</v>
      </c>
      <c r="C344" s="10">
        <v>1</v>
      </c>
      <c r="D344" s="10">
        <v>33</v>
      </c>
      <c r="E344" s="10">
        <v>6</v>
      </c>
      <c r="F344" s="10">
        <v>128</v>
      </c>
      <c r="G344" s="10">
        <v>6.43</v>
      </c>
      <c r="H344" s="10">
        <v>90</v>
      </c>
      <c r="I344" s="10" t="s">
        <v>1069</v>
      </c>
    </row>
    <row r="345" spans="1:9" x14ac:dyDescent="0.25">
      <c r="A345" s="11">
        <v>344</v>
      </c>
      <c r="B345" s="12">
        <v>4500</v>
      </c>
      <c r="C345" s="12">
        <v>1</v>
      </c>
      <c r="D345" s="12">
        <v>33</v>
      </c>
      <c r="E345" s="12">
        <v>6</v>
      </c>
      <c r="F345" s="12">
        <v>128</v>
      </c>
      <c r="G345" s="12">
        <v>6.43</v>
      </c>
      <c r="H345" s="12">
        <v>60</v>
      </c>
      <c r="I345" s="12" t="s">
        <v>1069</v>
      </c>
    </row>
    <row r="346" spans="1:9" x14ac:dyDescent="0.25">
      <c r="A346" s="9">
        <v>345</v>
      </c>
      <c r="B346" s="10">
        <v>3240</v>
      </c>
      <c r="C346" s="10">
        <v>1</v>
      </c>
      <c r="D346" s="10"/>
      <c r="E346" s="10">
        <v>4</v>
      </c>
      <c r="F346" s="10">
        <v>256</v>
      </c>
      <c r="G346" s="10">
        <v>6.1</v>
      </c>
      <c r="H346" s="10">
        <v>60</v>
      </c>
      <c r="I346" s="10" t="s">
        <v>1070</v>
      </c>
    </row>
    <row r="347" spans="1:9" x14ac:dyDescent="0.25">
      <c r="A347" s="11">
        <v>346</v>
      </c>
      <c r="B347" s="12">
        <v>4700</v>
      </c>
      <c r="C347" s="12">
        <v>1</v>
      </c>
      <c r="D347" s="12">
        <v>120</v>
      </c>
      <c r="E347" s="12">
        <v>12</v>
      </c>
      <c r="F347" s="12">
        <v>256</v>
      </c>
      <c r="G347" s="12">
        <v>6.78</v>
      </c>
      <c r="H347" s="12">
        <v>120</v>
      </c>
      <c r="I347" s="12" t="s">
        <v>1069</v>
      </c>
    </row>
    <row r="348" spans="1:9" x14ac:dyDescent="0.25">
      <c r="A348" s="9">
        <v>347</v>
      </c>
      <c r="B348" s="10">
        <v>4870</v>
      </c>
      <c r="C348" s="10">
        <v>1</v>
      </c>
      <c r="D348" s="10">
        <v>120</v>
      </c>
      <c r="E348" s="10">
        <v>8</v>
      </c>
      <c r="F348" s="10">
        <v>256</v>
      </c>
      <c r="G348" s="10">
        <v>6.78</v>
      </c>
      <c r="H348" s="10">
        <v>120</v>
      </c>
      <c r="I348" s="10" t="s">
        <v>1090</v>
      </c>
    </row>
    <row r="349" spans="1:9" x14ac:dyDescent="0.25">
      <c r="A349" s="11">
        <v>348</v>
      </c>
      <c r="B349" s="12">
        <v>5000</v>
      </c>
      <c r="C349" s="12">
        <v>1</v>
      </c>
      <c r="D349" s="12">
        <v>10</v>
      </c>
      <c r="E349" s="12">
        <v>4</v>
      </c>
      <c r="F349" s="12">
        <v>128</v>
      </c>
      <c r="G349" s="12">
        <v>6.5</v>
      </c>
      <c r="H349" s="12">
        <v>120</v>
      </c>
      <c r="I349" s="12" t="s">
        <v>1073</v>
      </c>
    </row>
    <row r="350" spans="1:9" x14ac:dyDescent="0.25">
      <c r="A350" s="9">
        <v>349</v>
      </c>
      <c r="B350" s="10">
        <v>5000</v>
      </c>
      <c r="C350" s="10">
        <v>1</v>
      </c>
      <c r="D350" s="10">
        <v>20</v>
      </c>
      <c r="E350" s="10">
        <v>4</v>
      </c>
      <c r="F350" s="10">
        <v>64</v>
      </c>
      <c r="G350" s="10">
        <v>6.53</v>
      </c>
      <c r="H350" s="10">
        <v>90</v>
      </c>
      <c r="I350" s="10" t="s">
        <v>1073</v>
      </c>
    </row>
    <row r="351" spans="1:9" x14ac:dyDescent="0.25">
      <c r="A351" s="11">
        <v>350</v>
      </c>
      <c r="B351" s="12">
        <v>5000</v>
      </c>
      <c r="C351" s="12">
        <v>1</v>
      </c>
      <c r="D351" s="12">
        <v>10</v>
      </c>
      <c r="E351" s="12">
        <v>4</v>
      </c>
      <c r="F351" s="12">
        <v>64</v>
      </c>
      <c r="G351" s="12">
        <v>6.53</v>
      </c>
      <c r="H351" s="12">
        <v>60</v>
      </c>
      <c r="I351" s="12" t="s">
        <v>1073</v>
      </c>
    </row>
    <row r="352" spans="1:9" x14ac:dyDescent="0.25">
      <c r="A352" s="9">
        <v>351</v>
      </c>
      <c r="B352" s="10">
        <v>3500</v>
      </c>
      <c r="C352" s="10">
        <v>0</v>
      </c>
      <c r="D352" s="10"/>
      <c r="E352" s="10">
        <v>2</v>
      </c>
      <c r="F352" s="10">
        <v>32</v>
      </c>
      <c r="G352" s="10">
        <v>5.45</v>
      </c>
      <c r="H352" s="10">
        <v>60</v>
      </c>
      <c r="I352" s="10" t="s">
        <v>1106</v>
      </c>
    </row>
    <row r="353" spans="1:9" x14ac:dyDescent="0.25">
      <c r="A353" s="11">
        <v>352</v>
      </c>
      <c r="B353" s="12">
        <v>4030</v>
      </c>
      <c r="C353" s="12">
        <v>0</v>
      </c>
      <c r="D353" s="12"/>
      <c r="E353" s="12">
        <v>4</v>
      </c>
      <c r="F353" s="12">
        <v>32</v>
      </c>
      <c r="G353" s="12">
        <v>6.2</v>
      </c>
      <c r="H353" s="12">
        <v>60</v>
      </c>
      <c r="I353" s="12" t="s">
        <v>1107</v>
      </c>
    </row>
    <row r="354" spans="1:9" x14ac:dyDescent="0.25">
      <c r="A354" s="9">
        <v>353</v>
      </c>
      <c r="B354" s="10">
        <v>5000</v>
      </c>
      <c r="C354" s="10">
        <v>1</v>
      </c>
      <c r="D354" s="10">
        <v>120</v>
      </c>
      <c r="E354" s="10">
        <v>8</v>
      </c>
      <c r="F354" s="10">
        <v>128</v>
      </c>
      <c r="G354" s="10">
        <v>6.67</v>
      </c>
      <c r="H354" s="10">
        <v>120</v>
      </c>
      <c r="I354" s="10" t="s">
        <v>1082</v>
      </c>
    </row>
    <row r="355" spans="1:9" x14ac:dyDescent="0.25">
      <c r="A355" s="11">
        <v>354</v>
      </c>
      <c r="B355" s="12">
        <v>5000</v>
      </c>
      <c r="C355" s="12">
        <v>1</v>
      </c>
      <c r="D355" s="12">
        <v>10</v>
      </c>
      <c r="E355" s="12">
        <v>2</v>
      </c>
      <c r="F355" s="12">
        <v>32</v>
      </c>
      <c r="G355" s="12">
        <v>6.5</v>
      </c>
      <c r="H355" s="12">
        <v>60</v>
      </c>
      <c r="I355" s="12" t="s">
        <v>1073</v>
      </c>
    </row>
    <row r="356" spans="1:9" x14ac:dyDescent="0.25">
      <c r="A356" s="9">
        <v>355</v>
      </c>
      <c r="B356" s="10">
        <v>5000</v>
      </c>
      <c r="C356" s="10">
        <v>1</v>
      </c>
      <c r="D356" s="10">
        <v>18</v>
      </c>
      <c r="E356" s="10">
        <v>8</v>
      </c>
      <c r="F356" s="10">
        <v>128</v>
      </c>
      <c r="G356" s="10">
        <v>6.55</v>
      </c>
      <c r="H356" s="10">
        <v>90</v>
      </c>
      <c r="I356" s="10" t="s">
        <v>1108</v>
      </c>
    </row>
    <row r="357" spans="1:9" x14ac:dyDescent="0.25">
      <c r="A357" s="11">
        <v>356</v>
      </c>
      <c r="B357" s="12">
        <v>5000</v>
      </c>
      <c r="C357" s="12">
        <v>1</v>
      </c>
      <c r="D357" s="12">
        <v>33</v>
      </c>
      <c r="E357" s="12">
        <v>4</v>
      </c>
      <c r="F357" s="12">
        <v>64</v>
      </c>
      <c r="G357" s="12">
        <v>6.56</v>
      </c>
      <c r="H357" s="12">
        <v>60</v>
      </c>
      <c r="I357" s="12" t="s">
        <v>1073</v>
      </c>
    </row>
    <row r="358" spans="1:9" x14ac:dyDescent="0.25">
      <c r="A358" s="9">
        <v>357</v>
      </c>
      <c r="B358" s="10">
        <v>5000</v>
      </c>
      <c r="C358" s="10">
        <v>0</v>
      </c>
      <c r="D358" s="10"/>
      <c r="E358" s="10">
        <v>6</v>
      </c>
      <c r="F358" s="10">
        <v>128</v>
      </c>
      <c r="G358" s="10">
        <v>6.53</v>
      </c>
      <c r="H358" s="10">
        <v>60</v>
      </c>
      <c r="I358" s="10" t="s">
        <v>1073</v>
      </c>
    </row>
    <row r="359" spans="1:9" x14ac:dyDescent="0.25">
      <c r="A359" s="11">
        <v>358</v>
      </c>
      <c r="B359" s="12">
        <v>4500</v>
      </c>
      <c r="C359" s="12">
        <v>1</v>
      </c>
      <c r="D359" s="12">
        <v>67</v>
      </c>
      <c r="E359" s="12">
        <v>12</v>
      </c>
      <c r="F359" s="12">
        <v>256</v>
      </c>
      <c r="G359" s="12">
        <v>6.67</v>
      </c>
      <c r="H359" s="12">
        <v>120</v>
      </c>
      <c r="I359" s="12" t="s">
        <v>1069</v>
      </c>
    </row>
    <row r="360" spans="1:9" x14ac:dyDescent="0.25">
      <c r="A360" s="9">
        <v>359</v>
      </c>
      <c r="B360" s="10">
        <v>5000</v>
      </c>
      <c r="C360" s="10">
        <v>1</v>
      </c>
      <c r="D360" s="10">
        <v>33</v>
      </c>
      <c r="E360" s="10">
        <v>8</v>
      </c>
      <c r="F360" s="10">
        <v>128</v>
      </c>
      <c r="G360" s="10">
        <v>6.4</v>
      </c>
      <c r="H360" s="10">
        <v>90</v>
      </c>
      <c r="I360" s="10" t="s">
        <v>1069</v>
      </c>
    </row>
    <row r="361" spans="1:9" x14ac:dyDescent="0.25">
      <c r="A361" s="11">
        <v>360</v>
      </c>
      <c r="B361" s="12">
        <v>5000</v>
      </c>
      <c r="C361" s="12">
        <v>1</v>
      </c>
      <c r="D361" s="12">
        <v>120</v>
      </c>
      <c r="E361" s="12">
        <v>8</v>
      </c>
      <c r="F361" s="12">
        <v>128</v>
      </c>
      <c r="G361" s="12">
        <v>6.67</v>
      </c>
      <c r="H361" s="12">
        <v>120</v>
      </c>
      <c r="I361" s="12" t="s">
        <v>1109</v>
      </c>
    </row>
    <row r="362" spans="1:9" x14ac:dyDescent="0.25">
      <c r="A362" s="9">
        <v>361</v>
      </c>
      <c r="B362" s="10">
        <v>4350</v>
      </c>
      <c r="C362" s="10">
        <v>1</v>
      </c>
      <c r="D362" s="10">
        <v>120</v>
      </c>
      <c r="E362" s="10">
        <v>8</v>
      </c>
      <c r="F362" s="10">
        <v>128</v>
      </c>
      <c r="G362" s="10">
        <v>6.56</v>
      </c>
      <c r="H362" s="10">
        <v>120</v>
      </c>
      <c r="I362" s="10" t="s">
        <v>1074</v>
      </c>
    </row>
    <row r="363" spans="1:9" x14ac:dyDescent="0.25">
      <c r="A363" s="11">
        <v>362</v>
      </c>
      <c r="B363" s="12"/>
      <c r="C363" s="12">
        <v>0</v>
      </c>
      <c r="D363" s="12"/>
      <c r="E363" s="12">
        <v>4</v>
      </c>
      <c r="F363" s="12">
        <v>128</v>
      </c>
      <c r="G363" s="12">
        <v>5.4</v>
      </c>
      <c r="H363" s="12">
        <v>60</v>
      </c>
      <c r="I363" s="12" t="s">
        <v>1077</v>
      </c>
    </row>
    <row r="364" spans="1:9" x14ac:dyDescent="0.25">
      <c r="A364" s="9">
        <v>363</v>
      </c>
      <c r="B364" s="10">
        <v>5100</v>
      </c>
      <c r="C364" s="10">
        <v>1</v>
      </c>
      <c r="D364" s="10">
        <v>45</v>
      </c>
      <c r="E364" s="10">
        <v>12</v>
      </c>
      <c r="F364" s="10">
        <v>256</v>
      </c>
      <c r="G364" s="10">
        <v>6.83</v>
      </c>
      <c r="H364" s="10">
        <v>144</v>
      </c>
      <c r="I364" s="10" t="s">
        <v>1110</v>
      </c>
    </row>
    <row r="365" spans="1:9" x14ac:dyDescent="0.25">
      <c r="A365" s="11">
        <v>364</v>
      </c>
      <c r="B365" s="12">
        <v>4300</v>
      </c>
      <c r="C365" s="12">
        <v>1</v>
      </c>
      <c r="D365" s="12">
        <v>44</v>
      </c>
      <c r="E365" s="12">
        <v>8</v>
      </c>
      <c r="F365" s="12">
        <v>128</v>
      </c>
      <c r="G365" s="12">
        <v>6.8</v>
      </c>
      <c r="H365" s="12">
        <v>120</v>
      </c>
      <c r="I365" s="12" t="s">
        <v>1111</v>
      </c>
    </row>
    <row r="366" spans="1:9" x14ac:dyDescent="0.25">
      <c r="A366" s="9">
        <v>365</v>
      </c>
      <c r="B366" s="10">
        <v>4800</v>
      </c>
      <c r="C366" s="10">
        <v>1</v>
      </c>
      <c r="D366" s="10">
        <v>150</v>
      </c>
      <c r="E366" s="10">
        <v>12</v>
      </c>
      <c r="F366" s="10">
        <v>256</v>
      </c>
      <c r="G366" s="10">
        <v>6.7</v>
      </c>
      <c r="H366" s="10">
        <v>120</v>
      </c>
      <c r="I366" s="10" t="s">
        <v>1067</v>
      </c>
    </row>
    <row r="367" spans="1:9" x14ac:dyDescent="0.25">
      <c r="A367" s="11">
        <v>366</v>
      </c>
      <c r="B367" s="12">
        <v>5000</v>
      </c>
      <c r="C367" s="12">
        <v>0</v>
      </c>
      <c r="D367" s="12"/>
      <c r="E367" s="12">
        <v>4</v>
      </c>
      <c r="F367" s="12">
        <v>64</v>
      </c>
      <c r="G367" s="12">
        <v>6.6</v>
      </c>
      <c r="H367" s="12">
        <v>90</v>
      </c>
      <c r="I367" s="12" t="s">
        <v>1073</v>
      </c>
    </row>
    <row r="368" spans="1:9" x14ac:dyDescent="0.25">
      <c r="A368" s="9">
        <v>367</v>
      </c>
      <c r="B368" s="10">
        <v>4500</v>
      </c>
      <c r="C368" s="10">
        <v>1</v>
      </c>
      <c r="D368" s="10">
        <v>25</v>
      </c>
      <c r="E368" s="10">
        <v>8</v>
      </c>
      <c r="F368" s="10">
        <v>256</v>
      </c>
      <c r="G368" s="10">
        <v>6.4</v>
      </c>
      <c r="H368" s="10">
        <v>120</v>
      </c>
      <c r="I368" s="10" t="s">
        <v>1077</v>
      </c>
    </row>
    <row r="369" spans="1:9" x14ac:dyDescent="0.25">
      <c r="A369" s="11">
        <v>368</v>
      </c>
      <c r="B369" s="12">
        <v>5000</v>
      </c>
      <c r="C369" s="12">
        <v>1</v>
      </c>
      <c r="D369" s="12">
        <v>33</v>
      </c>
      <c r="E369" s="12">
        <v>8</v>
      </c>
      <c r="F369" s="12">
        <v>128</v>
      </c>
      <c r="G369" s="12">
        <v>6.6</v>
      </c>
      <c r="H369" s="12">
        <v>90</v>
      </c>
      <c r="I369" s="12" t="s">
        <v>1069</v>
      </c>
    </row>
    <row r="370" spans="1:9" x14ac:dyDescent="0.25">
      <c r="A370" s="9">
        <v>369</v>
      </c>
      <c r="B370" s="10">
        <v>4500</v>
      </c>
      <c r="C370" s="10">
        <v>1</v>
      </c>
      <c r="D370" s="10">
        <v>30</v>
      </c>
      <c r="E370" s="10">
        <v>12</v>
      </c>
      <c r="F370" s="10">
        <v>512</v>
      </c>
      <c r="G370" s="10">
        <v>6.5</v>
      </c>
      <c r="H370" s="10">
        <v>120</v>
      </c>
      <c r="I370" s="10" t="s">
        <v>1112</v>
      </c>
    </row>
    <row r="371" spans="1:9" x14ac:dyDescent="0.25">
      <c r="A371" s="11">
        <v>370</v>
      </c>
      <c r="B371" s="12">
        <v>4300</v>
      </c>
      <c r="C371" s="12">
        <v>1</v>
      </c>
      <c r="D371" s="12">
        <v>33</v>
      </c>
      <c r="E371" s="12">
        <v>8</v>
      </c>
      <c r="F371" s="12">
        <v>128</v>
      </c>
      <c r="G371" s="12">
        <v>6.44</v>
      </c>
      <c r="H371" s="12">
        <v>60</v>
      </c>
      <c r="I371" s="12" t="s">
        <v>1069</v>
      </c>
    </row>
    <row r="372" spans="1:9" x14ac:dyDescent="0.25">
      <c r="A372" s="9">
        <v>371</v>
      </c>
      <c r="B372" s="10">
        <v>6000</v>
      </c>
      <c r="C372" s="10">
        <v>1</v>
      </c>
      <c r="D372" s="10">
        <v>33</v>
      </c>
      <c r="E372" s="10">
        <v>6</v>
      </c>
      <c r="F372" s="10">
        <v>64</v>
      </c>
      <c r="G372" s="10">
        <v>6.67</v>
      </c>
      <c r="H372" s="10">
        <v>120</v>
      </c>
      <c r="I372" s="10" t="s">
        <v>1069</v>
      </c>
    </row>
    <row r="373" spans="1:9" x14ac:dyDescent="0.25">
      <c r="A373" s="11">
        <v>372</v>
      </c>
      <c r="B373" s="12">
        <v>4500</v>
      </c>
      <c r="C373" s="12">
        <v>1</v>
      </c>
      <c r="D373" s="12">
        <v>25</v>
      </c>
      <c r="E373" s="12">
        <v>8</v>
      </c>
      <c r="F373" s="12">
        <v>128</v>
      </c>
      <c r="G373" s="12">
        <v>6.5</v>
      </c>
      <c r="H373" s="12">
        <v>120</v>
      </c>
      <c r="I373" s="12" t="s">
        <v>1069</v>
      </c>
    </row>
    <row r="374" spans="1:9" x14ac:dyDescent="0.25">
      <c r="A374" s="9">
        <v>373</v>
      </c>
      <c r="B374" s="10">
        <v>2800</v>
      </c>
      <c r="C374" s="10">
        <v>1</v>
      </c>
      <c r="D374" s="10"/>
      <c r="E374" s="10">
        <v>6</v>
      </c>
      <c r="F374" s="10">
        <v>64</v>
      </c>
      <c r="G374" s="10">
        <v>5.7</v>
      </c>
      <c r="H374" s="10">
        <v>60</v>
      </c>
      <c r="I374" s="10" t="s">
        <v>1113</v>
      </c>
    </row>
    <row r="375" spans="1:9" x14ac:dyDescent="0.25">
      <c r="A375" s="11">
        <v>374</v>
      </c>
      <c r="B375" s="12">
        <v>4100</v>
      </c>
      <c r="C375" s="12">
        <v>1</v>
      </c>
      <c r="D375" s="12">
        <v>15</v>
      </c>
      <c r="E375" s="12">
        <v>8</v>
      </c>
      <c r="F375" s="12">
        <v>128</v>
      </c>
      <c r="G375" s="12">
        <v>6.4</v>
      </c>
      <c r="H375" s="12">
        <v>60</v>
      </c>
      <c r="I375" s="12" t="s">
        <v>1114</v>
      </c>
    </row>
    <row r="376" spans="1:9" x14ac:dyDescent="0.25">
      <c r="A376" s="9">
        <v>375</v>
      </c>
      <c r="B376" s="10">
        <v>4200</v>
      </c>
      <c r="C376" s="10">
        <v>1</v>
      </c>
      <c r="D376" s="10">
        <v>66</v>
      </c>
      <c r="E376" s="10">
        <v>6</v>
      </c>
      <c r="F376" s="10">
        <v>128</v>
      </c>
      <c r="G376" s="10">
        <v>6.4</v>
      </c>
      <c r="H376" s="10">
        <v>90</v>
      </c>
      <c r="I376" s="10" t="s">
        <v>1069</v>
      </c>
    </row>
    <row r="377" spans="1:9" x14ac:dyDescent="0.25">
      <c r="A377" s="11">
        <v>376</v>
      </c>
      <c r="B377" s="12">
        <v>4500</v>
      </c>
      <c r="C377" s="12">
        <v>1</v>
      </c>
      <c r="D377" s="12">
        <v>33</v>
      </c>
      <c r="E377" s="12">
        <v>8</v>
      </c>
      <c r="F377" s="12">
        <v>128</v>
      </c>
      <c r="G377" s="12">
        <v>6.5</v>
      </c>
      <c r="H377" s="12">
        <v>90</v>
      </c>
      <c r="I377" s="12" t="s">
        <v>1069</v>
      </c>
    </row>
    <row r="378" spans="1:9" x14ac:dyDescent="0.25">
      <c r="A378" s="9">
        <v>377</v>
      </c>
      <c r="B378" s="10">
        <v>5000</v>
      </c>
      <c r="C378" s="10">
        <v>1</v>
      </c>
      <c r="D378" s="10">
        <v>65</v>
      </c>
      <c r="E378" s="10">
        <v>8</v>
      </c>
      <c r="F378" s="10">
        <v>128</v>
      </c>
      <c r="G378" s="10">
        <v>6.62</v>
      </c>
      <c r="H378" s="10">
        <v>120</v>
      </c>
      <c r="I378" s="10" t="s">
        <v>1069</v>
      </c>
    </row>
    <row r="379" spans="1:9" x14ac:dyDescent="0.25">
      <c r="A379" s="11">
        <v>378</v>
      </c>
      <c r="B379" s="12">
        <v>4000</v>
      </c>
      <c r="C379" s="12">
        <v>1</v>
      </c>
      <c r="D379" s="12">
        <v>25</v>
      </c>
      <c r="E379" s="12">
        <v>8</v>
      </c>
      <c r="F379" s="12">
        <v>128</v>
      </c>
      <c r="G379" s="12">
        <v>6.2</v>
      </c>
      <c r="H379" s="12">
        <v>120</v>
      </c>
      <c r="I379" s="12" t="s">
        <v>1069</v>
      </c>
    </row>
    <row r="380" spans="1:9" x14ac:dyDescent="0.25">
      <c r="A380" s="9">
        <v>379</v>
      </c>
      <c r="B380" s="10">
        <v>4500</v>
      </c>
      <c r="C380" s="10">
        <v>1</v>
      </c>
      <c r="D380" s="10">
        <v>25</v>
      </c>
      <c r="E380" s="10">
        <v>8</v>
      </c>
      <c r="F380" s="10">
        <v>128</v>
      </c>
      <c r="G380" s="10">
        <v>6.7</v>
      </c>
      <c r="H380" s="10">
        <v>60</v>
      </c>
      <c r="I380" s="10" t="s">
        <v>1069</v>
      </c>
    </row>
    <row r="381" spans="1:9" x14ac:dyDescent="0.25">
      <c r="A381" s="11">
        <v>380</v>
      </c>
      <c r="B381" s="12">
        <v>5000</v>
      </c>
      <c r="C381" s="12">
        <v>1</v>
      </c>
      <c r="D381" s="12">
        <v>10</v>
      </c>
      <c r="E381" s="12">
        <v>3</v>
      </c>
      <c r="F381" s="12">
        <v>32</v>
      </c>
      <c r="G381" s="12">
        <v>6.51</v>
      </c>
      <c r="H381" s="12">
        <v>60</v>
      </c>
      <c r="I381" s="12" t="s">
        <v>1073</v>
      </c>
    </row>
    <row r="382" spans="1:9" x14ac:dyDescent="0.25">
      <c r="A382" s="9">
        <v>381</v>
      </c>
      <c r="B382" s="10">
        <v>4000</v>
      </c>
      <c r="C382" s="10">
        <v>0</v>
      </c>
      <c r="D382" s="10"/>
      <c r="E382" s="10">
        <v>4</v>
      </c>
      <c r="F382" s="10">
        <v>32</v>
      </c>
      <c r="G382" s="10">
        <v>6.5</v>
      </c>
      <c r="H382" s="10">
        <v>60</v>
      </c>
      <c r="I382" s="10" t="s">
        <v>1088</v>
      </c>
    </row>
    <row r="383" spans="1:9" x14ac:dyDescent="0.25">
      <c r="A383" s="11">
        <v>382</v>
      </c>
      <c r="B383" s="12">
        <v>5000</v>
      </c>
      <c r="C383" s="12">
        <v>0</v>
      </c>
      <c r="D383" s="12"/>
      <c r="E383" s="12">
        <v>4</v>
      </c>
      <c r="F383" s="12">
        <v>64</v>
      </c>
      <c r="G383" s="12">
        <v>6.6</v>
      </c>
      <c r="H383" s="12">
        <v>90</v>
      </c>
      <c r="I383" s="12" t="s">
        <v>1071</v>
      </c>
    </row>
    <row r="384" spans="1:9" x14ac:dyDescent="0.25">
      <c r="A384" s="9">
        <v>383</v>
      </c>
      <c r="B384" s="10">
        <v>5000</v>
      </c>
      <c r="C384" s="10">
        <v>1</v>
      </c>
      <c r="D384" s="10">
        <v>18</v>
      </c>
      <c r="E384" s="10">
        <v>8</v>
      </c>
      <c r="F384" s="10">
        <v>128</v>
      </c>
      <c r="G384" s="10">
        <v>6.58</v>
      </c>
      <c r="H384" s="10">
        <v>120</v>
      </c>
      <c r="I384" s="10" t="s">
        <v>1068</v>
      </c>
    </row>
    <row r="385" spans="1:9" x14ac:dyDescent="0.25">
      <c r="A385" s="11">
        <v>384</v>
      </c>
      <c r="B385" s="12">
        <v>4700</v>
      </c>
      <c r="C385" s="12">
        <v>1</v>
      </c>
      <c r="D385" s="12">
        <v>66</v>
      </c>
      <c r="E385" s="12">
        <v>6</v>
      </c>
      <c r="F385" s="12">
        <v>128</v>
      </c>
      <c r="G385" s="12">
        <v>6.44</v>
      </c>
      <c r="H385" s="12">
        <v>90</v>
      </c>
      <c r="I385" s="12" t="s">
        <v>1085</v>
      </c>
    </row>
    <row r="386" spans="1:9" x14ac:dyDescent="0.25">
      <c r="A386" s="9">
        <v>385</v>
      </c>
      <c r="B386" s="10">
        <v>4500</v>
      </c>
      <c r="C386" s="10">
        <v>1</v>
      </c>
      <c r="D386" s="10">
        <v>60</v>
      </c>
      <c r="E386" s="10">
        <v>8</v>
      </c>
      <c r="F386" s="10">
        <v>128</v>
      </c>
      <c r="G386" s="10">
        <v>6.4</v>
      </c>
      <c r="H386" s="10">
        <v>90</v>
      </c>
      <c r="I386" s="10" t="s">
        <v>1069</v>
      </c>
    </row>
    <row r="387" spans="1:9" x14ac:dyDescent="0.25">
      <c r="A387" s="11">
        <v>386</v>
      </c>
      <c r="B387" s="12">
        <v>5000</v>
      </c>
      <c r="C387" s="12">
        <v>1</v>
      </c>
      <c r="D387" s="12">
        <v>15</v>
      </c>
      <c r="E387" s="12">
        <v>4</v>
      </c>
      <c r="F387" s="12">
        <v>64</v>
      </c>
      <c r="G387" s="12">
        <v>6.5</v>
      </c>
      <c r="H387" s="12">
        <v>90</v>
      </c>
      <c r="I387" s="12" t="s">
        <v>1073</v>
      </c>
    </row>
    <row r="388" spans="1:9" x14ac:dyDescent="0.25">
      <c r="A388" s="9">
        <v>387</v>
      </c>
      <c r="B388" s="10">
        <v>5000</v>
      </c>
      <c r="C388" s="10">
        <v>1</v>
      </c>
      <c r="D388" s="10">
        <v>33</v>
      </c>
      <c r="E388" s="10">
        <v>6</v>
      </c>
      <c r="F388" s="10">
        <v>128</v>
      </c>
      <c r="G388" s="10">
        <v>6.6</v>
      </c>
      <c r="H388" s="10">
        <v>90</v>
      </c>
      <c r="I388" s="10" t="s">
        <v>1067</v>
      </c>
    </row>
    <row r="389" spans="1:9" x14ac:dyDescent="0.25">
      <c r="A389" s="11">
        <v>388</v>
      </c>
      <c r="B389" s="12">
        <v>5000</v>
      </c>
      <c r="C389" s="12">
        <v>1</v>
      </c>
      <c r="D389" s="12">
        <v>18</v>
      </c>
      <c r="E389" s="12">
        <v>8</v>
      </c>
      <c r="F389" s="12">
        <v>128</v>
      </c>
      <c r="G389" s="12">
        <v>6.5</v>
      </c>
      <c r="H389" s="12">
        <v>90</v>
      </c>
      <c r="I389" s="12" t="s">
        <v>1069</v>
      </c>
    </row>
    <row r="390" spans="1:9" x14ac:dyDescent="0.25">
      <c r="A390" s="9">
        <v>389</v>
      </c>
      <c r="B390" s="10">
        <v>5000</v>
      </c>
      <c r="C390" s="10">
        <v>1</v>
      </c>
      <c r="D390" s="10">
        <v>33</v>
      </c>
      <c r="E390" s="10">
        <v>6</v>
      </c>
      <c r="F390" s="10">
        <v>128</v>
      </c>
      <c r="G390" s="10">
        <v>6.4</v>
      </c>
      <c r="H390" s="10">
        <v>60</v>
      </c>
      <c r="I390" s="10" t="s">
        <v>1069</v>
      </c>
    </row>
    <row r="391" spans="1:9" x14ac:dyDescent="0.25">
      <c r="A391" s="11">
        <v>390</v>
      </c>
      <c r="B391" s="12">
        <v>4300</v>
      </c>
      <c r="C391" s="12">
        <v>1</v>
      </c>
      <c r="D391" s="12">
        <v>44</v>
      </c>
      <c r="E391" s="12">
        <v>8</v>
      </c>
      <c r="F391" s="12">
        <v>256</v>
      </c>
      <c r="G391" s="12">
        <v>6.8</v>
      </c>
      <c r="H391" s="12">
        <v>120</v>
      </c>
      <c r="I391" s="12" t="s">
        <v>1115</v>
      </c>
    </row>
    <row r="392" spans="1:9" x14ac:dyDescent="0.25">
      <c r="A392" s="9">
        <v>391</v>
      </c>
      <c r="B392" s="10">
        <v>6000</v>
      </c>
      <c r="C392" s="10">
        <v>1</v>
      </c>
      <c r="D392" s="10">
        <v>15</v>
      </c>
      <c r="E392" s="10">
        <v>4</v>
      </c>
      <c r="F392" s="10">
        <v>64</v>
      </c>
      <c r="G392" s="10">
        <v>6.4</v>
      </c>
      <c r="H392" s="10">
        <v>90</v>
      </c>
      <c r="I392" s="10" t="s">
        <v>1069</v>
      </c>
    </row>
    <row r="393" spans="1:9" x14ac:dyDescent="0.25">
      <c r="A393" s="11">
        <v>392</v>
      </c>
      <c r="B393" s="12">
        <v>21000</v>
      </c>
      <c r="C393" s="12">
        <v>1</v>
      </c>
      <c r="D393" s="12">
        <v>33</v>
      </c>
      <c r="E393" s="12">
        <v>8</v>
      </c>
      <c r="F393" s="12">
        <v>256</v>
      </c>
      <c r="G393" s="12">
        <v>6.78</v>
      </c>
      <c r="H393" s="12">
        <v>60</v>
      </c>
      <c r="I393" s="12" t="s">
        <v>1069</v>
      </c>
    </row>
    <row r="394" spans="1:9" x14ac:dyDescent="0.25">
      <c r="A394" s="9">
        <v>393</v>
      </c>
      <c r="B394" s="10">
        <v>5000</v>
      </c>
      <c r="C394" s="10">
        <v>1</v>
      </c>
      <c r="D394" s="10">
        <v>33</v>
      </c>
      <c r="E394" s="10">
        <v>8</v>
      </c>
      <c r="F394" s="10">
        <v>128</v>
      </c>
      <c r="G394" s="10">
        <v>6.6</v>
      </c>
      <c r="H394" s="10">
        <v>120</v>
      </c>
      <c r="I394" s="10" t="s">
        <v>1067</v>
      </c>
    </row>
    <row r="395" spans="1:9" x14ac:dyDescent="0.25">
      <c r="A395" s="11">
        <v>394</v>
      </c>
      <c r="B395" s="12">
        <v>5020</v>
      </c>
      <c r="C395" s="12">
        <v>1</v>
      </c>
      <c r="D395" s="12">
        <v>18</v>
      </c>
      <c r="E395" s="12">
        <v>6</v>
      </c>
      <c r="F395" s="12">
        <v>128</v>
      </c>
      <c r="G395" s="12">
        <v>6.67</v>
      </c>
      <c r="H395" s="12">
        <v>60</v>
      </c>
      <c r="I395" s="12" t="s">
        <v>1069</v>
      </c>
    </row>
    <row r="396" spans="1:9" x14ac:dyDescent="0.25">
      <c r="A396" s="9">
        <v>395</v>
      </c>
      <c r="B396" s="10">
        <v>5000</v>
      </c>
      <c r="C396" s="10">
        <v>1</v>
      </c>
      <c r="D396" s="10">
        <v>15</v>
      </c>
      <c r="E396" s="10">
        <v>4</v>
      </c>
      <c r="F396" s="10">
        <v>64</v>
      </c>
      <c r="G396" s="10">
        <v>6.5</v>
      </c>
      <c r="H396" s="10">
        <v>90</v>
      </c>
      <c r="I396" s="10" t="s">
        <v>1073</v>
      </c>
    </row>
    <row r="397" spans="1:9" x14ac:dyDescent="0.25">
      <c r="A397" s="11">
        <v>396</v>
      </c>
      <c r="B397" s="12">
        <v>5000</v>
      </c>
      <c r="C397" s="12">
        <v>1</v>
      </c>
      <c r="D397" s="12">
        <v>33</v>
      </c>
      <c r="E397" s="12">
        <v>4</v>
      </c>
      <c r="F397" s="12">
        <v>128</v>
      </c>
      <c r="G397" s="12">
        <v>6.6</v>
      </c>
      <c r="H397" s="12">
        <v>90</v>
      </c>
      <c r="I397" s="12" t="s">
        <v>1069</v>
      </c>
    </row>
    <row r="398" spans="1:9" x14ac:dyDescent="0.25">
      <c r="A398" s="9">
        <v>397</v>
      </c>
      <c r="B398" s="10">
        <v>5000</v>
      </c>
      <c r="C398" s="10">
        <v>0</v>
      </c>
      <c r="D398" s="10"/>
      <c r="E398" s="10">
        <v>1</v>
      </c>
      <c r="F398" s="10">
        <v>16</v>
      </c>
      <c r="G398" s="10">
        <v>6.5</v>
      </c>
      <c r="H398" s="10">
        <v>60</v>
      </c>
      <c r="I398" s="10" t="s">
        <v>1095</v>
      </c>
    </row>
    <row r="399" spans="1:9" x14ac:dyDescent="0.25">
      <c r="A399" s="11">
        <v>398</v>
      </c>
      <c r="B399" s="12">
        <v>4600</v>
      </c>
      <c r="C399" s="12">
        <v>1</v>
      </c>
      <c r="D399" s="12">
        <v>240</v>
      </c>
      <c r="E399" s="12">
        <v>8</v>
      </c>
      <c r="F399" s="12">
        <v>128</v>
      </c>
      <c r="G399" s="12">
        <v>6.7</v>
      </c>
      <c r="H399" s="12">
        <v>120</v>
      </c>
      <c r="I399" s="12" t="s">
        <v>1067</v>
      </c>
    </row>
    <row r="400" spans="1:9" x14ac:dyDescent="0.25">
      <c r="A400" s="9">
        <v>399</v>
      </c>
      <c r="B400" s="10">
        <v>4700</v>
      </c>
      <c r="C400" s="10">
        <v>1</v>
      </c>
      <c r="D400" s="10"/>
      <c r="E400" s="10">
        <v>8</v>
      </c>
      <c r="F400" s="10">
        <v>128</v>
      </c>
      <c r="G400" s="10">
        <v>6.73</v>
      </c>
      <c r="H400" s="10">
        <v>120</v>
      </c>
      <c r="I400" s="10" t="s">
        <v>1075</v>
      </c>
    </row>
    <row r="401" spans="1:9" x14ac:dyDescent="0.25">
      <c r="A401" s="11">
        <v>400</v>
      </c>
      <c r="B401" s="12">
        <v>5000</v>
      </c>
      <c r="C401" s="12">
        <v>1</v>
      </c>
      <c r="D401" s="12">
        <v>10</v>
      </c>
      <c r="E401" s="12">
        <v>2</v>
      </c>
      <c r="F401" s="12">
        <v>32</v>
      </c>
      <c r="G401" s="12">
        <v>6.52</v>
      </c>
      <c r="H401" s="12">
        <v>60</v>
      </c>
      <c r="I401" s="12" t="s">
        <v>1073</v>
      </c>
    </row>
    <row r="402" spans="1:9" x14ac:dyDescent="0.25">
      <c r="A402" s="9">
        <v>401</v>
      </c>
      <c r="B402" s="10">
        <v>4500</v>
      </c>
      <c r="C402" s="10">
        <v>1</v>
      </c>
      <c r="D402" s="10">
        <v>67</v>
      </c>
      <c r="E402" s="10">
        <v>12</v>
      </c>
      <c r="F402" s="10">
        <v>256</v>
      </c>
      <c r="G402" s="10">
        <v>6.71</v>
      </c>
      <c r="H402" s="10">
        <v>120</v>
      </c>
      <c r="I402" s="10" t="s">
        <v>1116</v>
      </c>
    </row>
    <row r="403" spans="1:9" x14ac:dyDescent="0.25">
      <c r="A403" s="11">
        <v>402</v>
      </c>
      <c r="B403" s="12">
        <v>5000</v>
      </c>
      <c r="C403" s="12">
        <v>1</v>
      </c>
      <c r="D403" s="12">
        <v>33</v>
      </c>
      <c r="E403" s="12">
        <v>4</v>
      </c>
      <c r="F403" s="12">
        <v>128</v>
      </c>
      <c r="G403" s="12">
        <v>6.6</v>
      </c>
      <c r="H403" s="12">
        <v>90</v>
      </c>
      <c r="I403" s="12" t="s">
        <v>1067</v>
      </c>
    </row>
    <row r="404" spans="1:9" x14ac:dyDescent="0.25">
      <c r="A404" s="9">
        <v>403</v>
      </c>
      <c r="B404" s="10">
        <v>5000</v>
      </c>
      <c r="C404" s="10">
        <v>1</v>
      </c>
      <c r="D404" s="10">
        <v>33</v>
      </c>
      <c r="E404" s="10">
        <v>6</v>
      </c>
      <c r="F404" s="10">
        <v>64</v>
      </c>
      <c r="G404" s="10">
        <v>6.6</v>
      </c>
      <c r="H404" s="10">
        <v>90</v>
      </c>
      <c r="I404" s="10" t="s">
        <v>1069</v>
      </c>
    </row>
    <row r="405" spans="1:9" x14ac:dyDescent="0.25">
      <c r="A405" s="11">
        <v>404</v>
      </c>
      <c r="B405" s="12">
        <v>4700</v>
      </c>
      <c r="C405" s="12">
        <v>1</v>
      </c>
      <c r="D405" s="12">
        <v>80</v>
      </c>
      <c r="E405" s="12">
        <v>12</v>
      </c>
      <c r="F405" s="12">
        <v>256</v>
      </c>
      <c r="G405" s="12">
        <v>6.78</v>
      </c>
      <c r="H405" s="12">
        <v>120</v>
      </c>
      <c r="I405" s="12" t="s">
        <v>1082</v>
      </c>
    </row>
    <row r="406" spans="1:9" x14ac:dyDescent="0.25">
      <c r="A406" s="9">
        <v>405</v>
      </c>
      <c r="B406" s="10">
        <v>4500</v>
      </c>
      <c r="C406" s="10">
        <v>1</v>
      </c>
      <c r="D406" s="10">
        <v>65</v>
      </c>
      <c r="E406" s="10">
        <v>12</v>
      </c>
      <c r="F406" s="10">
        <v>256</v>
      </c>
      <c r="G406" s="10">
        <v>6.55</v>
      </c>
      <c r="H406" s="10">
        <v>90</v>
      </c>
      <c r="I406" s="10" t="s">
        <v>1069</v>
      </c>
    </row>
    <row r="407" spans="1:9" x14ac:dyDescent="0.25">
      <c r="A407" s="11">
        <v>406</v>
      </c>
      <c r="B407" s="12">
        <v>5160</v>
      </c>
      <c r="C407" s="12">
        <v>1</v>
      </c>
      <c r="D407" s="12">
        <v>67</v>
      </c>
      <c r="E407" s="12">
        <v>6</v>
      </c>
      <c r="F407" s="12">
        <v>128</v>
      </c>
      <c r="G407" s="12">
        <v>6.67</v>
      </c>
      <c r="H407" s="12">
        <v>120</v>
      </c>
      <c r="I407" s="12" t="s">
        <v>1105</v>
      </c>
    </row>
    <row r="408" spans="1:9" x14ac:dyDescent="0.25">
      <c r="A408" s="9">
        <v>407</v>
      </c>
      <c r="B408" s="10">
        <v>6000</v>
      </c>
      <c r="C408" s="10">
        <v>1</v>
      </c>
      <c r="D408" s="10">
        <v>120</v>
      </c>
      <c r="E408" s="10">
        <v>18</v>
      </c>
      <c r="F408" s="10">
        <v>256</v>
      </c>
      <c r="G408" s="10">
        <v>6.8</v>
      </c>
      <c r="H408" s="10">
        <v>165</v>
      </c>
      <c r="I408" s="10" t="s">
        <v>1086</v>
      </c>
    </row>
    <row r="409" spans="1:9" x14ac:dyDescent="0.25">
      <c r="A409" s="11">
        <v>408</v>
      </c>
      <c r="B409" s="12">
        <v>5000</v>
      </c>
      <c r="C409" s="12">
        <v>1</v>
      </c>
      <c r="D409" s="12">
        <v>33</v>
      </c>
      <c r="E409" s="12">
        <v>6</v>
      </c>
      <c r="F409" s="12">
        <v>128</v>
      </c>
      <c r="G409" s="12">
        <v>6.56</v>
      </c>
      <c r="H409" s="12">
        <v>90</v>
      </c>
      <c r="I409" s="12" t="s">
        <v>1073</v>
      </c>
    </row>
    <row r="410" spans="1:9" x14ac:dyDescent="0.25">
      <c r="A410" s="9">
        <v>409</v>
      </c>
      <c r="B410" s="10">
        <v>5000</v>
      </c>
      <c r="C410" s="10">
        <v>1</v>
      </c>
      <c r="D410" s="10">
        <v>30</v>
      </c>
      <c r="E410" s="10">
        <v>6</v>
      </c>
      <c r="F410" s="10">
        <v>128</v>
      </c>
      <c r="G410" s="10">
        <v>6.6</v>
      </c>
      <c r="H410" s="10">
        <v>144</v>
      </c>
      <c r="I410" s="10" t="s">
        <v>1067</v>
      </c>
    </row>
    <row r="411" spans="1:9" x14ac:dyDescent="0.25">
      <c r="A411" s="11">
        <v>410</v>
      </c>
      <c r="B411" s="12">
        <v>5000</v>
      </c>
      <c r="C411" s="12">
        <v>1</v>
      </c>
      <c r="D411" s="12">
        <v>15</v>
      </c>
      <c r="E411" s="12">
        <v>3</v>
      </c>
      <c r="F411" s="12">
        <v>32</v>
      </c>
      <c r="G411" s="12">
        <v>6.5</v>
      </c>
      <c r="H411" s="12">
        <v>60</v>
      </c>
      <c r="I411" s="12" t="s">
        <v>1088</v>
      </c>
    </row>
    <row r="412" spans="1:9" x14ac:dyDescent="0.25">
      <c r="A412" s="9">
        <v>411</v>
      </c>
      <c r="B412" s="10">
        <v>5000</v>
      </c>
      <c r="C412" s="10">
        <v>1</v>
      </c>
      <c r="D412" s="10">
        <v>18</v>
      </c>
      <c r="E412" s="10">
        <v>4</v>
      </c>
      <c r="F412" s="10">
        <v>64</v>
      </c>
      <c r="G412" s="10">
        <v>6.49</v>
      </c>
      <c r="H412" s="10">
        <v>90</v>
      </c>
      <c r="I412" s="10" t="s">
        <v>1069</v>
      </c>
    </row>
    <row r="413" spans="1:9" x14ac:dyDescent="0.25">
      <c r="A413" s="11">
        <v>412</v>
      </c>
      <c r="B413" s="12">
        <v>4520</v>
      </c>
      <c r="C413" s="12">
        <v>1</v>
      </c>
      <c r="D413" s="12">
        <v>33</v>
      </c>
      <c r="E413" s="12">
        <v>6</v>
      </c>
      <c r="F413" s="12">
        <v>128</v>
      </c>
      <c r="G413" s="12">
        <v>6.67</v>
      </c>
      <c r="H413" s="12">
        <v>120</v>
      </c>
      <c r="I413" s="12" t="s">
        <v>1069</v>
      </c>
    </row>
    <row r="414" spans="1:9" x14ac:dyDescent="0.25">
      <c r="A414" s="9">
        <v>413</v>
      </c>
      <c r="B414" s="10">
        <v>4300</v>
      </c>
      <c r="C414" s="10">
        <v>1</v>
      </c>
      <c r="D414" s="10">
        <v>65</v>
      </c>
      <c r="E414" s="10">
        <v>8</v>
      </c>
      <c r="F414" s="10">
        <v>128</v>
      </c>
      <c r="G414" s="10">
        <v>6.43</v>
      </c>
      <c r="H414" s="10">
        <v>90</v>
      </c>
      <c r="I414" s="10" t="s">
        <v>1069</v>
      </c>
    </row>
    <row r="415" spans="1:9" x14ac:dyDescent="0.25">
      <c r="A415" s="11">
        <v>414</v>
      </c>
      <c r="B415" s="12">
        <v>4200</v>
      </c>
      <c r="C415" s="12">
        <v>1</v>
      </c>
      <c r="D415" s="12">
        <v>65</v>
      </c>
      <c r="E415" s="12">
        <v>12</v>
      </c>
      <c r="F415" s="12">
        <v>256</v>
      </c>
      <c r="G415" s="12">
        <v>6.44</v>
      </c>
      <c r="H415" s="12">
        <v>90</v>
      </c>
      <c r="I415" s="12" t="s">
        <v>1069</v>
      </c>
    </row>
    <row r="416" spans="1:9" x14ac:dyDescent="0.25">
      <c r="A416" s="9">
        <v>415</v>
      </c>
      <c r="B416" s="10">
        <v>5000</v>
      </c>
      <c r="C416" s="10">
        <v>0</v>
      </c>
      <c r="D416" s="10"/>
      <c r="E416" s="10">
        <v>6</v>
      </c>
      <c r="F416" s="10">
        <v>128</v>
      </c>
      <c r="G416" s="10">
        <v>6.53</v>
      </c>
      <c r="H416" s="10">
        <v>60</v>
      </c>
      <c r="I416" s="10" t="s">
        <v>1073</v>
      </c>
    </row>
    <row r="417" spans="1:9" x14ac:dyDescent="0.25">
      <c r="A417" s="11">
        <v>416</v>
      </c>
      <c r="B417" s="12">
        <v>5000</v>
      </c>
      <c r="C417" s="12">
        <v>1</v>
      </c>
      <c r="D417" s="12">
        <v>67</v>
      </c>
      <c r="E417" s="12">
        <v>6</v>
      </c>
      <c r="F417" s="12">
        <v>128</v>
      </c>
      <c r="G417" s="12">
        <v>6.67</v>
      </c>
      <c r="H417" s="12">
        <v>120</v>
      </c>
      <c r="I417" s="12" t="s">
        <v>1069</v>
      </c>
    </row>
    <row r="418" spans="1:9" x14ac:dyDescent="0.25">
      <c r="A418" s="9">
        <v>417</v>
      </c>
      <c r="B418" s="10">
        <v>3200</v>
      </c>
      <c r="C418" s="10">
        <v>1</v>
      </c>
      <c r="D418" s="10"/>
      <c r="E418" s="10">
        <v>6</v>
      </c>
      <c r="F418" s="10">
        <v>256</v>
      </c>
      <c r="G418" s="10">
        <v>6.1</v>
      </c>
      <c r="H418" s="10">
        <v>120</v>
      </c>
      <c r="I418" s="10" t="s">
        <v>1084</v>
      </c>
    </row>
    <row r="419" spans="1:9" x14ac:dyDescent="0.25">
      <c r="A419" s="11">
        <v>418</v>
      </c>
      <c r="B419" s="12">
        <v>5000</v>
      </c>
      <c r="C419" s="12">
        <v>1</v>
      </c>
      <c r="D419" s="12">
        <v>33</v>
      </c>
      <c r="E419" s="12">
        <v>6</v>
      </c>
      <c r="F419" s="12">
        <v>128</v>
      </c>
      <c r="G419" s="12">
        <v>6.5</v>
      </c>
      <c r="H419" s="12">
        <v>120</v>
      </c>
      <c r="I419" s="12" t="s">
        <v>1069</v>
      </c>
    </row>
    <row r="420" spans="1:9" x14ac:dyDescent="0.25">
      <c r="A420" s="9">
        <v>419</v>
      </c>
      <c r="B420" s="10">
        <v>4450</v>
      </c>
      <c r="C420" s="10">
        <v>1</v>
      </c>
      <c r="D420" s="10">
        <v>125</v>
      </c>
      <c r="E420" s="10">
        <v>8</v>
      </c>
      <c r="F420" s="10">
        <v>128</v>
      </c>
      <c r="G420" s="10">
        <v>6.67</v>
      </c>
      <c r="H420" s="10">
        <v>144</v>
      </c>
      <c r="I420" s="10" t="s">
        <v>1069</v>
      </c>
    </row>
    <row r="421" spans="1:9" x14ac:dyDescent="0.25">
      <c r="A421" s="11">
        <v>420</v>
      </c>
      <c r="B421" s="12">
        <v>4860</v>
      </c>
      <c r="C421" s="12">
        <v>1</v>
      </c>
      <c r="D421" s="12">
        <v>67</v>
      </c>
      <c r="E421" s="12">
        <v>8</v>
      </c>
      <c r="F421" s="12">
        <v>256</v>
      </c>
      <c r="G421" s="12">
        <v>6.73</v>
      </c>
      <c r="H421" s="12">
        <v>120</v>
      </c>
      <c r="I421" s="12" t="s">
        <v>1082</v>
      </c>
    </row>
    <row r="422" spans="1:9" x14ac:dyDescent="0.25">
      <c r="A422" s="9">
        <v>421</v>
      </c>
      <c r="B422" s="10">
        <v>4800</v>
      </c>
      <c r="C422" s="10">
        <v>1</v>
      </c>
      <c r="D422" s="10">
        <v>66</v>
      </c>
      <c r="E422" s="10">
        <v>12</v>
      </c>
      <c r="F422" s="10">
        <v>512</v>
      </c>
      <c r="G422" s="10">
        <v>6.67</v>
      </c>
      <c r="H422" s="10">
        <v>120</v>
      </c>
      <c r="I422" s="10" t="s">
        <v>1069</v>
      </c>
    </row>
    <row r="423" spans="1:9" x14ac:dyDescent="0.25">
      <c r="A423" s="11">
        <v>422</v>
      </c>
      <c r="B423" s="12">
        <v>5000</v>
      </c>
      <c r="C423" s="12">
        <v>1</v>
      </c>
      <c r="D423" s="12">
        <v>80</v>
      </c>
      <c r="E423" s="12">
        <v>12</v>
      </c>
      <c r="F423" s="12">
        <v>512</v>
      </c>
      <c r="G423" s="12">
        <v>6.7</v>
      </c>
      <c r="H423" s="12">
        <v>120</v>
      </c>
      <c r="I423" s="12" t="s">
        <v>1066</v>
      </c>
    </row>
    <row r="424" spans="1:9" x14ac:dyDescent="0.25">
      <c r="A424" s="9">
        <v>423</v>
      </c>
      <c r="B424" s="10">
        <v>4300</v>
      </c>
      <c r="C424" s="10">
        <v>1</v>
      </c>
      <c r="D424" s="10">
        <v>44</v>
      </c>
      <c r="E424" s="10">
        <v>12</v>
      </c>
      <c r="F424" s="10">
        <v>256</v>
      </c>
      <c r="G424" s="10">
        <v>6.56</v>
      </c>
      <c r="H424" s="10">
        <v>90</v>
      </c>
      <c r="I424" s="10" t="s">
        <v>1074</v>
      </c>
    </row>
    <row r="425" spans="1:9" x14ac:dyDescent="0.25">
      <c r="A425" s="11">
        <v>424</v>
      </c>
      <c r="B425" s="12">
        <v>5000</v>
      </c>
      <c r="C425" s="12">
        <v>1</v>
      </c>
      <c r="D425" s="12">
        <v>18</v>
      </c>
      <c r="E425" s="12">
        <v>6</v>
      </c>
      <c r="F425" s="12">
        <v>128</v>
      </c>
      <c r="G425" s="12">
        <v>6.51</v>
      </c>
      <c r="H425" s="12">
        <v>60</v>
      </c>
      <c r="I425" s="12" t="s">
        <v>1073</v>
      </c>
    </row>
    <row r="426" spans="1:9" x14ac:dyDescent="0.25">
      <c r="A426" s="9">
        <v>425</v>
      </c>
      <c r="B426" s="10">
        <v>5000</v>
      </c>
      <c r="C426" s="10">
        <v>1</v>
      </c>
      <c r="D426" s="10">
        <v>120</v>
      </c>
      <c r="E426" s="10">
        <v>8</v>
      </c>
      <c r="F426" s="10">
        <v>128</v>
      </c>
      <c r="G426" s="10">
        <v>6.67</v>
      </c>
      <c r="H426" s="10">
        <v>120</v>
      </c>
      <c r="I426" s="10" t="s">
        <v>1069</v>
      </c>
    </row>
    <row r="427" spans="1:9" x14ac:dyDescent="0.25">
      <c r="A427" s="11">
        <v>426</v>
      </c>
      <c r="B427" s="12">
        <v>6000</v>
      </c>
      <c r="C427" s="12">
        <v>1</v>
      </c>
      <c r="D427" s="12">
        <v>33</v>
      </c>
      <c r="E427" s="12">
        <v>6</v>
      </c>
      <c r="F427" s="12">
        <v>64</v>
      </c>
      <c r="G427" s="12">
        <v>6.81</v>
      </c>
      <c r="H427" s="12">
        <v>60</v>
      </c>
      <c r="I427" s="12" t="s">
        <v>1069</v>
      </c>
    </row>
    <row r="428" spans="1:9" x14ac:dyDescent="0.25">
      <c r="A428" s="9">
        <v>427</v>
      </c>
      <c r="B428" s="10">
        <v>5000</v>
      </c>
      <c r="C428" s="10">
        <v>1</v>
      </c>
      <c r="D428" s="10">
        <v>33</v>
      </c>
      <c r="E428" s="10">
        <v>4</v>
      </c>
      <c r="F428" s="10">
        <v>64</v>
      </c>
      <c r="G428" s="10">
        <v>6.43</v>
      </c>
      <c r="H428" s="10">
        <v>60</v>
      </c>
      <c r="I428" s="10" t="s">
        <v>1069</v>
      </c>
    </row>
    <row r="429" spans="1:9" x14ac:dyDescent="0.25">
      <c r="A429" s="11">
        <v>428</v>
      </c>
      <c r="B429" s="12">
        <v>2275</v>
      </c>
      <c r="C429" s="12">
        <v>0</v>
      </c>
      <c r="D429" s="12"/>
      <c r="E429" s="12">
        <v>2</v>
      </c>
      <c r="F429" s="12">
        <v>64</v>
      </c>
      <c r="G429" s="12">
        <v>4.7</v>
      </c>
      <c r="H429" s="12">
        <v>60</v>
      </c>
      <c r="I429" s="12" t="s">
        <v>1117</v>
      </c>
    </row>
    <row r="430" spans="1:9" x14ac:dyDescent="0.25">
      <c r="A430" s="9">
        <v>429</v>
      </c>
      <c r="B430" s="10">
        <v>6000</v>
      </c>
      <c r="C430" s="10">
        <v>1</v>
      </c>
      <c r="D430" s="10">
        <v>15</v>
      </c>
      <c r="E430" s="10">
        <v>6</v>
      </c>
      <c r="F430" s="10">
        <v>128</v>
      </c>
      <c r="G430" s="10">
        <v>6.4</v>
      </c>
      <c r="H430" s="10">
        <v>90</v>
      </c>
      <c r="I430" s="10" t="s">
        <v>1069</v>
      </c>
    </row>
    <row r="431" spans="1:9" x14ac:dyDescent="0.25">
      <c r="A431" s="11">
        <v>430</v>
      </c>
      <c r="B431" s="12">
        <v>5000</v>
      </c>
      <c r="C431" s="12">
        <v>1</v>
      </c>
      <c r="D431" s="12">
        <v>33</v>
      </c>
      <c r="E431" s="12">
        <v>8</v>
      </c>
      <c r="F431" s="12">
        <v>128</v>
      </c>
      <c r="G431" s="12">
        <v>6.8</v>
      </c>
      <c r="H431" s="12">
        <v>120</v>
      </c>
      <c r="I431" s="12" t="s">
        <v>1079</v>
      </c>
    </row>
    <row r="432" spans="1:9" x14ac:dyDescent="0.25">
      <c r="A432" s="9">
        <v>431</v>
      </c>
      <c r="B432" s="10">
        <v>4700</v>
      </c>
      <c r="C432" s="10">
        <v>1</v>
      </c>
      <c r="D432" s="10">
        <v>67</v>
      </c>
      <c r="E432" s="10">
        <v>8</v>
      </c>
      <c r="F432" s="10">
        <v>128</v>
      </c>
      <c r="G432" s="10">
        <v>6.7</v>
      </c>
      <c r="H432" s="10">
        <v>120</v>
      </c>
      <c r="I432" s="10" t="s">
        <v>1069</v>
      </c>
    </row>
    <row r="433" spans="1:9" x14ac:dyDescent="0.25">
      <c r="A433" s="11">
        <v>432</v>
      </c>
      <c r="B433" s="12">
        <v>5000</v>
      </c>
      <c r="C433" s="12">
        <v>1</v>
      </c>
      <c r="D433" s="12"/>
      <c r="E433" s="12">
        <v>8</v>
      </c>
      <c r="F433" s="12">
        <v>128</v>
      </c>
      <c r="G433" s="12">
        <v>6.8</v>
      </c>
      <c r="H433" s="12">
        <v>60</v>
      </c>
      <c r="I433" s="12" t="s">
        <v>1079</v>
      </c>
    </row>
    <row r="434" spans="1:9" x14ac:dyDescent="0.25">
      <c r="A434" s="9">
        <v>433</v>
      </c>
      <c r="B434" s="10">
        <v>4230</v>
      </c>
      <c r="C434" s="10">
        <v>0</v>
      </c>
      <c r="D434" s="10"/>
      <c r="E434" s="10">
        <v>3</v>
      </c>
      <c r="F434" s="10">
        <v>32</v>
      </c>
      <c r="G434" s="10">
        <v>6.52</v>
      </c>
      <c r="H434" s="10">
        <v>60</v>
      </c>
      <c r="I434" s="10" t="s">
        <v>1073</v>
      </c>
    </row>
    <row r="435" spans="1:9" x14ac:dyDescent="0.25">
      <c r="A435" s="11">
        <v>434</v>
      </c>
      <c r="B435" s="12">
        <v>5000</v>
      </c>
      <c r="C435" s="12">
        <v>1</v>
      </c>
      <c r="D435" s="12">
        <v>10</v>
      </c>
      <c r="E435" s="12">
        <v>4</v>
      </c>
      <c r="F435" s="12">
        <v>64</v>
      </c>
      <c r="G435" s="12">
        <v>6.5</v>
      </c>
      <c r="H435" s="12">
        <v>90</v>
      </c>
      <c r="I435" s="12" t="s">
        <v>1073</v>
      </c>
    </row>
    <row r="436" spans="1:9" x14ac:dyDescent="0.25">
      <c r="A436" s="9">
        <v>435</v>
      </c>
      <c r="B436" s="10">
        <v>5000</v>
      </c>
      <c r="C436" s="10">
        <v>1</v>
      </c>
      <c r="D436" s="10">
        <v>33</v>
      </c>
      <c r="E436" s="10">
        <v>8</v>
      </c>
      <c r="F436" s="10">
        <v>128</v>
      </c>
      <c r="G436" s="10">
        <v>6.43</v>
      </c>
      <c r="H436" s="10">
        <v>90</v>
      </c>
      <c r="I436" s="10" t="s">
        <v>1069</v>
      </c>
    </row>
    <row r="437" spans="1:9" x14ac:dyDescent="0.25">
      <c r="A437" s="11">
        <v>436</v>
      </c>
      <c r="B437" s="12"/>
      <c r="C437" s="12">
        <v>0</v>
      </c>
      <c r="D437" s="12"/>
      <c r="E437" s="12">
        <v>4</v>
      </c>
      <c r="F437" s="12">
        <v>64</v>
      </c>
      <c r="G437" s="12">
        <v>4.7</v>
      </c>
      <c r="H437" s="12">
        <v>60</v>
      </c>
      <c r="I437" s="12" t="s">
        <v>1092</v>
      </c>
    </row>
    <row r="438" spans="1:9" x14ac:dyDescent="0.25">
      <c r="A438" s="9">
        <v>437</v>
      </c>
      <c r="B438" s="10">
        <v>4500</v>
      </c>
      <c r="C438" s="10">
        <v>1</v>
      </c>
      <c r="D438" s="10">
        <v>25</v>
      </c>
      <c r="E438" s="10">
        <v>8</v>
      </c>
      <c r="F438" s="10">
        <v>128</v>
      </c>
      <c r="G438" s="10">
        <v>6.5</v>
      </c>
      <c r="H438" s="10">
        <v>90</v>
      </c>
      <c r="I438" s="10" t="s">
        <v>1069</v>
      </c>
    </row>
    <row r="439" spans="1:9" x14ac:dyDescent="0.25">
      <c r="A439" s="11">
        <v>438</v>
      </c>
      <c r="B439" s="12">
        <v>5160</v>
      </c>
      <c r="C439" s="12">
        <v>1</v>
      </c>
      <c r="D439" s="12">
        <v>33</v>
      </c>
      <c r="E439" s="12">
        <v>6</v>
      </c>
      <c r="F439" s="12">
        <v>128</v>
      </c>
      <c r="G439" s="12">
        <v>6.67</v>
      </c>
      <c r="H439" s="12">
        <v>120</v>
      </c>
      <c r="I439" s="12" t="s">
        <v>1069</v>
      </c>
    </row>
    <row r="440" spans="1:9" x14ac:dyDescent="0.25">
      <c r="A440" s="9">
        <v>439</v>
      </c>
      <c r="B440" s="10">
        <v>5000</v>
      </c>
      <c r="C440" s="10">
        <v>0</v>
      </c>
      <c r="D440" s="10"/>
      <c r="E440" s="10">
        <v>2</v>
      </c>
      <c r="F440" s="10">
        <v>32</v>
      </c>
      <c r="G440" s="10">
        <v>6.53</v>
      </c>
      <c r="H440" s="10">
        <v>60</v>
      </c>
      <c r="I440" s="10" t="s">
        <v>1073</v>
      </c>
    </row>
    <row r="441" spans="1:9" x14ac:dyDescent="0.25">
      <c r="A441" s="11">
        <v>440</v>
      </c>
      <c r="B441" s="12">
        <v>5000</v>
      </c>
      <c r="C441" s="12">
        <v>1</v>
      </c>
      <c r="D441" s="12">
        <v>15</v>
      </c>
      <c r="E441" s="12">
        <v>6</v>
      </c>
      <c r="F441" s="12">
        <v>128</v>
      </c>
      <c r="G441" s="12">
        <v>6.4</v>
      </c>
      <c r="H441" s="12">
        <v>90</v>
      </c>
      <c r="I441" s="12" t="s">
        <v>1069</v>
      </c>
    </row>
    <row r="442" spans="1:9" x14ac:dyDescent="0.25">
      <c r="A442" s="9">
        <v>441</v>
      </c>
      <c r="B442" s="10">
        <v>5000</v>
      </c>
      <c r="C442" s="10">
        <v>1</v>
      </c>
      <c r="D442" s="10">
        <v>10</v>
      </c>
      <c r="E442" s="10">
        <v>4</v>
      </c>
      <c r="F442" s="10">
        <v>128</v>
      </c>
      <c r="G442" s="10">
        <v>6.5</v>
      </c>
      <c r="H442" s="10">
        <v>90</v>
      </c>
      <c r="I442" s="10" t="s">
        <v>1073</v>
      </c>
    </row>
    <row r="443" spans="1:9" x14ac:dyDescent="0.25">
      <c r="A443" s="11">
        <v>442</v>
      </c>
      <c r="B443" s="12">
        <v>6000</v>
      </c>
      <c r="C443" s="12">
        <v>1</v>
      </c>
      <c r="D443" s="12">
        <v>65</v>
      </c>
      <c r="E443" s="12">
        <v>16</v>
      </c>
      <c r="F443" s="12">
        <v>256</v>
      </c>
      <c r="G443" s="12">
        <v>6.78</v>
      </c>
      <c r="H443" s="12">
        <v>165</v>
      </c>
      <c r="I443" s="12" t="s">
        <v>1086</v>
      </c>
    </row>
    <row r="444" spans="1:9" x14ac:dyDescent="0.25">
      <c r="A444" s="9">
        <v>443</v>
      </c>
      <c r="B444" s="10">
        <v>4980</v>
      </c>
      <c r="C444" s="10">
        <v>1</v>
      </c>
      <c r="D444" s="10">
        <v>120</v>
      </c>
      <c r="E444" s="10">
        <v>6</v>
      </c>
      <c r="F444" s="10">
        <v>128</v>
      </c>
      <c r="G444" s="10">
        <v>6.67</v>
      </c>
      <c r="H444" s="10">
        <v>120</v>
      </c>
      <c r="I444" s="10" t="s">
        <v>1069</v>
      </c>
    </row>
    <row r="445" spans="1:9" x14ac:dyDescent="0.25">
      <c r="A445" s="11">
        <v>444</v>
      </c>
      <c r="B445" s="12">
        <v>5000</v>
      </c>
      <c r="C445" s="12">
        <v>0</v>
      </c>
      <c r="D445" s="12"/>
      <c r="E445" s="12">
        <v>2</v>
      </c>
      <c r="F445" s="12">
        <v>32</v>
      </c>
      <c r="G445" s="12">
        <v>6.6</v>
      </c>
      <c r="H445" s="12">
        <v>60</v>
      </c>
      <c r="I445" s="12" t="s">
        <v>1073</v>
      </c>
    </row>
    <row r="446" spans="1:9" x14ac:dyDescent="0.25">
      <c r="A446" s="9">
        <v>445</v>
      </c>
      <c r="B446" s="10"/>
      <c r="C446" s="10">
        <v>0</v>
      </c>
      <c r="D446" s="10"/>
      <c r="E446" s="10">
        <v>8</v>
      </c>
      <c r="F446" s="10">
        <v>128</v>
      </c>
      <c r="G446" s="10">
        <v>6.06</v>
      </c>
      <c r="H446" s="10">
        <v>120</v>
      </c>
      <c r="I446" s="10" t="s">
        <v>1070</v>
      </c>
    </row>
    <row r="447" spans="1:9" x14ac:dyDescent="0.25">
      <c r="A447" s="11">
        <v>446</v>
      </c>
      <c r="B447" s="12">
        <v>5000</v>
      </c>
      <c r="C447" s="12">
        <v>1</v>
      </c>
      <c r="D447" s="12">
        <v>18</v>
      </c>
      <c r="E447" s="12">
        <v>4</v>
      </c>
      <c r="F447" s="12">
        <v>128</v>
      </c>
      <c r="G447" s="12">
        <v>6.6</v>
      </c>
      <c r="H447" s="12">
        <v>90</v>
      </c>
      <c r="I447" s="12" t="s">
        <v>1068</v>
      </c>
    </row>
    <row r="448" spans="1:9" x14ac:dyDescent="0.25">
      <c r="A448" s="9">
        <v>447</v>
      </c>
      <c r="B448" s="10">
        <v>6000</v>
      </c>
      <c r="C448" s="10">
        <v>1</v>
      </c>
      <c r="D448" s="10">
        <v>18</v>
      </c>
      <c r="E448" s="10">
        <v>4</v>
      </c>
      <c r="F448" s="10">
        <v>64</v>
      </c>
      <c r="G448" s="10">
        <v>6.82</v>
      </c>
      <c r="H448" s="10">
        <v>90</v>
      </c>
      <c r="I448" s="10" t="s">
        <v>1104</v>
      </c>
    </row>
    <row r="449" spans="1:9" x14ac:dyDescent="0.25">
      <c r="A449" s="11">
        <v>448</v>
      </c>
      <c r="B449" s="12">
        <v>4500</v>
      </c>
      <c r="C449" s="12">
        <v>1</v>
      </c>
      <c r="D449" s="12">
        <v>80</v>
      </c>
      <c r="E449" s="12">
        <v>8</v>
      </c>
      <c r="F449" s="12">
        <v>128</v>
      </c>
      <c r="G449" s="12">
        <v>6.78</v>
      </c>
      <c r="H449" s="12">
        <v>120</v>
      </c>
      <c r="I449" s="12" t="s">
        <v>1069</v>
      </c>
    </row>
    <row r="450" spans="1:9" x14ac:dyDescent="0.25">
      <c r="A450" s="9">
        <v>449</v>
      </c>
      <c r="B450" s="10">
        <v>5000</v>
      </c>
      <c r="C450" s="10">
        <v>1</v>
      </c>
      <c r="D450" s="10">
        <v>19</v>
      </c>
      <c r="E450" s="10">
        <v>8</v>
      </c>
      <c r="F450" s="10">
        <v>128</v>
      </c>
      <c r="G450" s="10">
        <v>6.58</v>
      </c>
      <c r="H450" s="10">
        <v>60</v>
      </c>
      <c r="I450" s="10" t="s">
        <v>1068</v>
      </c>
    </row>
    <row r="451" spans="1:9" x14ac:dyDescent="0.25">
      <c r="A451" s="11">
        <v>450</v>
      </c>
      <c r="B451" s="12">
        <v>4700</v>
      </c>
      <c r="C451" s="12">
        <v>1</v>
      </c>
      <c r="D451" s="12">
        <v>33</v>
      </c>
      <c r="E451" s="12">
        <v>8</v>
      </c>
      <c r="F451" s="12">
        <v>256</v>
      </c>
      <c r="G451" s="12">
        <v>6.7</v>
      </c>
      <c r="H451" s="12">
        <v>90</v>
      </c>
      <c r="I451" s="12" t="s">
        <v>1077</v>
      </c>
    </row>
    <row r="452" spans="1:9" x14ac:dyDescent="0.25">
      <c r="A452" s="9">
        <v>451</v>
      </c>
      <c r="B452" s="10">
        <v>5000</v>
      </c>
      <c r="C452" s="10">
        <v>1</v>
      </c>
      <c r="D452" s="10">
        <v>15</v>
      </c>
      <c r="E452" s="10">
        <v>4</v>
      </c>
      <c r="F452" s="10">
        <v>128</v>
      </c>
      <c r="G452" s="10">
        <v>6.5</v>
      </c>
      <c r="H452" s="10">
        <v>60</v>
      </c>
      <c r="I452" s="10" t="s">
        <v>1073</v>
      </c>
    </row>
    <row r="453" spans="1:9" x14ac:dyDescent="0.25">
      <c r="A453" s="11">
        <v>452</v>
      </c>
      <c r="B453" s="12">
        <v>5000</v>
      </c>
      <c r="C453" s="12">
        <v>0</v>
      </c>
      <c r="D453" s="12"/>
      <c r="E453" s="12">
        <v>4</v>
      </c>
      <c r="F453" s="12">
        <v>64</v>
      </c>
      <c r="G453" s="12">
        <v>6.71</v>
      </c>
      <c r="H453" s="12">
        <v>60</v>
      </c>
      <c r="I453" s="12" t="s">
        <v>1097</v>
      </c>
    </row>
    <row r="454" spans="1:9" x14ac:dyDescent="0.25">
      <c r="A454" s="9">
        <v>453</v>
      </c>
      <c r="B454" s="10">
        <v>4300</v>
      </c>
      <c r="C454" s="10">
        <v>1</v>
      </c>
      <c r="D454" s="10">
        <v>30</v>
      </c>
      <c r="E454" s="10">
        <v>8</v>
      </c>
      <c r="F454" s="10">
        <v>128</v>
      </c>
      <c r="G454" s="10">
        <v>5.9</v>
      </c>
      <c r="H454" s="10">
        <v>120</v>
      </c>
      <c r="I454" s="10" t="s">
        <v>1069</v>
      </c>
    </row>
    <row r="455" spans="1:9" x14ac:dyDescent="0.25">
      <c r="A455" s="11">
        <v>454</v>
      </c>
      <c r="B455" s="12">
        <v>4000</v>
      </c>
      <c r="C455" s="12">
        <v>1</v>
      </c>
      <c r="D455" s="12"/>
      <c r="E455" s="12">
        <v>4</v>
      </c>
      <c r="F455" s="12">
        <v>64</v>
      </c>
      <c r="G455" s="12">
        <v>6.2</v>
      </c>
      <c r="H455" s="12">
        <v>60</v>
      </c>
      <c r="I455" s="12" t="s">
        <v>1118</v>
      </c>
    </row>
    <row r="456" spans="1:9" x14ac:dyDescent="0.25">
      <c r="A456" s="9">
        <v>455</v>
      </c>
      <c r="B456" s="10">
        <v>4500</v>
      </c>
      <c r="C456" s="10">
        <v>1</v>
      </c>
      <c r="D456" s="10">
        <v>66</v>
      </c>
      <c r="E456" s="10">
        <v>12</v>
      </c>
      <c r="F456" s="10">
        <v>256</v>
      </c>
      <c r="G456" s="10">
        <v>6.62</v>
      </c>
      <c r="H456" s="10">
        <v>120</v>
      </c>
      <c r="I456" s="10" t="s">
        <v>1069</v>
      </c>
    </row>
    <row r="457" spans="1:9" x14ac:dyDescent="0.25">
      <c r="A457" s="11">
        <v>456</v>
      </c>
      <c r="B457" s="12">
        <v>5000</v>
      </c>
      <c r="C457" s="12">
        <v>1</v>
      </c>
      <c r="D457" s="12">
        <v>33</v>
      </c>
      <c r="E457" s="12">
        <v>4</v>
      </c>
      <c r="F457" s="12">
        <v>64</v>
      </c>
      <c r="G457" s="12">
        <v>6.8</v>
      </c>
      <c r="H457" s="12">
        <v>60</v>
      </c>
      <c r="I457" s="12" t="s">
        <v>1079</v>
      </c>
    </row>
    <row r="458" spans="1:9" x14ac:dyDescent="0.25">
      <c r="A458" s="9">
        <v>457</v>
      </c>
      <c r="B458" s="10">
        <v>6000</v>
      </c>
      <c r="C458" s="10">
        <v>1</v>
      </c>
      <c r="D458" s="10">
        <v>18</v>
      </c>
      <c r="E458" s="10">
        <v>4</v>
      </c>
      <c r="F458" s="10">
        <v>64</v>
      </c>
      <c r="G458" s="10">
        <v>6.5</v>
      </c>
      <c r="H458" s="10">
        <v>90</v>
      </c>
      <c r="I458" s="10" t="s">
        <v>1069</v>
      </c>
    </row>
    <row r="459" spans="1:9" x14ac:dyDescent="0.25">
      <c r="A459" s="11">
        <v>458</v>
      </c>
      <c r="B459" s="12">
        <v>6000</v>
      </c>
      <c r="C459" s="12">
        <v>0</v>
      </c>
      <c r="D459" s="12"/>
      <c r="E459" s="12">
        <v>4</v>
      </c>
      <c r="F459" s="12">
        <v>64</v>
      </c>
      <c r="G459" s="12">
        <v>6.4</v>
      </c>
      <c r="H459" s="12">
        <v>90</v>
      </c>
      <c r="I459" s="12" t="s">
        <v>1073</v>
      </c>
    </row>
    <row r="460" spans="1:9" x14ac:dyDescent="0.25">
      <c r="A460" s="9">
        <v>459</v>
      </c>
      <c r="B460" s="10">
        <v>4050</v>
      </c>
      <c r="C460" s="10">
        <v>1</v>
      </c>
      <c r="D460" s="10">
        <v>40</v>
      </c>
      <c r="E460" s="10">
        <v>12</v>
      </c>
      <c r="F460" s="10">
        <v>512</v>
      </c>
      <c r="G460" s="10">
        <v>7.92</v>
      </c>
      <c r="H460" s="10">
        <v>60</v>
      </c>
      <c r="I460" s="10" t="s">
        <v>1119</v>
      </c>
    </row>
    <row r="461" spans="1:9" x14ac:dyDescent="0.25">
      <c r="A461" s="11">
        <v>460</v>
      </c>
      <c r="B461" s="12">
        <v>5000</v>
      </c>
      <c r="C461" s="12">
        <v>1</v>
      </c>
      <c r="D461" s="12">
        <v>120</v>
      </c>
      <c r="E461" s="12">
        <v>16</v>
      </c>
      <c r="F461" s="12">
        <v>256</v>
      </c>
      <c r="G461" s="12">
        <v>6.73</v>
      </c>
      <c r="H461" s="12">
        <v>120</v>
      </c>
      <c r="I461" s="12" t="s">
        <v>1067</v>
      </c>
    </row>
    <row r="462" spans="1:9" x14ac:dyDescent="0.25">
      <c r="A462" s="9">
        <v>461</v>
      </c>
      <c r="B462" s="10">
        <v>5000</v>
      </c>
      <c r="C462" s="10">
        <v>1</v>
      </c>
      <c r="D462" s="10">
        <v>80</v>
      </c>
      <c r="E462" s="10">
        <v>8</v>
      </c>
      <c r="F462" s="10">
        <v>128</v>
      </c>
      <c r="G462" s="10">
        <v>6.67</v>
      </c>
      <c r="H462" s="10">
        <v>144</v>
      </c>
      <c r="I462" s="10" t="s">
        <v>1069</v>
      </c>
    </row>
    <row r="463" spans="1:9" x14ac:dyDescent="0.25">
      <c r="A463" s="11">
        <v>462</v>
      </c>
      <c r="B463" s="12">
        <v>6000</v>
      </c>
      <c r="C463" s="12">
        <v>1</v>
      </c>
      <c r="D463" s="12">
        <v>15</v>
      </c>
      <c r="E463" s="12">
        <v>4</v>
      </c>
      <c r="F463" s="12">
        <v>128</v>
      </c>
      <c r="G463" s="12">
        <v>6.6</v>
      </c>
      <c r="H463" s="12">
        <v>60</v>
      </c>
      <c r="I463" s="12" t="s">
        <v>1091</v>
      </c>
    </row>
    <row r="464" spans="1:9" x14ac:dyDescent="0.25">
      <c r="A464" s="9">
        <v>463</v>
      </c>
      <c r="B464" s="10">
        <v>5000</v>
      </c>
      <c r="C464" s="10">
        <v>1</v>
      </c>
      <c r="D464" s="10">
        <v>10</v>
      </c>
      <c r="E464" s="10">
        <v>4</v>
      </c>
      <c r="F464" s="10">
        <v>64</v>
      </c>
      <c r="G464" s="10">
        <v>6.52</v>
      </c>
      <c r="H464" s="10">
        <v>90</v>
      </c>
      <c r="I464" s="10" t="s">
        <v>1073</v>
      </c>
    </row>
    <row r="465" spans="1:9" x14ac:dyDescent="0.25">
      <c r="A465" s="11">
        <v>464</v>
      </c>
      <c r="B465" s="12">
        <v>6000</v>
      </c>
      <c r="C465" s="12">
        <v>1</v>
      </c>
      <c r="D465" s="12">
        <v>18</v>
      </c>
      <c r="E465" s="12">
        <v>4</v>
      </c>
      <c r="F465" s="12">
        <v>64</v>
      </c>
      <c r="G465" s="12">
        <v>6.82</v>
      </c>
      <c r="H465" s="12">
        <v>90</v>
      </c>
      <c r="I465" s="12" t="s">
        <v>1120</v>
      </c>
    </row>
    <row r="466" spans="1:9" x14ac:dyDescent="0.25">
      <c r="A466" s="9">
        <v>465</v>
      </c>
      <c r="B466" s="10">
        <v>4700</v>
      </c>
      <c r="C466" s="10">
        <v>1</v>
      </c>
      <c r="D466" s="10">
        <v>80</v>
      </c>
      <c r="E466" s="10">
        <v>8</v>
      </c>
      <c r="F466" s="10">
        <v>128</v>
      </c>
      <c r="G466" s="10">
        <v>6.62</v>
      </c>
      <c r="H466" s="10">
        <v>120</v>
      </c>
      <c r="I466" s="10" t="s">
        <v>1069</v>
      </c>
    </row>
    <row r="467" spans="1:9" x14ac:dyDescent="0.25">
      <c r="A467" s="11">
        <v>466</v>
      </c>
      <c r="B467" s="12">
        <v>4500</v>
      </c>
      <c r="C467" s="12">
        <v>1</v>
      </c>
      <c r="D467" s="12">
        <v>33</v>
      </c>
      <c r="E467" s="12">
        <v>8</v>
      </c>
      <c r="F467" s="12">
        <v>128</v>
      </c>
      <c r="G467" s="12">
        <v>6.43</v>
      </c>
      <c r="H467" s="12">
        <v>60</v>
      </c>
      <c r="I467" s="12" t="s">
        <v>1069</v>
      </c>
    </row>
    <row r="468" spans="1:9" x14ac:dyDescent="0.25">
      <c r="A468" s="9">
        <v>467</v>
      </c>
      <c r="B468" s="10">
        <v>4250</v>
      </c>
      <c r="C468" s="10">
        <v>1</v>
      </c>
      <c r="D468" s="10">
        <v>33</v>
      </c>
      <c r="E468" s="10">
        <v>8</v>
      </c>
      <c r="F468" s="10">
        <v>128</v>
      </c>
      <c r="G468" s="10">
        <v>6.55</v>
      </c>
      <c r="H468" s="10">
        <v>90</v>
      </c>
      <c r="I468" s="10" t="s">
        <v>1069</v>
      </c>
    </row>
    <row r="469" spans="1:9" x14ac:dyDescent="0.25">
      <c r="A469" s="11">
        <v>468</v>
      </c>
      <c r="B469" s="12">
        <v>5000</v>
      </c>
      <c r="C469" s="12">
        <v>0</v>
      </c>
      <c r="D469" s="12"/>
      <c r="E469" s="12">
        <v>2</v>
      </c>
      <c r="F469" s="12">
        <v>32</v>
      </c>
      <c r="G469" s="12">
        <v>6.5</v>
      </c>
      <c r="H469" s="12">
        <v>60</v>
      </c>
      <c r="I469" s="12" t="s">
        <v>1073</v>
      </c>
    </row>
    <row r="470" spans="1:9" x14ac:dyDescent="0.25">
      <c r="A470" s="9">
        <v>469</v>
      </c>
      <c r="B470" s="10">
        <v>4500</v>
      </c>
      <c r="C470" s="10">
        <v>1</v>
      </c>
      <c r="D470" s="10">
        <v>45</v>
      </c>
      <c r="E470" s="10">
        <v>8</v>
      </c>
      <c r="F470" s="10">
        <v>128</v>
      </c>
      <c r="G470" s="10">
        <v>6.67</v>
      </c>
      <c r="H470" s="10">
        <v>120</v>
      </c>
      <c r="I470" s="10" t="s">
        <v>1069</v>
      </c>
    </row>
    <row r="471" spans="1:9" x14ac:dyDescent="0.25">
      <c r="A471" s="11">
        <v>470</v>
      </c>
      <c r="B471" s="12">
        <v>6000</v>
      </c>
      <c r="C471" s="12">
        <v>1</v>
      </c>
      <c r="D471" s="12">
        <v>15</v>
      </c>
      <c r="E471" s="12">
        <v>4</v>
      </c>
      <c r="F471" s="12">
        <v>64</v>
      </c>
      <c r="G471" s="12">
        <v>6.4</v>
      </c>
      <c r="H471" s="12">
        <v>90</v>
      </c>
      <c r="I471" s="12" t="s">
        <v>1069</v>
      </c>
    </row>
    <row r="472" spans="1:9" x14ac:dyDescent="0.25">
      <c r="A472" s="9">
        <v>471</v>
      </c>
      <c r="B472" s="10">
        <v>4500</v>
      </c>
      <c r="C472" s="10">
        <v>1</v>
      </c>
      <c r="D472" s="10">
        <v>25</v>
      </c>
      <c r="E472" s="10">
        <v>6</v>
      </c>
      <c r="F472" s="10">
        <v>128</v>
      </c>
      <c r="G472" s="10">
        <v>6.71</v>
      </c>
      <c r="H472" s="10">
        <v>120</v>
      </c>
      <c r="I472" s="10" t="s">
        <v>1082</v>
      </c>
    </row>
    <row r="473" spans="1:9" x14ac:dyDescent="0.25">
      <c r="A473" s="11">
        <v>472</v>
      </c>
      <c r="B473" s="12">
        <v>4000</v>
      </c>
      <c r="C473" s="12">
        <v>1</v>
      </c>
      <c r="D473" s="12"/>
      <c r="E473" s="12">
        <v>6</v>
      </c>
      <c r="F473" s="12">
        <v>64</v>
      </c>
      <c r="G473" s="12">
        <v>6.18</v>
      </c>
      <c r="H473" s="12">
        <v>60</v>
      </c>
      <c r="I473" s="12" t="s">
        <v>1121</v>
      </c>
    </row>
    <row r="474" spans="1:9" x14ac:dyDescent="0.25">
      <c r="A474" s="9">
        <v>473</v>
      </c>
      <c r="B474" s="10">
        <v>1900</v>
      </c>
      <c r="C474" s="10">
        <v>0</v>
      </c>
      <c r="D474" s="10"/>
      <c r="E474" s="10">
        <v>1</v>
      </c>
      <c r="F474" s="10">
        <v>16</v>
      </c>
      <c r="G474" s="10">
        <v>4.5</v>
      </c>
      <c r="H474" s="10">
        <v>60</v>
      </c>
      <c r="I474" s="10" t="s">
        <v>1122</v>
      </c>
    </row>
    <row r="475" spans="1:9" x14ac:dyDescent="0.25">
      <c r="A475" s="11">
        <v>474</v>
      </c>
      <c r="B475" s="12">
        <v>3500</v>
      </c>
      <c r="C475" s="12">
        <v>0</v>
      </c>
      <c r="D475" s="12"/>
      <c r="E475" s="12">
        <v>3</v>
      </c>
      <c r="F475" s="12">
        <v>32</v>
      </c>
      <c r="G475" s="12">
        <v>5.5</v>
      </c>
      <c r="H475" s="12">
        <v>60</v>
      </c>
      <c r="I475" s="12" t="s">
        <v>1117</v>
      </c>
    </row>
    <row r="476" spans="1:9" x14ac:dyDescent="0.25">
      <c r="A476" s="9">
        <v>475</v>
      </c>
      <c r="B476" s="10">
        <v>5000</v>
      </c>
      <c r="C476" s="10">
        <v>1</v>
      </c>
      <c r="D476" s="10">
        <v>10</v>
      </c>
      <c r="E476" s="10">
        <v>2</v>
      </c>
      <c r="F476" s="10">
        <v>64</v>
      </c>
      <c r="G476" s="10">
        <v>6.5</v>
      </c>
      <c r="H476" s="10">
        <v>60</v>
      </c>
      <c r="I476" s="10" t="s">
        <v>1073</v>
      </c>
    </row>
    <row r="477" spans="1:9" x14ac:dyDescent="0.25">
      <c r="A477" s="11">
        <v>476</v>
      </c>
      <c r="B477" s="12">
        <v>5000</v>
      </c>
      <c r="C477" s="12">
        <v>0</v>
      </c>
      <c r="D477" s="12"/>
      <c r="E477" s="12">
        <v>2</v>
      </c>
      <c r="F477" s="12">
        <v>32</v>
      </c>
      <c r="G477" s="12">
        <v>6.56</v>
      </c>
      <c r="H477" s="12">
        <v>60</v>
      </c>
      <c r="I477" s="12" t="s">
        <v>1073</v>
      </c>
    </row>
    <row r="478" spans="1:9" x14ac:dyDescent="0.25">
      <c r="A478" s="9">
        <v>477</v>
      </c>
      <c r="B478" s="10">
        <v>3020</v>
      </c>
      <c r="C478" s="10">
        <v>0</v>
      </c>
      <c r="D478" s="10"/>
      <c r="E478" s="10">
        <v>2</v>
      </c>
      <c r="F478" s="10">
        <v>32</v>
      </c>
      <c r="G478" s="10">
        <v>5</v>
      </c>
      <c r="H478" s="10">
        <v>60</v>
      </c>
      <c r="I478" s="10" t="s">
        <v>1123</v>
      </c>
    </row>
    <row r="479" spans="1:9" x14ac:dyDescent="0.25">
      <c r="A479" s="11">
        <v>478</v>
      </c>
      <c r="B479" s="12">
        <v>4730</v>
      </c>
      <c r="C479" s="12">
        <v>1</v>
      </c>
      <c r="D479" s="12">
        <v>80</v>
      </c>
      <c r="E479" s="12">
        <v>12</v>
      </c>
      <c r="F479" s="12">
        <v>256</v>
      </c>
      <c r="G479" s="12">
        <v>8.0299999999999994</v>
      </c>
      <c r="H479" s="12">
        <v>120</v>
      </c>
      <c r="I479" s="12" t="s">
        <v>1083</v>
      </c>
    </row>
    <row r="480" spans="1:9" x14ac:dyDescent="0.25">
      <c r="A480" s="9">
        <v>479</v>
      </c>
      <c r="B480" s="10">
        <v>4700</v>
      </c>
      <c r="C480" s="10">
        <v>1</v>
      </c>
      <c r="D480" s="10">
        <v>66</v>
      </c>
      <c r="E480" s="10">
        <v>12</v>
      </c>
      <c r="F480" s="10">
        <v>512</v>
      </c>
      <c r="G480" s="10">
        <v>6.74</v>
      </c>
      <c r="H480" s="10">
        <v>120</v>
      </c>
      <c r="I480" s="10" t="s">
        <v>1124</v>
      </c>
    </row>
    <row r="481" spans="1:9" x14ac:dyDescent="0.25">
      <c r="A481" s="11">
        <v>480</v>
      </c>
      <c r="B481" s="12">
        <v>7000</v>
      </c>
      <c r="C481" s="12">
        <v>1</v>
      </c>
      <c r="D481" s="12">
        <v>33</v>
      </c>
      <c r="E481" s="12">
        <v>6</v>
      </c>
      <c r="F481" s="12">
        <v>128</v>
      </c>
      <c r="G481" s="12">
        <v>6.7</v>
      </c>
      <c r="H481" s="12">
        <v>60</v>
      </c>
      <c r="I481" s="12" t="s">
        <v>1069</v>
      </c>
    </row>
    <row r="482" spans="1:9" x14ac:dyDescent="0.25">
      <c r="A482" s="9">
        <v>481</v>
      </c>
      <c r="B482" s="10">
        <v>5000</v>
      </c>
      <c r="C482" s="10">
        <v>1</v>
      </c>
      <c r="D482" s="10">
        <v>44</v>
      </c>
      <c r="E482" s="10">
        <v>6</v>
      </c>
      <c r="F482" s="10">
        <v>128</v>
      </c>
      <c r="G482" s="10">
        <v>6.44</v>
      </c>
      <c r="H482" s="10">
        <v>120</v>
      </c>
      <c r="I482" s="10" t="s">
        <v>1069</v>
      </c>
    </row>
    <row r="483" spans="1:9" x14ac:dyDescent="0.25">
      <c r="A483" s="11">
        <v>482</v>
      </c>
      <c r="B483" s="12">
        <v>4000</v>
      </c>
      <c r="C483" s="12">
        <v>1</v>
      </c>
      <c r="D483" s="12">
        <v>21</v>
      </c>
      <c r="E483" s="12">
        <v>8</v>
      </c>
      <c r="F483" s="12">
        <v>128</v>
      </c>
      <c r="G483" s="12">
        <v>6.1</v>
      </c>
      <c r="H483" s="12">
        <v>120</v>
      </c>
      <c r="I483" s="12" t="s">
        <v>1115</v>
      </c>
    </row>
    <row r="484" spans="1:9" x14ac:dyDescent="0.25">
      <c r="A484" s="9">
        <v>483</v>
      </c>
      <c r="B484" s="10">
        <v>5000</v>
      </c>
      <c r="C484" s="10">
        <v>1</v>
      </c>
      <c r="D484" s="10"/>
      <c r="E484" s="10">
        <v>4</v>
      </c>
      <c r="F484" s="10">
        <v>128</v>
      </c>
      <c r="G484" s="10">
        <v>6.35</v>
      </c>
      <c r="H484" s="10">
        <v>60</v>
      </c>
      <c r="I484" s="10" t="s">
        <v>1125</v>
      </c>
    </row>
    <row r="485" spans="1:9" x14ac:dyDescent="0.25">
      <c r="A485" s="11">
        <v>484</v>
      </c>
      <c r="B485" s="12">
        <v>5000</v>
      </c>
      <c r="C485" s="12">
        <v>1</v>
      </c>
      <c r="D485" s="12">
        <v>30</v>
      </c>
      <c r="E485" s="12">
        <v>12</v>
      </c>
      <c r="F485" s="12">
        <v>512</v>
      </c>
      <c r="G485" s="12">
        <v>6.5</v>
      </c>
      <c r="H485" s="12">
        <v>120</v>
      </c>
      <c r="I485" s="12" t="s">
        <v>1112</v>
      </c>
    </row>
    <row r="486" spans="1:9" x14ac:dyDescent="0.25">
      <c r="A486" s="9">
        <v>485</v>
      </c>
      <c r="B486" s="10">
        <v>6000</v>
      </c>
      <c r="C486" s="10">
        <v>1</v>
      </c>
      <c r="D486" s="10">
        <v>45</v>
      </c>
      <c r="E486" s="10">
        <v>8</v>
      </c>
      <c r="F486" s="10">
        <v>256</v>
      </c>
      <c r="G486" s="10">
        <v>6.66</v>
      </c>
      <c r="H486" s="10">
        <v>90</v>
      </c>
      <c r="I486" s="10" t="s">
        <v>1073</v>
      </c>
    </row>
    <row r="487" spans="1:9" x14ac:dyDescent="0.25">
      <c r="A487" s="11">
        <v>486</v>
      </c>
      <c r="B487" s="12">
        <v>4500</v>
      </c>
      <c r="C487" s="12">
        <v>1</v>
      </c>
      <c r="D487" s="12">
        <v>66</v>
      </c>
      <c r="E487" s="12">
        <v>8</v>
      </c>
      <c r="F487" s="12">
        <v>256</v>
      </c>
      <c r="G487" s="12">
        <v>6.67</v>
      </c>
      <c r="H487" s="12">
        <v>90</v>
      </c>
      <c r="I487" s="12" t="s">
        <v>1126</v>
      </c>
    </row>
    <row r="488" spans="1:9" x14ac:dyDescent="0.25">
      <c r="A488" s="9">
        <v>487</v>
      </c>
      <c r="B488" s="10">
        <v>5000</v>
      </c>
      <c r="C488" s="10">
        <v>1</v>
      </c>
      <c r="D488" s="10">
        <v>18</v>
      </c>
      <c r="E488" s="10">
        <v>4</v>
      </c>
      <c r="F488" s="10">
        <v>128</v>
      </c>
      <c r="G488" s="10">
        <v>6.58</v>
      </c>
      <c r="H488" s="10">
        <v>90</v>
      </c>
      <c r="I488" s="10" t="s">
        <v>1068</v>
      </c>
    </row>
    <row r="489" spans="1:9" x14ac:dyDescent="0.25">
      <c r="A489" s="11">
        <v>488</v>
      </c>
      <c r="B489" s="12">
        <v>5000</v>
      </c>
      <c r="C489" s="12">
        <v>1</v>
      </c>
      <c r="D489" s="12">
        <v>135</v>
      </c>
      <c r="E489" s="12">
        <v>12</v>
      </c>
      <c r="F489" s="12">
        <v>256</v>
      </c>
      <c r="G489" s="12">
        <v>6.8</v>
      </c>
      <c r="H489" s="12">
        <v>120</v>
      </c>
      <c r="I489" s="12" t="s">
        <v>1069</v>
      </c>
    </row>
    <row r="490" spans="1:9" x14ac:dyDescent="0.25">
      <c r="A490" s="9">
        <v>489</v>
      </c>
      <c r="B490" s="10">
        <v>5000</v>
      </c>
      <c r="C490" s="10">
        <v>1</v>
      </c>
      <c r="D490" s="10">
        <v>18</v>
      </c>
      <c r="E490" s="10">
        <v>4</v>
      </c>
      <c r="F490" s="10">
        <v>64</v>
      </c>
      <c r="G490" s="10">
        <v>6.5</v>
      </c>
      <c r="H490" s="10">
        <v>90</v>
      </c>
      <c r="I490" s="10" t="s">
        <v>1073</v>
      </c>
    </row>
    <row r="491" spans="1:9" x14ac:dyDescent="0.25">
      <c r="A491" s="11">
        <v>490</v>
      </c>
      <c r="B491" s="12">
        <v>4700</v>
      </c>
      <c r="C491" s="12">
        <v>1</v>
      </c>
      <c r="D491" s="12">
        <v>80</v>
      </c>
      <c r="E491" s="12">
        <v>12</v>
      </c>
      <c r="F491" s="12">
        <v>256</v>
      </c>
      <c r="G491" s="12">
        <v>6.62</v>
      </c>
      <c r="H491" s="12">
        <v>120</v>
      </c>
      <c r="I491" s="12" t="s">
        <v>1069</v>
      </c>
    </row>
    <row r="492" spans="1:9" x14ac:dyDescent="0.25">
      <c r="A492" s="9">
        <v>491</v>
      </c>
      <c r="B492" s="10">
        <v>5000</v>
      </c>
      <c r="C492" s="10">
        <v>1</v>
      </c>
      <c r="D492" s="10"/>
      <c r="E492" s="10">
        <v>6</v>
      </c>
      <c r="F492" s="10">
        <v>64</v>
      </c>
      <c r="G492" s="10">
        <v>6.5</v>
      </c>
      <c r="H492" s="10">
        <v>60</v>
      </c>
      <c r="I492" s="10" t="s">
        <v>1073</v>
      </c>
    </row>
    <row r="493" spans="1:9" x14ac:dyDescent="0.25">
      <c r="A493" s="11">
        <v>492</v>
      </c>
      <c r="B493" s="12">
        <v>5080</v>
      </c>
      <c r="C493" s="12">
        <v>1</v>
      </c>
      <c r="D493" s="12">
        <v>67</v>
      </c>
      <c r="E493" s="12">
        <v>8</v>
      </c>
      <c r="F493" s="12">
        <v>128</v>
      </c>
      <c r="G493" s="12">
        <v>6.6</v>
      </c>
      <c r="H493" s="12">
        <v>144</v>
      </c>
      <c r="I493" s="12" t="s">
        <v>1079</v>
      </c>
    </row>
    <row r="494" spans="1:9" x14ac:dyDescent="0.25">
      <c r="A494" s="9">
        <v>493</v>
      </c>
      <c r="B494" s="10">
        <v>5000</v>
      </c>
      <c r="C494" s="10">
        <v>1</v>
      </c>
      <c r="D494" s="10">
        <v>33</v>
      </c>
      <c r="E494" s="10">
        <v>4</v>
      </c>
      <c r="F494" s="10">
        <v>128</v>
      </c>
      <c r="G494" s="10">
        <v>6.6</v>
      </c>
      <c r="H494" s="10">
        <v>90</v>
      </c>
      <c r="I494" s="10" t="s">
        <v>1069</v>
      </c>
    </row>
    <row r="495" spans="1:9" x14ac:dyDescent="0.25">
      <c r="A495" s="11">
        <v>494</v>
      </c>
      <c r="B495" s="12">
        <v>4500</v>
      </c>
      <c r="C495" s="12">
        <v>1</v>
      </c>
      <c r="D495" s="12">
        <v>80</v>
      </c>
      <c r="E495" s="12">
        <v>6</v>
      </c>
      <c r="F495" s="12">
        <v>128</v>
      </c>
      <c r="G495" s="12">
        <v>6.64</v>
      </c>
      <c r="H495" s="12">
        <v>120</v>
      </c>
      <c r="I495" s="12" t="s">
        <v>1101</v>
      </c>
    </row>
    <row r="496" spans="1:9" x14ac:dyDescent="0.25">
      <c r="A496" s="9">
        <v>495</v>
      </c>
      <c r="B496" s="10">
        <v>4300</v>
      </c>
      <c r="C496" s="10">
        <v>1</v>
      </c>
      <c r="D496" s="10">
        <v>66</v>
      </c>
      <c r="E496" s="10">
        <v>8</v>
      </c>
      <c r="F496" s="10">
        <v>128</v>
      </c>
      <c r="G496" s="10">
        <v>6.67</v>
      </c>
      <c r="H496" s="10">
        <v>120</v>
      </c>
      <c r="I496" s="10" t="s">
        <v>1077</v>
      </c>
    </row>
    <row r="497" spans="1:9" x14ac:dyDescent="0.25">
      <c r="A497" s="11">
        <v>496</v>
      </c>
      <c r="B497" s="12">
        <v>5000</v>
      </c>
      <c r="C497" s="12">
        <v>1</v>
      </c>
      <c r="D497" s="12">
        <v>18</v>
      </c>
      <c r="E497" s="12">
        <v>4</v>
      </c>
      <c r="F497" s="12">
        <v>64</v>
      </c>
      <c r="G497" s="12">
        <v>6.58</v>
      </c>
      <c r="H497" s="12">
        <v>90</v>
      </c>
      <c r="I497" s="12" t="s">
        <v>1069</v>
      </c>
    </row>
    <row r="498" spans="1:9" x14ac:dyDescent="0.25">
      <c r="A498" s="9">
        <v>497</v>
      </c>
      <c r="B498" s="10">
        <v>5000</v>
      </c>
      <c r="C498" s="10">
        <v>0</v>
      </c>
      <c r="D498" s="10"/>
      <c r="E498" s="10">
        <v>3</v>
      </c>
      <c r="F498" s="10">
        <v>32</v>
      </c>
      <c r="G498" s="10">
        <v>6.52</v>
      </c>
      <c r="H498" s="10">
        <v>60</v>
      </c>
      <c r="I498" s="10" t="s">
        <v>1073</v>
      </c>
    </row>
    <row r="499" spans="1:9" x14ac:dyDescent="0.25">
      <c r="A499" s="11">
        <v>498</v>
      </c>
      <c r="B499" s="12">
        <v>5000</v>
      </c>
      <c r="C499" s="12">
        <v>1</v>
      </c>
      <c r="D499" s="12">
        <v>20</v>
      </c>
      <c r="E499" s="12">
        <v>6</v>
      </c>
      <c r="F499" s="12">
        <v>128</v>
      </c>
      <c r="G499" s="12">
        <v>6.47</v>
      </c>
      <c r="H499" s="12">
        <v>60</v>
      </c>
      <c r="I499" s="12" t="s">
        <v>1069</v>
      </c>
    </row>
    <row r="500" spans="1:9" x14ac:dyDescent="0.25">
      <c r="A500" s="9">
        <v>499</v>
      </c>
      <c r="B500" s="10">
        <v>3700</v>
      </c>
      <c r="C500" s="10">
        <v>1</v>
      </c>
      <c r="D500" s="10">
        <v>25</v>
      </c>
      <c r="E500" s="10">
        <v>8</v>
      </c>
      <c r="F500" s="10">
        <v>128</v>
      </c>
      <c r="G500" s="10">
        <v>6.7</v>
      </c>
      <c r="H500" s="10">
        <v>120</v>
      </c>
      <c r="I500" s="10" t="s">
        <v>1100</v>
      </c>
    </row>
    <row r="501" spans="1:9" x14ac:dyDescent="0.25">
      <c r="A501" s="11">
        <v>500</v>
      </c>
      <c r="B501" s="12">
        <v>3300</v>
      </c>
      <c r="C501" s="12">
        <v>0</v>
      </c>
      <c r="D501" s="12"/>
      <c r="E501" s="12">
        <v>8</v>
      </c>
      <c r="F501" s="12">
        <v>128</v>
      </c>
      <c r="G501" s="12">
        <v>6.28</v>
      </c>
      <c r="H501" s="12">
        <v>60</v>
      </c>
      <c r="I501" s="12" t="s">
        <v>1113</v>
      </c>
    </row>
    <row r="502" spans="1:9" x14ac:dyDescent="0.25">
      <c r="A502" s="9">
        <v>501</v>
      </c>
      <c r="B502" s="10">
        <v>3520</v>
      </c>
      <c r="C502" s="10">
        <v>1</v>
      </c>
      <c r="D502" s="10"/>
      <c r="E502" s="10">
        <v>4</v>
      </c>
      <c r="F502" s="10">
        <v>128</v>
      </c>
      <c r="G502" s="10">
        <v>6</v>
      </c>
      <c r="H502" s="10">
        <v>60</v>
      </c>
      <c r="I502" s="10" t="s">
        <v>1127</v>
      </c>
    </row>
    <row r="503" spans="1:9" x14ac:dyDescent="0.25">
      <c r="A503" s="11">
        <v>502</v>
      </c>
      <c r="B503" s="12">
        <v>5000</v>
      </c>
      <c r="C503" s="12">
        <v>1</v>
      </c>
      <c r="D503" s="12">
        <v>10</v>
      </c>
      <c r="E503" s="12">
        <v>2</v>
      </c>
      <c r="F503" s="12">
        <v>32</v>
      </c>
      <c r="G503" s="12">
        <v>6.52</v>
      </c>
      <c r="H503" s="12">
        <v>60</v>
      </c>
      <c r="I503" s="12" t="s">
        <v>1073</v>
      </c>
    </row>
    <row r="504" spans="1:9" x14ac:dyDescent="0.25">
      <c r="A504" s="9">
        <v>503</v>
      </c>
      <c r="B504" s="10">
        <v>4800</v>
      </c>
      <c r="C504" s="10">
        <v>1</v>
      </c>
      <c r="D504" s="10">
        <v>66</v>
      </c>
      <c r="E504" s="10">
        <v>8</v>
      </c>
      <c r="F504" s="10">
        <v>256</v>
      </c>
      <c r="G504" s="10">
        <v>6.67</v>
      </c>
      <c r="H504" s="10">
        <v>120</v>
      </c>
      <c r="I504" s="10" t="s">
        <v>1069</v>
      </c>
    </row>
    <row r="505" spans="1:9" x14ac:dyDescent="0.25">
      <c r="A505" s="11">
        <v>504</v>
      </c>
      <c r="B505" s="12">
        <v>5000</v>
      </c>
      <c r="C505" s="12">
        <v>1</v>
      </c>
      <c r="D505" s="12">
        <v>33</v>
      </c>
      <c r="E505" s="12">
        <v>6</v>
      </c>
      <c r="F505" s="12">
        <v>128</v>
      </c>
      <c r="G505" s="12">
        <v>6.6</v>
      </c>
      <c r="H505" s="12">
        <v>120</v>
      </c>
      <c r="I505" s="12" t="s">
        <v>1067</v>
      </c>
    </row>
    <row r="506" spans="1:9" x14ac:dyDescent="0.25">
      <c r="A506" s="9">
        <v>505</v>
      </c>
      <c r="B506" s="10">
        <v>5000</v>
      </c>
      <c r="C506" s="10">
        <v>0</v>
      </c>
      <c r="D506" s="10"/>
      <c r="E506" s="10">
        <v>3</v>
      </c>
      <c r="F506" s="10">
        <v>32</v>
      </c>
      <c r="G506" s="10">
        <v>6.51</v>
      </c>
      <c r="H506" s="10">
        <v>60</v>
      </c>
      <c r="I506" s="10" t="s">
        <v>1073</v>
      </c>
    </row>
    <row r="507" spans="1:9" x14ac:dyDescent="0.25">
      <c r="A507" s="11">
        <v>506</v>
      </c>
      <c r="B507" s="12">
        <v>6000</v>
      </c>
      <c r="C507" s="12">
        <v>1</v>
      </c>
      <c r="D507" s="12">
        <v>15</v>
      </c>
      <c r="E507" s="12">
        <v>6</v>
      </c>
      <c r="F507" s="12">
        <v>128</v>
      </c>
      <c r="G507" s="12">
        <v>6.4</v>
      </c>
      <c r="H507" s="12">
        <v>90</v>
      </c>
      <c r="I507" s="12" t="s">
        <v>1069</v>
      </c>
    </row>
    <row r="508" spans="1:9" x14ac:dyDescent="0.25">
      <c r="A508" s="9">
        <v>507</v>
      </c>
      <c r="B508" s="10">
        <v>5000</v>
      </c>
      <c r="C508" s="10">
        <v>1</v>
      </c>
      <c r="D508" s="10">
        <v>15</v>
      </c>
      <c r="E508" s="10">
        <v>6</v>
      </c>
      <c r="F508" s="10">
        <v>128</v>
      </c>
      <c r="G508" s="10">
        <v>6.6</v>
      </c>
      <c r="H508" s="10">
        <v>90</v>
      </c>
      <c r="I508" s="10" t="s">
        <v>1068</v>
      </c>
    </row>
    <row r="509" spans="1:9" x14ac:dyDescent="0.25">
      <c r="A509" s="11">
        <v>508</v>
      </c>
      <c r="B509" s="12">
        <v>5000</v>
      </c>
      <c r="C509" s="12">
        <v>1</v>
      </c>
      <c r="D509" s="12">
        <v>60</v>
      </c>
      <c r="E509" s="12">
        <v>6</v>
      </c>
      <c r="F509" s="12">
        <v>128</v>
      </c>
      <c r="G509" s="12">
        <v>6.6</v>
      </c>
      <c r="H509" s="12">
        <v>120</v>
      </c>
      <c r="I509" s="12" t="s">
        <v>1067</v>
      </c>
    </row>
    <row r="510" spans="1:9" x14ac:dyDescent="0.25">
      <c r="A510" s="9">
        <v>509</v>
      </c>
      <c r="B510" s="10">
        <v>5000</v>
      </c>
      <c r="C510" s="10">
        <v>1</v>
      </c>
      <c r="D510" s="10">
        <v>18</v>
      </c>
      <c r="E510" s="10">
        <v>4</v>
      </c>
      <c r="F510" s="10">
        <v>64</v>
      </c>
      <c r="G510" s="10">
        <v>6.5</v>
      </c>
      <c r="H510" s="10">
        <v>90</v>
      </c>
      <c r="I510" s="10" t="s">
        <v>1069</v>
      </c>
    </row>
    <row r="511" spans="1:9" x14ac:dyDescent="0.25">
      <c r="A511" s="11">
        <v>510</v>
      </c>
      <c r="B511" s="12">
        <v>4080</v>
      </c>
      <c r="C511" s="12">
        <v>1</v>
      </c>
      <c r="D511" s="12">
        <v>18</v>
      </c>
      <c r="E511" s="12">
        <v>8</v>
      </c>
      <c r="F511" s="12">
        <v>128</v>
      </c>
      <c r="G511" s="12">
        <v>6</v>
      </c>
      <c r="H511" s="12">
        <v>90</v>
      </c>
      <c r="I511" s="12" t="s">
        <v>1077</v>
      </c>
    </row>
    <row r="512" spans="1:9" x14ac:dyDescent="0.25">
      <c r="A512" s="9">
        <v>511</v>
      </c>
      <c r="B512" s="10">
        <v>4800</v>
      </c>
      <c r="C512" s="10">
        <v>1</v>
      </c>
      <c r="D512" s="10">
        <v>150</v>
      </c>
      <c r="E512" s="10">
        <v>12</v>
      </c>
      <c r="F512" s="10">
        <v>256</v>
      </c>
      <c r="G512" s="10">
        <v>6.73</v>
      </c>
      <c r="H512" s="10">
        <v>144</v>
      </c>
      <c r="I512" s="10" t="s">
        <v>1128</v>
      </c>
    </row>
    <row r="513" spans="1:9" x14ac:dyDescent="0.25">
      <c r="A513" s="11">
        <v>512</v>
      </c>
      <c r="B513" s="12">
        <v>4300</v>
      </c>
      <c r="C513" s="12">
        <v>1</v>
      </c>
      <c r="D513" s="12">
        <v>210</v>
      </c>
      <c r="E513" s="12">
        <v>8</v>
      </c>
      <c r="F513" s="12">
        <v>256</v>
      </c>
      <c r="G513" s="12">
        <v>6.67</v>
      </c>
      <c r="H513" s="12">
        <v>120</v>
      </c>
      <c r="I513" s="12" t="s">
        <v>1069</v>
      </c>
    </row>
    <row r="514" spans="1:9" x14ac:dyDescent="0.25">
      <c r="A514" s="9">
        <v>513</v>
      </c>
      <c r="B514" s="10">
        <v>6000</v>
      </c>
      <c r="C514" s="10">
        <v>1</v>
      </c>
      <c r="D514" s="10">
        <v>15</v>
      </c>
      <c r="E514" s="10">
        <v>4</v>
      </c>
      <c r="F514" s="10">
        <v>64</v>
      </c>
      <c r="G514" s="10">
        <v>6.6</v>
      </c>
      <c r="H514" s="10">
        <v>60</v>
      </c>
      <c r="I514" s="10" t="s">
        <v>1069</v>
      </c>
    </row>
    <row r="515" spans="1:9" x14ac:dyDescent="0.25">
      <c r="A515" s="11">
        <v>514</v>
      </c>
      <c r="B515" s="12">
        <v>4500</v>
      </c>
      <c r="C515" s="12">
        <v>1</v>
      </c>
      <c r="D515" s="12">
        <v>80</v>
      </c>
      <c r="E515" s="12">
        <v>8</v>
      </c>
      <c r="F515" s="12">
        <v>256</v>
      </c>
      <c r="G515" s="12">
        <v>6.7</v>
      </c>
      <c r="H515" s="12">
        <v>120</v>
      </c>
      <c r="I515" s="12" t="s">
        <v>1067</v>
      </c>
    </row>
    <row r="516" spans="1:9" x14ac:dyDescent="0.25">
      <c r="A516" s="9">
        <v>515</v>
      </c>
      <c r="B516" s="10">
        <v>4500</v>
      </c>
      <c r="C516" s="10">
        <v>1</v>
      </c>
      <c r="D516" s="10"/>
      <c r="E516" s="10">
        <v>8</v>
      </c>
      <c r="F516" s="10">
        <v>128</v>
      </c>
      <c r="G516" s="10">
        <v>6.58</v>
      </c>
      <c r="H516" s="10">
        <v>90</v>
      </c>
      <c r="I516" s="10" t="s">
        <v>1069</v>
      </c>
    </row>
    <row r="517" spans="1:9" x14ac:dyDescent="0.25">
      <c r="A517" s="11">
        <v>516</v>
      </c>
      <c r="B517" s="12">
        <v>5000</v>
      </c>
      <c r="C517" s="12">
        <v>1</v>
      </c>
      <c r="D517" s="12">
        <v>44</v>
      </c>
      <c r="E517" s="12">
        <v>4</v>
      </c>
      <c r="F517" s="12">
        <v>128</v>
      </c>
      <c r="G517" s="12">
        <v>6.44</v>
      </c>
      <c r="H517" s="12">
        <v>120</v>
      </c>
      <c r="I517" s="12" t="s">
        <v>1069</v>
      </c>
    </row>
    <row r="518" spans="1:9" x14ac:dyDescent="0.25">
      <c r="A518" s="9">
        <v>517</v>
      </c>
      <c r="B518" s="10">
        <v>5000</v>
      </c>
      <c r="C518" s="10">
        <v>1</v>
      </c>
      <c r="D518" s="10">
        <v>33</v>
      </c>
      <c r="E518" s="10">
        <v>6</v>
      </c>
      <c r="F518" s="10">
        <v>128</v>
      </c>
      <c r="G518" s="10">
        <v>6.56</v>
      </c>
      <c r="H518" s="10">
        <v>90</v>
      </c>
      <c r="I518" s="10" t="s">
        <v>1071</v>
      </c>
    </row>
    <row r="519" spans="1:9" x14ac:dyDescent="0.25">
      <c r="A519" s="11">
        <v>518</v>
      </c>
      <c r="B519" s="12">
        <v>4500</v>
      </c>
      <c r="C519" s="12">
        <v>1</v>
      </c>
      <c r="D519" s="12">
        <v>60</v>
      </c>
      <c r="E519" s="12">
        <v>8</v>
      </c>
      <c r="F519" s="12">
        <v>256</v>
      </c>
      <c r="G519" s="12">
        <v>6.4</v>
      </c>
      <c r="H519" s="12">
        <v>90</v>
      </c>
      <c r="I519" s="12" t="s">
        <v>1069</v>
      </c>
    </row>
    <row r="520" spans="1:9" x14ac:dyDescent="0.25">
      <c r="A520" s="9">
        <v>519</v>
      </c>
      <c r="B520" s="10">
        <v>5000</v>
      </c>
      <c r="C520" s="10">
        <v>0</v>
      </c>
      <c r="D520" s="10"/>
      <c r="E520" s="10">
        <v>2</v>
      </c>
      <c r="F520" s="10">
        <v>32</v>
      </c>
      <c r="G520" s="10">
        <v>6.51</v>
      </c>
      <c r="H520" s="10">
        <v>60</v>
      </c>
      <c r="I520" s="10" t="s">
        <v>1073</v>
      </c>
    </row>
    <row r="521" spans="1:9" x14ac:dyDescent="0.25">
      <c r="A521" s="11">
        <v>520</v>
      </c>
      <c r="B521" s="12">
        <v>5000</v>
      </c>
      <c r="C521" s="12">
        <v>1</v>
      </c>
      <c r="D521" s="12">
        <v>33</v>
      </c>
      <c r="E521" s="12">
        <v>6</v>
      </c>
      <c r="F521" s="12">
        <v>128</v>
      </c>
      <c r="G521" s="12">
        <v>6.8</v>
      </c>
      <c r="H521" s="12">
        <v>144</v>
      </c>
      <c r="I521" s="12" t="s">
        <v>1079</v>
      </c>
    </row>
    <row r="522" spans="1:9" x14ac:dyDescent="0.25">
      <c r="A522" s="9">
        <v>521</v>
      </c>
      <c r="B522" s="10">
        <v>5000</v>
      </c>
      <c r="C522" s="10">
        <v>1</v>
      </c>
      <c r="D522" s="10">
        <v>65</v>
      </c>
      <c r="E522" s="10">
        <v>8</v>
      </c>
      <c r="F522" s="10">
        <v>128</v>
      </c>
      <c r="G522" s="10">
        <v>6.7</v>
      </c>
      <c r="H522" s="10">
        <v>120</v>
      </c>
      <c r="I522" s="10" t="s">
        <v>1066</v>
      </c>
    </row>
    <row r="523" spans="1:9" x14ac:dyDescent="0.25">
      <c r="A523" s="11">
        <v>522</v>
      </c>
      <c r="B523" s="12">
        <v>3095</v>
      </c>
      <c r="C523" s="12">
        <v>1</v>
      </c>
      <c r="D523" s="12"/>
      <c r="E523" s="12">
        <v>6</v>
      </c>
      <c r="F523" s="12">
        <v>256</v>
      </c>
      <c r="G523" s="12">
        <v>6.1</v>
      </c>
      <c r="H523" s="12">
        <v>120</v>
      </c>
      <c r="I523" s="12" t="s">
        <v>1070</v>
      </c>
    </row>
    <row r="524" spans="1:9" x14ac:dyDescent="0.25">
      <c r="A524" s="9">
        <v>523</v>
      </c>
      <c r="B524" s="10">
        <v>4000</v>
      </c>
      <c r="C524" s="10">
        <v>1</v>
      </c>
      <c r="D524" s="10">
        <v>33</v>
      </c>
      <c r="E524" s="10">
        <v>8</v>
      </c>
      <c r="F524" s="10">
        <v>128</v>
      </c>
      <c r="G524" s="10">
        <v>6.44</v>
      </c>
      <c r="H524" s="10">
        <v>60</v>
      </c>
      <c r="I524" s="10" t="s">
        <v>1069</v>
      </c>
    </row>
    <row r="525" spans="1:9" x14ac:dyDescent="0.25">
      <c r="A525" s="11">
        <v>524</v>
      </c>
      <c r="B525" s="12">
        <v>5000</v>
      </c>
      <c r="C525" s="12">
        <v>1</v>
      </c>
      <c r="D525" s="12">
        <v>25</v>
      </c>
      <c r="E525" s="12">
        <v>4</v>
      </c>
      <c r="F525" s="12">
        <v>64</v>
      </c>
      <c r="G525" s="12">
        <v>6.62</v>
      </c>
      <c r="H525" s="12">
        <v>60</v>
      </c>
      <c r="I525" s="12" t="s">
        <v>1091</v>
      </c>
    </row>
    <row r="526" spans="1:9" x14ac:dyDescent="0.25">
      <c r="A526" s="9">
        <v>525</v>
      </c>
      <c r="B526" s="10">
        <v>4000</v>
      </c>
      <c r="C526" s="10">
        <v>1</v>
      </c>
      <c r="D526" s="10">
        <v>33</v>
      </c>
      <c r="E526" s="10">
        <v>8</v>
      </c>
      <c r="F526" s="10">
        <v>128</v>
      </c>
      <c r="G526" s="10">
        <v>6.44</v>
      </c>
      <c r="H526" s="10">
        <v>60</v>
      </c>
      <c r="I526" s="10" t="s">
        <v>1069</v>
      </c>
    </row>
    <row r="527" spans="1:9" x14ac:dyDescent="0.25">
      <c r="A527" s="11">
        <v>526</v>
      </c>
      <c r="B527" s="12">
        <v>5020</v>
      </c>
      <c r="C527" s="12">
        <v>1</v>
      </c>
      <c r="D527" s="12">
        <v>18</v>
      </c>
      <c r="E527" s="12">
        <v>4</v>
      </c>
      <c r="F527" s="12">
        <v>64</v>
      </c>
      <c r="G527" s="12">
        <v>6.67</v>
      </c>
      <c r="H527" s="12">
        <v>60</v>
      </c>
      <c r="I527" s="12" t="s">
        <v>1069</v>
      </c>
    </row>
    <row r="528" spans="1:9" x14ac:dyDescent="0.25">
      <c r="A528" s="9">
        <v>527</v>
      </c>
      <c r="B528" s="10">
        <v>5000</v>
      </c>
      <c r="C528" s="10">
        <v>1</v>
      </c>
      <c r="D528" s="10">
        <v>80</v>
      </c>
      <c r="E528" s="10">
        <v>8</v>
      </c>
      <c r="F528" s="10">
        <v>128</v>
      </c>
      <c r="G528" s="10">
        <v>6.7</v>
      </c>
      <c r="H528" s="10">
        <v>120</v>
      </c>
      <c r="I528" s="10" t="s">
        <v>1067</v>
      </c>
    </row>
    <row r="529" spans="1:9" x14ac:dyDescent="0.25">
      <c r="A529" s="11">
        <v>528</v>
      </c>
      <c r="B529" s="12">
        <v>5003</v>
      </c>
      <c r="C529" s="12">
        <v>1</v>
      </c>
      <c r="D529" s="12">
        <v>30</v>
      </c>
      <c r="E529" s="12">
        <v>12</v>
      </c>
      <c r="F529" s="12">
        <v>256</v>
      </c>
      <c r="G529" s="12">
        <v>6.71</v>
      </c>
      <c r="H529" s="12">
        <v>120</v>
      </c>
      <c r="I529" s="12" t="s">
        <v>1096</v>
      </c>
    </row>
    <row r="530" spans="1:9" x14ac:dyDescent="0.25">
      <c r="A530" s="9">
        <v>529</v>
      </c>
      <c r="B530" s="10">
        <v>5050</v>
      </c>
      <c r="C530" s="10">
        <v>1</v>
      </c>
      <c r="D530" s="10">
        <v>10</v>
      </c>
      <c r="E530" s="10">
        <v>3</v>
      </c>
      <c r="F530" s="10">
        <v>32</v>
      </c>
      <c r="G530" s="10">
        <v>6.74</v>
      </c>
      <c r="H530" s="10">
        <v>60</v>
      </c>
      <c r="I530" s="10" t="s">
        <v>1073</v>
      </c>
    </row>
    <row r="531" spans="1:9" x14ac:dyDescent="0.25">
      <c r="A531" s="11">
        <v>530</v>
      </c>
      <c r="B531" s="12">
        <v>5000</v>
      </c>
      <c r="C531" s="12">
        <v>1</v>
      </c>
      <c r="D531" s="12">
        <v>18</v>
      </c>
      <c r="E531" s="12">
        <v>8</v>
      </c>
      <c r="F531" s="12">
        <v>128</v>
      </c>
      <c r="G531" s="12">
        <v>6.6</v>
      </c>
      <c r="H531" s="12">
        <v>90</v>
      </c>
      <c r="I531" s="12" t="s">
        <v>1071</v>
      </c>
    </row>
    <row r="532" spans="1:9" x14ac:dyDescent="0.25">
      <c r="A532" s="9">
        <v>531</v>
      </c>
      <c r="B532" s="10">
        <v>5000</v>
      </c>
      <c r="C532" s="10">
        <v>1</v>
      </c>
      <c r="D532" s="10">
        <v>18</v>
      </c>
      <c r="E532" s="10">
        <v>4</v>
      </c>
      <c r="F532" s="10">
        <v>64</v>
      </c>
      <c r="G532" s="10">
        <v>6.58</v>
      </c>
      <c r="H532" s="10">
        <v>90</v>
      </c>
      <c r="I532" s="10" t="s">
        <v>1069</v>
      </c>
    </row>
    <row r="533" spans="1:9" x14ac:dyDescent="0.25">
      <c r="A533" s="11">
        <v>532</v>
      </c>
      <c r="B533" s="12">
        <v>6000</v>
      </c>
      <c r="C533" s="12">
        <v>1</v>
      </c>
      <c r="D533" s="12">
        <v>18</v>
      </c>
      <c r="E533" s="12">
        <v>4</v>
      </c>
      <c r="F533" s="12">
        <v>128</v>
      </c>
      <c r="G533" s="12">
        <v>6.7</v>
      </c>
      <c r="H533" s="12">
        <v>60</v>
      </c>
      <c r="I533" s="12" t="s">
        <v>1073</v>
      </c>
    </row>
    <row r="534" spans="1:9" x14ac:dyDescent="0.25">
      <c r="A534" s="9">
        <v>533</v>
      </c>
      <c r="B534" s="10">
        <v>5000</v>
      </c>
      <c r="C534" s="10">
        <v>1</v>
      </c>
      <c r="D534" s="10">
        <v>65</v>
      </c>
      <c r="E534" s="10">
        <v>8</v>
      </c>
      <c r="F534" s="10">
        <v>128</v>
      </c>
      <c r="G534" s="10">
        <v>6.8</v>
      </c>
      <c r="H534" s="10">
        <v>120</v>
      </c>
      <c r="I534" s="10" t="s">
        <v>1099</v>
      </c>
    </row>
    <row r="535" spans="1:9" x14ac:dyDescent="0.25">
      <c r="A535" s="11">
        <v>534</v>
      </c>
      <c r="B535" s="12">
        <v>4600</v>
      </c>
      <c r="C535" s="12">
        <v>1</v>
      </c>
      <c r="D535" s="12">
        <v>120</v>
      </c>
      <c r="E535" s="12">
        <v>12</v>
      </c>
      <c r="F535" s="12">
        <v>256</v>
      </c>
      <c r="G535" s="12">
        <v>6.73</v>
      </c>
      <c r="H535" s="12">
        <v>120</v>
      </c>
      <c r="I535" s="12" t="s">
        <v>1082</v>
      </c>
    </row>
    <row r="536" spans="1:9" x14ac:dyDescent="0.25">
      <c r="A536" s="9">
        <v>535</v>
      </c>
      <c r="B536" s="10">
        <v>5000</v>
      </c>
      <c r="C536" s="10">
        <v>1</v>
      </c>
      <c r="D536" s="10">
        <v>33</v>
      </c>
      <c r="E536" s="10">
        <v>8</v>
      </c>
      <c r="F536" s="10">
        <v>128</v>
      </c>
      <c r="G536" s="10">
        <v>6.59</v>
      </c>
      <c r="H536" s="10">
        <v>90</v>
      </c>
      <c r="I536" s="10" t="s">
        <v>1067</v>
      </c>
    </row>
    <row r="537" spans="1:9" x14ac:dyDescent="0.25">
      <c r="A537" s="11">
        <v>536</v>
      </c>
      <c r="B537" s="12">
        <v>4000</v>
      </c>
      <c r="C537" s="12">
        <v>1</v>
      </c>
      <c r="D537" s="12">
        <v>66</v>
      </c>
      <c r="E537" s="12">
        <v>8</v>
      </c>
      <c r="F537" s="12">
        <v>128</v>
      </c>
      <c r="G537" s="12">
        <v>6.78</v>
      </c>
      <c r="H537" s="12">
        <v>90</v>
      </c>
      <c r="I537" s="12" t="s">
        <v>1101</v>
      </c>
    </row>
    <row r="538" spans="1:9" x14ac:dyDescent="0.25">
      <c r="A538" s="9">
        <v>537</v>
      </c>
      <c r="B538" s="10">
        <v>3700</v>
      </c>
      <c r="C538" s="10">
        <v>1</v>
      </c>
      <c r="D538" s="10">
        <v>25</v>
      </c>
      <c r="E538" s="10">
        <v>8</v>
      </c>
      <c r="F538" s="10">
        <v>256</v>
      </c>
      <c r="G538" s="10">
        <v>6.1</v>
      </c>
      <c r="H538" s="10">
        <v>120</v>
      </c>
      <c r="I538" s="10" t="s">
        <v>1077</v>
      </c>
    </row>
    <row r="539" spans="1:9" x14ac:dyDescent="0.25">
      <c r="A539" s="11">
        <v>538</v>
      </c>
      <c r="B539" s="12">
        <v>5600</v>
      </c>
      <c r="C539" s="12">
        <v>1</v>
      </c>
      <c r="D539" s="12">
        <v>68</v>
      </c>
      <c r="E539" s="12">
        <v>12</v>
      </c>
      <c r="F539" s="12">
        <v>256</v>
      </c>
      <c r="G539" s="12">
        <v>6.92</v>
      </c>
      <c r="H539" s="12">
        <v>144</v>
      </c>
      <c r="I539" s="12" t="s">
        <v>1079</v>
      </c>
    </row>
    <row r="540" spans="1:9" x14ac:dyDescent="0.25">
      <c r="A540" s="9">
        <v>539</v>
      </c>
      <c r="B540" s="10">
        <v>5000</v>
      </c>
      <c r="C540" s="10">
        <v>1</v>
      </c>
      <c r="D540" s="10">
        <v>18</v>
      </c>
      <c r="E540" s="10">
        <v>4</v>
      </c>
      <c r="F540" s="10">
        <v>128</v>
      </c>
      <c r="G540" s="10">
        <v>6.58</v>
      </c>
      <c r="H540" s="10">
        <v>60</v>
      </c>
      <c r="I540" s="10" t="s">
        <v>1068</v>
      </c>
    </row>
    <row r="541" spans="1:9" x14ac:dyDescent="0.25">
      <c r="A541" s="11">
        <v>540</v>
      </c>
      <c r="B541" s="12">
        <v>4470</v>
      </c>
      <c r="C541" s="12">
        <v>1</v>
      </c>
      <c r="D541" s="12">
        <v>18</v>
      </c>
      <c r="E541" s="12">
        <v>6</v>
      </c>
      <c r="F541" s="12">
        <v>128</v>
      </c>
      <c r="G541" s="12">
        <v>6.67</v>
      </c>
      <c r="H541" s="12">
        <v>60</v>
      </c>
      <c r="I541" s="12" t="s">
        <v>1069</v>
      </c>
    </row>
    <row r="542" spans="1:9" x14ac:dyDescent="0.25">
      <c r="A542" s="9">
        <v>541</v>
      </c>
      <c r="B542" s="10">
        <v>5000</v>
      </c>
      <c r="C542" s="10">
        <v>1</v>
      </c>
      <c r="D542" s="10">
        <v>33</v>
      </c>
      <c r="E542" s="10">
        <v>8</v>
      </c>
      <c r="F542" s="10">
        <v>128</v>
      </c>
      <c r="G542" s="10">
        <v>6.5</v>
      </c>
      <c r="H542" s="10">
        <v>90</v>
      </c>
      <c r="I542" s="10" t="s">
        <v>1069</v>
      </c>
    </row>
    <row r="543" spans="1:9" x14ac:dyDescent="0.25">
      <c r="A543" s="11">
        <v>542</v>
      </c>
      <c r="B543" s="12">
        <v>5000</v>
      </c>
      <c r="C543" s="12">
        <v>1</v>
      </c>
      <c r="D543" s="12">
        <v>33</v>
      </c>
      <c r="E543" s="12">
        <v>6</v>
      </c>
      <c r="F543" s="12">
        <v>128</v>
      </c>
      <c r="G543" s="12">
        <v>6.5</v>
      </c>
      <c r="H543" s="12">
        <v>90</v>
      </c>
      <c r="I543" s="12" t="s">
        <v>1069</v>
      </c>
    </row>
    <row r="544" spans="1:9" x14ac:dyDescent="0.25">
      <c r="A544" s="9">
        <v>543</v>
      </c>
      <c r="B544" s="10">
        <v>6000</v>
      </c>
      <c r="C544" s="10">
        <v>1</v>
      </c>
      <c r="D544" s="10">
        <v>44</v>
      </c>
      <c r="E544" s="10">
        <v>8</v>
      </c>
      <c r="F544" s="10">
        <v>128</v>
      </c>
      <c r="G544" s="10">
        <v>6.51</v>
      </c>
      <c r="H544" s="10">
        <v>144</v>
      </c>
      <c r="I544" s="10" t="s">
        <v>1068</v>
      </c>
    </row>
    <row r="545" spans="1:9" x14ac:dyDescent="0.25">
      <c r="A545" s="11">
        <v>544</v>
      </c>
      <c r="B545" s="12">
        <v>5000</v>
      </c>
      <c r="C545" s="12">
        <v>1</v>
      </c>
      <c r="D545" s="12">
        <v>33</v>
      </c>
      <c r="E545" s="12">
        <v>4</v>
      </c>
      <c r="F545" s="12">
        <v>128</v>
      </c>
      <c r="G545" s="12">
        <v>6.67</v>
      </c>
      <c r="H545" s="12">
        <v>120</v>
      </c>
      <c r="I545" s="12" t="s">
        <v>1069</v>
      </c>
    </row>
    <row r="546" spans="1:9" x14ac:dyDescent="0.25">
      <c r="A546" s="9">
        <v>545</v>
      </c>
      <c r="B546" s="10">
        <v>5020</v>
      </c>
      <c r="C546" s="10">
        <v>1</v>
      </c>
      <c r="D546" s="10">
        <v>33</v>
      </c>
      <c r="E546" s="10">
        <v>6</v>
      </c>
      <c r="F546" s="10">
        <v>128</v>
      </c>
      <c r="G546" s="10">
        <v>6.67</v>
      </c>
      <c r="H546" s="10">
        <v>120</v>
      </c>
      <c r="I546" s="10" t="s">
        <v>1069</v>
      </c>
    </row>
    <row r="547" spans="1:9" x14ac:dyDescent="0.25">
      <c r="A547" s="11">
        <v>546</v>
      </c>
      <c r="B547" s="12">
        <v>4400</v>
      </c>
      <c r="C547" s="12">
        <v>1</v>
      </c>
      <c r="D547" s="12">
        <v>66</v>
      </c>
      <c r="E547" s="12">
        <v>12</v>
      </c>
      <c r="F547" s="12">
        <v>256</v>
      </c>
      <c r="G547" s="12">
        <v>6.62</v>
      </c>
      <c r="H547" s="12">
        <v>120</v>
      </c>
      <c r="I547" s="12" t="s">
        <v>1069</v>
      </c>
    </row>
    <row r="548" spans="1:9" x14ac:dyDescent="0.25">
      <c r="A548" s="9">
        <v>547</v>
      </c>
      <c r="B548" s="10">
        <v>5000</v>
      </c>
      <c r="C548" s="10">
        <v>1</v>
      </c>
      <c r="D548" s="10">
        <v>30</v>
      </c>
      <c r="E548" s="10">
        <v>4</v>
      </c>
      <c r="F548" s="10">
        <v>128</v>
      </c>
      <c r="G548" s="10">
        <v>6.4</v>
      </c>
      <c r="H548" s="10">
        <v>60</v>
      </c>
      <c r="I548" s="10" t="s">
        <v>1069</v>
      </c>
    </row>
    <row r="549" spans="1:9" x14ac:dyDescent="0.25">
      <c r="A549" s="11">
        <v>548</v>
      </c>
      <c r="B549" s="12">
        <v>4000</v>
      </c>
      <c r="C549" s="12">
        <v>1</v>
      </c>
      <c r="D549" s="12">
        <v>25</v>
      </c>
      <c r="E549" s="12">
        <v>8</v>
      </c>
      <c r="F549" s="12">
        <v>128</v>
      </c>
      <c r="G549" s="12">
        <v>6.2</v>
      </c>
      <c r="H549" s="12">
        <v>120</v>
      </c>
      <c r="I549" s="12" t="s">
        <v>1082</v>
      </c>
    </row>
    <row r="550" spans="1:9" x14ac:dyDescent="0.25">
      <c r="A550" s="9">
        <v>549</v>
      </c>
      <c r="B550" s="10">
        <v>5500</v>
      </c>
      <c r="C550" s="10">
        <v>1</v>
      </c>
      <c r="D550" s="10">
        <v>67</v>
      </c>
      <c r="E550" s="10">
        <v>8</v>
      </c>
      <c r="F550" s="10">
        <v>128</v>
      </c>
      <c r="G550" s="10">
        <v>6.67</v>
      </c>
      <c r="H550" s="10">
        <v>120</v>
      </c>
      <c r="I550" s="10" t="s">
        <v>1082</v>
      </c>
    </row>
    <row r="551" spans="1:9" x14ac:dyDescent="0.25">
      <c r="A551" s="11">
        <v>550</v>
      </c>
      <c r="B551" s="12">
        <v>5000</v>
      </c>
      <c r="C551" s="12">
        <v>1</v>
      </c>
      <c r="D551" s="12">
        <v>18</v>
      </c>
      <c r="E551" s="12">
        <v>3</v>
      </c>
      <c r="F551" s="12">
        <v>32</v>
      </c>
      <c r="G551" s="12">
        <v>6.5</v>
      </c>
      <c r="H551" s="12">
        <v>90</v>
      </c>
      <c r="I551" s="12" t="s">
        <v>1073</v>
      </c>
    </row>
    <row r="552" spans="1:9" x14ac:dyDescent="0.25">
      <c r="A552" s="9">
        <v>551</v>
      </c>
      <c r="B552" s="10">
        <v>4500</v>
      </c>
      <c r="C552" s="10">
        <v>1</v>
      </c>
      <c r="D552" s="10">
        <v>80</v>
      </c>
      <c r="E552" s="10">
        <v>8</v>
      </c>
      <c r="F552" s="10">
        <v>128</v>
      </c>
      <c r="G552" s="10">
        <v>6.43</v>
      </c>
      <c r="H552" s="10">
        <v>90</v>
      </c>
      <c r="I552" s="10" t="s">
        <v>1069</v>
      </c>
    </row>
    <row r="553" spans="1:9" x14ac:dyDescent="0.25">
      <c r="A553" s="11">
        <v>552</v>
      </c>
      <c r="B553" s="12">
        <v>4500</v>
      </c>
      <c r="C553" s="12">
        <v>1</v>
      </c>
      <c r="D553" s="12">
        <v>65</v>
      </c>
      <c r="E553" s="12">
        <v>8</v>
      </c>
      <c r="F553" s="12">
        <v>128</v>
      </c>
      <c r="G553" s="12">
        <v>6.43</v>
      </c>
      <c r="H553" s="12">
        <v>90</v>
      </c>
      <c r="I553" s="12" t="s">
        <v>1079</v>
      </c>
    </row>
    <row r="554" spans="1:9" x14ac:dyDescent="0.25">
      <c r="A554" s="9">
        <v>553</v>
      </c>
      <c r="B554" s="10">
        <v>5500</v>
      </c>
      <c r="C554" s="10">
        <v>1</v>
      </c>
      <c r="D554" s="10">
        <v>67</v>
      </c>
      <c r="E554" s="10">
        <v>8</v>
      </c>
      <c r="F554" s="10">
        <v>128</v>
      </c>
      <c r="G554" s="10">
        <v>6.67</v>
      </c>
      <c r="H554" s="10">
        <v>120</v>
      </c>
      <c r="I554" s="10" t="s">
        <v>1082</v>
      </c>
    </row>
    <row r="555" spans="1:9" x14ac:dyDescent="0.25">
      <c r="A555" s="11">
        <v>554</v>
      </c>
      <c r="B555" s="12">
        <v>4230</v>
      </c>
      <c r="C555" s="12">
        <v>0</v>
      </c>
      <c r="D555" s="12"/>
      <c r="E555" s="12">
        <v>4</v>
      </c>
      <c r="F555" s="12">
        <v>64</v>
      </c>
      <c r="G555" s="12">
        <v>6.52</v>
      </c>
      <c r="H555" s="12">
        <v>60</v>
      </c>
      <c r="I555" s="12" t="s">
        <v>1073</v>
      </c>
    </row>
    <row r="556" spans="1:9" x14ac:dyDescent="0.25">
      <c r="A556" s="9">
        <v>555</v>
      </c>
      <c r="B556" s="10">
        <v>5000</v>
      </c>
      <c r="C556" s="10">
        <v>1</v>
      </c>
      <c r="D556" s="10">
        <v>33</v>
      </c>
      <c r="E556" s="10">
        <v>8</v>
      </c>
      <c r="F556" s="10">
        <v>128</v>
      </c>
      <c r="G556" s="10">
        <v>6.43</v>
      </c>
      <c r="H556" s="10">
        <v>90</v>
      </c>
      <c r="I556" s="10" t="s">
        <v>1069</v>
      </c>
    </row>
    <row r="557" spans="1:9" x14ac:dyDescent="0.25">
      <c r="A557" s="11">
        <v>556</v>
      </c>
      <c r="B557" s="12">
        <v>6000</v>
      </c>
      <c r="C557" s="12">
        <v>1</v>
      </c>
      <c r="D557" s="12">
        <v>18</v>
      </c>
      <c r="E557" s="12">
        <v>4</v>
      </c>
      <c r="F557" s="12">
        <v>64</v>
      </c>
      <c r="G557" s="12">
        <v>6.5</v>
      </c>
      <c r="H557" s="12">
        <v>60</v>
      </c>
      <c r="I557" s="12" t="s">
        <v>1073</v>
      </c>
    </row>
    <row r="558" spans="1:9" x14ac:dyDescent="0.25">
      <c r="A558" s="9">
        <v>557</v>
      </c>
      <c r="B558" s="10">
        <v>6000</v>
      </c>
      <c r="C558" s="10">
        <v>1</v>
      </c>
      <c r="D558" s="10">
        <v>65</v>
      </c>
      <c r="E558" s="10">
        <v>8</v>
      </c>
      <c r="F558" s="10">
        <v>128</v>
      </c>
      <c r="G558" s="10">
        <v>6.78</v>
      </c>
      <c r="H558" s="10">
        <v>144</v>
      </c>
      <c r="I558" s="10" t="s">
        <v>1086</v>
      </c>
    </row>
    <row r="559" spans="1:9" x14ac:dyDescent="0.25">
      <c r="A559" s="11">
        <v>558</v>
      </c>
      <c r="B559" s="12">
        <v>4300</v>
      </c>
      <c r="C559" s="12">
        <v>1</v>
      </c>
      <c r="D559" s="12">
        <v>65</v>
      </c>
      <c r="E559" s="12">
        <v>8</v>
      </c>
      <c r="F559" s="12">
        <v>128</v>
      </c>
      <c r="G559" s="12">
        <v>6.43</v>
      </c>
      <c r="H559" s="12">
        <v>120</v>
      </c>
      <c r="I559" s="12" t="s">
        <v>1069</v>
      </c>
    </row>
    <row r="560" spans="1:9" x14ac:dyDescent="0.25">
      <c r="A560" s="9">
        <v>559</v>
      </c>
      <c r="B560" s="10">
        <v>5000</v>
      </c>
      <c r="C560" s="10">
        <v>1</v>
      </c>
      <c r="D560" s="10">
        <v>15</v>
      </c>
      <c r="E560" s="10">
        <v>6</v>
      </c>
      <c r="F560" s="10">
        <v>128</v>
      </c>
      <c r="G560" s="10">
        <v>6.5</v>
      </c>
      <c r="H560" s="10">
        <v>90</v>
      </c>
      <c r="I560" s="10" t="s">
        <v>1073</v>
      </c>
    </row>
    <row r="561" spans="1:9" x14ac:dyDescent="0.25">
      <c r="A561" s="11">
        <v>560</v>
      </c>
      <c r="B561" s="12">
        <v>5000</v>
      </c>
      <c r="C561" s="12">
        <v>1</v>
      </c>
      <c r="D561" s="12">
        <v>165</v>
      </c>
      <c r="E561" s="12">
        <v>12</v>
      </c>
      <c r="F561" s="12">
        <v>256</v>
      </c>
      <c r="G561" s="12">
        <v>6.8</v>
      </c>
      <c r="H561" s="12">
        <v>120</v>
      </c>
      <c r="I561" s="12" t="s">
        <v>1099</v>
      </c>
    </row>
    <row r="562" spans="1:9" x14ac:dyDescent="0.25">
      <c r="A562" s="9">
        <v>561</v>
      </c>
      <c r="B562" s="10">
        <v>4400</v>
      </c>
      <c r="C562" s="10">
        <v>1</v>
      </c>
      <c r="D562" s="10">
        <v>25</v>
      </c>
      <c r="E562" s="10">
        <v>12</v>
      </c>
      <c r="F562" s="10">
        <v>256</v>
      </c>
      <c r="G562" s="10">
        <v>7.6</v>
      </c>
      <c r="H562" s="10">
        <v>120</v>
      </c>
      <c r="I562" s="10" t="s">
        <v>1129</v>
      </c>
    </row>
    <row r="563" spans="1:9" x14ac:dyDescent="0.25">
      <c r="A563" s="11">
        <v>562</v>
      </c>
      <c r="B563" s="12">
        <v>4000</v>
      </c>
      <c r="C563" s="12">
        <v>1</v>
      </c>
      <c r="D563" s="12"/>
      <c r="E563" s="12">
        <v>8</v>
      </c>
      <c r="F563" s="12">
        <v>128</v>
      </c>
      <c r="G563" s="12">
        <v>6.8</v>
      </c>
      <c r="H563" s="12">
        <v>60</v>
      </c>
      <c r="I563" s="12" t="s">
        <v>1079</v>
      </c>
    </row>
    <row r="564" spans="1:9" x14ac:dyDescent="0.25">
      <c r="A564" s="9">
        <v>563</v>
      </c>
      <c r="B564" s="10">
        <v>5020</v>
      </c>
      <c r="C564" s="10">
        <v>1</v>
      </c>
      <c r="D564" s="10">
        <v>33</v>
      </c>
      <c r="E564" s="10">
        <v>6</v>
      </c>
      <c r="F564" s="10">
        <v>64</v>
      </c>
      <c r="G564" s="10">
        <v>6.67</v>
      </c>
      <c r="H564" s="10">
        <v>60</v>
      </c>
      <c r="I564" s="10" t="s">
        <v>1069</v>
      </c>
    </row>
    <row r="565" spans="1:9" x14ac:dyDescent="0.25">
      <c r="A565" s="11">
        <v>564</v>
      </c>
      <c r="B565" s="12">
        <v>4500</v>
      </c>
      <c r="C565" s="12">
        <v>1</v>
      </c>
      <c r="D565" s="12">
        <v>25</v>
      </c>
      <c r="E565" s="12">
        <v>6</v>
      </c>
      <c r="F565" s="12">
        <v>128</v>
      </c>
      <c r="G565" s="12">
        <v>6.5</v>
      </c>
      <c r="H565" s="12">
        <v>90</v>
      </c>
      <c r="I565" s="12" t="s">
        <v>1069</v>
      </c>
    </row>
    <row r="566" spans="1:9" x14ac:dyDescent="0.25">
      <c r="A566" s="9">
        <v>565</v>
      </c>
      <c r="B566" s="10">
        <v>3360</v>
      </c>
      <c r="C566" s="10">
        <v>0</v>
      </c>
      <c r="D566" s="10"/>
      <c r="E566" s="10">
        <v>3</v>
      </c>
      <c r="F566" s="10">
        <v>16</v>
      </c>
      <c r="G566" s="10">
        <v>6</v>
      </c>
      <c r="H566" s="10">
        <v>60</v>
      </c>
      <c r="I566" s="10" t="s">
        <v>1106</v>
      </c>
    </row>
    <row r="567" spans="1:9" x14ac:dyDescent="0.25">
      <c r="A567" s="11">
        <v>566</v>
      </c>
      <c r="B567" s="12">
        <v>5000</v>
      </c>
      <c r="C567" s="12">
        <v>0</v>
      </c>
      <c r="D567" s="12"/>
      <c r="E567" s="12">
        <v>3</v>
      </c>
      <c r="F567" s="12">
        <v>64</v>
      </c>
      <c r="G567" s="12">
        <v>6.5</v>
      </c>
      <c r="H567" s="12">
        <v>60</v>
      </c>
      <c r="I567" s="12" t="s">
        <v>1073</v>
      </c>
    </row>
    <row r="568" spans="1:9" x14ac:dyDescent="0.25">
      <c r="A568" s="9">
        <v>567</v>
      </c>
      <c r="B568" s="10">
        <v>5000</v>
      </c>
      <c r="C568" s="10">
        <v>0</v>
      </c>
      <c r="D568" s="10"/>
      <c r="E568" s="10">
        <v>8</v>
      </c>
      <c r="F568" s="10">
        <v>128</v>
      </c>
      <c r="G568" s="10">
        <v>6.56</v>
      </c>
      <c r="H568" s="10">
        <v>60</v>
      </c>
      <c r="I568" s="10" t="s">
        <v>1071</v>
      </c>
    </row>
    <row r="569" spans="1:9" x14ac:dyDescent="0.25">
      <c r="A569" s="11">
        <v>568</v>
      </c>
      <c r="B569" s="12">
        <v>5000</v>
      </c>
      <c r="C569" s="12">
        <v>1</v>
      </c>
      <c r="D569" s="12">
        <v>66</v>
      </c>
      <c r="E569" s="12">
        <v>8</v>
      </c>
      <c r="F569" s="12">
        <v>256</v>
      </c>
      <c r="G569" s="12">
        <v>6.67</v>
      </c>
      <c r="H569" s="12">
        <v>120</v>
      </c>
      <c r="I569" s="12" t="s">
        <v>1069</v>
      </c>
    </row>
    <row r="570" spans="1:9" x14ac:dyDescent="0.25">
      <c r="A570" s="9">
        <v>569</v>
      </c>
      <c r="B570" s="10">
        <v>5000</v>
      </c>
      <c r="C570" s="10">
        <v>1</v>
      </c>
      <c r="D570" s="10">
        <v>120</v>
      </c>
      <c r="E570" s="10">
        <v>8</v>
      </c>
      <c r="F570" s="10">
        <v>256</v>
      </c>
      <c r="G570" s="10">
        <v>6.73</v>
      </c>
      <c r="H570" s="10">
        <v>120</v>
      </c>
      <c r="I570" s="10" t="s">
        <v>1067</v>
      </c>
    </row>
    <row r="571" spans="1:9" x14ac:dyDescent="0.25">
      <c r="A571" s="11">
        <v>570</v>
      </c>
      <c r="B571" s="12">
        <v>4500</v>
      </c>
      <c r="C571" s="12">
        <v>1</v>
      </c>
      <c r="D571" s="12">
        <v>20</v>
      </c>
      <c r="E571" s="12">
        <v>6</v>
      </c>
      <c r="F571" s="12">
        <v>128</v>
      </c>
      <c r="G571" s="12">
        <v>6.58</v>
      </c>
      <c r="H571" s="12">
        <v>120</v>
      </c>
      <c r="I571" s="12" t="s">
        <v>1069</v>
      </c>
    </row>
    <row r="572" spans="1:9" x14ac:dyDescent="0.25">
      <c r="A572" s="9">
        <v>571</v>
      </c>
      <c r="B572" s="10">
        <v>5000</v>
      </c>
      <c r="C572" s="10">
        <v>1</v>
      </c>
      <c r="D572" s="10">
        <v>33</v>
      </c>
      <c r="E572" s="10">
        <v>4</v>
      </c>
      <c r="F572" s="10">
        <v>128</v>
      </c>
      <c r="G572" s="10">
        <v>6.56</v>
      </c>
      <c r="H572" s="10">
        <v>60</v>
      </c>
      <c r="I572" s="10" t="s">
        <v>1073</v>
      </c>
    </row>
    <row r="573" spans="1:9" x14ac:dyDescent="0.25">
      <c r="A573" s="11">
        <v>572</v>
      </c>
      <c r="B573" s="12">
        <v>4800</v>
      </c>
      <c r="C573" s="12">
        <v>1</v>
      </c>
      <c r="D573" s="12">
        <v>125</v>
      </c>
      <c r="E573" s="12">
        <v>8</v>
      </c>
      <c r="F573" s="12">
        <v>128</v>
      </c>
      <c r="G573" s="12">
        <v>6.7</v>
      </c>
      <c r="H573" s="12">
        <v>165</v>
      </c>
      <c r="I573" s="12" t="s">
        <v>1079</v>
      </c>
    </row>
    <row r="574" spans="1:9" x14ac:dyDescent="0.25">
      <c r="A574" s="9">
        <v>573</v>
      </c>
      <c r="B574" s="10">
        <v>5000</v>
      </c>
      <c r="C574" s="10">
        <v>1</v>
      </c>
      <c r="D574" s="10">
        <v>67</v>
      </c>
      <c r="E574" s="10">
        <v>6</v>
      </c>
      <c r="F574" s="10">
        <v>128</v>
      </c>
      <c r="G574" s="10">
        <v>6.59</v>
      </c>
      <c r="H574" s="10">
        <v>120</v>
      </c>
      <c r="I574" s="10" t="s">
        <v>1067</v>
      </c>
    </row>
    <row r="575" spans="1:9" x14ac:dyDescent="0.25">
      <c r="A575" s="11">
        <v>574</v>
      </c>
      <c r="B575" s="12">
        <v>4700</v>
      </c>
      <c r="C575" s="12">
        <v>1</v>
      </c>
      <c r="D575" s="12">
        <v>66</v>
      </c>
      <c r="E575" s="12">
        <v>12</v>
      </c>
      <c r="F575" s="12">
        <v>256</v>
      </c>
      <c r="G575" s="12">
        <v>6.44</v>
      </c>
      <c r="H575" s="12">
        <v>90</v>
      </c>
      <c r="I575" s="12" t="s">
        <v>1085</v>
      </c>
    </row>
    <row r="576" spans="1:9" x14ac:dyDescent="0.25">
      <c r="A576" s="9">
        <v>575</v>
      </c>
      <c r="B576" s="10">
        <v>5050</v>
      </c>
      <c r="C576" s="10">
        <v>1</v>
      </c>
      <c r="D576" s="10">
        <v>18</v>
      </c>
      <c r="E576" s="10">
        <v>6</v>
      </c>
      <c r="F576" s="10">
        <v>128</v>
      </c>
      <c r="G576" s="10">
        <v>6.5</v>
      </c>
      <c r="H576" s="10">
        <v>90</v>
      </c>
      <c r="I576" s="10" t="s">
        <v>1073</v>
      </c>
    </row>
    <row r="577" spans="1:9" x14ac:dyDescent="0.25">
      <c r="A577" s="11">
        <v>576</v>
      </c>
      <c r="B577" s="12">
        <v>5000</v>
      </c>
      <c r="C577" s="12">
        <v>1</v>
      </c>
      <c r="D577" s="12">
        <v>25</v>
      </c>
      <c r="E577" s="12">
        <v>6</v>
      </c>
      <c r="F577" s="12">
        <v>128</v>
      </c>
      <c r="G577" s="12">
        <v>6.6</v>
      </c>
      <c r="H577" s="12">
        <v>60</v>
      </c>
      <c r="I577" s="12" t="s">
        <v>1068</v>
      </c>
    </row>
    <row r="578" spans="1:9" x14ac:dyDescent="0.25">
      <c r="A578" s="9">
        <v>577</v>
      </c>
      <c r="B578" s="10">
        <v>4230</v>
      </c>
      <c r="C578" s="10">
        <v>0</v>
      </c>
      <c r="D578" s="10"/>
      <c r="E578" s="10">
        <v>4</v>
      </c>
      <c r="F578" s="10">
        <v>64</v>
      </c>
      <c r="G578" s="10">
        <v>6.52</v>
      </c>
      <c r="H578" s="10">
        <v>60</v>
      </c>
      <c r="I578" s="10" t="s">
        <v>1073</v>
      </c>
    </row>
    <row r="579" spans="1:9" x14ac:dyDescent="0.25">
      <c r="A579" s="11">
        <v>578</v>
      </c>
      <c r="B579" s="12">
        <v>6000</v>
      </c>
      <c r="C579" s="12">
        <v>1</v>
      </c>
      <c r="D579" s="12">
        <v>18</v>
      </c>
      <c r="E579" s="12">
        <v>4</v>
      </c>
      <c r="F579" s="12">
        <v>64</v>
      </c>
      <c r="G579" s="12">
        <v>6.7</v>
      </c>
      <c r="H579" s="12">
        <v>60</v>
      </c>
      <c r="I579" s="12" t="s">
        <v>1073</v>
      </c>
    </row>
    <row r="580" spans="1:9" x14ac:dyDescent="0.25">
      <c r="A580" s="9">
        <v>579</v>
      </c>
      <c r="B580" s="10">
        <v>5000</v>
      </c>
      <c r="C580" s="10">
        <v>1</v>
      </c>
      <c r="D580" s="10">
        <v>18</v>
      </c>
      <c r="E580" s="10">
        <v>4</v>
      </c>
      <c r="F580" s="10">
        <v>64</v>
      </c>
      <c r="G580" s="10">
        <v>6.6</v>
      </c>
      <c r="H580" s="10">
        <v>90</v>
      </c>
      <c r="I580" s="10" t="s">
        <v>1079</v>
      </c>
    </row>
    <row r="581" spans="1:9" x14ac:dyDescent="0.25">
      <c r="A581" s="11">
        <v>580</v>
      </c>
      <c r="B581" s="12">
        <v>5000</v>
      </c>
      <c r="C581" s="12">
        <v>1</v>
      </c>
      <c r="D581" s="12">
        <v>80</v>
      </c>
      <c r="E581" s="12">
        <v>8</v>
      </c>
      <c r="F581" s="12">
        <v>128</v>
      </c>
      <c r="G581" s="12">
        <v>6.7</v>
      </c>
      <c r="H581" s="12">
        <v>120</v>
      </c>
      <c r="I581" s="12" t="s">
        <v>1067</v>
      </c>
    </row>
    <row r="582" spans="1:9" x14ac:dyDescent="0.25">
      <c r="A582" s="9">
        <v>581</v>
      </c>
      <c r="B582" s="10">
        <v>4500</v>
      </c>
      <c r="C582" s="10">
        <v>1</v>
      </c>
      <c r="D582" s="10">
        <v>120</v>
      </c>
      <c r="E582" s="10">
        <v>6</v>
      </c>
      <c r="F582" s="10">
        <v>128</v>
      </c>
      <c r="G582" s="10">
        <v>6.67</v>
      </c>
      <c r="H582" s="10">
        <v>120</v>
      </c>
      <c r="I582" s="10" t="s">
        <v>1105</v>
      </c>
    </row>
    <row r="583" spans="1:9" x14ac:dyDescent="0.25">
      <c r="A583" s="11">
        <v>582</v>
      </c>
      <c r="B583" s="12">
        <v>4700</v>
      </c>
      <c r="C583" s="12">
        <v>1</v>
      </c>
      <c r="D583" s="12">
        <v>80</v>
      </c>
      <c r="E583" s="12">
        <v>8</v>
      </c>
      <c r="F583" s="12">
        <v>128</v>
      </c>
      <c r="G583" s="12">
        <v>6.62</v>
      </c>
      <c r="H583" s="12">
        <v>120</v>
      </c>
      <c r="I583" s="12" t="s">
        <v>1069</v>
      </c>
    </row>
    <row r="584" spans="1:9" x14ac:dyDescent="0.25">
      <c r="A584" s="9">
        <v>583</v>
      </c>
      <c r="B584" s="10">
        <v>4700</v>
      </c>
      <c r="C584" s="10">
        <v>1</v>
      </c>
      <c r="D584" s="10">
        <v>120</v>
      </c>
      <c r="E584" s="10">
        <v>8</v>
      </c>
      <c r="F584" s="10">
        <v>256</v>
      </c>
      <c r="G584" s="10">
        <v>6.78</v>
      </c>
      <c r="H584" s="10">
        <v>120</v>
      </c>
      <c r="I584" s="10" t="s">
        <v>1082</v>
      </c>
    </row>
    <row r="585" spans="1:9" x14ac:dyDescent="0.25">
      <c r="A585" s="11">
        <v>584</v>
      </c>
      <c r="B585" s="12">
        <v>5000</v>
      </c>
      <c r="C585" s="12">
        <v>0</v>
      </c>
      <c r="D585" s="12"/>
      <c r="E585" s="12">
        <v>4</v>
      </c>
      <c r="F585" s="12">
        <v>64</v>
      </c>
      <c r="G585" s="12">
        <v>6.5</v>
      </c>
      <c r="H585" s="12">
        <v>60</v>
      </c>
      <c r="I585" s="12" t="s">
        <v>1073</v>
      </c>
    </row>
    <row r="586" spans="1:9" x14ac:dyDescent="0.25">
      <c r="A586" s="9">
        <v>585</v>
      </c>
      <c r="B586" s="10">
        <v>5000</v>
      </c>
      <c r="C586" s="10">
        <v>0</v>
      </c>
      <c r="D586" s="10"/>
      <c r="E586" s="10">
        <v>6</v>
      </c>
      <c r="F586" s="10">
        <v>128</v>
      </c>
      <c r="G586" s="10">
        <v>6.53</v>
      </c>
      <c r="H586" s="10">
        <v>60</v>
      </c>
      <c r="I586" s="10" t="s">
        <v>1073</v>
      </c>
    </row>
    <row r="587" spans="1:9" x14ac:dyDescent="0.25">
      <c r="A587" s="11">
        <v>586</v>
      </c>
      <c r="B587" s="12">
        <v>3000</v>
      </c>
      <c r="C587" s="12">
        <v>0</v>
      </c>
      <c r="D587" s="12"/>
      <c r="E587" s="12">
        <v>3</v>
      </c>
      <c r="F587" s="12">
        <v>32</v>
      </c>
      <c r="G587" s="12">
        <v>5.5</v>
      </c>
      <c r="H587" s="12">
        <v>60</v>
      </c>
      <c r="I587" s="12" t="s">
        <v>1106</v>
      </c>
    </row>
    <row r="588" spans="1:9" x14ac:dyDescent="0.25">
      <c r="A588" s="9">
        <v>587</v>
      </c>
      <c r="B588" s="10">
        <v>4000</v>
      </c>
      <c r="C588" s="10">
        <v>1</v>
      </c>
      <c r="D588" s="10">
        <v>18</v>
      </c>
      <c r="E588" s="10">
        <v>4</v>
      </c>
      <c r="F588" s="10">
        <v>64</v>
      </c>
      <c r="G588" s="10">
        <v>6.3</v>
      </c>
      <c r="H588" s="10">
        <v>60</v>
      </c>
      <c r="I588" s="10" t="s">
        <v>1077</v>
      </c>
    </row>
    <row r="589" spans="1:9" x14ac:dyDescent="0.25">
      <c r="A589" s="11">
        <v>588</v>
      </c>
      <c r="B589" s="12">
        <v>5000</v>
      </c>
      <c r="C589" s="12">
        <v>1</v>
      </c>
      <c r="D589" s="12">
        <v>18</v>
      </c>
      <c r="E589" s="12">
        <v>4</v>
      </c>
      <c r="F589" s="12">
        <v>128</v>
      </c>
      <c r="G589" s="12">
        <v>6.5</v>
      </c>
      <c r="H589" s="12">
        <v>90</v>
      </c>
      <c r="I589" s="12" t="s">
        <v>1069</v>
      </c>
    </row>
    <row r="590" spans="1:9" x14ac:dyDescent="0.25">
      <c r="A590" s="9">
        <v>589</v>
      </c>
      <c r="B590" s="10">
        <v>5000</v>
      </c>
      <c r="C590" s="10">
        <v>1</v>
      </c>
      <c r="D590" s="10">
        <v>18</v>
      </c>
      <c r="E590" s="10">
        <v>4</v>
      </c>
      <c r="F590" s="10">
        <v>64</v>
      </c>
      <c r="G590" s="10">
        <v>6.51</v>
      </c>
      <c r="H590" s="10">
        <v>60</v>
      </c>
      <c r="I590" s="10" t="s">
        <v>1073</v>
      </c>
    </row>
    <row r="591" spans="1:9" x14ac:dyDescent="0.25">
      <c r="A591" s="11">
        <v>590</v>
      </c>
      <c r="B591" s="12">
        <v>5000</v>
      </c>
      <c r="C591" s="12">
        <v>1</v>
      </c>
      <c r="D591" s="12">
        <v>15</v>
      </c>
      <c r="E591" s="12">
        <v>6</v>
      </c>
      <c r="F591" s="12">
        <v>128</v>
      </c>
      <c r="G591" s="12">
        <v>6.6</v>
      </c>
      <c r="H591" s="12">
        <v>90</v>
      </c>
      <c r="I591" s="12" t="s">
        <v>1068</v>
      </c>
    </row>
    <row r="592" spans="1:9" x14ac:dyDescent="0.25">
      <c r="A592" s="9">
        <v>591</v>
      </c>
      <c r="B592" s="10">
        <v>4000</v>
      </c>
      <c r="C592" s="10">
        <v>1</v>
      </c>
      <c r="D592" s="10">
        <v>33</v>
      </c>
      <c r="E592" s="10">
        <v>8</v>
      </c>
      <c r="F592" s="10">
        <v>128</v>
      </c>
      <c r="G592" s="10">
        <v>6.44</v>
      </c>
      <c r="H592" s="10">
        <v>90</v>
      </c>
      <c r="I592" s="10" t="s">
        <v>1069</v>
      </c>
    </row>
    <row r="593" spans="1:9" x14ac:dyDescent="0.25">
      <c r="A593" s="11">
        <v>592</v>
      </c>
      <c r="B593" s="12">
        <v>4500</v>
      </c>
      <c r="C593" s="12">
        <v>1</v>
      </c>
      <c r="D593" s="12">
        <v>65</v>
      </c>
      <c r="E593" s="12">
        <v>8</v>
      </c>
      <c r="F593" s="12">
        <v>128</v>
      </c>
      <c r="G593" s="12">
        <v>6.4</v>
      </c>
      <c r="H593" s="12">
        <v>60</v>
      </c>
      <c r="I593" s="12" t="s">
        <v>1069</v>
      </c>
    </row>
    <row r="594" spans="1:9" x14ac:dyDescent="0.25">
      <c r="A594" s="9">
        <v>593</v>
      </c>
      <c r="B594" s="10">
        <v>4300</v>
      </c>
      <c r="C594" s="10">
        <v>1</v>
      </c>
      <c r="D594" s="10">
        <v>30</v>
      </c>
      <c r="E594" s="10">
        <v>8</v>
      </c>
      <c r="F594" s="10">
        <v>128</v>
      </c>
      <c r="G594" s="10">
        <v>6.55</v>
      </c>
      <c r="H594" s="10">
        <v>90</v>
      </c>
      <c r="I594" s="10" t="s">
        <v>1069</v>
      </c>
    </row>
    <row r="595" spans="1:9" x14ac:dyDescent="0.25">
      <c r="A595" s="11">
        <v>594</v>
      </c>
      <c r="B595" s="12">
        <v>5000</v>
      </c>
      <c r="C595" s="12">
        <v>1</v>
      </c>
      <c r="D595" s="12">
        <v>45</v>
      </c>
      <c r="E595" s="12">
        <v>12</v>
      </c>
      <c r="F595" s="12">
        <v>128</v>
      </c>
      <c r="G595" s="12">
        <v>6.9</v>
      </c>
      <c r="H595" s="12">
        <v>60</v>
      </c>
      <c r="I595" s="12" t="s">
        <v>1082</v>
      </c>
    </row>
    <row r="596" spans="1:9" x14ac:dyDescent="0.25">
      <c r="A596" s="9">
        <v>595</v>
      </c>
      <c r="B596" s="10">
        <v>3500</v>
      </c>
      <c r="C596" s="10">
        <v>1</v>
      </c>
      <c r="D596" s="10">
        <v>18</v>
      </c>
      <c r="E596" s="10">
        <v>4</v>
      </c>
      <c r="F596" s="10">
        <v>64</v>
      </c>
      <c r="G596" s="10">
        <v>6.5</v>
      </c>
      <c r="H596" s="10">
        <v>60</v>
      </c>
      <c r="I596" s="10" t="s">
        <v>1130</v>
      </c>
    </row>
    <row r="597" spans="1:9" x14ac:dyDescent="0.25">
      <c r="A597" s="11">
        <v>596</v>
      </c>
      <c r="B597" s="12">
        <v>2230</v>
      </c>
      <c r="C597" s="12">
        <v>0</v>
      </c>
      <c r="D597" s="12"/>
      <c r="E597" s="12">
        <v>3</v>
      </c>
      <c r="F597" s="12">
        <v>32</v>
      </c>
      <c r="G597" s="12">
        <v>4.7</v>
      </c>
      <c r="H597" s="12">
        <v>60</v>
      </c>
      <c r="I597" s="12" t="s">
        <v>1092</v>
      </c>
    </row>
    <row r="598" spans="1:9" x14ac:dyDescent="0.25">
      <c r="A598" s="9">
        <v>597</v>
      </c>
      <c r="B598" s="10">
        <v>5000</v>
      </c>
      <c r="C598" s="10">
        <v>1</v>
      </c>
      <c r="D598" s="10">
        <v>33</v>
      </c>
      <c r="E598" s="10">
        <v>8</v>
      </c>
      <c r="F598" s="10">
        <v>128</v>
      </c>
      <c r="G598" s="10">
        <v>6.5</v>
      </c>
      <c r="H598" s="10">
        <v>120</v>
      </c>
      <c r="I598" s="10" t="s">
        <v>1069</v>
      </c>
    </row>
    <row r="599" spans="1:9" x14ac:dyDescent="0.25">
      <c r="A599" s="11">
        <v>598</v>
      </c>
      <c r="B599" s="12">
        <v>5000</v>
      </c>
      <c r="C599" s="12">
        <v>0</v>
      </c>
      <c r="D599" s="12"/>
      <c r="E599" s="12">
        <v>4</v>
      </c>
      <c r="F599" s="12">
        <v>128</v>
      </c>
      <c r="G599" s="12">
        <v>6.5</v>
      </c>
      <c r="H599" s="12">
        <v>60</v>
      </c>
      <c r="I599" s="12" t="s">
        <v>1073</v>
      </c>
    </row>
    <row r="600" spans="1:9" x14ac:dyDescent="0.25">
      <c r="A600" s="9">
        <v>599</v>
      </c>
      <c r="B600" s="10">
        <v>5000</v>
      </c>
      <c r="C600" s="10">
        <v>1</v>
      </c>
      <c r="D600" s="10">
        <v>33</v>
      </c>
      <c r="E600" s="10">
        <v>4</v>
      </c>
      <c r="F600" s="10">
        <v>64</v>
      </c>
      <c r="G600" s="10">
        <v>6.67</v>
      </c>
      <c r="H600" s="10">
        <v>120</v>
      </c>
      <c r="I600" s="10" t="s">
        <v>1069</v>
      </c>
    </row>
    <row r="601" spans="1:9" x14ac:dyDescent="0.25">
      <c r="A601" s="11">
        <v>600</v>
      </c>
      <c r="B601" s="12">
        <v>9800</v>
      </c>
      <c r="C601" s="12">
        <v>1</v>
      </c>
      <c r="D601" s="12">
        <v>66</v>
      </c>
      <c r="E601" s="12">
        <v>12</v>
      </c>
      <c r="F601" s="12">
        <v>256</v>
      </c>
      <c r="G601" s="12">
        <v>6.78</v>
      </c>
      <c r="H601" s="12">
        <v>120</v>
      </c>
      <c r="I601" s="12" t="s">
        <v>1069</v>
      </c>
    </row>
    <row r="602" spans="1:9" x14ac:dyDescent="0.25">
      <c r="A602" s="9">
        <v>601</v>
      </c>
      <c r="B602" s="10">
        <v>5000</v>
      </c>
      <c r="C602" s="10">
        <v>1</v>
      </c>
      <c r="D602" s="10">
        <v>80</v>
      </c>
      <c r="E602" s="10">
        <v>8</v>
      </c>
      <c r="F602" s="10">
        <v>256</v>
      </c>
      <c r="G602" s="10">
        <v>6.7</v>
      </c>
      <c r="H602" s="10">
        <v>120</v>
      </c>
      <c r="I602" s="10" t="s">
        <v>1069</v>
      </c>
    </row>
    <row r="603" spans="1:9" x14ac:dyDescent="0.25">
      <c r="A603" s="11">
        <v>602</v>
      </c>
      <c r="B603" s="12">
        <v>4500</v>
      </c>
      <c r="C603" s="12">
        <v>1</v>
      </c>
      <c r="D603" s="12">
        <v>67</v>
      </c>
      <c r="E603" s="12">
        <v>8</v>
      </c>
      <c r="F603" s="12">
        <v>128</v>
      </c>
      <c r="G603" s="12">
        <v>6.67</v>
      </c>
      <c r="H603" s="12">
        <v>120</v>
      </c>
      <c r="I603" s="12" t="s">
        <v>1069</v>
      </c>
    </row>
    <row r="604" spans="1:9" x14ac:dyDescent="0.25">
      <c r="A604" s="9">
        <v>603</v>
      </c>
      <c r="B604" s="10">
        <v>5080</v>
      </c>
      <c r="C604" s="10">
        <v>1</v>
      </c>
      <c r="D604" s="10">
        <v>67</v>
      </c>
      <c r="E604" s="10">
        <v>6</v>
      </c>
      <c r="F604" s="10">
        <v>128</v>
      </c>
      <c r="G604" s="10">
        <v>6.6</v>
      </c>
      <c r="H604" s="10">
        <v>144</v>
      </c>
      <c r="I604" s="10" t="s">
        <v>1079</v>
      </c>
    </row>
    <row r="605" spans="1:9" x14ac:dyDescent="0.25">
      <c r="A605" s="11">
        <v>604</v>
      </c>
      <c r="B605" s="12">
        <v>5000</v>
      </c>
      <c r="C605" s="12">
        <v>1</v>
      </c>
      <c r="D605" s="12">
        <v>33</v>
      </c>
      <c r="E605" s="12">
        <v>8</v>
      </c>
      <c r="F605" s="12">
        <v>128</v>
      </c>
      <c r="G605" s="12">
        <v>6.4</v>
      </c>
      <c r="H605" s="12">
        <v>90</v>
      </c>
      <c r="I605" s="12" t="s">
        <v>1069</v>
      </c>
    </row>
    <row r="606" spans="1:9" x14ac:dyDescent="0.25">
      <c r="A606" s="9">
        <v>605</v>
      </c>
      <c r="B606" s="10">
        <v>5000</v>
      </c>
      <c r="C606" s="10">
        <v>1</v>
      </c>
      <c r="D606" s="10">
        <v>44</v>
      </c>
      <c r="E606" s="10">
        <v>8</v>
      </c>
      <c r="F606" s="10">
        <v>128</v>
      </c>
      <c r="G606" s="10">
        <v>6.44</v>
      </c>
      <c r="H606" s="10">
        <v>60</v>
      </c>
      <c r="I606" s="10" t="s">
        <v>1068</v>
      </c>
    </row>
    <row r="607" spans="1:9" x14ac:dyDescent="0.25">
      <c r="A607" s="11">
        <v>606</v>
      </c>
      <c r="B607" s="12">
        <v>5000</v>
      </c>
      <c r="C607" s="12">
        <v>1</v>
      </c>
      <c r="D607" s="12">
        <v>33</v>
      </c>
      <c r="E607" s="12">
        <v>6</v>
      </c>
      <c r="F607" s="12">
        <v>128</v>
      </c>
      <c r="G607" s="12">
        <v>6.43</v>
      </c>
      <c r="H607" s="12">
        <v>90</v>
      </c>
      <c r="I607" s="12" t="s">
        <v>1069</v>
      </c>
    </row>
    <row r="608" spans="1:9" x14ac:dyDescent="0.25">
      <c r="A608" s="9">
        <v>607</v>
      </c>
      <c r="B608" s="10">
        <v>5000</v>
      </c>
      <c r="C608" s="10">
        <v>1</v>
      </c>
      <c r="D608" s="10">
        <v>30</v>
      </c>
      <c r="E608" s="10">
        <v>8</v>
      </c>
      <c r="F608" s="10">
        <v>128</v>
      </c>
      <c r="G608" s="10">
        <v>6.78</v>
      </c>
      <c r="H608" s="10">
        <v>90</v>
      </c>
      <c r="I608" s="10" t="s">
        <v>1079</v>
      </c>
    </row>
    <row r="609" spans="1:9" x14ac:dyDescent="0.25">
      <c r="A609" s="11">
        <v>608</v>
      </c>
      <c r="B609" s="12">
        <v>5000</v>
      </c>
      <c r="C609" s="12">
        <v>1</v>
      </c>
      <c r="D609" s="12">
        <v>18</v>
      </c>
      <c r="E609" s="12">
        <v>6</v>
      </c>
      <c r="F609" s="12">
        <v>128</v>
      </c>
      <c r="G609" s="12">
        <v>6.6</v>
      </c>
      <c r="H609" s="12">
        <v>120</v>
      </c>
      <c r="I609" s="12" t="s">
        <v>1067</v>
      </c>
    </row>
    <row r="610" spans="1:9" x14ac:dyDescent="0.25">
      <c r="A610" s="9">
        <v>609</v>
      </c>
      <c r="B610" s="10">
        <v>5000</v>
      </c>
      <c r="C610" s="10">
        <v>1</v>
      </c>
      <c r="D610" s="10">
        <v>18</v>
      </c>
      <c r="E610" s="10">
        <v>4</v>
      </c>
      <c r="F610" s="10">
        <v>64</v>
      </c>
      <c r="G610" s="10">
        <v>6.51</v>
      </c>
      <c r="H610" s="10">
        <v>60</v>
      </c>
      <c r="I610" s="10" t="s">
        <v>1073</v>
      </c>
    </row>
    <row r="611" spans="1:9" x14ac:dyDescent="0.25">
      <c r="A611" s="11">
        <v>610</v>
      </c>
      <c r="B611" s="12">
        <v>5000</v>
      </c>
      <c r="C611" s="12">
        <v>1</v>
      </c>
      <c r="D611" s="12">
        <v>18</v>
      </c>
      <c r="E611" s="12">
        <v>6</v>
      </c>
      <c r="F611" s="12">
        <v>128</v>
      </c>
      <c r="G611" s="12">
        <v>6.5</v>
      </c>
      <c r="H611" s="12">
        <v>90</v>
      </c>
      <c r="I611" s="12" t="s">
        <v>1069</v>
      </c>
    </row>
    <row r="612" spans="1:9" x14ac:dyDescent="0.25">
      <c r="A612" s="9">
        <v>611</v>
      </c>
      <c r="B612" s="10">
        <v>5000</v>
      </c>
      <c r="C612" s="10">
        <v>0</v>
      </c>
      <c r="D612" s="10"/>
      <c r="E612" s="10">
        <v>3</v>
      </c>
      <c r="F612" s="10">
        <v>32</v>
      </c>
      <c r="G612" s="10">
        <v>6.5</v>
      </c>
      <c r="H612" s="10">
        <v>60</v>
      </c>
      <c r="I612" s="10" t="s">
        <v>1073</v>
      </c>
    </row>
    <row r="613" spans="1:9" x14ac:dyDescent="0.25">
      <c r="A613" s="11">
        <v>612</v>
      </c>
      <c r="B613" s="12">
        <v>5000</v>
      </c>
      <c r="C613" s="12">
        <v>0</v>
      </c>
      <c r="D613" s="12"/>
      <c r="E613" s="12">
        <v>4</v>
      </c>
      <c r="F613" s="12">
        <v>64</v>
      </c>
      <c r="G613" s="12">
        <v>6.52</v>
      </c>
      <c r="H613" s="12">
        <v>60</v>
      </c>
      <c r="I613" s="12" t="s">
        <v>1073</v>
      </c>
    </row>
    <row r="614" spans="1:9" x14ac:dyDescent="0.25">
      <c r="A614" s="9">
        <v>613</v>
      </c>
      <c r="B614" s="10">
        <v>4000</v>
      </c>
      <c r="C614" s="10">
        <v>1</v>
      </c>
      <c r="D614" s="10">
        <v>33</v>
      </c>
      <c r="E614" s="10">
        <v>8</v>
      </c>
      <c r="F614" s="10">
        <v>128</v>
      </c>
      <c r="G614" s="10">
        <v>6.44</v>
      </c>
      <c r="H614" s="10">
        <v>90</v>
      </c>
      <c r="I614" s="10" t="s">
        <v>1069</v>
      </c>
    </row>
    <row r="615" spans="1:9" x14ac:dyDescent="0.25">
      <c r="A615" s="11">
        <v>614</v>
      </c>
      <c r="B615" s="12"/>
      <c r="C615" s="12">
        <v>0</v>
      </c>
      <c r="D615" s="12"/>
      <c r="E615" s="12">
        <v>6</v>
      </c>
      <c r="F615" s="12">
        <v>512</v>
      </c>
      <c r="G615" s="12">
        <v>6.1</v>
      </c>
      <c r="H615" s="12">
        <v>60</v>
      </c>
      <c r="I615" s="12" t="s">
        <v>1070</v>
      </c>
    </row>
    <row r="616" spans="1:9" x14ac:dyDescent="0.25">
      <c r="A616" s="9">
        <v>615</v>
      </c>
      <c r="B616" s="10">
        <v>4000</v>
      </c>
      <c r="C616" s="10">
        <v>1</v>
      </c>
      <c r="D616" s="10">
        <v>21</v>
      </c>
      <c r="E616" s="10">
        <v>8</v>
      </c>
      <c r="F616" s="10">
        <v>256</v>
      </c>
      <c r="G616" s="10">
        <v>6.5</v>
      </c>
      <c r="H616" s="10">
        <v>60</v>
      </c>
      <c r="I616" s="10" t="s">
        <v>1112</v>
      </c>
    </row>
    <row r="617" spans="1:9" x14ac:dyDescent="0.25">
      <c r="A617" s="11">
        <v>616</v>
      </c>
      <c r="B617" s="12">
        <v>5000</v>
      </c>
      <c r="C617" s="12">
        <v>1</v>
      </c>
      <c r="D617" s="12">
        <v>18</v>
      </c>
      <c r="E617" s="12">
        <v>12</v>
      </c>
      <c r="F617" s="12">
        <v>256</v>
      </c>
      <c r="G617" s="12">
        <v>6.7</v>
      </c>
      <c r="H617" s="12">
        <v>90</v>
      </c>
      <c r="I617" s="12" t="s">
        <v>1077</v>
      </c>
    </row>
    <row r="618" spans="1:9" x14ac:dyDescent="0.25">
      <c r="A618" s="9">
        <v>617</v>
      </c>
      <c r="B618" s="10">
        <v>4300</v>
      </c>
      <c r="C618" s="10">
        <v>1</v>
      </c>
      <c r="D618" s="10">
        <v>25</v>
      </c>
      <c r="E618" s="10">
        <v>8</v>
      </c>
      <c r="F618" s="10">
        <v>256</v>
      </c>
      <c r="G618" s="10">
        <v>6.7</v>
      </c>
      <c r="H618" s="10">
        <v>60</v>
      </c>
      <c r="I618" s="10" t="s">
        <v>1069</v>
      </c>
    </row>
    <row r="619" spans="1:9" x14ac:dyDescent="0.25">
      <c r="A619" s="11">
        <v>618</v>
      </c>
      <c r="B619" s="12">
        <v>5000</v>
      </c>
      <c r="C619" s="12">
        <v>1</v>
      </c>
      <c r="D619" s="12">
        <v>15</v>
      </c>
      <c r="E619" s="12">
        <v>4</v>
      </c>
      <c r="F619" s="12">
        <v>64</v>
      </c>
      <c r="G619" s="12">
        <v>6.5</v>
      </c>
      <c r="H619" s="12">
        <v>60</v>
      </c>
      <c r="I619" s="12" t="s">
        <v>1088</v>
      </c>
    </row>
    <row r="620" spans="1:9" x14ac:dyDescent="0.25">
      <c r="A620" s="9">
        <v>619</v>
      </c>
      <c r="B620" s="10">
        <v>5000</v>
      </c>
      <c r="C620" s="10">
        <v>1</v>
      </c>
      <c r="D620" s="10">
        <v>67</v>
      </c>
      <c r="E620" s="10">
        <v>6</v>
      </c>
      <c r="F620" s="10">
        <v>128</v>
      </c>
      <c r="G620" s="10">
        <v>6.67</v>
      </c>
      <c r="H620" s="10">
        <v>120</v>
      </c>
      <c r="I620" s="10" t="s">
        <v>1069</v>
      </c>
    </row>
    <row r="621" spans="1:9" x14ac:dyDescent="0.25">
      <c r="A621" s="11">
        <v>620</v>
      </c>
      <c r="B621" s="12">
        <v>5000</v>
      </c>
      <c r="C621" s="12">
        <v>1</v>
      </c>
      <c r="D621" s="12">
        <v>80</v>
      </c>
      <c r="E621" s="12">
        <v>8</v>
      </c>
      <c r="F621" s="12">
        <v>128</v>
      </c>
      <c r="G621" s="12">
        <v>6.62</v>
      </c>
      <c r="H621" s="12">
        <v>120</v>
      </c>
      <c r="I621" s="12" t="s">
        <v>1069</v>
      </c>
    </row>
    <row r="622" spans="1:9" x14ac:dyDescent="0.25">
      <c r="A622" s="9">
        <v>621</v>
      </c>
      <c r="B622" s="10">
        <v>5000</v>
      </c>
      <c r="C622" s="10">
        <v>1</v>
      </c>
      <c r="D622" s="10">
        <v>10</v>
      </c>
      <c r="E622" s="10">
        <v>4</v>
      </c>
      <c r="F622" s="10">
        <v>64</v>
      </c>
      <c r="G622" s="10">
        <v>6.5</v>
      </c>
      <c r="H622" s="10">
        <v>60</v>
      </c>
      <c r="I622" s="10" t="s">
        <v>1073</v>
      </c>
    </row>
    <row r="623" spans="1:9" x14ac:dyDescent="0.25">
      <c r="A623" s="11">
        <v>622</v>
      </c>
      <c r="B623" s="12">
        <v>3279</v>
      </c>
      <c r="C623" s="12">
        <v>1</v>
      </c>
      <c r="D623" s="12"/>
      <c r="E623" s="12">
        <v>6</v>
      </c>
      <c r="F623" s="12">
        <v>512</v>
      </c>
      <c r="G623" s="12">
        <v>6.1</v>
      </c>
      <c r="H623" s="12">
        <v>60</v>
      </c>
      <c r="I623" s="12" t="s">
        <v>1070</v>
      </c>
    </row>
    <row r="624" spans="1:9" x14ac:dyDescent="0.25">
      <c r="A624" s="9">
        <v>623</v>
      </c>
      <c r="B624" s="10">
        <v>4700</v>
      </c>
      <c r="C624" s="10">
        <v>1</v>
      </c>
      <c r="D624" s="10">
        <v>120</v>
      </c>
      <c r="E624" s="10">
        <v>8</v>
      </c>
      <c r="F624" s="10">
        <v>128</v>
      </c>
      <c r="G624" s="10">
        <v>6.78</v>
      </c>
      <c r="H624" s="10">
        <v>120</v>
      </c>
      <c r="I624" s="10" t="s">
        <v>1069</v>
      </c>
    </row>
    <row r="625" spans="1:9" x14ac:dyDescent="0.25">
      <c r="A625" s="11">
        <v>624</v>
      </c>
      <c r="B625" s="12">
        <v>5000</v>
      </c>
      <c r="C625" s="12">
        <v>1</v>
      </c>
      <c r="D625" s="12">
        <v>33</v>
      </c>
      <c r="E625" s="12">
        <v>8</v>
      </c>
      <c r="F625" s="12">
        <v>128</v>
      </c>
      <c r="G625" s="12">
        <v>6.8</v>
      </c>
      <c r="H625" s="12">
        <v>120</v>
      </c>
      <c r="I625" s="12" t="s">
        <v>1079</v>
      </c>
    </row>
    <row r="626" spans="1:9" x14ac:dyDescent="0.25">
      <c r="A626" s="9">
        <v>625</v>
      </c>
      <c r="B626" s="10">
        <v>5000</v>
      </c>
      <c r="C626" s="10">
        <v>1</v>
      </c>
      <c r="D626" s="10">
        <v>33</v>
      </c>
      <c r="E626" s="10">
        <v>8</v>
      </c>
      <c r="F626" s="10">
        <v>128</v>
      </c>
      <c r="G626" s="10">
        <v>6.59</v>
      </c>
      <c r="H626" s="10">
        <v>120</v>
      </c>
      <c r="I626" s="10" t="s">
        <v>1067</v>
      </c>
    </row>
    <row r="627" spans="1:9" x14ac:dyDescent="0.25">
      <c r="A627" s="11">
        <v>626</v>
      </c>
      <c r="B627" s="12">
        <v>5000</v>
      </c>
      <c r="C627" s="12">
        <v>1</v>
      </c>
      <c r="D627" s="12">
        <v>45</v>
      </c>
      <c r="E627" s="12">
        <v>8</v>
      </c>
      <c r="F627" s="12">
        <v>128</v>
      </c>
      <c r="G627" s="12">
        <v>6.8</v>
      </c>
      <c r="H627" s="12">
        <v>120</v>
      </c>
      <c r="I627" s="12" t="s">
        <v>1078</v>
      </c>
    </row>
    <row r="628" spans="1:9" x14ac:dyDescent="0.25">
      <c r="A628" s="9">
        <v>627</v>
      </c>
      <c r="B628" s="10">
        <v>4700</v>
      </c>
      <c r="C628" s="10">
        <v>1</v>
      </c>
      <c r="D628" s="10">
        <v>120</v>
      </c>
      <c r="E628" s="10">
        <v>8</v>
      </c>
      <c r="F628" s="10">
        <v>128</v>
      </c>
      <c r="G628" s="10">
        <v>6.67</v>
      </c>
      <c r="H628" s="10">
        <v>120</v>
      </c>
      <c r="I628" s="10" t="s">
        <v>1069</v>
      </c>
    </row>
    <row r="629" spans="1:9" x14ac:dyDescent="0.25">
      <c r="A629" s="11">
        <v>628</v>
      </c>
      <c r="B629" s="12">
        <v>5000</v>
      </c>
      <c r="C629" s="12">
        <v>1</v>
      </c>
      <c r="D629" s="12">
        <v>120</v>
      </c>
      <c r="E629" s="12">
        <v>12</v>
      </c>
      <c r="F629" s="12">
        <v>256</v>
      </c>
      <c r="G629" s="12">
        <v>6.67</v>
      </c>
      <c r="H629" s="12">
        <v>120</v>
      </c>
      <c r="I629" s="12" t="s">
        <v>1069</v>
      </c>
    </row>
    <row r="630" spans="1:9" x14ac:dyDescent="0.25">
      <c r="A630" s="9">
        <v>629</v>
      </c>
      <c r="B630" s="10">
        <v>5000</v>
      </c>
      <c r="C630" s="10">
        <v>0</v>
      </c>
      <c r="D630" s="10"/>
      <c r="E630" s="10">
        <v>4</v>
      </c>
      <c r="F630" s="10">
        <v>128</v>
      </c>
      <c r="G630" s="10">
        <v>6.51</v>
      </c>
      <c r="H630" s="10">
        <v>60</v>
      </c>
      <c r="I630" s="10" t="s">
        <v>1073</v>
      </c>
    </row>
    <row r="631" spans="1:9" x14ac:dyDescent="0.25">
      <c r="A631" s="11">
        <v>630</v>
      </c>
      <c r="B631" s="12">
        <v>4500</v>
      </c>
      <c r="C631" s="12">
        <v>1</v>
      </c>
      <c r="D631" s="12">
        <v>25</v>
      </c>
      <c r="E631" s="12">
        <v>6</v>
      </c>
      <c r="F631" s="12">
        <v>128</v>
      </c>
      <c r="G631" s="12">
        <v>6.71</v>
      </c>
      <c r="H631" s="12">
        <v>120</v>
      </c>
      <c r="I631" s="12" t="s">
        <v>1082</v>
      </c>
    </row>
    <row r="632" spans="1:9" x14ac:dyDescent="0.25">
      <c r="A632" s="9">
        <v>631</v>
      </c>
      <c r="B632" s="10">
        <v>5000</v>
      </c>
      <c r="C632" s="10">
        <v>1</v>
      </c>
      <c r="D632" s="10">
        <v>18</v>
      </c>
      <c r="E632" s="10">
        <v>8</v>
      </c>
      <c r="F632" s="10">
        <v>128</v>
      </c>
      <c r="G632" s="10">
        <v>6.58</v>
      </c>
      <c r="H632" s="10">
        <v>60</v>
      </c>
      <c r="I632" s="10" t="s">
        <v>1068</v>
      </c>
    </row>
    <row r="633" spans="1:9" x14ac:dyDescent="0.25">
      <c r="A633" s="11">
        <v>632</v>
      </c>
      <c r="B633" s="12">
        <v>4400</v>
      </c>
      <c r="C633" s="12">
        <v>1</v>
      </c>
      <c r="D633" s="12">
        <v>66</v>
      </c>
      <c r="E633" s="12">
        <v>8</v>
      </c>
      <c r="F633" s="12">
        <v>128</v>
      </c>
      <c r="G633" s="12">
        <v>6.76</v>
      </c>
      <c r="H633" s="12">
        <v>90</v>
      </c>
      <c r="I633" s="12" t="s">
        <v>1131</v>
      </c>
    </row>
    <row r="634" spans="1:9" x14ac:dyDescent="0.25">
      <c r="A634" s="9">
        <v>633</v>
      </c>
      <c r="B634" s="10">
        <v>5000</v>
      </c>
      <c r="C634" s="10">
        <v>0</v>
      </c>
      <c r="D634" s="10"/>
      <c r="E634" s="10">
        <v>4</v>
      </c>
      <c r="F634" s="10">
        <v>64</v>
      </c>
      <c r="G634" s="10">
        <v>6.52</v>
      </c>
      <c r="H634" s="10">
        <v>60</v>
      </c>
      <c r="I634" s="10" t="s">
        <v>1073</v>
      </c>
    </row>
    <row r="635" spans="1:9" x14ac:dyDescent="0.25">
      <c r="A635" s="11">
        <v>634</v>
      </c>
      <c r="B635" s="12">
        <v>6000</v>
      </c>
      <c r="C635" s="12">
        <v>1</v>
      </c>
      <c r="D635" s="12">
        <v>65</v>
      </c>
      <c r="E635" s="12">
        <v>12</v>
      </c>
      <c r="F635" s="12">
        <v>256</v>
      </c>
      <c r="G635" s="12">
        <v>6.78</v>
      </c>
      <c r="H635" s="12">
        <v>165</v>
      </c>
      <c r="I635" s="12" t="s">
        <v>1086</v>
      </c>
    </row>
    <row r="636" spans="1:9" x14ac:dyDescent="0.25">
      <c r="A636" s="9">
        <v>635</v>
      </c>
      <c r="B636" s="10">
        <v>4500</v>
      </c>
      <c r="C636" s="10">
        <v>1</v>
      </c>
      <c r="D636" s="10">
        <v>50</v>
      </c>
      <c r="E636" s="10">
        <v>8</v>
      </c>
      <c r="F636" s="10">
        <v>128</v>
      </c>
      <c r="G636" s="10">
        <v>6.43</v>
      </c>
      <c r="H636" s="10">
        <v>120</v>
      </c>
      <c r="I636" s="10" t="s">
        <v>1069</v>
      </c>
    </row>
    <row r="637" spans="1:9" x14ac:dyDescent="0.25">
      <c r="A637" s="11">
        <v>636</v>
      </c>
      <c r="B637" s="12">
        <v>5000</v>
      </c>
      <c r="C637" s="12">
        <v>1</v>
      </c>
      <c r="D637" s="12">
        <v>18</v>
      </c>
      <c r="E637" s="12">
        <v>4</v>
      </c>
      <c r="F637" s="12">
        <v>128</v>
      </c>
      <c r="G637" s="12">
        <v>6.5</v>
      </c>
      <c r="H637" s="12">
        <v>90</v>
      </c>
      <c r="I637" s="12" t="s">
        <v>1069</v>
      </c>
    </row>
    <row r="638" spans="1:9" x14ac:dyDescent="0.25">
      <c r="A638" s="9">
        <v>637</v>
      </c>
      <c r="B638" s="10">
        <v>5000</v>
      </c>
      <c r="C638" s="10">
        <v>0</v>
      </c>
      <c r="D638" s="10"/>
      <c r="E638" s="10">
        <v>6</v>
      </c>
      <c r="F638" s="10">
        <v>128</v>
      </c>
      <c r="G638" s="10">
        <v>6.5</v>
      </c>
      <c r="H638" s="10">
        <v>60</v>
      </c>
      <c r="I638" s="10" t="s">
        <v>1073</v>
      </c>
    </row>
    <row r="639" spans="1:9" x14ac:dyDescent="0.25">
      <c r="A639" s="11">
        <v>638</v>
      </c>
      <c r="B639" s="12">
        <v>5000</v>
      </c>
      <c r="C639" s="12">
        <v>0</v>
      </c>
      <c r="D639" s="12"/>
      <c r="E639" s="12">
        <v>4</v>
      </c>
      <c r="F639" s="12">
        <v>64</v>
      </c>
      <c r="G639" s="12">
        <v>6.53</v>
      </c>
      <c r="H639" s="12">
        <v>60</v>
      </c>
      <c r="I639" s="12" t="s">
        <v>1073</v>
      </c>
    </row>
    <row r="640" spans="1:9" x14ac:dyDescent="0.25">
      <c r="A640" s="9">
        <v>639</v>
      </c>
      <c r="B640" s="10">
        <v>1821</v>
      </c>
      <c r="C640" s="10">
        <v>1</v>
      </c>
      <c r="D640" s="10">
        <v>18</v>
      </c>
      <c r="E640" s="10">
        <v>3</v>
      </c>
      <c r="F640" s="10">
        <v>64</v>
      </c>
      <c r="G640" s="10">
        <v>4.7</v>
      </c>
      <c r="H640" s="10">
        <v>60</v>
      </c>
      <c r="I640" s="10" t="s">
        <v>1092</v>
      </c>
    </row>
    <row r="641" spans="1:9" x14ac:dyDescent="0.25">
      <c r="A641" s="11">
        <v>640</v>
      </c>
      <c r="B641" s="12">
        <v>4000</v>
      </c>
      <c r="C641" s="12">
        <v>1</v>
      </c>
      <c r="D641" s="12">
        <v>10</v>
      </c>
      <c r="E641" s="12">
        <v>6</v>
      </c>
      <c r="F641" s="12">
        <v>64</v>
      </c>
      <c r="G641" s="12">
        <v>6.5</v>
      </c>
      <c r="H641" s="12">
        <v>60</v>
      </c>
      <c r="I641" s="12" t="s">
        <v>1088</v>
      </c>
    </row>
    <row r="642" spans="1:9" x14ac:dyDescent="0.25">
      <c r="A642" s="9">
        <v>641</v>
      </c>
      <c r="B642" s="10">
        <v>5000</v>
      </c>
      <c r="C642" s="10">
        <v>1</v>
      </c>
      <c r="D642" s="10">
        <v>120</v>
      </c>
      <c r="E642" s="10">
        <v>8</v>
      </c>
      <c r="F642" s="10">
        <v>128</v>
      </c>
      <c r="G642" s="10">
        <v>6.57</v>
      </c>
      <c r="H642" s="10">
        <v>120</v>
      </c>
      <c r="I642" s="10" t="s">
        <v>1069</v>
      </c>
    </row>
    <row r="643" spans="1:9" x14ac:dyDescent="0.25">
      <c r="A643" s="11">
        <v>642</v>
      </c>
      <c r="B643" s="12">
        <v>6000</v>
      </c>
      <c r="C643" s="12">
        <v>1</v>
      </c>
      <c r="D643" s="12">
        <v>44</v>
      </c>
      <c r="E643" s="12">
        <v>8</v>
      </c>
      <c r="F643" s="12">
        <v>128</v>
      </c>
      <c r="G643" s="12">
        <v>6.58</v>
      </c>
      <c r="H643" s="12">
        <v>60</v>
      </c>
      <c r="I643" s="12" t="s">
        <v>1068</v>
      </c>
    </row>
    <row r="644" spans="1:9" x14ac:dyDescent="0.25">
      <c r="A644" s="9">
        <v>643</v>
      </c>
      <c r="B644" s="10">
        <v>4800</v>
      </c>
      <c r="C644" s="10">
        <v>1</v>
      </c>
      <c r="D644" s="10">
        <v>33</v>
      </c>
      <c r="E644" s="10">
        <v>8</v>
      </c>
      <c r="F644" s="10">
        <v>128</v>
      </c>
      <c r="G644" s="10">
        <v>6.58</v>
      </c>
      <c r="H644" s="10">
        <v>120</v>
      </c>
      <c r="I644" s="10" t="s">
        <v>1069</v>
      </c>
    </row>
    <row r="645" spans="1:9" x14ac:dyDescent="0.25">
      <c r="A645" s="11">
        <v>644</v>
      </c>
      <c r="B645" s="12">
        <v>4500</v>
      </c>
      <c r="C645" s="12">
        <v>1</v>
      </c>
      <c r="D645" s="12">
        <v>44</v>
      </c>
      <c r="E645" s="12">
        <v>8</v>
      </c>
      <c r="F645" s="12">
        <v>256</v>
      </c>
      <c r="G645" s="12">
        <v>6.44</v>
      </c>
      <c r="H645" s="12">
        <v>90</v>
      </c>
      <c r="I645" s="12" t="s">
        <v>1069</v>
      </c>
    </row>
    <row r="646" spans="1:9" x14ac:dyDescent="0.25">
      <c r="A646" s="9">
        <v>645</v>
      </c>
      <c r="B646" s="10">
        <v>5000</v>
      </c>
      <c r="C646" s="10">
        <v>1</v>
      </c>
      <c r="D646" s="10">
        <v>18</v>
      </c>
      <c r="E646" s="10">
        <v>6</v>
      </c>
      <c r="F646" s="10">
        <v>64</v>
      </c>
      <c r="G646" s="10">
        <v>6.6</v>
      </c>
      <c r="H646" s="10">
        <v>90</v>
      </c>
      <c r="I646" s="10" t="s">
        <v>1071</v>
      </c>
    </row>
    <row r="647" spans="1:9" x14ac:dyDescent="0.25">
      <c r="A647" s="11">
        <v>646</v>
      </c>
      <c r="B647" s="12">
        <v>5000</v>
      </c>
      <c r="C647" s="12">
        <v>1</v>
      </c>
      <c r="D647" s="12">
        <v>33</v>
      </c>
      <c r="E647" s="12">
        <v>4</v>
      </c>
      <c r="F647" s="12">
        <v>64</v>
      </c>
      <c r="G647" s="12">
        <v>6.6</v>
      </c>
      <c r="H647" s="12">
        <v>90</v>
      </c>
      <c r="I647" s="12" t="s">
        <v>1069</v>
      </c>
    </row>
    <row r="648" spans="1:9" x14ac:dyDescent="0.25">
      <c r="A648" s="9">
        <v>647</v>
      </c>
      <c r="B648" s="10">
        <v>5000</v>
      </c>
      <c r="C648" s="10">
        <v>1</v>
      </c>
      <c r="D648" s="10">
        <v>18</v>
      </c>
      <c r="E648" s="10">
        <v>3</v>
      </c>
      <c r="F648" s="10">
        <v>64</v>
      </c>
      <c r="G648" s="10">
        <v>6.6</v>
      </c>
      <c r="H648" s="10">
        <v>60</v>
      </c>
      <c r="I648" s="10" t="s">
        <v>1108</v>
      </c>
    </row>
    <row r="649" spans="1:9" x14ac:dyDescent="0.25">
      <c r="A649" s="11">
        <v>648</v>
      </c>
      <c r="B649" s="12">
        <v>5000</v>
      </c>
      <c r="C649" s="12">
        <v>1</v>
      </c>
      <c r="D649" s="12">
        <v>33</v>
      </c>
      <c r="E649" s="12">
        <v>8</v>
      </c>
      <c r="F649" s="12">
        <v>128</v>
      </c>
      <c r="G649" s="12">
        <v>6.59</v>
      </c>
      <c r="H649" s="12">
        <v>90</v>
      </c>
      <c r="I649" s="12" t="s">
        <v>1067</v>
      </c>
    </row>
    <row r="650" spans="1:9" x14ac:dyDescent="0.25">
      <c r="A650" s="9">
        <v>649</v>
      </c>
      <c r="B650" s="10">
        <v>5000</v>
      </c>
      <c r="C650" s="10">
        <v>1</v>
      </c>
      <c r="D650" s="10">
        <v>18</v>
      </c>
      <c r="E650" s="10">
        <v>4</v>
      </c>
      <c r="F650" s="10">
        <v>128</v>
      </c>
      <c r="G650" s="10">
        <v>6.58</v>
      </c>
      <c r="H650" s="10">
        <v>90</v>
      </c>
      <c r="I650" s="10" t="s">
        <v>1068</v>
      </c>
    </row>
    <row r="651" spans="1:9" x14ac:dyDescent="0.25">
      <c r="A651" s="11">
        <v>650</v>
      </c>
      <c r="B651" s="12">
        <v>4600</v>
      </c>
      <c r="C651" s="12">
        <v>1</v>
      </c>
      <c r="D651" s="12">
        <v>120</v>
      </c>
      <c r="E651" s="12">
        <v>12</v>
      </c>
      <c r="F651" s="12">
        <v>512</v>
      </c>
      <c r="G651" s="12">
        <v>6.76</v>
      </c>
      <c r="H651" s="12">
        <v>120</v>
      </c>
      <c r="I651" s="12" t="s">
        <v>1131</v>
      </c>
    </row>
    <row r="652" spans="1:9" x14ac:dyDescent="0.25">
      <c r="A652" s="9">
        <v>651</v>
      </c>
      <c r="B652" s="10">
        <v>5000</v>
      </c>
      <c r="C652" s="10">
        <v>1</v>
      </c>
      <c r="D652" s="10">
        <v>18</v>
      </c>
      <c r="E652" s="10">
        <v>4</v>
      </c>
      <c r="F652" s="10">
        <v>64</v>
      </c>
      <c r="G652" s="10">
        <v>6.6</v>
      </c>
      <c r="H652" s="10">
        <v>60</v>
      </c>
      <c r="I652" s="10" t="s">
        <v>1068</v>
      </c>
    </row>
    <row r="653" spans="1:9" x14ac:dyDescent="0.25">
      <c r="A653" s="11">
        <v>652</v>
      </c>
      <c r="B653" s="12">
        <v>5000</v>
      </c>
      <c r="C653" s="12">
        <v>0</v>
      </c>
      <c r="D653" s="12"/>
      <c r="E653" s="12">
        <v>2</v>
      </c>
      <c r="F653" s="12">
        <v>64</v>
      </c>
      <c r="G653" s="12">
        <v>6.6</v>
      </c>
      <c r="H653" s="12">
        <v>60</v>
      </c>
      <c r="I653" s="12" t="s">
        <v>1073</v>
      </c>
    </row>
    <row r="654" spans="1:9" x14ac:dyDescent="0.25">
      <c r="A654" s="9">
        <v>653</v>
      </c>
      <c r="B654" s="10">
        <v>5000</v>
      </c>
      <c r="C654" s="10">
        <v>1</v>
      </c>
      <c r="D654" s="10">
        <v>18</v>
      </c>
      <c r="E654" s="10">
        <v>4</v>
      </c>
      <c r="F654" s="10">
        <v>64</v>
      </c>
      <c r="G654" s="10">
        <v>6.5</v>
      </c>
      <c r="H654" s="10">
        <v>60</v>
      </c>
      <c r="I654" s="10" t="s">
        <v>1095</v>
      </c>
    </row>
    <row r="655" spans="1:9" x14ac:dyDescent="0.25">
      <c r="A655" s="11">
        <v>654</v>
      </c>
      <c r="B655" s="12">
        <v>5000</v>
      </c>
      <c r="C655" s="12">
        <v>1</v>
      </c>
      <c r="D655" s="12">
        <v>15</v>
      </c>
      <c r="E655" s="12">
        <v>6</v>
      </c>
      <c r="F655" s="12">
        <v>128</v>
      </c>
      <c r="G655" s="12">
        <v>6.5</v>
      </c>
      <c r="H655" s="12">
        <v>60</v>
      </c>
      <c r="I655" s="12" t="s">
        <v>1088</v>
      </c>
    </row>
    <row r="656" spans="1:9" x14ac:dyDescent="0.25">
      <c r="A656" s="9">
        <v>655</v>
      </c>
      <c r="B656" s="10">
        <v>5000</v>
      </c>
      <c r="C656" s="10">
        <v>1</v>
      </c>
      <c r="D656" s="10">
        <v>18</v>
      </c>
      <c r="E656" s="10">
        <v>6</v>
      </c>
      <c r="F656" s="10">
        <v>128</v>
      </c>
      <c r="G656" s="10">
        <v>6.8</v>
      </c>
      <c r="H656" s="10">
        <v>60</v>
      </c>
      <c r="I656" s="10" t="s">
        <v>1079</v>
      </c>
    </row>
    <row r="657" spans="1:9" x14ac:dyDescent="0.25">
      <c r="A657" s="11">
        <v>656</v>
      </c>
      <c r="B657" s="12">
        <v>5000</v>
      </c>
      <c r="C657" s="12">
        <v>1</v>
      </c>
      <c r="D657" s="12">
        <v>67</v>
      </c>
      <c r="E657" s="12">
        <v>6</v>
      </c>
      <c r="F657" s="12">
        <v>128</v>
      </c>
      <c r="G657" s="12">
        <v>6.6</v>
      </c>
      <c r="H657" s="12">
        <v>120</v>
      </c>
      <c r="I657" s="12" t="s">
        <v>1069</v>
      </c>
    </row>
    <row r="658" spans="1:9" x14ac:dyDescent="0.25">
      <c r="A658" s="9">
        <v>657</v>
      </c>
      <c r="B658" s="10">
        <v>4520</v>
      </c>
      <c r="C658" s="10">
        <v>1</v>
      </c>
      <c r="D658" s="10">
        <v>33</v>
      </c>
      <c r="E658" s="10">
        <v>8</v>
      </c>
      <c r="F658" s="10">
        <v>128</v>
      </c>
      <c r="G658" s="10">
        <v>6.67</v>
      </c>
      <c r="H658" s="10">
        <v>120</v>
      </c>
      <c r="I658" s="10" t="s">
        <v>1069</v>
      </c>
    </row>
    <row r="659" spans="1:9" x14ac:dyDescent="0.25">
      <c r="A659" s="11">
        <v>658</v>
      </c>
      <c r="B659" s="12">
        <v>5000</v>
      </c>
      <c r="C659" s="12">
        <v>1</v>
      </c>
      <c r="D659" s="12">
        <v>33</v>
      </c>
      <c r="E659" s="12">
        <v>6</v>
      </c>
      <c r="F659" s="12">
        <v>128</v>
      </c>
      <c r="G659" s="12">
        <v>6.43</v>
      </c>
      <c r="H659" s="12">
        <v>60</v>
      </c>
      <c r="I659" s="12" t="s">
        <v>1069</v>
      </c>
    </row>
    <row r="660" spans="1:9" x14ac:dyDescent="0.25">
      <c r="A660" s="9">
        <v>659</v>
      </c>
      <c r="B660" s="10">
        <v>5020</v>
      </c>
      <c r="C660" s="10">
        <v>1</v>
      </c>
      <c r="D660" s="10">
        <v>33</v>
      </c>
      <c r="E660" s="10">
        <v>6</v>
      </c>
      <c r="F660" s="10">
        <v>64</v>
      </c>
      <c r="G660" s="10">
        <v>6.67</v>
      </c>
      <c r="H660" s="10">
        <v>120</v>
      </c>
      <c r="I660" s="10" t="s">
        <v>1069</v>
      </c>
    </row>
    <row r="661" spans="1:9" x14ac:dyDescent="0.25">
      <c r="A661" s="11">
        <v>660</v>
      </c>
      <c r="B661" s="12">
        <v>5000</v>
      </c>
      <c r="C661" s="12">
        <v>1</v>
      </c>
      <c r="D661" s="12">
        <v>33</v>
      </c>
      <c r="E661" s="12">
        <v>6</v>
      </c>
      <c r="F661" s="12">
        <v>128</v>
      </c>
      <c r="G661" s="12">
        <v>6.67</v>
      </c>
      <c r="H661" s="12">
        <v>144</v>
      </c>
      <c r="I661" s="12" t="s">
        <v>1105</v>
      </c>
    </row>
    <row r="662" spans="1:9" x14ac:dyDescent="0.25">
      <c r="A662" s="9">
        <v>661</v>
      </c>
      <c r="B662" s="10">
        <v>4300</v>
      </c>
      <c r="C662" s="10">
        <v>1</v>
      </c>
      <c r="D662" s="10">
        <v>25</v>
      </c>
      <c r="E662" s="10">
        <v>6</v>
      </c>
      <c r="F662" s="10">
        <v>128</v>
      </c>
      <c r="G662" s="10">
        <v>6.8</v>
      </c>
      <c r="H662" s="10">
        <v>60</v>
      </c>
      <c r="I662" s="10" t="s">
        <v>1079</v>
      </c>
    </row>
    <row r="663" spans="1:9" x14ac:dyDescent="0.25">
      <c r="A663" s="11">
        <v>662</v>
      </c>
      <c r="B663" s="12">
        <v>5000</v>
      </c>
      <c r="C663" s="12">
        <v>1</v>
      </c>
      <c r="D663" s="12">
        <v>18</v>
      </c>
      <c r="E663" s="12">
        <v>6</v>
      </c>
      <c r="F663" s="12">
        <v>128</v>
      </c>
      <c r="G663" s="12">
        <v>6.5</v>
      </c>
      <c r="H663" s="12">
        <v>60</v>
      </c>
      <c r="I663" s="12" t="s">
        <v>1077</v>
      </c>
    </row>
    <row r="664" spans="1:9" x14ac:dyDescent="0.25">
      <c r="A664" s="9">
        <v>663</v>
      </c>
      <c r="B664" s="10">
        <v>5000</v>
      </c>
      <c r="C664" s="10">
        <v>1</v>
      </c>
      <c r="D664" s="10"/>
      <c r="E664" s="10">
        <v>8</v>
      </c>
      <c r="F664" s="10">
        <v>128</v>
      </c>
      <c r="G664" s="10">
        <v>6.8</v>
      </c>
      <c r="H664" s="10">
        <v>60</v>
      </c>
      <c r="I664" s="10" t="s">
        <v>1079</v>
      </c>
    </row>
    <row r="665" spans="1:9" x14ac:dyDescent="0.25">
      <c r="A665" s="11">
        <v>664</v>
      </c>
      <c r="B665" s="12">
        <v>4500</v>
      </c>
      <c r="C665" s="12">
        <v>1</v>
      </c>
      <c r="D665" s="12">
        <v>25</v>
      </c>
      <c r="E665" s="12">
        <v>6</v>
      </c>
      <c r="F665" s="12">
        <v>128</v>
      </c>
      <c r="G665" s="12">
        <v>6.7</v>
      </c>
      <c r="H665" s="12">
        <v>60</v>
      </c>
      <c r="I665" s="12" t="s">
        <v>1069</v>
      </c>
    </row>
    <row r="666" spans="1:9" x14ac:dyDescent="0.25">
      <c r="A666" s="9">
        <v>665</v>
      </c>
      <c r="B666" s="10">
        <v>4300</v>
      </c>
      <c r="C666" s="10">
        <v>1</v>
      </c>
      <c r="D666" s="10"/>
      <c r="E666" s="10">
        <v>12</v>
      </c>
      <c r="F666" s="10">
        <v>256</v>
      </c>
      <c r="G666" s="10">
        <v>6.8</v>
      </c>
      <c r="H666" s="10">
        <v>60</v>
      </c>
      <c r="I666" s="10" t="s">
        <v>1114</v>
      </c>
    </row>
    <row r="667" spans="1:9" x14ac:dyDescent="0.25">
      <c r="A667" s="11">
        <v>666</v>
      </c>
      <c r="B667" s="12">
        <v>5000</v>
      </c>
      <c r="C667" s="12">
        <v>1</v>
      </c>
      <c r="D667" s="12">
        <v>120</v>
      </c>
      <c r="E667" s="12">
        <v>8</v>
      </c>
      <c r="F667" s="12">
        <v>256</v>
      </c>
      <c r="G667" s="12">
        <v>6.78</v>
      </c>
      <c r="H667" s="12">
        <v>120</v>
      </c>
      <c r="I667" s="12" t="s">
        <v>1069</v>
      </c>
    </row>
    <row r="668" spans="1:9" x14ac:dyDescent="0.25">
      <c r="A668" s="9">
        <v>667</v>
      </c>
      <c r="B668" s="10">
        <v>5000</v>
      </c>
      <c r="C668" s="10">
        <v>1</v>
      </c>
      <c r="D668" s="10">
        <v>15</v>
      </c>
      <c r="E668" s="10">
        <v>4</v>
      </c>
      <c r="F668" s="10">
        <v>128</v>
      </c>
      <c r="G668" s="10">
        <v>6.5</v>
      </c>
      <c r="H668" s="10">
        <v>90</v>
      </c>
      <c r="I668" s="10" t="s">
        <v>1073</v>
      </c>
    </row>
    <row r="669" spans="1:9" x14ac:dyDescent="0.25">
      <c r="A669" s="11">
        <v>668</v>
      </c>
      <c r="B669" s="12">
        <v>5000</v>
      </c>
      <c r="C669" s="12">
        <v>1</v>
      </c>
      <c r="D669" s="12">
        <v>15</v>
      </c>
      <c r="E669" s="12">
        <v>4</v>
      </c>
      <c r="F669" s="12">
        <v>128</v>
      </c>
      <c r="G669" s="12">
        <v>6.51</v>
      </c>
      <c r="H669" s="12">
        <v>60</v>
      </c>
      <c r="I669" s="12" t="s">
        <v>1073</v>
      </c>
    </row>
    <row r="670" spans="1:9" x14ac:dyDescent="0.25">
      <c r="A670" s="9">
        <v>669</v>
      </c>
      <c r="B670" s="10">
        <v>5000</v>
      </c>
      <c r="C670" s="10">
        <v>1</v>
      </c>
      <c r="D670" s="10">
        <v>10</v>
      </c>
      <c r="E670" s="10">
        <v>2</v>
      </c>
      <c r="F670" s="10">
        <v>32</v>
      </c>
      <c r="G670" s="10">
        <v>6.51</v>
      </c>
      <c r="H670" s="10">
        <v>60</v>
      </c>
      <c r="I670" s="10" t="s">
        <v>1073</v>
      </c>
    </row>
    <row r="671" spans="1:9" x14ac:dyDescent="0.25">
      <c r="A671" s="11">
        <v>670</v>
      </c>
      <c r="B671" s="12">
        <v>5000</v>
      </c>
      <c r="C671" s="12">
        <v>1</v>
      </c>
      <c r="D671" s="12">
        <v>18</v>
      </c>
      <c r="E671" s="12">
        <v>2</v>
      </c>
      <c r="F671" s="12">
        <v>32</v>
      </c>
      <c r="G671" s="12">
        <v>6.6</v>
      </c>
      <c r="H671" s="12">
        <v>60</v>
      </c>
      <c r="I671" s="12" t="s">
        <v>1108</v>
      </c>
    </row>
    <row r="672" spans="1:9" x14ac:dyDescent="0.25">
      <c r="A672" s="9">
        <v>671</v>
      </c>
      <c r="B672" s="10">
        <v>5000</v>
      </c>
      <c r="C672" s="10">
        <v>1</v>
      </c>
      <c r="D672" s="10">
        <v>18</v>
      </c>
      <c r="E672" s="10">
        <v>4</v>
      </c>
      <c r="F672" s="10">
        <v>128</v>
      </c>
      <c r="G672" s="10">
        <v>6.58</v>
      </c>
      <c r="H672" s="10">
        <v>90</v>
      </c>
      <c r="I672" s="10" t="s">
        <v>1069</v>
      </c>
    </row>
    <row r="673" spans="1:9" x14ac:dyDescent="0.25">
      <c r="A673" s="11">
        <v>672</v>
      </c>
      <c r="B673" s="12">
        <v>5100</v>
      </c>
      <c r="C673" s="12">
        <v>1</v>
      </c>
      <c r="D673" s="12">
        <v>120</v>
      </c>
      <c r="E673" s="12">
        <v>8</v>
      </c>
      <c r="F673" s="12">
        <v>128</v>
      </c>
      <c r="G673" s="12">
        <v>6.73</v>
      </c>
      <c r="H673" s="12">
        <v>120</v>
      </c>
      <c r="I673" s="12" t="s">
        <v>1069</v>
      </c>
    </row>
    <row r="674" spans="1:9" x14ac:dyDescent="0.25">
      <c r="A674" s="9">
        <v>673</v>
      </c>
      <c r="B674" s="10">
        <v>5000</v>
      </c>
      <c r="C674" s="10">
        <v>1</v>
      </c>
      <c r="D674" s="10">
        <v>33</v>
      </c>
      <c r="E674" s="10">
        <v>12</v>
      </c>
      <c r="F674" s="10">
        <v>256</v>
      </c>
      <c r="G674" s="10">
        <v>6.56</v>
      </c>
      <c r="H674" s="10">
        <v>90</v>
      </c>
      <c r="I674" s="10" t="s">
        <v>1069</v>
      </c>
    </row>
    <row r="675" spans="1:9" x14ac:dyDescent="0.25">
      <c r="A675" s="11">
        <v>674</v>
      </c>
      <c r="B675" s="12">
        <v>4000</v>
      </c>
      <c r="C675" s="12">
        <v>1</v>
      </c>
      <c r="D675" s="12">
        <v>15</v>
      </c>
      <c r="E675" s="12">
        <v>6</v>
      </c>
      <c r="F675" s="12">
        <v>64</v>
      </c>
      <c r="G675" s="12">
        <v>6.4</v>
      </c>
      <c r="H675" s="12">
        <v>60</v>
      </c>
      <c r="I675" s="12" t="s">
        <v>1068</v>
      </c>
    </row>
    <row r="676" spans="1:9" x14ac:dyDescent="0.25">
      <c r="A676" s="9">
        <v>675</v>
      </c>
      <c r="B676" s="10">
        <v>5000</v>
      </c>
      <c r="C676" s="10">
        <v>1</v>
      </c>
      <c r="D676" s="10">
        <v>120</v>
      </c>
      <c r="E676" s="10">
        <v>6</v>
      </c>
      <c r="F676" s="10">
        <v>128</v>
      </c>
      <c r="G676" s="10">
        <v>6.91</v>
      </c>
      <c r="H676" s="10">
        <v>60</v>
      </c>
      <c r="I676" s="10" t="s">
        <v>1079</v>
      </c>
    </row>
    <row r="677" spans="1:9" x14ac:dyDescent="0.25">
      <c r="A677" s="11">
        <v>676</v>
      </c>
      <c r="B677" s="12">
        <v>5000</v>
      </c>
      <c r="C677" s="12">
        <v>0</v>
      </c>
      <c r="D677" s="12"/>
      <c r="E677" s="12">
        <v>4</v>
      </c>
      <c r="F677" s="12">
        <v>128</v>
      </c>
      <c r="G677" s="12">
        <v>6.5</v>
      </c>
      <c r="H677" s="12">
        <v>60</v>
      </c>
      <c r="I677" s="12" t="s">
        <v>1073</v>
      </c>
    </row>
    <row r="678" spans="1:9" x14ac:dyDescent="0.25">
      <c r="A678" s="9">
        <v>677</v>
      </c>
      <c r="B678" s="10">
        <v>5000</v>
      </c>
      <c r="C678" s="10">
        <v>0</v>
      </c>
      <c r="D678" s="10"/>
      <c r="E678" s="10">
        <v>3</v>
      </c>
      <c r="F678" s="10">
        <v>64</v>
      </c>
      <c r="G678" s="10">
        <v>6.82</v>
      </c>
      <c r="H678" s="10">
        <v>60</v>
      </c>
      <c r="I678" s="10" t="s">
        <v>1073</v>
      </c>
    </row>
    <row r="679" spans="1:9" x14ac:dyDescent="0.25">
      <c r="A679" s="11">
        <v>678</v>
      </c>
      <c r="B679" s="12">
        <v>5000</v>
      </c>
      <c r="C679" s="12">
        <v>1</v>
      </c>
      <c r="D679" s="12">
        <v>30</v>
      </c>
      <c r="E679" s="12">
        <v>8</v>
      </c>
      <c r="F679" s="12">
        <v>256</v>
      </c>
      <c r="G679" s="12">
        <v>6.1</v>
      </c>
      <c r="H679" s="12">
        <v>120</v>
      </c>
      <c r="I679" s="12" t="s">
        <v>1115</v>
      </c>
    </row>
    <row r="680" spans="1:9" x14ac:dyDescent="0.25">
      <c r="A680" s="9">
        <v>679</v>
      </c>
      <c r="B680" s="10">
        <v>5000</v>
      </c>
      <c r="C680" s="10">
        <v>1</v>
      </c>
      <c r="D680" s="10">
        <v>80</v>
      </c>
      <c r="E680" s="10">
        <v>8</v>
      </c>
      <c r="F680" s="10">
        <v>128</v>
      </c>
      <c r="G680" s="10">
        <v>6.67</v>
      </c>
      <c r="H680" s="10">
        <v>144</v>
      </c>
      <c r="I680" s="10" t="s">
        <v>1069</v>
      </c>
    </row>
    <row r="681" spans="1:9" x14ac:dyDescent="0.25">
      <c r="A681" s="11">
        <v>680</v>
      </c>
      <c r="B681" s="12">
        <v>5050</v>
      </c>
      <c r="C681" s="12">
        <v>1</v>
      </c>
      <c r="D681" s="12">
        <v>18</v>
      </c>
      <c r="E681" s="12">
        <v>4</v>
      </c>
      <c r="F681" s="12">
        <v>64</v>
      </c>
      <c r="G681" s="12">
        <v>6.5</v>
      </c>
      <c r="H681" s="12">
        <v>90</v>
      </c>
      <c r="I681" s="12" t="s">
        <v>1073</v>
      </c>
    </row>
    <row r="682" spans="1:9" x14ac:dyDescent="0.25">
      <c r="A682" s="9">
        <v>681</v>
      </c>
      <c r="B682" s="10">
        <v>4300</v>
      </c>
      <c r="C682" s="10">
        <v>1</v>
      </c>
      <c r="D682" s="10">
        <v>67</v>
      </c>
      <c r="E682" s="10">
        <v>6</v>
      </c>
      <c r="F682" s="10">
        <v>128</v>
      </c>
      <c r="G682" s="10">
        <v>6.55</v>
      </c>
      <c r="H682" s="10">
        <v>120</v>
      </c>
      <c r="I682" s="10" t="s">
        <v>1069</v>
      </c>
    </row>
    <row r="683" spans="1:9" x14ac:dyDescent="0.25">
      <c r="A683" s="11">
        <v>682</v>
      </c>
      <c r="B683" s="12">
        <v>4500</v>
      </c>
      <c r="C683" s="12">
        <v>1</v>
      </c>
      <c r="D683" s="12">
        <v>33</v>
      </c>
      <c r="E683" s="12">
        <v>8</v>
      </c>
      <c r="F683" s="12">
        <v>256</v>
      </c>
      <c r="G683" s="12">
        <v>7.1</v>
      </c>
      <c r="H683" s="12">
        <v>120</v>
      </c>
      <c r="I683" s="12" t="s">
        <v>1081</v>
      </c>
    </row>
    <row r="684" spans="1:9" x14ac:dyDescent="0.25">
      <c r="A684" s="9">
        <v>683</v>
      </c>
      <c r="B684" s="10">
        <v>4352</v>
      </c>
      <c r="C684" s="10">
        <v>1</v>
      </c>
      <c r="D684" s="10"/>
      <c r="E684" s="10">
        <v>6</v>
      </c>
      <c r="F684" s="10">
        <v>256</v>
      </c>
      <c r="G684" s="10">
        <v>6.7</v>
      </c>
      <c r="H684" s="10">
        <v>120</v>
      </c>
      <c r="I684" s="10" t="s">
        <v>1080</v>
      </c>
    </row>
    <row r="685" spans="1:9" x14ac:dyDescent="0.25">
      <c r="A685" s="11">
        <v>684</v>
      </c>
      <c r="B685" s="12">
        <v>5000</v>
      </c>
      <c r="C685" s="12">
        <v>1</v>
      </c>
      <c r="D685" s="12">
        <v>18</v>
      </c>
      <c r="E685" s="12">
        <v>4</v>
      </c>
      <c r="F685" s="12">
        <v>128</v>
      </c>
      <c r="G685" s="12">
        <v>6.51</v>
      </c>
      <c r="H685" s="12">
        <v>60</v>
      </c>
      <c r="I685" s="12" t="s">
        <v>1073</v>
      </c>
    </row>
    <row r="686" spans="1:9" x14ac:dyDescent="0.25">
      <c r="A686" s="9">
        <v>685</v>
      </c>
      <c r="B686" s="10">
        <v>5000</v>
      </c>
      <c r="C686" s="10">
        <v>1</v>
      </c>
      <c r="D686" s="10">
        <v>33</v>
      </c>
      <c r="E686" s="10">
        <v>6</v>
      </c>
      <c r="F686" s="10">
        <v>128</v>
      </c>
      <c r="G686" s="10">
        <v>6.43</v>
      </c>
      <c r="H686" s="10">
        <v>60</v>
      </c>
      <c r="I686" s="10" t="s">
        <v>1069</v>
      </c>
    </row>
    <row r="687" spans="1:9" x14ac:dyDescent="0.25">
      <c r="A687" s="11">
        <v>686</v>
      </c>
      <c r="B687" s="12">
        <v>6000</v>
      </c>
      <c r="C687" s="12">
        <v>1</v>
      </c>
      <c r="D687" s="12">
        <v>15</v>
      </c>
      <c r="E687" s="12">
        <v>4</v>
      </c>
      <c r="F687" s="12">
        <v>64</v>
      </c>
      <c r="G687" s="12">
        <v>6.4</v>
      </c>
      <c r="H687" s="12">
        <v>60</v>
      </c>
      <c r="I687" s="12" t="s">
        <v>1077</v>
      </c>
    </row>
    <row r="688" spans="1:9" x14ac:dyDescent="0.25">
      <c r="A688" s="9">
        <v>687</v>
      </c>
      <c r="B688" s="10">
        <v>4310</v>
      </c>
      <c r="C688" s="10">
        <v>1</v>
      </c>
      <c r="D688" s="10">
        <v>30</v>
      </c>
      <c r="E688" s="10">
        <v>8</v>
      </c>
      <c r="F688" s="10">
        <v>128</v>
      </c>
      <c r="G688" s="10">
        <v>6.43</v>
      </c>
      <c r="H688" s="10">
        <v>60</v>
      </c>
      <c r="I688" s="10" t="s">
        <v>1069</v>
      </c>
    </row>
    <row r="689" spans="1:9" x14ac:dyDescent="0.25">
      <c r="A689" s="11">
        <v>688</v>
      </c>
      <c r="B689" s="12">
        <v>4000</v>
      </c>
      <c r="C689" s="12">
        <v>1</v>
      </c>
      <c r="D689" s="12">
        <v>45</v>
      </c>
      <c r="E689" s="12">
        <v>8</v>
      </c>
      <c r="F689" s="12">
        <v>256</v>
      </c>
      <c r="G689" s="12">
        <v>7.4</v>
      </c>
      <c r="H689" s="12">
        <v>60</v>
      </c>
      <c r="I689" s="12" t="s">
        <v>1082</v>
      </c>
    </row>
    <row r="690" spans="1:9" x14ac:dyDescent="0.25">
      <c r="A690" s="9">
        <v>689</v>
      </c>
      <c r="B690" s="10">
        <v>4300</v>
      </c>
      <c r="C690" s="10">
        <v>1</v>
      </c>
      <c r="D690" s="10">
        <v>30</v>
      </c>
      <c r="E690" s="10">
        <v>6</v>
      </c>
      <c r="F690" s="10">
        <v>128</v>
      </c>
      <c r="G690" s="10">
        <v>6.49</v>
      </c>
      <c r="H690" s="10">
        <v>90</v>
      </c>
      <c r="I690" s="10" t="s">
        <v>1069</v>
      </c>
    </row>
    <row r="691" spans="1:9" x14ac:dyDescent="0.25">
      <c r="A691" s="11">
        <v>690</v>
      </c>
      <c r="B691" s="12">
        <v>4000</v>
      </c>
      <c r="C691" s="12">
        <v>0</v>
      </c>
      <c r="D691" s="12"/>
      <c r="E691" s="12">
        <v>6</v>
      </c>
      <c r="F691" s="12">
        <v>128</v>
      </c>
      <c r="G691" s="12">
        <v>6.2</v>
      </c>
      <c r="H691" s="12">
        <v>60</v>
      </c>
      <c r="I691" s="12" t="s">
        <v>1132</v>
      </c>
    </row>
    <row r="692" spans="1:9" x14ac:dyDescent="0.25">
      <c r="A692" s="9">
        <v>691</v>
      </c>
      <c r="B692" s="10">
        <v>5000</v>
      </c>
      <c r="C692" s="10">
        <v>1</v>
      </c>
      <c r="D692" s="10">
        <v>18</v>
      </c>
      <c r="E692" s="10">
        <v>6</v>
      </c>
      <c r="F692" s="10">
        <v>64</v>
      </c>
      <c r="G692" s="10">
        <v>6.53</v>
      </c>
      <c r="H692" s="10">
        <v>60</v>
      </c>
      <c r="I692" s="10" t="s">
        <v>1077</v>
      </c>
    </row>
    <row r="693" spans="1:9" x14ac:dyDescent="0.25">
      <c r="A693" s="11">
        <v>692</v>
      </c>
      <c r="B693" s="12">
        <v>4015</v>
      </c>
      <c r="C693" s="12">
        <v>1</v>
      </c>
      <c r="D693" s="12">
        <v>30</v>
      </c>
      <c r="E693" s="12">
        <v>8</v>
      </c>
      <c r="F693" s="12">
        <v>128</v>
      </c>
      <c r="G693" s="12">
        <v>6.43</v>
      </c>
      <c r="H693" s="12">
        <v>60</v>
      </c>
      <c r="I693" s="12" t="s">
        <v>1069</v>
      </c>
    </row>
    <row r="694" spans="1:9" x14ac:dyDescent="0.25">
      <c r="A694" s="9">
        <v>693</v>
      </c>
      <c r="B694" s="10">
        <v>5000</v>
      </c>
      <c r="C694" s="10">
        <v>1</v>
      </c>
      <c r="D694" s="10">
        <v>20</v>
      </c>
      <c r="E694" s="10">
        <v>6</v>
      </c>
      <c r="F694" s="10">
        <v>128</v>
      </c>
      <c r="G694" s="10">
        <v>6.67</v>
      </c>
      <c r="H694" s="10">
        <v>60</v>
      </c>
      <c r="I694" s="10" t="s">
        <v>1069</v>
      </c>
    </row>
    <row r="695" spans="1:9" x14ac:dyDescent="0.25">
      <c r="A695" s="11">
        <v>694</v>
      </c>
      <c r="B695" s="12">
        <v>4000</v>
      </c>
      <c r="C695" s="12">
        <v>1</v>
      </c>
      <c r="D695" s="12">
        <v>15</v>
      </c>
      <c r="E695" s="12">
        <v>4</v>
      </c>
      <c r="F695" s="12">
        <v>128</v>
      </c>
      <c r="G695" s="12">
        <v>6.4</v>
      </c>
      <c r="H695" s="12">
        <v>60</v>
      </c>
      <c r="I695" s="12" t="s">
        <v>1077</v>
      </c>
    </row>
    <row r="696" spans="1:9" x14ac:dyDescent="0.25">
      <c r="A696" s="9">
        <v>695</v>
      </c>
      <c r="B696" s="10">
        <v>4300</v>
      </c>
      <c r="C696" s="10">
        <v>1</v>
      </c>
      <c r="D696" s="10">
        <v>45</v>
      </c>
      <c r="E696" s="10">
        <v>12</v>
      </c>
      <c r="F696" s="10">
        <v>256</v>
      </c>
      <c r="G696" s="10">
        <v>6.8</v>
      </c>
      <c r="H696" s="10">
        <v>60</v>
      </c>
      <c r="I696" s="10" t="s">
        <v>1114</v>
      </c>
    </row>
    <row r="697" spans="1:9" x14ac:dyDescent="0.25">
      <c r="A697" s="11">
        <v>696</v>
      </c>
      <c r="B697" s="12">
        <v>5000</v>
      </c>
      <c r="C697" s="12">
        <v>0</v>
      </c>
      <c r="D697" s="12"/>
      <c r="E697" s="12">
        <v>4</v>
      </c>
      <c r="F697" s="12">
        <v>64</v>
      </c>
      <c r="G697" s="12">
        <v>6.35</v>
      </c>
      <c r="H697" s="12">
        <v>60</v>
      </c>
      <c r="I697" s="12" t="s">
        <v>1125</v>
      </c>
    </row>
    <row r="698" spans="1:9" x14ac:dyDescent="0.25">
      <c r="A698" s="9">
        <v>697</v>
      </c>
      <c r="B698" s="10">
        <v>4500</v>
      </c>
      <c r="C698" s="10">
        <v>1</v>
      </c>
      <c r="D698" s="10">
        <v>18</v>
      </c>
      <c r="E698" s="10">
        <v>8</v>
      </c>
      <c r="F698" s="10">
        <v>128</v>
      </c>
      <c r="G698" s="10">
        <v>6.38</v>
      </c>
      <c r="H698" s="10">
        <v>60</v>
      </c>
      <c r="I698" s="10" t="s">
        <v>1077</v>
      </c>
    </row>
    <row r="699" spans="1:9" x14ac:dyDescent="0.25">
      <c r="A699" s="11">
        <v>698</v>
      </c>
      <c r="B699" s="12">
        <v>4700</v>
      </c>
      <c r="C699" s="12">
        <v>1</v>
      </c>
      <c r="D699" s="12">
        <v>80</v>
      </c>
      <c r="E699" s="12">
        <v>8</v>
      </c>
      <c r="F699" s="12">
        <v>256</v>
      </c>
      <c r="G699" s="12">
        <v>6.67</v>
      </c>
      <c r="H699" s="12">
        <v>120</v>
      </c>
      <c r="I699" s="12" t="s">
        <v>1068</v>
      </c>
    </row>
    <row r="700" spans="1:9" x14ac:dyDescent="0.25">
      <c r="A700" s="9">
        <v>699</v>
      </c>
      <c r="B700" s="10">
        <v>4000</v>
      </c>
      <c r="C700" s="10">
        <v>1</v>
      </c>
      <c r="D700" s="10">
        <v>33</v>
      </c>
      <c r="E700" s="10">
        <v>8</v>
      </c>
      <c r="F700" s="10">
        <v>128</v>
      </c>
      <c r="G700" s="10">
        <v>6.44</v>
      </c>
      <c r="H700" s="10">
        <v>90</v>
      </c>
      <c r="I700" s="10" t="s">
        <v>1069</v>
      </c>
    </row>
    <row r="701" spans="1:9" x14ac:dyDescent="0.25">
      <c r="A701" s="11">
        <v>700</v>
      </c>
      <c r="B701" s="12">
        <v>6000</v>
      </c>
      <c r="C701" s="12">
        <v>1</v>
      </c>
      <c r="D701" s="12">
        <v>65</v>
      </c>
      <c r="E701" s="12">
        <v>16</v>
      </c>
      <c r="F701" s="12">
        <v>512</v>
      </c>
      <c r="G701" s="12">
        <v>6.78</v>
      </c>
      <c r="H701" s="12">
        <v>165</v>
      </c>
      <c r="I701" s="12" t="s">
        <v>1086</v>
      </c>
    </row>
    <row r="702" spans="1:9" x14ac:dyDescent="0.25">
      <c r="A702" s="9">
        <v>701</v>
      </c>
      <c r="B702" s="10">
        <v>4020</v>
      </c>
      <c r="C702" s="10">
        <v>1</v>
      </c>
      <c r="D702" s="10">
        <v>68</v>
      </c>
      <c r="E702" s="10">
        <v>8</v>
      </c>
      <c r="F702" s="10">
        <v>128</v>
      </c>
      <c r="G702" s="10">
        <v>6.28</v>
      </c>
      <c r="H702" s="10">
        <v>120</v>
      </c>
      <c r="I702" s="10" t="s">
        <v>1069</v>
      </c>
    </row>
    <row r="703" spans="1:9" x14ac:dyDescent="0.25">
      <c r="A703" s="11">
        <v>702</v>
      </c>
      <c r="B703" s="12">
        <v>5000</v>
      </c>
      <c r="C703" s="12">
        <v>1</v>
      </c>
      <c r="D703" s="12">
        <v>120</v>
      </c>
      <c r="E703" s="12">
        <v>8</v>
      </c>
      <c r="F703" s="12">
        <v>128</v>
      </c>
      <c r="G703" s="12">
        <v>6.67</v>
      </c>
      <c r="H703" s="12">
        <v>120</v>
      </c>
      <c r="I703" s="12" t="s">
        <v>1109</v>
      </c>
    </row>
    <row r="704" spans="1:9" x14ac:dyDescent="0.25">
      <c r="A704" s="9">
        <v>703</v>
      </c>
      <c r="B704" s="10">
        <v>4500</v>
      </c>
      <c r="C704" s="10">
        <v>1</v>
      </c>
      <c r="D704" s="10">
        <v>66</v>
      </c>
      <c r="E704" s="10">
        <v>8</v>
      </c>
      <c r="F704" s="10">
        <v>256</v>
      </c>
      <c r="G704" s="10">
        <v>6.76</v>
      </c>
      <c r="H704" s="10">
        <v>120</v>
      </c>
      <c r="I704" s="10" t="s">
        <v>1082</v>
      </c>
    </row>
    <row r="705" spans="1:9" x14ac:dyDescent="0.25">
      <c r="A705" s="11">
        <v>704</v>
      </c>
      <c r="B705" s="12">
        <v>5000</v>
      </c>
      <c r="C705" s="12">
        <v>0</v>
      </c>
      <c r="D705" s="12"/>
      <c r="E705" s="12">
        <v>4</v>
      </c>
      <c r="F705" s="12">
        <v>64</v>
      </c>
      <c r="G705" s="12">
        <v>6.52</v>
      </c>
      <c r="H705" s="12">
        <v>60</v>
      </c>
      <c r="I705" s="12" t="s">
        <v>1073</v>
      </c>
    </row>
    <row r="706" spans="1:9" x14ac:dyDescent="0.25">
      <c r="A706" s="9">
        <v>705</v>
      </c>
      <c r="B706" s="10">
        <v>4600</v>
      </c>
      <c r="C706" s="10">
        <v>1</v>
      </c>
      <c r="D706" s="10">
        <v>66</v>
      </c>
      <c r="E706" s="10">
        <v>8</v>
      </c>
      <c r="F706" s="10">
        <v>512</v>
      </c>
      <c r="G706" s="10">
        <v>7.8</v>
      </c>
      <c r="H706" s="10">
        <v>120</v>
      </c>
      <c r="I706" s="10" t="s">
        <v>1133</v>
      </c>
    </row>
    <row r="707" spans="1:9" x14ac:dyDescent="0.25">
      <c r="A707" s="11">
        <v>706</v>
      </c>
      <c r="B707" s="12">
        <v>5000</v>
      </c>
      <c r="C707" s="12">
        <v>1</v>
      </c>
      <c r="D707" s="12">
        <v>67</v>
      </c>
      <c r="E707" s="12">
        <v>6</v>
      </c>
      <c r="F707" s="12">
        <v>128</v>
      </c>
      <c r="G707" s="12">
        <v>6.62</v>
      </c>
      <c r="H707" s="12">
        <v>144</v>
      </c>
      <c r="I707" s="12" t="s">
        <v>1067</v>
      </c>
    </row>
    <row r="708" spans="1:9" x14ac:dyDescent="0.25">
      <c r="A708" s="9">
        <v>707</v>
      </c>
      <c r="B708" s="10">
        <v>3285</v>
      </c>
      <c r="C708" s="10">
        <v>1</v>
      </c>
      <c r="D708" s="10"/>
      <c r="E708" s="10">
        <v>6</v>
      </c>
      <c r="F708" s="10">
        <v>128</v>
      </c>
      <c r="G708" s="10">
        <v>6.06</v>
      </c>
      <c r="H708" s="10">
        <v>60</v>
      </c>
      <c r="I708" s="10" t="s">
        <v>1070</v>
      </c>
    </row>
    <row r="709" spans="1:9" x14ac:dyDescent="0.25">
      <c r="A709" s="11">
        <v>708</v>
      </c>
      <c r="B709" s="12">
        <v>5000</v>
      </c>
      <c r="C709" s="12">
        <v>1</v>
      </c>
      <c r="D709" s="12">
        <v>33</v>
      </c>
      <c r="E709" s="12">
        <v>8</v>
      </c>
      <c r="F709" s="12">
        <v>128</v>
      </c>
      <c r="G709" s="12">
        <v>6.95</v>
      </c>
      <c r="H709" s="12">
        <v>120</v>
      </c>
      <c r="I709" s="12" t="s">
        <v>1079</v>
      </c>
    </row>
    <row r="710" spans="1:9" x14ac:dyDescent="0.25">
      <c r="A710" s="9">
        <v>709</v>
      </c>
      <c r="B710" s="10">
        <v>5000</v>
      </c>
      <c r="C710" s="10">
        <v>0</v>
      </c>
      <c r="D710" s="10"/>
      <c r="E710" s="10">
        <v>4</v>
      </c>
      <c r="F710" s="10">
        <v>64</v>
      </c>
      <c r="G710" s="10">
        <v>6.52</v>
      </c>
      <c r="H710" s="10">
        <v>60</v>
      </c>
      <c r="I710" s="10" t="s">
        <v>1073</v>
      </c>
    </row>
    <row r="711" spans="1:9" x14ac:dyDescent="0.25">
      <c r="A711" s="11">
        <v>710</v>
      </c>
      <c r="B711" s="12">
        <v>5000</v>
      </c>
      <c r="C711" s="12">
        <v>0</v>
      </c>
      <c r="D711" s="12"/>
      <c r="E711" s="12">
        <v>6</v>
      </c>
      <c r="F711" s="12">
        <v>128</v>
      </c>
      <c r="G711" s="12">
        <v>6.5</v>
      </c>
      <c r="H711" s="12">
        <v>60</v>
      </c>
      <c r="I711" s="12" t="s">
        <v>1073</v>
      </c>
    </row>
    <row r="712" spans="1:9" x14ac:dyDescent="0.25">
      <c r="A712" s="9">
        <v>711</v>
      </c>
      <c r="B712" s="10">
        <v>4500</v>
      </c>
      <c r="C712" s="10">
        <v>1</v>
      </c>
      <c r="D712" s="10">
        <v>120</v>
      </c>
      <c r="E712" s="10">
        <v>12</v>
      </c>
      <c r="F712" s="10">
        <v>256</v>
      </c>
      <c r="G712" s="10">
        <v>6.78</v>
      </c>
      <c r="H712" s="10">
        <v>120</v>
      </c>
      <c r="I712" s="10" t="s">
        <v>1082</v>
      </c>
    </row>
    <row r="713" spans="1:9" x14ac:dyDescent="0.25">
      <c r="A713" s="11">
        <v>712</v>
      </c>
      <c r="B713" s="12">
        <v>6000</v>
      </c>
      <c r="C713" s="12">
        <v>1</v>
      </c>
      <c r="D713" s="12">
        <v>18</v>
      </c>
      <c r="E713" s="12">
        <v>6</v>
      </c>
      <c r="F713" s="12">
        <v>128</v>
      </c>
      <c r="G713" s="12">
        <v>6.5</v>
      </c>
      <c r="H713" s="12">
        <v>90</v>
      </c>
      <c r="I713" s="12" t="s">
        <v>1069</v>
      </c>
    </row>
    <row r="714" spans="1:9" x14ac:dyDescent="0.25">
      <c r="A714" s="9">
        <v>713</v>
      </c>
      <c r="B714" s="10">
        <v>4300</v>
      </c>
      <c r="C714" s="10">
        <v>1</v>
      </c>
      <c r="D714" s="10">
        <v>66</v>
      </c>
      <c r="E714" s="10">
        <v>8</v>
      </c>
      <c r="F714" s="10">
        <v>128</v>
      </c>
      <c r="G714" s="10">
        <v>6.57</v>
      </c>
      <c r="H714" s="10">
        <v>120</v>
      </c>
      <c r="I714" s="10" t="s">
        <v>1077</v>
      </c>
    </row>
    <row r="715" spans="1:9" x14ac:dyDescent="0.25">
      <c r="A715" s="11">
        <v>714</v>
      </c>
      <c r="B715" s="12">
        <v>4000</v>
      </c>
      <c r="C715" s="12">
        <v>0</v>
      </c>
      <c r="D715" s="12"/>
      <c r="E715" s="12">
        <v>1</v>
      </c>
      <c r="F715" s="12">
        <v>16</v>
      </c>
      <c r="G715" s="12">
        <v>6.1</v>
      </c>
      <c r="H715" s="12">
        <v>60</v>
      </c>
      <c r="I715" s="12" t="s">
        <v>1132</v>
      </c>
    </row>
    <row r="716" spans="1:9" x14ac:dyDescent="0.25">
      <c r="A716" s="9">
        <v>715</v>
      </c>
      <c r="B716" s="10">
        <v>4360</v>
      </c>
      <c r="C716" s="10">
        <v>1</v>
      </c>
      <c r="D716" s="10">
        <v>66</v>
      </c>
      <c r="E716" s="10">
        <v>8</v>
      </c>
      <c r="F716" s="10">
        <v>256</v>
      </c>
      <c r="G716" s="10">
        <v>6.6</v>
      </c>
      <c r="H716" s="10">
        <v>120</v>
      </c>
      <c r="I716" s="10" t="s">
        <v>1134</v>
      </c>
    </row>
    <row r="717" spans="1:9" x14ac:dyDescent="0.25">
      <c r="A717" s="11">
        <v>716</v>
      </c>
      <c r="B717" s="12">
        <v>5500</v>
      </c>
      <c r="C717" s="12">
        <v>1</v>
      </c>
      <c r="D717" s="12">
        <v>67</v>
      </c>
      <c r="E717" s="12">
        <v>8</v>
      </c>
      <c r="F717" s="12">
        <v>128</v>
      </c>
      <c r="G717" s="12">
        <v>6.67</v>
      </c>
      <c r="H717" s="12">
        <v>120</v>
      </c>
      <c r="I717" s="12" t="s">
        <v>1082</v>
      </c>
    </row>
    <row r="718" spans="1:9" x14ac:dyDescent="0.25">
      <c r="A718" s="9">
        <v>717</v>
      </c>
      <c r="B718" s="10">
        <v>3000</v>
      </c>
      <c r="C718" s="10">
        <v>0</v>
      </c>
      <c r="D718" s="10"/>
      <c r="E718" s="10">
        <v>2</v>
      </c>
      <c r="F718" s="10">
        <v>16</v>
      </c>
      <c r="G718" s="10">
        <v>5.45</v>
      </c>
      <c r="H718" s="10">
        <v>60</v>
      </c>
      <c r="I718" s="10" t="s">
        <v>1106</v>
      </c>
    </row>
    <row r="719" spans="1:9" x14ac:dyDescent="0.25">
      <c r="A719" s="11">
        <v>718</v>
      </c>
      <c r="B719" s="12">
        <v>5000</v>
      </c>
      <c r="C719" s="12">
        <v>1</v>
      </c>
      <c r="D719" s="12">
        <v>30</v>
      </c>
      <c r="E719" s="12">
        <v>6</v>
      </c>
      <c r="F719" s="12">
        <v>128</v>
      </c>
      <c r="G719" s="12">
        <v>6.5</v>
      </c>
      <c r="H719" s="12">
        <v>120</v>
      </c>
      <c r="I719" s="12" t="s">
        <v>1069</v>
      </c>
    </row>
    <row r="720" spans="1:9" x14ac:dyDescent="0.25">
      <c r="A720" s="9">
        <v>719</v>
      </c>
      <c r="B720" s="10">
        <v>4500</v>
      </c>
      <c r="C720" s="10">
        <v>1</v>
      </c>
      <c r="D720" s="10">
        <v>65</v>
      </c>
      <c r="E720" s="10">
        <v>8</v>
      </c>
      <c r="F720" s="10">
        <v>128</v>
      </c>
      <c r="G720" s="10">
        <v>6.55</v>
      </c>
      <c r="H720" s="10">
        <v>90</v>
      </c>
      <c r="I720" s="10" t="s">
        <v>1069</v>
      </c>
    </row>
    <row r="721" spans="1:9" x14ac:dyDescent="0.25">
      <c r="A721" s="11">
        <v>720</v>
      </c>
      <c r="B721" s="12">
        <v>5000</v>
      </c>
      <c r="C721" s="12">
        <v>1</v>
      </c>
      <c r="D721" s="12">
        <v>20</v>
      </c>
      <c r="E721" s="12">
        <v>6</v>
      </c>
      <c r="F721" s="12">
        <v>128</v>
      </c>
      <c r="G721" s="12">
        <v>6.7</v>
      </c>
      <c r="H721" s="12">
        <v>90</v>
      </c>
      <c r="I721" s="12" t="s">
        <v>1115</v>
      </c>
    </row>
    <row r="722" spans="1:9" x14ac:dyDescent="0.25">
      <c r="A722" s="9">
        <v>721</v>
      </c>
      <c r="B722" s="10">
        <v>4500</v>
      </c>
      <c r="C722" s="10">
        <v>1</v>
      </c>
      <c r="D722" s="10">
        <v>65</v>
      </c>
      <c r="E722" s="10">
        <v>12</v>
      </c>
      <c r="F722" s="10">
        <v>256</v>
      </c>
      <c r="G722" s="10">
        <v>6.7</v>
      </c>
      <c r="H722" s="10">
        <v>120</v>
      </c>
      <c r="I722" s="10" t="s">
        <v>1066</v>
      </c>
    </row>
    <row r="723" spans="1:9" x14ac:dyDescent="0.25">
      <c r="A723" s="11">
        <v>722</v>
      </c>
      <c r="B723" s="12">
        <v>6000</v>
      </c>
      <c r="C723" s="12">
        <v>1</v>
      </c>
      <c r="D723" s="12">
        <v>18</v>
      </c>
      <c r="E723" s="12">
        <v>6</v>
      </c>
      <c r="F723" s="12">
        <v>64</v>
      </c>
      <c r="G723" s="12">
        <v>6.53</v>
      </c>
      <c r="H723" s="12">
        <v>60</v>
      </c>
      <c r="I723" s="12" t="s">
        <v>1077</v>
      </c>
    </row>
    <row r="724" spans="1:9" x14ac:dyDescent="0.25">
      <c r="A724" s="9">
        <v>723</v>
      </c>
      <c r="B724" s="10">
        <v>4000</v>
      </c>
      <c r="C724" s="10">
        <v>0</v>
      </c>
      <c r="D724" s="10"/>
      <c r="E724" s="10">
        <v>1</v>
      </c>
      <c r="F724" s="10">
        <v>16</v>
      </c>
      <c r="G724" s="10">
        <v>6.5</v>
      </c>
      <c r="H724" s="10">
        <v>60</v>
      </c>
      <c r="I724" s="10" t="s">
        <v>1095</v>
      </c>
    </row>
    <row r="725" spans="1:9" x14ac:dyDescent="0.25">
      <c r="A725" s="11">
        <v>724</v>
      </c>
      <c r="B725" s="12">
        <v>4000</v>
      </c>
      <c r="C725" s="12">
        <v>1</v>
      </c>
      <c r="D725" s="12">
        <v>33</v>
      </c>
      <c r="E725" s="12">
        <v>8</v>
      </c>
      <c r="F725" s="12">
        <v>128</v>
      </c>
      <c r="G725" s="12">
        <v>6.44</v>
      </c>
      <c r="H725" s="12">
        <v>60</v>
      </c>
      <c r="I725" s="12" t="s">
        <v>1069</v>
      </c>
    </row>
    <row r="726" spans="1:9" x14ac:dyDescent="0.25">
      <c r="A726" s="9">
        <v>725</v>
      </c>
      <c r="B726" s="10">
        <v>5000</v>
      </c>
      <c r="C726" s="10">
        <v>1</v>
      </c>
      <c r="D726" s="10">
        <v>33</v>
      </c>
      <c r="E726" s="10">
        <v>8</v>
      </c>
      <c r="F726" s="10">
        <v>128</v>
      </c>
      <c r="G726" s="10">
        <v>6.67</v>
      </c>
      <c r="H726" s="10">
        <v>144</v>
      </c>
      <c r="I726" s="10" t="s">
        <v>1069</v>
      </c>
    </row>
    <row r="727" spans="1:9" x14ac:dyDescent="0.25">
      <c r="A727" s="11">
        <v>726</v>
      </c>
      <c r="B727" s="12">
        <v>4500</v>
      </c>
      <c r="C727" s="12">
        <v>1</v>
      </c>
      <c r="D727" s="12">
        <v>33</v>
      </c>
      <c r="E727" s="12">
        <v>8</v>
      </c>
      <c r="F727" s="12">
        <v>256</v>
      </c>
      <c r="G727" s="12">
        <v>6.44</v>
      </c>
      <c r="H727" s="12">
        <v>60</v>
      </c>
      <c r="I727" s="12" t="s">
        <v>1069</v>
      </c>
    </row>
    <row r="728" spans="1:9" x14ac:dyDescent="0.25">
      <c r="A728" s="9">
        <v>727</v>
      </c>
      <c r="B728" s="10">
        <v>4000</v>
      </c>
      <c r="C728" s="10">
        <v>1</v>
      </c>
      <c r="D728" s="10">
        <v>25</v>
      </c>
      <c r="E728" s="10">
        <v>8</v>
      </c>
      <c r="F728" s="10">
        <v>128</v>
      </c>
      <c r="G728" s="10">
        <v>6.2</v>
      </c>
      <c r="H728" s="10">
        <v>60</v>
      </c>
      <c r="I728" s="10" t="s">
        <v>1082</v>
      </c>
    </row>
    <row r="729" spans="1:9" x14ac:dyDescent="0.25">
      <c r="A729" s="11">
        <v>728</v>
      </c>
      <c r="B729" s="12">
        <v>5000</v>
      </c>
      <c r="C729" s="12">
        <v>1</v>
      </c>
      <c r="D729" s="12">
        <v>18</v>
      </c>
      <c r="E729" s="12">
        <v>4</v>
      </c>
      <c r="F729" s="12">
        <v>64</v>
      </c>
      <c r="G729" s="12">
        <v>6.53</v>
      </c>
      <c r="H729" s="12">
        <v>60</v>
      </c>
      <c r="I729" s="12" t="s">
        <v>1077</v>
      </c>
    </row>
    <row r="730" spans="1:9" x14ac:dyDescent="0.25">
      <c r="A730" s="9">
        <v>729</v>
      </c>
      <c r="B730" s="10">
        <v>4000</v>
      </c>
      <c r="C730" s="10">
        <v>1</v>
      </c>
      <c r="D730" s="10">
        <v>30</v>
      </c>
      <c r="E730" s="10">
        <v>8</v>
      </c>
      <c r="F730" s="10">
        <v>128</v>
      </c>
      <c r="G730" s="10">
        <v>6.4</v>
      </c>
      <c r="H730" s="10">
        <v>60</v>
      </c>
      <c r="I730" s="10" t="s">
        <v>1077</v>
      </c>
    </row>
    <row r="731" spans="1:9" x14ac:dyDescent="0.25">
      <c r="A731" s="11">
        <v>730</v>
      </c>
      <c r="B731" s="12">
        <v>4000</v>
      </c>
      <c r="C731" s="12">
        <v>1</v>
      </c>
      <c r="D731" s="12">
        <v>20</v>
      </c>
      <c r="E731" s="12">
        <v>4</v>
      </c>
      <c r="F731" s="12">
        <v>64</v>
      </c>
      <c r="G731" s="12">
        <v>6.4</v>
      </c>
      <c r="H731" s="12">
        <v>60</v>
      </c>
      <c r="I731" s="12" t="s">
        <v>1077</v>
      </c>
    </row>
    <row r="732" spans="1:9" x14ac:dyDescent="0.25">
      <c r="A732" s="9">
        <v>731</v>
      </c>
      <c r="B732" s="10">
        <v>5000</v>
      </c>
      <c r="C732" s="10">
        <v>0</v>
      </c>
      <c r="D732" s="10"/>
      <c r="E732" s="10">
        <v>3</v>
      </c>
      <c r="F732" s="10">
        <v>64</v>
      </c>
      <c r="G732" s="10">
        <v>6.35</v>
      </c>
      <c r="H732" s="10">
        <v>60</v>
      </c>
      <c r="I732" s="10" t="s">
        <v>1125</v>
      </c>
    </row>
    <row r="733" spans="1:9" x14ac:dyDescent="0.25">
      <c r="A733" s="11">
        <v>732</v>
      </c>
      <c r="B733" s="12">
        <v>4000</v>
      </c>
      <c r="C733" s="12">
        <v>1</v>
      </c>
      <c r="D733" s="12"/>
      <c r="E733" s="12">
        <v>6</v>
      </c>
      <c r="F733" s="12">
        <v>128</v>
      </c>
      <c r="G733" s="12">
        <v>6.18</v>
      </c>
      <c r="H733" s="12">
        <v>60</v>
      </c>
      <c r="I733" s="12" t="s">
        <v>1121</v>
      </c>
    </row>
    <row r="734" spans="1:9" x14ac:dyDescent="0.25">
      <c r="A734" s="9">
        <v>733</v>
      </c>
      <c r="B734" s="10">
        <v>5000</v>
      </c>
      <c r="C734" s="10">
        <v>1</v>
      </c>
      <c r="D734" s="10">
        <v>10</v>
      </c>
      <c r="E734" s="10">
        <v>3</v>
      </c>
      <c r="F734" s="10">
        <v>32</v>
      </c>
      <c r="G734" s="10">
        <v>6.52</v>
      </c>
      <c r="H734" s="10">
        <v>60</v>
      </c>
      <c r="I734" s="10" t="s">
        <v>1073</v>
      </c>
    </row>
    <row r="735" spans="1:9" x14ac:dyDescent="0.25">
      <c r="A735" s="11">
        <v>734</v>
      </c>
      <c r="B735" s="12">
        <v>5000</v>
      </c>
      <c r="C735" s="12">
        <v>0</v>
      </c>
      <c r="D735" s="12"/>
      <c r="E735" s="12">
        <v>4</v>
      </c>
      <c r="F735" s="12">
        <v>32</v>
      </c>
      <c r="G735" s="12">
        <v>6.5</v>
      </c>
      <c r="H735" s="12">
        <v>60</v>
      </c>
      <c r="I735" s="12" t="s">
        <v>1073</v>
      </c>
    </row>
    <row r="736" spans="1:9" x14ac:dyDescent="0.25">
      <c r="A736" s="9">
        <v>735</v>
      </c>
      <c r="B736" s="10">
        <v>5000</v>
      </c>
      <c r="C736" s="10">
        <v>1</v>
      </c>
      <c r="D736" s="10">
        <v>67</v>
      </c>
      <c r="E736" s="10">
        <v>8</v>
      </c>
      <c r="F736" s="10">
        <v>128</v>
      </c>
      <c r="G736" s="10">
        <v>6.73</v>
      </c>
      <c r="H736" s="10">
        <v>120</v>
      </c>
      <c r="I736" s="10" t="s">
        <v>1082</v>
      </c>
    </row>
    <row r="737" spans="1:9" x14ac:dyDescent="0.25">
      <c r="A737" s="11">
        <v>736</v>
      </c>
      <c r="B737" s="12">
        <v>5000</v>
      </c>
      <c r="C737" s="12">
        <v>1</v>
      </c>
      <c r="D737" s="12">
        <v>120</v>
      </c>
      <c r="E737" s="12">
        <v>12</v>
      </c>
      <c r="F737" s="12">
        <v>256</v>
      </c>
      <c r="G737" s="12">
        <v>6.67</v>
      </c>
      <c r="H737" s="12">
        <v>120</v>
      </c>
      <c r="I737" s="12" t="s">
        <v>1069</v>
      </c>
    </row>
    <row r="738" spans="1:9" x14ac:dyDescent="0.25">
      <c r="A738" s="9">
        <v>737</v>
      </c>
      <c r="B738" s="10">
        <v>4500</v>
      </c>
      <c r="C738" s="10">
        <v>1</v>
      </c>
      <c r="D738" s="10">
        <v>100</v>
      </c>
      <c r="E738" s="10">
        <v>12</v>
      </c>
      <c r="F738" s="10">
        <v>256</v>
      </c>
      <c r="G738" s="10">
        <v>6.78</v>
      </c>
      <c r="H738" s="10">
        <v>120</v>
      </c>
      <c r="I738" s="10" t="s">
        <v>1135</v>
      </c>
    </row>
    <row r="739" spans="1:9" x14ac:dyDescent="0.25">
      <c r="A739" s="11">
        <v>738</v>
      </c>
      <c r="B739" s="12"/>
      <c r="C739" s="12">
        <v>0</v>
      </c>
      <c r="D739" s="12"/>
      <c r="E739" s="12">
        <v>4</v>
      </c>
      <c r="F739" s="12">
        <v>64</v>
      </c>
      <c r="G739" s="12">
        <v>6.1</v>
      </c>
      <c r="H739" s="12">
        <v>60</v>
      </c>
      <c r="I739" s="12" t="s">
        <v>1136</v>
      </c>
    </row>
    <row r="740" spans="1:9" x14ac:dyDescent="0.25">
      <c r="A740" s="9">
        <v>739</v>
      </c>
      <c r="B740" s="10">
        <v>6000</v>
      </c>
      <c r="C740" s="10">
        <v>1</v>
      </c>
      <c r="D740" s="10">
        <v>18</v>
      </c>
      <c r="E740" s="10">
        <v>4</v>
      </c>
      <c r="F740" s="10">
        <v>128</v>
      </c>
      <c r="G740" s="10">
        <v>6.8</v>
      </c>
      <c r="H740" s="10">
        <v>120</v>
      </c>
      <c r="I740" s="10" t="s">
        <v>1069</v>
      </c>
    </row>
    <row r="741" spans="1:9" x14ac:dyDescent="0.25">
      <c r="A741" s="11">
        <v>740</v>
      </c>
      <c r="B741" s="12">
        <v>4323</v>
      </c>
      <c r="C741" s="12">
        <v>1</v>
      </c>
      <c r="D741" s="12"/>
      <c r="E741" s="12">
        <v>6</v>
      </c>
      <c r="F741" s="12">
        <v>512</v>
      </c>
      <c r="G741" s="12">
        <v>6.7</v>
      </c>
      <c r="H741" s="12">
        <v>120</v>
      </c>
      <c r="I741" s="12" t="s">
        <v>1075</v>
      </c>
    </row>
    <row r="742" spans="1:9" x14ac:dyDescent="0.25">
      <c r="A742" s="9">
        <v>741</v>
      </c>
      <c r="B742" s="10">
        <v>4830</v>
      </c>
      <c r="C742" s="10">
        <v>1</v>
      </c>
      <c r="D742" s="10">
        <v>67</v>
      </c>
      <c r="E742" s="10">
        <v>8</v>
      </c>
      <c r="F742" s="10">
        <v>128</v>
      </c>
      <c r="G742" s="10">
        <v>6.6</v>
      </c>
      <c r="H742" s="10">
        <v>120</v>
      </c>
      <c r="I742" s="10" t="s">
        <v>1069</v>
      </c>
    </row>
    <row r="743" spans="1:9" x14ac:dyDescent="0.25">
      <c r="A743" s="11">
        <v>742</v>
      </c>
      <c r="B743" s="12">
        <v>6000</v>
      </c>
      <c r="C743" s="12">
        <v>1</v>
      </c>
      <c r="D743" s="12">
        <v>44</v>
      </c>
      <c r="E743" s="12">
        <v>8</v>
      </c>
      <c r="F743" s="12">
        <v>128</v>
      </c>
      <c r="G743" s="12">
        <v>6.58</v>
      </c>
      <c r="H743" s="12">
        <v>120</v>
      </c>
      <c r="I743" s="12" t="s">
        <v>1068</v>
      </c>
    </row>
    <row r="744" spans="1:9" x14ac:dyDescent="0.25">
      <c r="A744" s="9">
        <v>743</v>
      </c>
      <c r="B744" s="10">
        <v>5000</v>
      </c>
      <c r="C744" s="10">
        <v>1</v>
      </c>
      <c r="D744" s="10">
        <v>33</v>
      </c>
      <c r="E744" s="10">
        <v>4</v>
      </c>
      <c r="F744" s="10">
        <v>64</v>
      </c>
      <c r="G744" s="10">
        <v>6.6</v>
      </c>
      <c r="H744" s="10">
        <v>90</v>
      </c>
      <c r="I744" s="10" t="s">
        <v>1089</v>
      </c>
    </row>
    <row r="745" spans="1:9" x14ac:dyDescent="0.25">
      <c r="A745" s="11">
        <v>744</v>
      </c>
      <c r="B745" s="12">
        <v>4200</v>
      </c>
      <c r="C745" s="12">
        <v>1</v>
      </c>
      <c r="D745" s="12">
        <v>67</v>
      </c>
      <c r="E745" s="12">
        <v>8</v>
      </c>
      <c r="F745" s="12">
        <v>128</v>
      </c>
      <c r="G745" s="12">
        <v>6.5</v>
      </c>
      <c r="H745" s="12">
        <v>144</v>
      </c>
      <c r="I745" s="12" t="s">
        <v>1067</v>
      </c>
    </row>
    <row r="746" spans="1:9" x14ac:dyDescent="0.25">
      <c r="A746" s="9">
        <v>745</v>
      </c>
      <c r="B746" s="10">
        <v>5000</v>
      </c>
      <c r="C746" s="10">
        <v>1</v>
      </c>
      <c r="D746" s="10">
        <v>80</v>
      </c>
      <c r="E746" s="10">
        <v>12</v>
      </c>
      <c r="F746" s="10">
        <v>512</v>
      </c>
      <c r="G746" s="10">
        <v>7</v>
      </c>
      <c r="H746" s="10">
        <v>120</v>
      </c>
      <c r="I746" s="10" t="s">
        <v>1078</v>
      </c>
    </row>
    <row r="747" spans="1:9" x14ac:dyDescent="0.25">
      <c r="A747" s="11">
        <v>746</v>
      </c>
      <c r="B747" s="12">
        <v>5000</v>
      </c>
      <c r="C747" s="12">
        <v>1</v>
      </c>
      <c r="D747" s="12">
        <v>65</v>
      </c>
      <c r="E747" s="12">
        <v>12</v>
      </c>
      <c r="F747" s="12">
        <v>256</v>
      </c>
      <c r="G747" s="12">
        <v>6.7</v>
      </c>
      <c r="H747" s="12">
        <v>120</v>
      </c>
      <c r="I747" s="12" t="s">
        <v>1066</v>
      </c>
    </row>
    <row r="748" spans="1:9" x14ac:dyDescent="0.25">
      <c r="A748" s="9">
        <v>747</v>
      </c>
      <c r="B748" s="10">
        <v>5000</v>
      </c>
      <c r="C748" s="10">
        <v>0</v>
      </c>
      <c r="D748" s="10"/>
      <c r="E748" s="10">
        <v>3</v>
      </c>
      <c r="F748" s="10">
        <v>32</v>
      </c>
      <c r="G748" s="10">
        <v>6.51</v>
      </c>
      <c r="H748" s="10">
        <v>60</v>
      </c>
      <c r="I748" s="10" t="s">
        <v>1073</v>
      </c>
    </row>
    <row r="749" spans="1:9" x14ac:dyDescent="0.25">
      <c r="A749" s="11">
        <v>748</v>
      </c>
      <c r="B749" s="12">
        <v>4000</v>
      </c>
      <c r="C749" s="12">
        <v>1</v>
      </c>
      <c r="D749" s="12">
        <v>22</v>
      </c>
      <c r="E749" s="12">
        <v>6</v>
      </c>
      <c r="F749" s="12">
        <v>128</v>
      </c>
      <c r="G749" s="12">
        <v>6.7</v>
      </c>
      <c r="H749" s="12">
        <v>90</v>
      </c>
      <c r="I749" s="12" t="s">
        <v>1101</v>
      </c>
    </row>
    <row r="750" spans="1:9" x14ac:dyDescent="0.25">
      <c r="A750" s="9">
        <v>749</v>
      </c>
      <c r="B750" s="10">
        <v>5000</v>
      </c>
      <c r="C750" s="10">
        <v>1</v>
      </c>
      <c r="D750" s="10">
        <v>15</v>
      </c>
      <c r="E750" s="10">
        <v>4</v>
      </c>
      <c r="F750" s="10">
        <v>64</v>
      </c>
      <c r="G750" s="10">
        <v>6.5</v>
      </c>
      <c r="H750" s="10">
        <v>60</v>
      </c>
      <c r="I750" s="10" t="s">
        <v>1088</v>
      </c>
    </row>
    <row r="751" spans="1:9" x14ac:dyDescent="0.25">
      <c r="A751" s="11">
        <v>750</v>
      </c>
      <c r="B751" s="12">
        <v>4500</v>
      </c>
      <c r="C751" s="12">
        <v>1</v>
      </c>
      <c r="D751" s="12">
        <v>45</v>
      </c>
      <c r="E751" s="12">
        <v>8</v>
      </c>
      <c r="F751" s="12">
        <v>256</v>
      </c>
      <c r="G751" s="12">
        <v>6.6</v>
      </c>
      <c r="H751" s="12">
        <v>120</v>
      </c>
      <c r="I751" s="12" t="s">
        <v>1077</v>
      </c>
    </row>
    <row r="752" spans="1:9" x14ac:dyDescent="0.25">
      <c r="A752" s="9">
        <v>751</v>
      </c>
      <c r="B752" s="10">
        <v>5000</v>
      </c>
      <c r="C752" s="10">
        <v>1</v>
      </c>
      <c r="D752" s="10">
        <v>18</v>
      </c>
      <c r="E752" s="10">
        <v>8</v>
      </c>
      <c r="F752" s="10">
        <v>128</v>
      </c>
      <c r="G752" s="10">
        <v>6.58</v>
      </c>
      <c r="H752" s="10">
        <v>90</v>
      </c>
      <c r="I752" s="10" t="s">
        <v>1068</v>
      </c>
    </row>
    <row r="753" spans="1:9" x14ac:dyDescent="0.25">
      <c r="A753" s="11">
        <v>752</v>
      </c>
      <c r="B753" s="12">
        <v>5160</v>
      </c>
      <c r="C753" s="12">
        <v>1</v>
      </c>
      <c r="D753" s="12">
        <v>67</v>
      </c>
      <c r="E753" s="12">
        <v>8</v>
      </c>
      <c r="F753" s="12">
        <v>128</v>
      </c>
      <c r="G753" s="12">
        <v>6.67</v>
      </c>
      <c r="H753" s="12">
        <v>120</v>
      </c>
      <c r="I753" s="12" t="s">
        <v>1105</v>
      </c>
    </row>
    <row r="754" spans="1:9" x14ac:dyDescent="0.25">
      <c r="A754" s="9">
        <v>753</v>
      </c>
      <c r="B754" s="10">
        <v>5000</v>
      </c>
      <c r="C754" s="10">
        <v>1</v>
      </c>
      <c r="D754" s="10">
        <v>80</v>
      </c>
      <c r="E754" s="10">
        <v>8</v>
      </c>
      <c r="F754" s="10">
        <v>256</v>
      </c>
      <c r="G754" s="10">
        <v>6.7</v>
      </c>
      <c r="H754" s="10">
        <v>120</v>
      </c>
      <c r="I754" s="10" t="s">
        <v>1066</v>
      </c>
    </row>
    <row r="755" spans="1:9" x14ac:dyDescent="0.25">
      <c r="A755" s="11">
        <v>754</v>
      </c>
      <c r="B755" s="12">
        <v>5000</v>
      </c>
      <c r="C755" s="12">
        <v>0</v>
      </c>
      <c r="D755" s="12"/>
      <c r="E755" s="12">
        <v>2</v>
      </c>
      <c r="F755" s="12">
        <v>32</v>
      </c>
      <c r="G755" s="12">
        <v>6.51</v>
      </c>
      <c r="H755" s="12">
        <v>60</v>
      </c>
      <c r="I755" s="12" t="s">
        <v>1073</v>
      </c>
    </row>
    <row r="756" spans="1:9" x14ac:dyDescent="0.25">
      <c r="A756" s="9">
        <v>755</v>
      </c>
      <c r="B756" s="10">
        <v>5000</v>
      </c>
      <c r="C756" s="10">
        <v>1</v>
      </c>
      <c r="D756" s="10">
        <v>18</v>
      </c>
      <c r="E756" s="10">
        <v>3</v>
      </c>
      <c r="F756" s="10">
        <v>64</v>
      </c>
      <c r="G756" s="10">
        <v>6.51</v>
      </c>
      <c r="H756" s="10">
        <v>60</v>
      </c>
      <c r="I756" s="10" t="s">
        <v>1073</v>
      </c>
    </row>
    <row r="757" spans="1:9" x14ac:dyDescent="0.25">
      <c r="A757" s="11">
        <v>756</v>
      </c>
      <c r="B757" s="12">
        <v>5000</v>
      </c>
      <c r="C757" s="12">
        <v>0</v>
      </c>
      <c r="D757" s="12"/>
      <c r="E757" s="12">
        <v>2</v>
      </c>
      <c r="F757" s="12">
        <v>32</v>
      </c>
      <c r="G757" s="12">
        <v>6.53</v>
      </c>
      <c r="H757" s="12">
        <v>60</v>
      </c>
      <c r="I757" s="12" t="s">
        <v>1073</v>
      </c>
    </row>
    <row r="758" spans="1:9" x14ac:dyDescent="0.25">
      <c r="A758" s="9">
        <v>757</v>
      </c>
      <c r="B758" s="10">
        <v>4352</v>
      </c>
      <c r="C758" s="10">
        <v>1</v>
      </c>
      <c r="D758" s="10"/>
      <c r="E758" s="10">
        <v>6</v>
      </c>
      <c r="F758" s="10">
        <v>1024</v>
      </c>
      <c r="G758" s="10">
        <v>6.7</v>
      </c>
      <c r="H758" s="10">
        <v>120</v>
      </c>
      <c r="I758" s="10" t="s">
        <v>1080</v>
      </c>
    </row>
    <row r="759" spans="1:9" x14ac:dyDescent="0.25">
      <c r="A759" s="11">
        <v>758</v>
      </c>
      <c r="B759" s="12">
        <v>5000</v>
      </c>
      <c r="C759" s="12">
        <v>0</v>
      </c>
      <c r="D759" s="12"/>
      <c r="E759" s="12">
        <v>3</v>
      </c>
      <c r="F759" s="12">
        <v>64</v>
      </c>
      <c r="G759" s="12">
        <v>6.51</v>
      </c>
      <c r="H759" s="12">
        <v>60</v>
      </c>
      <c r="I759" s="12" t="s">
        <v>1073</v>
      </c>
    </row>
    <row r="760" spans="1:9" x14ac:dyDescent="0.25">
      <c r="A760" s="9">
        <v>759</v>
      </c>
      <c r="B760" s="10">
        <v>4050</v>
      </c>
      <c r="C760" s="10">
        <v>1</v>
      </c>
      <c r="D760" s="10">
        <v>44</v>
      </c>
      <c r="E760" s="10">
        <v>8</v>
      </c>
      <c r="F760" s="10">
        <v>128</v>
      </c>
      <c r="G760" s="10">
        <v>6.44</v>
      </c>
      <c r="H760" s="10">
        <v>60</v>
      </c>
      <c r="I760" s="10" t="s">
        <v>1069</v>
      </c>
    </row>
    <row r="761" spans="1:9" x14ac:dyDescent="0.25">
      <c r="A761" s="11">
        <v>760</v>
      </c>
      <c r="B761" s="12">
        <v>6000</v>
      </c>
      <c r="C761" s="12">
        <v>0</v>
      </c>
      <c r="D761" s="12"/>
      <c r="E761" s="12">
        <v>6</v>
      </c>
      <c r="F761" s="12">
        <v>128</v>
      </c>
      <c r="G761" s="12">
        <v>6.4</v>
      </c>
      <c r="H761" s="12">
        <v>90</v>
      </c>
      <c r="I761" s="12" t="s">
        <v>1073</v>
      </c>
    </row>
    <row r="762" spans="1:9" x14ac:dyDescent="0.25">
      <c r="A762" s="9">
        <v>761</v>
      </c>
      <c r="B762" s="10">
        <v>4800</v>
      </c>
      <c r="C762" s="10">
        <v>1</v>
      </c>
      <c r="D762" s="10">
        <v>67</v>
      </c>
      <c r="E762" s="10">
        <v>12</v>
      </c>
      <c r="F762" s="10">
        <v>256</v>
      </c>
      <c r="G762" s="10">
        <v>6.73</v>
      </c>
      <c r="H762" s="10">
        <v>120</v>
      </c>
      <c r="I762" s="10" t="s">
        <v>1082</v>
      </c>
    </row>
    <row r="763" spans="1:9" x14ac:dyDescent="0.25">
      <c r="A763" s="11">
        <v>762</v>
      </c>
      <c r="B763" s="12">
        <v>5000</v>
      </c>
      <c r="C763" s="12">
        <v>0</v>
      </c>
      <c r="D763" s="12"/>
      <c r="E763" s="12">
        <v>3</v>
      </c>
      <c r="F763" s="12">
        <v>32</v>
      </c>
      <c r="G763" s="12">
        <v>6.52</v>
      </c>
      <c r="H763" s="12">
        <v>60</v>
      </c>
      <c r="I763" s="12" t="s">
        <v>1073</v>
      </c>
    </row>
    <row r="764" spans="1:9" x14ac:dyDescent="0.25">
      <c r="A764" s="9">
        <v>763</v>
      </c>
      <c r="B764" s="10">
        <v>5000</v>
      </c>
      <c r="C764" s="10">
        <v>1</v>
      </c>
      <c r="D764" s="10">
        <v>15</v>
      </c>
      <c r="E764" s="10">
        <v>3</v>
      </c>
      <c r="F764" s="10">
        <v>32</v>
      </c>
      <c r="G764" s="10">
        <v>6.5</v>
      </c>
      <c r="H764" s="10">
        <v>60</v>
      </c>
      <c r="I764" s="10" t="s">
        <v>1073</v>
      </c>
    </row>
    <row r="765" spans="1:9" x14ac:dyDescent="0.25">
      <c r="A765" s="11">
        <v>764</v>
      </c>
      <c r="B765" s="12">
        <v>5000</v>
      </c>
      <c r="C765" s="12">
        <v>1</v>
      </c>
      <c r="D765" s="12"/>
      <c r="E765" s="12">
        <v>4</v>
      </c>
      <c r="F765" s="12">
        <v>128</v>
      </c>
      <c r="G765" s="12">
        <v>6.51</v>
      </c>
      <c r="H765" s="12">
        <v>60</v>
      </c>
      <c r="I765" s="12" t="s">
        <v>1095</v>
      </c>
    </row>
    <row r="766" spans="1:9" x14ac:dyDescent="0.25">
      <c r="A766" s="9">
        <v>765</v>
      </c>
      <c r="B766" s="10">
        <v>5000</v>
      </c>
      <c r="C766" s="10">
        <v>1</v>
      </c>
      <c r="D766" s="10">
        <v>18</v>
      </c>
      <c r="E766" s="10">
        <v>4</v>
      </c>
      <c r="F766" s="10">
        <v>128</v>
      </c>
      <c r="G766" s="10">
        <v>6.43</v>
      </c>
      <c r="H766" s="10">
        <v>90</v>
      </c>
      <c r="I766" s="10" t="s">
        <v>1077</v>
      </c>
    </row>
    <row r="767" spans="1:9" x14ac:dyDescent="0.25">
      <c r="A767" s="11">
        <v>766</v>
      </c>
      <c r="B767" s="12">
        <v>5020</v>
      </c>
      <c r="C767" s="12">
        <v>1</v>
      </c>
      <c r="D767" s="12">
        <v>67</v>
      </c>
      <c r="E767" s="12">
        <v>12</v>
      </c>
      <c r="F767" s="12">
        <v>256</v>
      </c>
      <c r="G767" s="12">
        <v>8.01</v>
      </c>
      <c r="H767" s="12">
        <v>90</v>
      </c>
      <c r="I767" s="12" t="s">
        <v>1137</v>
      </c>
    </row>
    <row r="768" spans="1:9" x14ac:dyDescent="0.25">
      <c r="A768" s="9">
        <v>767</v>
      </c>
      <c r="B768" s="10">
        <v>5000</v>
      </c>
      <c r="C768" s="10">
        <v>1</v>
      </c>
      <c r="D768" s="10">
        <v>18</v>
      </c>
      <c r="E768" s="10">
        <v>6</v>
      </c>
      <c r="F768" s="10">
        <v>128</v>
      </c>
      <c r="G768" s="10">
        <v>6.5</v>
      </c>
      <c r="H768" s="10">
        <v>90</v>
      </c>
      <c r="I768" s="10" t="s">
        <v>1069</v>
      </c>
    </row>
    <row r="769" spans="1:9" x14ac:dyDescent="0.25">
      <c r="A769" s="11">
        <v>768</v>
      </c>
      <c r="B769" s="12">
        <v>5000</v>
      </c>
      <c r="C769" s="12">
        <v>1</v>
      </c>
      <c r="D769" s="12"/>
      <c r="E769" s="12">
        <v>4</v>
      </c>
      <c r="F769" s="12">
        <v>64</v>
      </c>
      <c r="G769" s="12">
        <v>6.51</v>
      </c>
      <c r="H769" s="12">
        <v>60</v>
      </c>
      <c r="I769" s="12" t="s">
        <v>1095</v>
      </c>
    </row>
    <row r="770" spans="1:9" x14ac:dyDescent="0.25">
      <c r="A770" s="9">
        <v>769</v>
      </c>
      <c r="B770" s="10">
        <v>4230</v>
      </c>
      <c r="C770" s="10">
        <v>0</v>
      </c>
      <c r="D770" s="10"/>
      <c r="E770" s="10">
        <v>4</v>
      </c>
      <c r="F770" s="10">
        <v>128</v>
      </c>
      <c r="G770" s="10">
        <v>6.52</v>
      </c>
      <c r="H770" s="10">
        <v>60</v>
      </c>
      <c r="I770" s="10" t="s">
        <v>1073</v>
      </c>
    </row>
    <row r="771" spans="1:9" x14ac:dyDescent="0.25">
      <c r="A771" s="11">
        <v>770</v>
      </c>
      <c r="B771" s="12">
        <v>4000</v>
      </c>
      <c r="C771" s="12">
        <v>0</v>
      </c>
      <c r="D771" s="12"/>
      <c r="E771" s="12">
        <v>1</v>
      </c>
      <c r="F771" s="12">
        <v>16</v>
      </c>
      <c r="G771" s="12">
        <v>6</v>
      </c>
      <c r="H771" s="12">
        <v>60</v>
      </c>
      <c r="I771" s="12" t="s">
        <v>1073</v>
      </c>
    </row>
    <row r="772" spans="1:9" x14ac:dyDescent="0.25">
      <c r="A772" s="9">
        <v>771</v>
      </c>
      <c r="B772" s="10">
        <v>6000</v>
      </c>
      <c r="C772" s="10">
        <v>1</v>
      </c>
      <c r="D772" s="10">
        <v>18</v>
      </c>
      <c r="E772" s="10">
        <v>4</v>
      </c>
      <c r="F772" s="10">
        <v>64</v>
      </c>
      <c r="G772" s="10">
        <v>6.53</v>
      </c>
      <c r="H772" s="10">
        <v>60</v>
      </c>
      <c r="I772" s="10" t="s">
        <v>1077</v>
      </c>
    </row>
    <row r="773" spans="1:9" x14ac:dyDescent="0.25">
      <c r="A773" s="11">
        <v>772</v>
      </c>
      <c r="B773" s="12">
        <v>4800</v>
      </c>
      <c r="C773" s="12">
        <v>1</v>
      </c>
      <c r="D773" s="12">
        <v>25</v>
      </c>
      <c r="E773" s="12">
        <v>8</v>
      </c>
      <c r="F773" s="12">
        <v>128</v>
      </c>
      <c r="G773" s="12">
        <v>6.7</v>
      </c>
      <c r="H773" s="12">
        <v>120</v>
      </c>
      <c r="I773" s="12" t="s">
        <v>1069</v>
      </c>
    </row>
    <row r="774" spans="1:9" x14ac:dyDescent="0.25">
      <c r="A774" s="9">
        <v>773</v>
      </c>
      <c r="B774" s="10">
        <v>5000</v>
      </c>
      <c r="C774" s="10">
        <v>1</v>
      </c>
      <c r="D774" s="10">
        <v>33</v>
      </c>
      <c r="E774" s="10">
        <v>4</v>
      </c>
      <c r="F774" s="10">
        <v>64</v>
      </c>
      <c r="G774" s="10">
        <v>6.67</v>
      </c>
      <c r="H774" s="10">
        <v>60</v>
      </c>
      <c r="I774" s="10" t="s">
        <v>1069</v>
      </c>
    </row>
    <row r="775" spans="1:9" x14ac:dyDescent="0.25">
      <c r="A775" s="11">
        <v>774</v>
      </c>
      <c r="B775" s="12">
        <v>4500</v>
      </c>
      <c r="C775" s="12">
        <v>1</v>
      </c>
      <c r="D775" s="12">
        <v>25</v>
      </c>
      <c r="E775" s="12">
        <v>8</v>
      </c>
      <c r="F775" s="12">
        <v>128</v>
      </c>
      <c r="G775" s="12">
        <v>6.7</v>
      </c>
      <c r="H775" s="12">
        <v>120</v>
      </c>
      <c r="I775" s="12" t="s">
        <v>1082</v>
      </c>
    </row>
    <row r="776" spans="1:9" x14ac:dyDescent="0.25">
      <c r="A776" s="9">
        <v>775</v>
      </c>
      <c r="B776" s="10">
        <v>4300</v>
      </c>
      <c r="C776" s="10">
        <v>1</v>
      </c>
      <c r="D776" s="10">
        <v>30</v>
      </c>
      <c r="E776" s="10">
        <v>6</v>
      </c>
      <c r="F776" s="10">
        <v>64</v>
      </c>
      <c r="G776" s="10">
        <v>6.6</v>
      </c>
      <c r="H776" s="10">
        <v>90</v>
      </c>
      <c r="I776" s="10" t="s">
        <v>1069</v>
      </c>
    </row>
    <row r="777" spans="1:9" x14ac:dyDescent="0.25">
      <c r="A777" s="11">
        <v>776</v>
      </c>
      <c r="B777" s="12">
        <v>4200</v>
      </c>
      <c r="C777" s="12">
        <v>1</v>
      </c>
      <c r="D777" s="12">
        <v>40</v>
      </c>
      <c r="E777" s="12">
        <v>8</v>
      </c>
      <c r="F777" s="12">
        <v>256</v>
      </c>
      <c r="G777" s="12">
        <v>6.58</v>
      </c>
      <c r="H777" s="12">
        <v>90</v>
      </c>
      <c r="I777" s="12" t="s">
        <v>1138</v>
      </c>
    </row>
    <row r="778" spans="1:9" x14ac:dyDescent="0.25">
      <c r="A778" s="9">
        <v>777</v>
      </c>
      <c r="B778" s="10">
        <v>5000</v>
      </c>
      <c r="C778" s="10">
        <v>0</v>
      </c>
      <c r="D778" s="10"/>
      <c r="E778" s="10">
        <v>3</v>
      </c>
      <c r="F778" s="10">
        <v>32</v>
      </c>
      <c r="G778" s="10">
        <v>6.35</v>
      </c>
      <c r="H778" s="10">
        <v>60</v>
      </c>
      <c r="I778" s="10" t="s">
        <v>1125</v>
      </c>
    </row>
    <row r="779" spans="1:9" x14ac:dyDescent="0.25">
      <c r="A779" s="11">
        <v>778</v>
      </c>
      <c r="B779" s="12">
        <v>3700</v>
      </c>
      <c r="C779" s="12">
        <v>1</v>
      </c>
      <c r="D779" s="12"/>
      <c r="E779" s="12">
        <v>8</v>
      </c>
      <c r="F779" s="12">
        <v>128</v>
      </c>
      <c r="G779" s="12">
        <v>6.39</v>
      </c>
      <c r="H779" s="12">
        <v>60</v>
      </c>
      <c r="I779" s="12" t="s">
        <v>1139</v>
      </c>
    </row>
    <row r="780" spans="1:9" x14ac:dyDescent="0.25">
      <c r="A780" s="9">
        <v>779</v>
      </c>
      <c r="B780" s="10">
        <v>4030</v>
      </c>
      <c r="C780" s="10">
        <v>0</v>
      </c>
      <c r="D780" s="10"/>
      <c r="E780" s="10">
        <v>4</v>
      </c>
      <c r="F780" s="10">
        <v>64</v>
      </c>
      <c r="G780" s="10">
        <v>6.22</v>
      </c>
      <c r="H780" s="10">
        <v>60</v>
      </c>
      <c r="I780" s="10" t="s">
        <v>1107</v>
      </c>
    </row>
    <row r="781" spans="1:9" x14ac:dyDescent="0.25">
      <c r="A781" s="11">
        <v>780</v>
      </c>
      <c r="B781" s="12">
        <v>3315</v>
      </c>
      <c r="C781" s="12">
        <v>0</v>
      </c>
      <c r="D781" s="12"/>
      <c r="E781" s="12">
        <v>4</v>
      </c>
      <c r="F781" s="12">
        <v>128</v>
      </c>
      <c r="G781" s="12">
        <v>6.3</v>
      </c>
      <c r="H781" s="12">
        <v>60</v>
      </c>
      <c r="I781" s="12" t="s">
        <v>1113</v>
      </c>
    </row>
    <row r="782" spans="1:9" x14ac:dyDescent="0.25">
      <c r="A782" s="9">
        <v>781</v>
      </c>
      <c r="B782" s="10">
        <v>3500</v>
      </c>
      <c r="C782" s="10">
        <v>1</v>
      </c>
      <c r="D782" s="10"/>
      <c r="E782" s="10">
        <v>6</v>
      </c>
      <c r="F782" s="10">
        <v>128</v>
      </c>
      <c r="G782" s="10">
        <v>6.2</v>
      </c>
      <c r="H782" s="10">
        <v>60</v>
      </c>
      <c r="I782" s="10" t="s">
        <v>1140</v>
      </c>
    </row>
    <row r="783" spans="1:9" x14ac:dyDescent="0.25">
      <c r="A783" s="11">
        <v>782</v>
      </c>
      <c r="B783" s="12">
        <v>5000</v>
      </c>
      <c r="C783" s="12">
        <v>1</v>
      </c>
      <c r="D783" s="12">
        <v>120</v>
      </c>
      <c r="E783" s="12">
        <v>8</v>
      </c>
      <c r="F783" s="12">
        <v>128</v>
      </c>
      <c r="G783" s="12">
        <v>6.73</v>
      </c>
      <c r="H783" s="12">
        <v>144</v>
      </c>
      <c r="I783" s="12" t="s">
        <v>1069</v>
      </c>
    </row>
    <row r="784" spans="1:9" x14ac:dyDescent="0.25">
      <c r="A784" s="9">
        <v>783</v>
      </c>
      <c r="B784" s="10">
        <v>6000</v>
      </c>
      <c r="C784" s="10">
        <v>1</v>
      </c>
      <c r="D784" s="10">
        <v>15</v>
      </c>
      <c r="E784" s="10">
        <v>4</v>
      </c>
      <c r="F784" s="10">
        <v>128</v>
      </c>
      <c r="G784" s="10">
        <v>6.51</v>
      </c>
      <c r="H784" s="10">
        <v>60</v>
      </c>
      <c r="I784" s="10" t="s">
        <v>1073</v>
      </c>
    </row>
    <row r="785" spans="1:9" x14ac:dyDescent="0.25">
      <c r="A785" s="11">
        <v>784</v>
      </c>
      <c r="B785" s="12">
        <v>5000</v>
      </c>
      <c r="C785" s="12">
        <v>1</v>
      </c>
      <c r="D785" s="12"/>
      <c r="E785" s="12">
        <v>4</v>
      </c>
      <c r="F785" s="12">
        <v>128</v>
      </c>
      <c r="G785" s="12">
        <v>6.5</v>
      </c>
      <c r="H785" s="12">
        <v>60</v>
      </c>
      <c r="I785" s="12" t="s">
        <v>1073</v>
      </c>
    </row>
    <row r="786" spans="1:9" x14ac:dyDescent="0.25">
      <c r="A786" s="9">
        <v>785</v>
      </c>
      <c r="B786" s="10">
        <v>5000</v>
      </c>
      <c r="C786" s="10">
        <v>1</v>
      </c>
      <c r="D786" s="10"/>
      <c r="E786" s="10">
        <v>12</v>
      </c>
      <c r="F786" s="10">
        <v>256</v>
      </c>
      <c r="G786" s="10">
        <v>6.6</v>
      </c>
      <c r="H786" s="10">
        <v>240</v>
      </c>
      <c r="I786" s="10" t="s">
        <v>1141</v>
      </c>
    </row>
    <row r="787" spans="1:9" x14ac:dyDescent="0.25">
      <c r="A787" s="11">
        <v>786</v>
      </c>
      <c r="B787" s="12">
        <v>5080</v>
      </c>
      <c r="C787" s="12">
        <v>1</v>
      </c>
      <c r="D787" s="12">
        <v>120</v>
      </c>
      <c r="E787" s="12">
        <v>8</v>
      </c>
      <c r="F787" s="12">
        <v>128</v>
      </c>
      <c r="G787" s="12">
        <v>6.67</v>
      </c>
      <c r="H787" s="12">
        <v>120</v>
      </c>
      <c r="I787" s="12" t="s">
        <v>1079</v>
      </c>
    </row>
    <row r="788" spans="1:9" x14ac:dyDescent="0.25">
      <c r="A788" s="9">
        <v>787</v>
      </c>
      <c r="B788" s="10">
        <v>5000</v>
      </c>
      <c r="C788" s="10">
        <v>1</v>
      </c>
      <c r="D788" s="10">
        <v>18</v>
      </c>
      <c r="E788" s="10">
        <v>8</v>
      </c>
      <c r="F788" s="10">
        <v>128</v>
      </c>
      <c r="G788" s="10">
        <v>6.78</v>
      </c>
      <c r="H788" s="10">
        <v>60</v>
      </c>
      <c r="I788" s="10" t="s">
        <v>1079</v>
      </c>
    </row>
    <row r="789" spans="1:9" x14ac:dyDescent="0.25">
      <c r="A789" s="11">
        <v>788</v>
      </c>
      <c r="B789" s="12">
        <v>5000</v>
      </c>
      <c r="C789" s="12">
        <v>1</v>
      </c>
      <c r="D789" s="12">
        <v>80</v>
      </c>
      <c r="E789" s="12">
        <v>8</v>
      </c>
      <c r="F789" s="12">
        <v>256</v>
      </c>
      <c r="G789" s="12">
        <v>6.62</v>
      </c>
      <c r="H789" s="12">
        <v>120</v>
      </c>
      <c r="I789" s="12" t="s">
        <v>1069</v>
      </c>
    </row>
    <row r="790" spans="1:9" x14ac:dyDescent="0.25">
      <c r="A790" s="9">
        <v>789</v>
      </c>
      <c r="B790" s="10">
        <v>4325</v>
      </c>
      <c r="C790" s="10">
        <v>1</v>
      </c>
      <c r="D790" s="10"/>
      <c r="E790" s="10">
        <v>6</v>
      </c>
      <c r="F790" s="10">
        <v>512</v>
      </c>
      <c r="G790" s="10">
        <v>6.7</v>
      </c>
      <c r="H790" s="10">
        <v>60</v>
      </c>
      <c r="I790" s="10" t="s">
        <v>1080</v>
      </c>
    </row>
    <row r="791" spans="1:9" x14ac:dyDescent="0.25">
      <c r="A791" s="11">
        <v>790</v>
      </c>
      <c r="B791" s="12">
        <v>3200</v>
      </c>
      <c r="C791" s="12">
        <v>1</v>
      </c>
      <c r="D791" s="12"/>
      <c r="E791" s="12">
        <v>6</v>
      </c>
      <c r="F791" s="12">
        <v>1024</v>
      </c>
      <c r="G791" s="12">
        <v>6.1</v>
      </c>
      <c r="H791" s="12">
        <v>120</v>
      </c>
      <c r="I791" s="12" t="s">
        <v>1084</v>
      </c>
    </row>
    <row r="792" spans="1:9" x14ac:dyDescent="0.25">
      <c r="A792" s="9">
        <v>791</v>
      </c>
      <c r="B792" s="10">
        <v>5100</v>
      </c>
      <c r="C792" s="10">
        <v>1</v>
      </c>
      <c r="D792" s="10">
        <v>18</v>
      </c>
      <c r="E792" s="10">
        <v>6</v>
      </c>
      <c r="F792" s="10">
        <v>128</v>
      </c>
      <c r="G792" s="10">
        <v>6.73</v>
      </c>
      <c r="H792" s="10">
        <v>120</v>
      </c>
      <c r="I792" s="10" t="s">
        <v>1068</v>
      </c>
    </row>
    <row r="793" spans="1:9" x14ac:dyDescent="0.25">
      <c r="A793" s="11">
        <v>792</v>
      </c>
      <c r="B793" s="12">
        <v>5000</v>
      </c>
      <c r="C793" s="12">
        <v>1</v>
      </c>
      <c r="D793" s="12">
        <v>18</v>
      </c>
      <c r="E793" s="12">
        <v>6</v>
      </c>
      <c r="F793" s="12">
        <v>128</v>
      </c>
      <c r="G793" s="12">
        <v>6.58</v>
      </c>
      <c r="H793" s="12">
        <v>90</v>
      </c>
      <c r="I793" s="12" t="s">
        <v>1069</v>
      </c>
    </row>
    <row r="794" spans="1:9" x14ac:dyDescent="0.25">
      <c r="A794" s="9">
        <v>793</v>
      </c>
      <c r="B794" s="10">
        <v>5050</v>
      </c>
      <c r="C794" s="10">
        <v>0</v>
      </c>
      <c r="D794" s="10"/>
      <c r="E794" s="10">
        <v>4</v>
      </c>
      <c r="F794" s="10">
        <v>64</v>
      </c>
      <c r="G794" s="10">
        <v>6.52</v>
      </c>
      <c r="H794" s="10">
        <v>60</v>
      </c>
      <c r="I794" s="10" t="s">
        <v>1073</v>
      </c>
    </row>
    <row r="795" spans="1:9" x14ac:dyDescent="0.25">
      <c r="A795" s="11">
        <v>794</v>
      </c>
      <c r="B795" s="12">
        <v>5000</v>
      </c>
      <c r="C795" s="12">
        <v>1</v>
      </c>
      <c r="D795" s="12">
        <v>33</v>
      </c>
      <c r="E795" s="12">
        <v>4</v>
      </c>
      <c r="F795" s="12">
        <v>64</v>
      </c>
      <c r="G795" s="12">
        <v>6.56</v>
      </c>
      <c r="H795" s="12">
        <v>90</v>
      </c>
      <c r="I795" s="12" t="s">
        <v>1071</v>
      </c>
    </row>
    <row r="796" spans="1:9" x14ac:dyDescent="0.25">
      <c r="A796" s="9">
        <v>795</v>
      </c>
      <c r="B796" s="10">
        <v>5000</v>
      </c>
      <c r="C796" s="10">
        <v>1</v>
      </c>
      <c r="D796" s="10">
        <v>18</v>
      </c>
      <c r="E796" s="10">
        <v>6</v>
      </c>
      <c r="F796" s="10">
        <v>128</v>
      </c>
      <c r="G796" s="10">
        <v>6.8</v>
      </c>
      <c r="H796" s="10">
        <v>90</v>
      </c>
      <c r="I796" s="10" t="s">
        <v>1069</v>
      </c>
    </row>
    <row r="797" spans="1:9" x14ac:dyDescent="0.25">
      <c r="A797" s="11">
        <v>796</v>
      </c>
      <c r="B797" s="12">
        <v>5000</v>
      </c>
      <c r="C797" s="12">
        <v>1</v>
      </c>
      <c r="D797" s="12">
        <v>10</v>
      </c>
      <c r="E797" s="12">
        <v>3</v>
      </c>
      <c r="F797" s="12">
        <v>32</v>
      </c>
      <c r="G797" s="12">
        <v>6.5</v>
      </c>
      <c r="H797" s="12">
        <v>60</v>
      </c>
      <c r="I797" s="12" t="s">
        <v>1073</v>
      </c>
    </row>
    <row r="798" spans="1:9" x14ac:dyDescent="0.25">
      <c r="A798" s="9">
        <v>797</v>
      </c>
      <c r="B798" s="10">
        <v>5000</v>
      </c>
      <c r="C798" s="10">
        <v>1</v>
      </c>
      <c r="D798" s="10">
        <v>120</v>
      </c>
      <c r="E798" s="10">
        <v>8</v>
      </c>
      <c r="F798" s="10">
        <v>128</v>
      </c>
      <c r="G798" s="10">
        <v>6.67</v>
      </c>
      <c r="H798" s="10">
        <v>144</v>
      </c>
      <c r="I798" s="10" t="s">
        <v>1109</v>
      </c>
    </row>
    <row r="799" spans="1:9" x14ac:dyDescent="0.25">
      <c r="A799" s="11">
        <v>798</v>
      </c>
      <c r="B799" s="12">
        <v>5000</v>
      </c>
      <c r="C799" s="12">
        <v>1</v>
      </c>
      <c r="D799" s="12">
        <v>33</v>
      </c>
      <c r="E799" s="12">
        <v>3</v>
      </c>
      <c r="F799" s="12">
        <v>64</v>
      </c>
      <c r="G799" s="12">
        <v>6.56</v>
      </c>
      <c r="H799" s="12">
        <v>60</v>
      </c>
      <c r="I799" s="12" t="s">
        <v>1071</v>
      </c>
    </row>
    <row r="800" spans="1:9" x14ac:dyDescent="0.25">
      <c r="A800" s="9">
        <v>799</v>
      </c>
      <c r="B800" s="10">
        <v>5000</v>
      </c>
      <c r="C800" s="10">
        <v>1</v>
      </c>
      <c r="D800" s="10">
        <v>33</v>
      </c>
      <c r="E800" s="10">
        <v>6</v>
      </c>
      <c r="F800" s="10">
        <v>128</v>
      </c>
      <c r="G800" s="10">
        <v>6.7</v>
      </c>
      <c r="H800" s="10">
        <v>60</v>
      </c>
      <c r="I800" s="10" t="s">
        <v>1105</v>
      </c>
    </row>
    <row r="801" spans="1:9" x14ac:dyDescent="0.25">
      <c r="A801" s="11">
        <v>800</v>
      </c>
      <c r="B801" s="12">
        <v>4500</v>
      </c>
      <c r="C801" s="12">
        <v>1</v>
      </c>
      <c r="D801" s="12"/>
      <c r="E801" s="12">
        <v>8</v>
      </c>
      <c r="F801" s="12">
        <v>128</v>
      </c>
      <c r="G801" s="12">
        <v>6.5</v>
      </c>
      <c r="H801" s="12">
        <v>60</v>
      </c>
      <c r="I801" s="12" t="s">
        <v>1069</v>
      </c>
    </row>
    <row r="802" spans="1:9" x14ac:dyDescent="0.25">
      <c r="A802" s="9">
        <v>801</v>
      </c>
      <c r="B802" s="10">
        <v>6000</v>
      </c>
      <c r="C802" s="10">
        <v>1</v>
      </c>
      <c r="D802" s="10"/>
      <c r="E802" s="10">
        <v>6</v>
      </c>
      <c r="F802" s="10">
        <v>128</v>
      </c>
      <c r="G802" s="10">
        <v>6.7</v>
      </c>
      <c r="H802" s="10">
        <v>60</v>
      </c>
      <c r="I802" s="10" t="s">
        <v>1069</v>
      </c>
    </row>
    <row r="803" spans="1:9" x14ac:dyDescent="0.25">
      <c r="A803" s="11">
        <v>802</v>
      </c>
      <c r="B803" s="12">
        <v>4500</v>
      </c>
      <c r="C803" s="12">
        <v>1</v>
      </c>
      <c r="D803" s="12">
        <v>80</v>
      </c>
      <c r="E803" s="12">
        <v>12</v>
      </c>
      <c r="F803" s="12">
        <v>256</v>
      </c>
      <c r="G803" s="12">
        <v>6.78</v>
      </c>
      <c r="H803" s="12">
        <v>120</v>
      </c>
      <c r="I803" s="12" t="s">
        <v>1069</v>
      </c>
    </row>
    <row r="804" spans="1:9" x14ac:dyDescent="0.25">
      <c r="A804" s="9">
        <v>803</v>
      </c>
      <c r="B804" s="10">
        <v>5000</v>
      </c>
      <c r="C804" s="10">
        <v>1</v>
      </c>
      <c r="D804" s="10"/>
      <c r="E804" s="10">
        <v>6</v>
      </c>
      <c r="F804" s="10">
        <v>128</v>
      </c>
      <c r="G804" s="10">
        <v>6.67</v>
      </c>
      <c r="H804" s="10">
        <v>120</v>
      </c>
      <c r="I804" s="10" t="s">
        <v>1069</v>
      </c>
    </row>
    <row r="805" spans="1:9" x14ac:dyDescent="0.25">
      <c r="A805" s="11">
        <v>804</v>
      </c>
      <c r="B805" s="12">
        <v>5000</v>
      </c>
      <c r="C805" s="12">
        <v>1</v>
      </c>
      <c r="D805" s="12">
        <v>33</v>
      </c>
      <c r="E805" s="12">
        <v>8</v>
      </c>
      <c r="F805" s="12">
        <v>128</v>
      </c>
      <c r="G805" s="12">
        <v>6.7</v>
      </c>
      <c r="H805" s="12">
        <v>60</v>
      </c>
      <c r="I805" s="12" t="s">
        <v>1069</v>
      </c>
    </row>
    <row r="806" spans="1:9" x14ac:dyDescent="0.25">
      <c r="A806" s="9">
        <v>805</v>
      </c>
      <c r="B806" s="10">
        <v>6000</v>
      </c>
      <c r="C806" s="10">
        <v>0</v>
      </c>
      <c r="D806" s="10"/>
      <c r="E806" s="10">
        <v>4</v>
      </c>
      <c r="F806" s="10">
        <v>64</v>
      </c>
      <c r="G806" s="10">
        <v>6.5</v>
      </c>
      <c r="H806" s="10">
        <v>60</v>
      </c>
      <c r="I806" s="10" t="s">
        <v>1073</v>
      </c>
    </row>
    <row r="807" spans="1:9" x14ac:dyDescent="0.25">
      <c r="A807" s="11">
        <v>806</v>
      </c>
      <c r="B807" s="12">
        <v>4500</v>
      </c>
      <c r="C807" s="12">
        <v>1</v>
      </c>
      <c r="D807" s="12">
        <v>67</v>
      </c>
      <c r="E807" s="12">
        <v>8</v>
      </c>
      <c r="F807" s="12">
        <v>128</v>
      </c>
      <c r="G807" s="12">
        <v>6.44</v>
      </c>
      <c r="H807" s="12">
        <v>90</v>
      </c>
      <c r="I807" s="12" t="s">
        <v>1068</v>
      </c>
    </row>
    <row r="808" spans="1:9" x14ac:dyDescent="0.25">
      <c r="A808" s="9">
        <v>807</v>
      </c>
      <c r="B808" s="10">
        <v>5000</v>
      </c>
      <c r="C808" s="10">
        <v>1</v>
      </c>
      <c r="D808" s="10">
        <v>18</v>
      </c>
      <c r="E808" s="10">
        <v>4</v>
      </c>
      <c r="F808" s="10">
        <v>128</v>
      </c>
      <c r="G808" s="10">
        <v>6.58</v>
      </c>
      <c r="H808" s="10">
        <v>90</v>
      </c>
      <c r="I808" s="10" t="s">
        <v>1068</v>
      </c>
    </row>
    <row r="809" spans="1:9" x14ac:dyDescent="0.25">
      <c r="A809" s="11">
        <v>808</v>
      </c>
      <c r="B809" s="12">
        <v>5000</v>
      </c>
      <c r="C809" s="12">
        <v>1</v>
      </c>
      <c r="D809" s="12">
        <v>67</v>
      </c>
      <c r="E809" s="12">
        <v>6</v>
      </c>
      <c r="F809" s="12">
        <v>128</v>
      </c>
      <c r="G809" s="12">
        <v>6.67</v>
      </c>
      <c r="H809" s="12">
        <v>120</v>
      </c>
      <c r="I809" s="12" t="s">
        <v>1069</v>
      </c>
    </row>
    <row r="810" spans="1:9" x14ac:dyDescent="0.25">
      <c r="A810" s="9">
        <v>809</v>
      </c>
      <c r="B810" s="10">
        <v>5000</v>
      </c>
      <c r="C810" s="10">
        <v>1</v>
      </c>
      <c r="D810" s="10">
        <v>18</v>
      </c>
      <c r="E810" s="10">
        <v>4</v>
      </c>
      <c r="F810" s="10">
        <v>64</v>
      </c>
      <c r="G810" s="10">
        <v>6.6</v>
      </c>
      <c r="H810" s="10">
        <v>60</v>
      </c>
      <c r="I810" s="10" t="s">
        <v>1068</v>
      </c>
    </row>
    <row r="811" spans="1:9" x14ac:dyDescent="0.25">
      <c r="A811" s="11">
        <v>810</v>
      </c>
      <c r="B811" s="12">
        <v>6000</v>
      </c>
      <c r="C811" s="12">
        <v>1</v>
      </c>
      <c r="D811" s="12">
        <v>18</v>
      </c>
      <c r="E811" s="12">
        <v>8</v>
      </c>
      <c r="F811" s="12">
        <v>128</v>
      </c>
      <c r="G811" s="12">
        <v>6.58</v>
      </c>
      <c r="H811" s="12">
        <v>60</v>
      </c>
      <c r="I811" s="12" t="s">
        <v>1068</v>
      </c>
    </row>
    <row r="812" spans="1:9" x14ac:dyDescent="0.25">
      <c r="A812" s="9">
        <v>811</v>
      </c>
      <c r="B812" s="10">
        <v>5000</v>
      </c>
      <c r="C812" s="10">
        <v>1</v>
      </c>
      <c r="D812" s="10">
        <v>18</v>
      </c>
      <c r="E812" s="10">
        <v>4</v>
      </c>
      <c r="F812" s="10">
        <v>128</v>
      </c>
      <c r="G812" s="10">
        <v>6.51</v>
      </c>
      <c r="H812" s="10">
        <v>90</v>
      </c>
      <c r="I812" s="10" t="s">
        <v>1095</v>
      </c>
    </row>
    <row r="813" spans="1:9" x14ac:dyDescent="0.25">
      <c r="A813" s="11">
        <v>812</v>
      </c>
      <c r="B813" s="12">
        <v>4800</v>
      </c>
      <c r="C813" s="12">
        <v>0</v>
      </c>
      <c r="D813" s="12"/>
      <c r="E813" s="12">
        <v>3</v>
      </c>
      <c r="F813" s="12">
        <v>32</v>
      </c>
      <c r="G813" s="12">
        <v>6.8</v>
      </c>
      <c r="H813" s="12">
        <v>60</v>
      </c>
      <c r="I813" s="12" t="s">
        <v>1073</v>
      </c>
    </row>
    <row r="814" spans="1:9" x14ac:dyDescent="0.25">
      <c r="A814" s="9">
        <v>813</v>
      </c>
      <c r="B814" s="10">
        <v>5020</v>
      </c>
      <c r="C814" s="10">
        <v>1</v>
      </c>
      <c r="D814" s="10">
        <v>18</v>
      </c>
      <c r="E814" s="10">
        <v>4</v>
      </c>
      <c r="F814" s="10">
        <v>128</v>
      </c>
      <c r="G814" s="10">
        <v>6.67</v>
      </c>
      <c r="H814" s="10">
        <v>60</v>
      </c>
      <c r="I814" s="10" t="s">
        <v>1069</v>
      </c>
    </row>
    <row r="815" spans="1:9" x14ac:dyDescent="0.25">
      <c r="A815" s="11">
        <v>814</v>
      </c>
      <c r="B815" s="12">
        <v>3240</v>
      </c>
      <c r="C815" s="12">
        <v>1</v>
      </c>
      <c r="D815" s="12"/>
      <c r="E815" s="12">
        <v>4</v>
      </c>
      <c r="F815" s="12">
        <v>512</v>
      </c>
      <c r="G815" s="12">
        <v>6.1</v>
      </c>
      <c r="H815" s="12">
        <v>60</v>
      </c>
      <c r="I815" s="12" t="s">
        <v>1070</v>
      </c>
    </row>
    <row r="816" spans="1:9" x14ac:dyDescent="0.25">
      <c r="A816" s="9">
        <v>815</v>
      </c>
      <c r="B816" s="10">
        <v>5000</v>
      </c>
      <c r="C816" s="10">
        <v>0</v>
      </c>
      <c r="D816" s="10"/>
      <c r="E816" s="10">
        <v>4</v>
      </c>
      <c r="F816" s="10">
        <v>64</v>
      </c>
      <c r="G816" s="10">
        <v>6.78</v>
      </c>
      <c r="H816" s="10">
        <v>90</v>
      </c>
      <c r="I816" s="10" t="s">
        <v>1142</v>
      </c>
    </row>
    <row r="817" spans="1:9" x14ac:dyDescent="0.25">
      <c r="A817" s="11">
        <v>816</v>
      </c>
      <c r="B817" s="12">
        <v>4500</v>
      </c>
      <c r="C817" s="12">
        <v>1</v>
      </c>
      <c r="D817" s="12">
        <v>65</v>
      </c>
      <c r="E817" s="12">
        <v>8</v>
      </c>
      <c r="F817" s="12">
        <v>128</v>
      </c>
      <c r="G817" s="12">
        <v>6.55</v>
      </c>
      <c r="H817" s="12">
        <v>120</v>
      </c>
      <c r="I817" s="12" t="s">
        <v>1069</v>
      </c>
    </row>
    <row r="818" spans="1:9" x14ac:dyDescent="0.25">
      <c r="A818" s="9">
        <v>817</v>
      </c>
      <c r="B818" s="10">
        <v>4500</v>
      </c>
      <c r="C818" s="10">
        <v>1</v>
      </c>
      <c r="D818" s="10">
        <v>67</v>
      </c>
      <c r="E818" s="10">
        <v>8</v>
      </c>
      <c r="F818" s="10">
        <v>128</v>
      </c>
      <c r="G818" s="10">
        <v>6.28</v>
      </c>
      <c r="H818" s="10">
        <v>120</v>
      </c>
      <c r="I818" s="10" t="s">
        <v>1069</v>
      </c>
    </row>
    <row r="819" spans="1:9" x14ac:dyDescent="0.25">
      <c r="A819" s="11">
        <v>818</v>
      </c>
      <c r="B819" s="12">
        <v>2000</v>
      </c>
      <c r="C819" s="12">
        <v>0</v>
      </c>
      <c r="D819" s="12"/>
      <c r="E819" s="12">
        <v>2</v>
      </c>
      <c r="F819" s="12">
        <v>16</v>
      </c>
      <c r="G819" s="12">
        <v>4</v>
      </c>
      <c r="H819" s="12">
        <v>60</v>
      </c>
      <c r="I819" s="12" t="s">
        <v>1143</v>
      </c>
    </row>
    <row r="820" spans="1:9" x14ac:dyDescent="0.25">
      <c r="A820" s="9">
        <v>819</v>
      </c>
      <c r="B820" s="10">
        <v>4250</v>
      </c>
      <c r="C820" s="10">
        <v>1</v>
      </c>
      <c r="D820" s="10">
        <v>33</v>
      </c>
      <c r="E820" s="10">
        <v>8</v>
      </c>
      <c r="F820" s="10">
        <v>128</v>
      </c>
      <c r="G820" s="10">
        <v>6.55</v>
      </c>
      <c r="H820" s="10">
        <v>90</v>
      </c>
      <c r="I820" s="10" t="s">
        <v>1069</v>
      </c>
    </row>
    <row r="821" spans="1:9" x14ac:dyDescent="0.25">
      <c r="A821" s="11">
        <v>820</v>
      </c>
      <c r="B821" s="12">
        <v>5000</v>
      </c>
      <c r="C821" s="12">
        <v>1</v>
      </c>
      <c r="D821" s="12">
        <v>18</v>
      </c>
      <c r="E821" s="12">
        <v>4</v>
      </c>
      <c r="F821" s="12">
        <v>128</v>
      </c>
      <c r="G821" s="12">
        <v>6.5</v>
      </c>
      <c r="H821" s="12">
        <v>60</v>
      </c>
      <c r="I821" s="12" t="s">
        <v>1069</v>
      </c>
    </row>
    <row r="822" spans="1:9" x14ac:dyDescent="0.25">
      <c r="A822" s="9">
        <v>821</v>
      </c>
      <c r="B822" s="10">
        <v>4520</v>
      </c>
      <c r="C822" s="10">
        <v>1</v>
      </c>
      <c r="D822" s="10">
        <v>33</v>
      </c>
      <c r="E822" s="10">
        <v>8</v>
      </c>
      <c r="F822" s="10">
        <v>128</v>
      </c>
      <c r="G822" s="10">
        <v>6.67</v>
      </c>
      <c r="H822" s="10">
        <v>120</v>
      </c>
      <c r="I822" s="10" t="s">
        <v>1069</v>
      </c>
    </row>
    <row r="823" spans="1:9" x14ac:dyDescent="0.25">
      <c r="A823" s="11">
        <v>822</v>
      </c>
      <c r="B823" s="12">
        <v>5000</v>
      </c>
      <c r="C823" s="12">
        <v>1</v>
      </c>
      <c r="D823" s="12">
        <v>120</v>
      </c>
      <c r="E823" s="12">
        <v>16</v>
      </c>
      <c r="F823" s="12">
        <v>512</v>
      </c>
      <c r="G823" s="12">
        <v>6.5</v>
      </c>
      <c r="H823" s="12">
        <v>144</v>
      </c>
      <c r="I823" s="12" t="s">
        <v>1069</v>
      </c>
    </row>
    <row r="824" spans="1:9" x14ac:dyDescent="0.25">
      <c r="A824" s="9">
        <v>823</v>
      </c>
      <c r="B824" s="10">
        <v>7000</v>
      </c>
      <c r="C824" s="10">
        <v>1</v>
      </c>
      <c r="D824" s="10"/>
      <c r="E824" s="10">
        <v>6</v>
      </c>
      <c r="F824" s="10">
        <v>128</v>
      </c>
      <c r="G824" s="10">
        <v>6.71</v>
      </c>
      <c r="H824" s="10">
        <v>60</v>
      </c>
      <c r="I824" s="10" t="s">
        <v>1069</v>
      </c>
    </row>
    <row r="825" spans="1:9" x14ac:dyDescent="0.25">
      <c r="A825" s="11">
        <v>824</v>
      </c>
      <c r="B825" s="12">
        <v>5000</v>
      </c>
      <c r="C825" s="12">
        <v>1</v>
      </c>
      <c r="D825" s="12">
        <v>18</v>
      </c>
      <c r="E825" s="12">
        <v>4</v>
      </c>
      <c r="F825" s="12">
        <v>128</v>
      </c>
      <c r="G825" s="12">
        <v>6.5</v>
      </c>
      <c r="H825" s="12">
        <v>60</v>
      </c>
      <c r="I825" s="12" t="s">
        <v>1073</v>
      </c>
    </row>
    <row r="826" spans="1:9" x14ac:dyDescent="0.25">
      <c r="A826" s="9">
        <v>825</v>
      </c>
      <c r="B826" s="10"/>
      <c r="C826" s="10">
        <v>0</v>
      </c>
      <c r="D826" s="10"/>
      <c r="E826" s="10">
        <v>6</v>
      </c>
      <c r="F826" s="10">
        <v>256</v>
      </c>
      <c r="G826" s="10">
        <v>6.1</v>
      </c>
      <c r="H826" s="10">
        <v>60</v>
      </c>
      <c r="I826" s="10" t="s">
        <v>1070</v>
      </c>
    </row>
    <row r="827" spans="1:9" x14ac:dyDescent="0.25">
      <c r="A827" s="11">
        <v>826</v>
      </c>
      <c r="B827" s="12">
        <v>5000</v>
      </c>
      <c r="C827" s="12">
        <v>1</v>
      </c>
      <c r="D827" s="12">
        <v>10</v>
      </c>
      <c r="E827" s="12">
        <v>4</v>
      </c>
      <c r="F827" s="12">
        <v>128</v>
      </c>
      <c r="G827" s="12">
        <v>6.53</v>
      </c>
      <c r="H827" s="12">
        <v>60</v>
      </c>
      <c r="I827" s="12" t="s">
        <v>1073</v>
      </c>
    </row>
    <row r="828" spans="1:9" x14ac:dyDescent="0.25">
      <c r="A828" s="9">
        <v>827</v>
      </c>
      <c r="B828" s="10">
        <v>4300</v>
      </c>
      <c r="C828" s="10">
        <v>1</v>
      </c>
      <c r="D828" s="10">
        <v>30</v>
      </c>
      <c r="E828" s="10">
        <v>6</v>
      </c>
      <c r="F828" s="10">
        <v>64</v>
      </c>
      <c r="G828" s="10">
        <v>6.5</v>
      </c>
      <c r="H828" s="10">
        <v>90</v>
      </c>
      <c r="I828" s="10" t="s">
        <v>1069</v>
      </c>
    </row>
    <row r="829" spans="1:9" x14ac:dyDescent="0.25">
      <c r="A829" s="11">
        <v>828</v>
      </c>
      <c r="B829" s="12">
        <v>3000</v>
      </c>
      <c r="C829" s="12">
        <v>0</v>
      </c>
      <c r="D829" s="12"/>
      <c r="E829" s="12">
        <v>1</v>
      </c>
      <c r="F829" s="12">
        <v>16</v>
      </c>
      <c r="G829" s="12">
        <v>5.3</v>
      </c>
      <c r="H829" s="12">
        <v>60</v>
      </c>
      <c r="I829" s="12" t="s">
        <v>1144</v>
      </c>
    </row>
    <row r="830" spans="1:9" x14ac:dyDescent="0.25">
      <c r="A830" s="9">
        <v>829</v>
      </c>
      <c r="B830" s="10">
        <v>4300</v>
      </c>
      <c r="C830" s="10">
        <v>1</v>
      </c>
      <c r="D830" s="10">
        <v>65</v>
      </c>
      <c r="E830" s="10">
        <v>8</v>
      </c>
      <c r="F830" s="10">
        <v>128</v>
      </c>
      <c r="G830" s="10">
        <v>6.43</v>
      </c>
      <c r="H830" s="10">
        <v>60</v>
      </c>
      <c r="I830" s="10" t="s">
        <v>1069</v>
      </c>
    </row>
    <row r="831" spans="1:9" x14ac:dyDescent="0.25">
      <c r="A831" s="11">
        <v>830</v>
      </c>
      <c r="B831" s="12">
        <v>4230</v>
      </c>
      <c r="C831" s="12">
        <v>0</v>
      </c>
      <c r="D831" s="12"/>
      <c r="E831" s="12">
        <v>6</v>
      </c>
      <c r="F831" s="12">
        <v>128</v>
      </c>
      <c r="G831" s="12">
        <v>6.5</v>
      </c>
      <c r="H831" s="12">
        <v>60</v>
      </c>
      <c r="I831" s="12" t="s">
        <v>1073</v>
      </c>
    </row>
    <row r="832" spans="1:9" x14ac:dyDescent="0.25">
      <c r="A832" s="9">
        <v>831</v>
      </c>
      <c r="B832" s="10">
        <v>3600</v>
      </c>
      <c r="C832" s="10">
        <v>1</v>
      </c>
      <c r="D832" s="10">
        <v>18</v>
      </c>
      <c r="E832" s="10">
        <v>4</v>
      </c>
      <c r="F832" s="10">
        <v>128</v>
      </c>
      <c r="G832" s="10">
        <v>6</v>
      </c>
      <c r="H832" s="10">
        <v>90</v>
      </c>
      <c r="I832" s="10" t="s">
        <v>1115</v>
      </c>
    </row>
    <row r="833" spans="1:9" x14ac:dyDescent="0.25">
      <c r="A833" s="11">
        <v>832</v>
      </c>
      <c r="B833" s="12">
        <v>4030</v>
      </c>
      <c r="C833" s="12">
        <v>0</v>
      </c>
      <c r="D833" s="12"/>
      <c r="E833" s="12">
        <v>2</v>
      </c>
      <c r="F833" s="12">
        <v>32</v>
      </c>
      <c r="G833" s="12">
        <v>6.22</v>
      </c>
      <c r="H833" s="12">
        <v>60</v>
      </c>
      <c r="I833" s="12" t="s">
        <v>1132</v>
      </c>
    </row>
    <row r="834" spans="1:9" x14ac:dyDescent="0.25">
      <c r="A834" s="9">
        <v>833</v>
      </c>
      <c r="B834" s="10">
        <v>4200</v>
      </c>
      <c r="C834" s="10">
        <v>1</v>
      </c>
      <c r="D834" s="10">
        <v>40</v>
      </c>
      <c r="E834" s="10">
        <v>8</v>
      </c>
      <c r="F834" s="10">
        <v>128</v>
      </c>
      <c r="G834" s="10">
        <v>6.4</v>
      </c>
      <c r="H834" s="10">
        <v>60</v>
      </c>
      <c r="I834" s="10" t="s">
        <v>1077</v>
      </c>
    </row>
    <row r="835" spans="1:9" x14ac:dyDescent="0.25">
      <c r="A835" s="11">
        <v>834</v>
      </c>
      <c r="B835" s="12">
        <v>5000</v>
      </c>
      <c r="C835" s="12">
        <v>1</v>
      </c>
      <c r="D835" s="12">
        <v>18</v>
      </c>
      <c r="E835" s="12">
        <v>4</v>
      </c>
      <c r="F835" s="12">
        <v>128</v>
      </c>
      <c r="G835" s="12">
        <v>6.53</v>
      </c>
      <c r="H835" s="12">
        <v>60</v>
      </c>
      <c r="I835" s="12" t="s">
        <v>1077</v>
      </c>
    </row>
    <row r="836" spans="1:9" x14ac:dyDescent="0.25">
      <c r="A836" s="9">
        <v>835</v>
      </c>
      <c r="B836" s="10">
        <v>5000</v>
      </c>
      <c r="C836" s="10">
        <v>1</v>
      </c>
      <c r="D836" s="10">
        <v>18</v>
      </c>
      <c r="E836" s="10">
        <v>6</v>
      </c>
      <c r="F836" s="10">
        <v>64</v>
      </c>
      <c r="G836" s="10">
        <v>6.53</v>
      </c>
      <c r="H836" s="10">
        <v>60</v>
      </c>
      <c r="I836" s="10" t="s">
        <v>1077</v>
      </c>
    </row>
    <row r="837" spans="1:9" x14ac:dyDescent="0.25">
      <c r="A837" s="11">
        <v>836</v>
      </c>
      <c r="B837" s="12">
        <v>5020</v>
      </c>
      <c r="C837" s="12">
        <v>1</v>
      </c>
      <c r="D837" s="12">
        <v>22</v>
      </c>
      <c r="E837" s="12">
        <v>4</v>
      </c>
      <c r="F837" s="12">
        <v>64</v>
      </c>
      <c r="G837" s="12">
        <v>6.53</v>
      </c>
      <c r="H837" s="12">
        <v>60</v>
      </c>
      <c r="I837" s="12" t="s">
        <v>1077</v>
      </c>
    </row>
    <row r="838" spans="1:9" x14ac:dyDescent="0.25">
      <c r="A838" s="9">
        <v>837</v>
      </c>
      <c r="B838" s="10">
        <v>5000</v>
      </c>
      <c r="C838" s="10">
        <v>1</v>
      </c>
      <c r="D838" s="10">
        <v>18</v>
      </c>
      <c r="E838" s="10">
        <v>4</v>
      </c>
      <c r="F838" s="10">
        <v>64</v>
      </c>
      <c r="G838" s="10">
        <v>6.22</v>
      </c>
      <c r="H838" s="10">
        <v>60</v>
      </c>
      <c r="I838" s="10" t="s">
        <v>1132</v>
      </c>
    </row>
    <row r="839" spans="1:9" x14ac:dyDescent="0.25">
      <c r="A839" s="11">
        <v>838</v>
      </c>
      <c r="B839" s="12">
        <v>4000</v>
      </c>
      <c r="C839" s="12">
        <v>1</v>
      </c>
      <c r="D839" s="12">
        <v>10</v>
      </c>
      <c r="E839" s="12">
        <v>4</v>
      </c>
      <c r="F839" s="12">
        <v>64</v>
      </c>
      <c r="G839" s="12">
        <v>6.2</v>
      </c>
      <c r="H839" s="12">
        <v>60</v>
      </c>
      <c r="I839" s="12" t="s">
        <v>1132</v>
      </c>
    </row>
    <row r="840" spans="1:9" x14ac:dyDescent="0.25">
      <c r="A840" s="9">
        <v>839</v>
      </c>
      <c r="B840" s="10">
        <v>3700</v>
      </c>
      <c r="C840" s="10">
        <v>1</v>
      </c>
      <c r="D840" s="10">
        <v>18</v>
      </c>
      <c r="E840" s="10">
        <v>4</v>
      </c>
      <c r="F840" s="10">
        <v>64</v>
      </c>
      <c r="G840" s="10">
        <v>6</v>
      </c>
      <c r="H840" s="10">
        <v>60</v>
      </c>
      <c r="I840" s="10" t="s">
        <v>1126</v>
      </c>
    </row>
    <row r="841" spans="1:9" x14ac:dyDescent="0.25">
      <c r="A841" s="11">
        <v>840</v>
      </c>
      <c r="B841" s="12">
        <v>3100</v>
      </c>
      <c r="C841" s="12">
        <v>1</v>
      </c>
      <c r="D841" s="12">
        <v>15</v>
      </c>
      <c r="E841" s="12">
        <v>4</v>
      </c>
      <c r="F841" s="12">
        <v>64</v>
      </c>
      <c r="G841" s="12">
        <v>5.9</v>
      </c>
      <c r="H841" s="12">
        <v>60</v>
      </c>
      <c r="I841" s="12" t="s">
        <v>1077</v>
      </c>
    </row>
    <row r="842" spans="1:9" x14ac:dyDescent="0.25">
      <c r="A842" s="9">
        <v>841</v>
      </c>
      <c r="B842" s="10">
        <v>4500</v>
      </c>
      <c r="C842" s="10">
        <v>1</v>
      </c>
      <c r="D842" s="10">
        <v>25</v>
      </c>
      <c r="E842" s="10">
        <v>8</v>
      </c>
      <c r="F842" s="10">
        <v>256</v>
      </c>
      <c r="G842" s="10">
        <v>6.7</v>
      </c>
      <c r="H842" s="10">
        <v>60</v>
      </c>
      <c r="I842" s="10" t="s">
        <v>1114</v>
      </c>
    </row>
    <row r="843" spans="1:9" x14ac:dyDescent="0.25">
      <c r="A843" s="11">
        <v>842</v>
      </c>
      <c r="B843" s="12">
        <v>3000</v>
      </c>
      <c r="C843" s="12">
        <v>0</v>
      </c>
      <c r="D843" s="12"/>
      <c r="E843" s="12">
        <v>4</v>
      </c>
      <c r="F843" s="12">
        <v>64</v>
      </c>
      <c r="G843" s="12">
        <v>5.84</v>
      </c>
      <c r="H843" s="12">
        <v>60</v>
      </c>
      <c r="I843" s="12" t="s">
        <v>1113</v>
      </c>
    </row>
    <row r="844" spans="1:9" x14ac:dyDescent="0.25">
      <c r="A844" s="9">
        <v>843</v>
      </c>
      <c r="B844" s="10">
        <v>4100</v>
      </c>
      <c r="C844" s="10">
        <v>0</v>
      </c>
      <c r="D844" s="10"/>
      <c r="E844" s="10">
        <v>4</v>
      </c>
      <c r="F844" s="10">
        <v>64</v>
      </c>
      <c r="G844" s="10">
        <v>5.5</v>
      </c>
      <c r="H844" s="10">
        <v>60</v>
      </c>
      <c r="I844" s="10" t="s">
        <v>1117</v>
      </c>
    </row>
    <row r="845" spans="1:9" x14ac:dyDescent="0.25">
      <c r="A845" s="11">
        <v>844</v>
      </c>
      <c r="B845" s="12">
        <v>22000</v>
      </c>
      <c r="C845" s="12">
        <v>1</v>
      </c>
      <c r="D845" s="12">
        <v>33</v>
      </c>
      <c r="E845" s="12">
        <v>12</v>
      </c>
      <c r="F845" s="12">
        <v>256</v>
      </c>
      <c r="G845" s="12">
        <v>6.58</v>
      </c>
      <c r="H845" s="12">
        <v>120</v>
      </c>
      <c r="I845" s="12" t="s">
        <v>1068</v>
      </c>
    </row>
    <row r="846" spans="1:9" x14ac:dyDescent="0.25">
      <c r="A846" s="9">
        <v>845</v>
      </c>
      <c r="B846" s="10">
        <v>5000</v>
      </c>
      <c r="C846" s="10">
        <v>1</v>
      </c>
      <c r="D846" s="10">
        <v>22</v>
      </c>
      <c r="E846" s="10">
        <v>4</v>
      </c>
      <c r="F846" s="10">
        <v>64</v>
      </c>
      <c r="G846" s="10">
        <v>6.52</v>
      </c>
      <c r="H846" s="10">
        <v>60</v>
      </c>
      <c r="I846" s="10" t="s">
        <v>1073</v>
      </c>
    </row>
    <row r="847" spans="1:9" x14ac:dyDescent="0.25">
      <c r="A847" s="11">
        <v>846</v>
      </c>
      <c r="B847" s="12">
        <v>5000</v>
      </c>
      <c r="C847" s="12">
        <v>1</v>
      </c>
      <c r="D847" s="12">
        <v>45</v>
      </c>
      <c r="E847" s="12">
        <v>8</v>
      </c>
      <c r="F847" s="12">
        <v>128</v>
      </c>
      <c r="G847" s="12">
        <v>6.67</v>
      </c>
      <c r="H847" s="12">
        <v>120</v>
      </c>
      <c r="I847" s="12" t="s">
        <v>1067</v>
      </c>
    </row>
    <row r="848" spans="1:9" x14ac:dyDescent="0.25">
      <c r="A848" s="9">
        <v>847</v>
      </c>
      <c r="B848" s="10">
        <v>5000</v>
      </c>
      <c r="C848" s="10">
        <v>1</v>
      </c>
      <c r="D848" s="10">
        <v>80</v>
      </c>
      <c r="E848" s="10">
        <v>8</v>
      </c>
      <c r="F848" s="10">
        <v>256</v>
      </c>
      <c r="G848" s="10">
        <v>6.67</v>
      </c>
      <c r="H848" s="10">
        <v>120</v>
      </c>
      <c r="I848" s="10" t="s">
        <v>1069</v>
      </c>
    </row>
    <row r="849" spans="1:9" x14ac:dyDescent="0.25">
      <c r="A849" s="11">
        <v>848</v>
      </c>
      <c r="B849" s="12">
        <v>5000</v>
      </c>
      <c r="C849" s="12">
        <v>1</v>
      </c>
      <c r="D849" s="12">
        <v>18</v>
      </c>
      <c r="E849" s="12">
        <v>6</v>
      </c>
      <c r="F849" s="12">
        <v>128</v>
      </c>
      <c r="G849" s="12">
        <v>6.58</v>
      </c>
      <c r="H849" s="12">
        <v>90</v>
      </c>
      <c r="I849" s="12" t="s">
        <v>1069</v>
      </c>
    </row>
    <row r="850" spans="1:9" x14ac:dyDescent="0.25">
      <c r="A850" s="9">
        <v>849</v>
      </c>
      <c r="B850" s="10">
        <v>4200</v>
      </c>
      <c r="C850" s="10">
        <v>1</v>
      </c>
      <c r="D850" s="10">
        <v>33</v>
      </c>
      <c r="E850" s="10">
        <v>6</v>
      </c>
      <c r="F850" s="10">
        <v>128</v>
      </c>
      <c r="G850" s="10">
        <v>6.43</v>
      </c>
      <c r="H850" s="10">
        <v>90</v>
      </c>
      <c r="I850" s="10" t="s">
        <v>1069</v>
      </c>
    </row>
    <row r="851" spans="1:9" x14ac:dyDescent="0.25">
      <c r="A851" s="11">
        <v>850</v>
      </c>
      <c r="B851" s="12">
        <v>7000</v>
      </c>
      <c r="C851" s="12">
        <v>0</v>
      </c>
      <c r="D851" s="12"/>
      <c r="E851" s="12">
        <v>6</v>
      </c>
      <c r="F851" s="12">
        <v>128</v>
      </c>
      <c r="G851" s="12">
        <v>6.82</v>
      </c>
      <c r="H851" s="12">
        <v>90</v>
      </c>
      <c r="I851" s="12" t="s">
        <v>1073</v>
      </c>
    </row>
    <row r="852" spans="1:9" x14ac:dyDescent="0.25">
      <c r="A852" s="9">
        <v>851</v>
      </c>
      <c r="B852" s="10">
        <v>5000</v>
      </c>
      <c r="C852" s="10">
        <v>0</v>
      </c>
      <c r="D852" s="10"/>
      <c r="E852" s="10">
        <v>3</v>
      </c>
      <c r="F852" s="10">
        <v>64</v>
      </c>
      <c r="G852" s="10">
        <v>6.51</v>
      </c>
      <c r="H852" s="10">
        <v>60</v>
      </c>
      <c r="I852" s="10" t="s">
        <v>1073</v>
      </c>
    </row>
    <row r="853" spans="1:9" x14ac:dyDescent="0.25">
      <c r="A853" s="11">
        <v>852</v>
      </c>
      <c r="B853" s="12">
        <v>4000</v>
      </c>
      <c r="C853" s="12">
        <v>1</v>
      </c>
      <c r="D853" s="12">
        <v>66</v>
      </c>
      <c r="E853" s="12">
        <v>8</v>
      </c>
      <c r="F853" s="12">
        <v>128</v>
      </c>
      <c r="G853" s="12">
        <v>6.67</v>
      </c>
      <c r="H853" s="12">
        <v>120</v>
      </c>
      <c r="I853" s="12" t="s">
        <v>1069</v>
      </c>
    </row>
    <row r="854" spans="1:9" x14ac:dyDescent="0.25">
      <c r="A854" s="9">
        <v>853</v>
      </c>
      <c r="B854" s="10">
        <v>5000</v>
      </c>
      <c r="C854" s="10">
        <v>1</v>
      </c>
      <c r="D854" s="10">
        <v>40</v>
      </c>
      <c r="E854" s="10">
        <v>8</v>
      </c>
      <c r="F854" s="10">
        <v>128</v>
      </c>
      <c r="G854" s="10">
        <v>6.7</v>
      </c>
      <c r="H854" s="10">
        <v>90</v>
      </c>
      <c r="I854" s="10" t="s">
        <v>1101</v>
      </c>
    </row>
    <row r="855" spans="1:9" x14ac:dyDescent="0.25">
      <c r="A855" s="11">
        <v>854</v>
      </c>
      <c r="B855" s="12">
        <v>5000</v>
      </c>
      <c r="C855" s="12">
        <v>1</v>
      </c>
      <c r="D855" s="12"/>
      <c r="E855" s="12">
        <v>8</v>
      </c>
      <c r="F855" s="12">
        <v>128</v>
      </c>
      <c r="G855" s="12">
        <v>6.7</v>
      </c>
      <c r="H855" s="12">
        <v>60</v>
      </c>
      <c r="I855" s="12" t="s">
        <v>1069</v>
      </c>
    </row>
    <row r="856" spans="1:9" x14ac:dyDescent="0.25">
      <c r="A856" s="9">
        <v>855</v>
      </c>
      <c r="B856" s="10">
        <v>4500</v>
      </c>
      <c r="C856" s="10">
        <v>1</v>
      </c>
      <c r="D856" s="10">
        <v>120</v>
      </c>
      <c r="E856" s="10">
        <v>8</v>
      </c>
      <c r="F856" s="10">
        <v>128</v>
      </c>
      <c r="G856" s="10">
        <v>6.7</v>
      </c>
      <c r="H856" s="10">
        <v>120</v>
      </c>
      <c r="I856" s="10" t="s">
        <v>1069</v>
      </c>
    </row>
    <row r="857" spans="1:9" x14ac:dyDescent="0.25">
      <c r="A857" s="11">
        <v>856</v>
      </c>
      <c r="B857" s="12">
        <v>4500</v>
      </c>
      <c r="C857" s="12">
        <v>1</v>
      </c>
      <c r="D857" s="12">
        <v>80</v>
      </c>
      <c r="E857" s="12">
        <v>8</v>
      </c>
      <c r="F857" s="12">
        <v>128</v>
      </c>
      <c r="G857" s="12">
        <v>6.43</v>
      </c>
      <c r="H857" s="12">
        <v>120</v>
      </c>
      <c r="I857" s="12" t="s">
        <v>1067</v>
      </c>
    </row>
    <row r="858" spans="1:9" x14ac:dyDescent="0.25">
      <c r="A858" s="9">
        <v>857</v>
      </c>
      <c r="B858" s="10">
        <v>5000</v>
      </c>
      <c r="C858" s="10">
        <v>1</v>
      </c>
      <c r="D858" s="10">
        <v>18</v>
      </c>
      <c r="E858" s="10">
        <v>4</v>
      </c>
      <c r="F858" s="10">
        <v>128</v>
      </c>
      <c r="G858" s="10">
        <v>6.6</v>
      </c>
      <c r="H858" s="10">
        <v>60</v>
      </c>
      <c r="I858" s="10" t="s">
        <v>1068</v>
      </c>
    </row>
    <row r="859" spans="1:9" x14ac:dyDescent="0.25">
      <c r="A859" s="11">
        <v>858</v>
      </c>
      <c r="B859" s="12">
        <v>4500</v>
      </c>
      <c r="C859" s="12">
        <v>1</v>
      </c>
      <c r="D859" s="12">
        <v>150</v>
      </c>
      <c r="E859" s="12">
        <v>8</v>
      </c>
      <c r="F859" s="12">
        <v>128</v>
      </c>
      <c r="G859" s="12">
        <v>6.7</v>
      </c>
      <c r="H859" s="12">
        <v>120</v>
      </c>
      <c r="I859" s="12" t="s">
        <v>1067</v>
      </c>
    </row>
    <row r="860" spans="1:9" x14ac:dyDescent="0.25">
      <c r="A860" s="9">
        <v>859</v>
      </c>
      <c r="B860" s="10">
        <v>4350</v>
      </c>
      <c r="C860" s="10">
        <v>1</v>
      </c>
      <c r="D860" s="10">
        <v>120</v>
      </c>
      <c r="E860" s="10">
        <v>12</v>
      </c>
      <c r="F860" s="10">
        <v>256</v>
      </c>
      <c r="G860" s="10">
        <v>6.56</v>
      </c>
      <c r="H860" s="10">
        <v>120</v>
      </c>
      <c r="I860" s="10" t="s">
        <v>1074</v>
      </c>
    </row>
    <row r="861" spans="1:9" x14ac:dyDescent="0.25">
      <c r="A861" s="11">
        <v>860</v>
      </c>
      <c r="B861" s="12">
        <v>5000</v>
      </c>
      <c r="C861" s="12">
        <v>1</v>
      </c>
      <c r="D861" s="12">
        <v>33</v>
      </c>
      <c r="E861" s="12">
        <v>6</v>
      </c>
      <c r="F861" s="12">
        <v>64</v>
      </c>
      <c r="G861" s="12">
        <v>6.52</v>
      </c>
      <c r="H861" s="12">
        <v>90</v>
      </c>
      <c r="I861" s="12" t="s">
        <v>1069</v>
      </c>
    </row>
    <row r="862" spans="1:9" x14ac:dyDescent="0.25">
      <c r="A862" s="9">
        <v>861</v>
      </c>
      <c r="B862" s="10">
        <v>4500</v>
      </c>
      <c r="C862" s="10">
        <v>1</v>
      </c>
      <c r="D862" s="10">
        <v>33</v>
      </c>
      <c r="E862" s="10">
        <v>8</v>
      </c>
      <c r="F862" s="10">
        <v>256</v>
      </c>
      <c r="G862" s="10">
        <v>6.43</v>
      </c>
      <c r="H862" s="10">
        <v>60</v>
      </c>
      <c r="I862" s="10" t="s">
        <v>1069</v>
      </c>
    </row>
    <row r="863" spans="1:9" x14ac:dyDescent="0.25">
      <c r="A863" s="11">
        <v>862</v>
      </c>
      <c r="B863" s="12">
        <v>3360</v>
      </c>
      <c r="C863" s="12">
        <v>0</v>
      </c>
      <c r="D863" s="12"/>
      <c r="E863" s="12">
        <v>8</v>
      </c>
      <c r="F863" s="12">
        <v>128</v>
      </c>
      <c r="G863" s="12">
        <v>7.2</v>
      </c>
      <c r="H863" s="12">
        <v>60</v>
      </c>
      <c r="I863" s="12" t="s">
        <v>1103</v>
      </c>
    </row>
    <row r="864" spans="1:9" x14ac:dyDescent="0.25">
      <c r="A864" s="9">
        <v>863</v>
      </c>
      <c r="B864" s="10">
        <v>5000</v>
      </c>
      <c r="C864" s="10">
        <v>1</v>
      </c>
      <c r="D864" s="10">
        <v>18</v>
      </c>
      <c r="E864" s="10">
        <v>4</v>
      </c>
      <c r="F864" s="10">
        <v>128</v>
      </c>
      <c r="G864" s="10">
        <v>6.8</v>
      </c>
      <c r="H864" s="10">
        <v>90</v>
      </c>
      <c r="I864" s="10" t="s">
        <v>1079</v>
      </c>
    </row>
    <row r="865" spans="1:9" x14ac:dyDescent="0.25">
      <c r="A865" s="11">
        <v>864</v>
      </c>
      <c r="B865" s="12">
        <v>5000</v>
      </c>
      <c r="C865" s="12">
        <v>1</v>
      </c>
      <c r="D865" s="12">
        <v>44</v>
      </c>
      <c r="E865" s="12">
        <v>8</v>
      </c>
      <c r="F865" s="12">
        <v>256</v>
      </c>
      <c r="G865" s="12">
        <v>6.7</v>
      </c>
      <c r="H865" s="12">
        <v>120</v>
      </c>
      <c r="I865" s="12" t="s">
        <v>1069</v>
      </c>
    </row>
    <row r="866" spans="1:9" x14ac:dyDescent="0.25">
      <c r="A866" s="9">
        <v>865</v>
      </c>
      <c r="B866" s="10">
        <v>5000</v>
      </c>
      <c r="C866" s="10">
        <v>0</v>
      </c>
      <c r="D866" s="10"/>
      <c r="E866" s="10">
        <v>4</v>
      </c>
      <c r="F866" s="10">
        <v>64</v>
      </c>
      <c r="G866" s="10">
        <v>6.6</v>
      </c>
      <c r="H866" s="10">
        <v>60</v>
      </c>
      <c r="I866" s="10" t="s">
        <v>1073</v>
      </c>
    </row>
    <row r="867" spans="1:9" x14ac:dyDescent="0.25">
      <c r="A867" s="11">
        <v>866</v>
      </c>
      <c r="B867" s="12">
        <v>5000</v>
      </c>
      <c r="C867" s="12">
        <v>1</v>
      </c>
      <c r="D867" s="12">
        <v>65</v>
      </c>
      <c r="E867" s="12">
        <v>8</v>
      </c>
      <c r="F867" s="12">
        <v>128</v>
      </c>
      <c r="G867" s="12">
        <v>6.62</v>
      </c>
      <c r="H867" s="12">
        <v>120</v>
      </c>
      <c r="I867" s="12" t="s">
        <v>1105</v>
      </c>
    </row>
    <row r="868" spans="1:9" x14ac:dyDescent="0.25">
      <c r="A868" s="9">
        <v>867</v>
      </c>
      <c r="B868" s="10">
        <v>4500</v>
      </c>
      <c r="C868" s="10">
        <v>1</v>
      </c>
      <c r="D868" s="10">
        <v>30</v>
      </c>
      <c r="E868" s="10">
        <v>6</v>
      </c>
      <c r="F868" s="10">
        <v>64</v>
      </c>
      <c r="G868" s="10">
        <v>6</v>
      </c>
      <c r="H868" s="10">
        <v>60</v>
      </c>
      <c r="I868" s="10" t="s">
        <v>1115</v>
      </c>
    </row>
    <row r="869" spans="1:9" x14ac:dyDescent="0.25">
      <c r="A869" s="11">
        <v>868</v>
      </c>
      <c r="B869" s="12">
        <v>6000</v>
      </c>
      <c r="C869" s="12">
        <v>0</v>
      </c>
      <c r="D869" s="12"/>
      <c r="E869" s="12">
        <v>3</v>
      </c>
      <c r="F869" s="12">
        <v>32</v>
      </c>
      <c r="G869" s="12">
        <v>6.52</v>
      </c>
      <c r="H869" s="12">
        <v>60</v>
      </c>
      <c r="I869" s="12" t="s">
        <v>1073</v>
      </c>
    </row>
    <row r="870" spans="1:9" x14ac:dyDescent="0.25">
      <c r="A870" s="9">
        <v>869</v>
      </c>
      <c r="B870" s="10">
        <v>7000</v>
      </c>
      <c r="C870" s="10">
        <v>1</v>
      </c>
      <c r="D870" s="10">
        <v>18</v>
      </c>
      <c r="E870" s="10">
        <v>4</v>
      </c>
      <c r="F870" s="10">
        <v>64</v>
      </c>
      <c r="G870" s="10">
        <v>6.95</v>
      </c>
      <c r="H870" s="10">
        <v>60</v>
      </c>
      <c r="I870" s="10" t="s">
        <v>1079</v>
      </c>
    </row>
    <row r="871" spans="1:9" x14ac:dyDescent="0.25">
      <c r="A871" s="11">
        <v>870</v>
      </c>
      <c r="B871" s="12">
        <v>5000</v>
      </c>
      <c r="C871" s="12">
        <v>1</v>
      </c>
      <c r="D871" s="12">
        <v>67</v>
      </c>
      <c r="E871" s="12">
        <v>6</v>
      </c>
      <c r="F871" s="12">
        <v>128</v>
      </c>
      <c r="G871" s="12">
        <v>6.67</v>
      </c>
      <c r="H871" s="12">
        <v>120</v>
      </c>
      <c r="I871" s="12" t="s">
        <v>1069</v>
      </c>
    </row>
    <row r="872" spans="1:9" x14ac:dyDescent="0.25">
      <c r="A872" s="9">
        <v>871</v>
      </c>
      <c r="B872" s="10">
        <v>6000</v>
      </c>
      <c r="C872" s="10">
        <v>1</v>
      </c>
      <c r="D872" s="10">
        <v>20</v>
      </c>
      <c r="E872" s="10">
        <v>4</v>
      </c>
      <c r="F872" s="10">
        <v>64</v>
      </c>
      <c r="G872" s="10">
        <v>6.78</v>
      </c>
      <c r="H872" s="10">
        <v>120</v>
      </c>
      <c r="I872" s="10" t="s">
        <v>1079</v>
      </c>
    </row>
    <row r="873" spans="1:9" x14ac:dyDescent="0.25">
      <c r="A873" s="11">
        <v>872</v>
      </c>
      <c r="B873" s="12">
        <v>4500</v>
      </c>
      <c r="C873" s="12">
        <v>1</v>
      </c>
      <c r="D873" s="12">
        <v>65</v>
      </c>
      <c r="E873" s="12">
        <v>8</v>
      </c>
      <c r="F873" s="12">
        <v>128</v>
      </c>
      <c r="G873" s="12">
        <v>6.55</v>
      </c>
      <c r="H873" s="12">
        <v>120</v>
      </c>
      <c r="I873" s="12" t="s">
        <v>1069</v>
      </c>
    </row>
    <row r="874" spans="1:9" x14ac:dyDescent="0.25">
      <c r="A874" s="9">
        <v>873</v>
      </c>
      <c r="B874" s="10">
        <v>5000</v>
      </c>
      <c r="C874" s="10">
        <v>1</v>
      </c>
      <c r="D874" s="10">
        <v>30</v>
      </c>
      <c r="E874" s="10">
        <v>8</v>
      </c>
      <c r="F874" s="10">
        <v>128</v>
      </c>
      <c r="G874" s="10">
        <v>6.4</v>
      </c>
      <c r="H874" s="10">
        <v>60</v>
      </c>
      <c r="I874" s="10" t="s">
        <v>1069</v>
      </c>
    </row>
    <row r="875" spans="1:9" x14ac:dyDescent="0.25">
      <c r="A875" s="11">
        <v>874</v>
      </c>
      <c r="B875" s="12">
        <v>5000</v>
      </c>
      <c r="C875" s="12">
        <v>1</v>
      </c>
      <c r="D875" s="12">
        <v>30</v>
      </c>
      <c r="E875" s="12">
        <v>8</v>
      </c>
      <c r="F875" s="12">
        <v>128</v>
      </c>
      <c r="G875" s="12">
        <v>6.5</v>
      </c>
      <c r="H875" s="12">
        <v>120</v>
      </c>
      <c r="I875" s="12" t="s">
        <v>1069</v>
      </c>
    </row>
    <row r="876" spans="1:9" x14ac:dyDescent="0.25">
      <c r="A876" s="9">
        <v>875</v>
      </c>
      <c r="B876" s="10">
        <v>2400</v>
      </c>
      <c r="C876" s="10">
        <v>0</v>
      </c>
      <c r="D876" s="10"/>
      <c r="E876" s="10">
        <v>1</v>
      </c>
      <c r="F876" s="10">
        <v>8</v>
      </c>
      <c r="G876" s="10">
        <v>5</v>
      </c>
      <c r="H876" s="10">
        <v>60</v>
      </c>
      <c r="I876" s="10" t="s">
        <v>1123</v>
      </c>
    </row>
    <row r="877" spans="1:9" x14ac:dyDescent="0.25">
      <c r="A877" s="11">
        <v>876</v>
      </c>
      <c r="B877" s="12">
        <v>5000</v>
      </c>
      <c r="C877" s="12">
        <v>1</v>
      </c>
      <c r="D877" s="12">
        <v>25</v>
      </c>
      <c r="E877" s="12">
        <v>12</v>
      </c>
      <c r="F877" s="12">
        <v>128</v>
      </c>
      <c r="G877" s="12">
        <v>6.8</v>
      </c>
      <c r="H877" s="12">
        <v>120</v>
      </c>
      <c r="I877" s="12" t="s">
        <v>1082</v>
      </c>
    </row>
    <row r="878" spans="1:9" x14ac:dyDescent="0.25">
      <c r="A878" s="9">
        <v>877</v>
      </c>
      <c r="B878" s="10">
        <v>4350</v>
      </c>
      <c r="C878" s="10">
        <v>1</v>
      </c>
      <c r="D878" s="10">
        <v>65</v>
      </c>
      <c r="E878" s="10">
        <v>8</v>
      </c>
      <c r="F878" s="10">
        <v>128</v>
      </c>
      <c r="G878" s="10">
        <v>6.53</v>
      </c>
      <c r="H878" s="10">
        <v>90</v>
      </c>
      <c r="I878" s="10" t="s">
        <v>1069</v>
      </c>
    </row>
    <row r="879" spans="1:9" x14ac:dyDescent="0.25">
      <c r="A879" s="11">
        <v>878</v>
      </c>
      <c r="B879" s="12">
        <v>4500</v>
      </c>
      <c r="C879" s="12">
        <v>1</v>
      </c>
      <c r="D879" s="12">
        <v>65</v>
      </c>
      <c r="E879" s="12">
        <v>4</v>
      </c>
      <c r="F879" s="12">
        <v>64</v>
      </c>
      <c r="G879" s="12">
        <v>6.3</v>
      </c>
      <c r="H879" s="12">
        <v>60</v>
      </c>
      <c r="I879" s="12" t="s">
        <v>1069</v>
      </c>
    </row>
    <row r="880" spans="1:9" x14ac:dyDescent="0.25">
      <c r="A880" s="9">
        <v>879</v>
      </c>
      <c r="B880" s="10">
        <v>6000</v>
      </c>
      <c r="C880" s="10">
        <v>1</v>
      </c>
      <c r="D880" s="10">
        <v>15</v>
      </c>
      <c r="E880" s="10">
        <v>4</v>
      </c>
      <c r="F880" s="10">
        <v>64</v>
      </c>
      <c r="G880" s="10">
        <v>6.5</v>
      </c>
      <c r="H880" s="10">
        <v>90</v>
      </c>
      <c r="I880" s="10" t="s">
        <v>1073</v>
      </c>
    </row>
    <row r="881" spans="1:9" x14ac:dyDescent="0.25">
      <c r="A881" s="11">
        <v>880</v>
      </c>
      <c r="B881" s="12">
        <v>5000</v>
      </c>
      <c r="C881" s="12">
        <v>1</v>
      </c>
      <c r="D881" s="12">
        <v>18</v>
      </c>
      <c r="E881" s="12">
        <v>4</v>
      </c>
      <c r="F881" s="12">
        <v>64</v>
      </c>
      <c r="G881" s="12">
        <v>6.52</v>
      </c>
      <c r="H881" s="12">
        <v>90</v>
      </c>
      <c r="I881" s="12" t="s">
        <v>1073</v>
      </c>
    </row>
    <row r="882" spans="1:9" x14ac:dyDescent="0.25">
      <c r="A882" s="9">
        <v>881</v>
      </c>
      <c r="B882" s="10"/>
      <c r="C882" s="10">
        <v>0</v>
      </c>
      <c r="D882" s="10"/>
      <c r="E882" s="10">
        <v>4</v>
      </c>
      <c r="F882" s="10">
        <v>256</v>
      </c>
      <c r="G882" s="10">
        <v>5.4</v>
      </c>
      <c r="H882" s="10">
        <v>60</v>
      </c>
      <c r="I882" s="10" t="s">
        <v>1077</v>
      </c>
    </row>
    <row r="883" spans="1:9" x14ac:dyDescent="0.25">
      <c r="A883" s="11">
        <v>882</v>
      </c>
      <c r="B883" s="12"/>
      <c r="C883" s="12">
        <v>0</v>
      </c>
      <c r="D883" s="12"/>
      <c r="E883" s="12">
        <v>4</v>
      </c>
      <c r="F883" s="12">
        <v>256</v>
      </c>
      <c r="G883" s="12">
        <v>6.1</v>
      </c>
      <c r="H883" s="12">
        <v>60</v>
      </c>
      <c r="I883" s="12" t="s">
        <v>1070</v>
      </c>
    </row>
    <row r="884" spans="1:9" x14ac:dyDescent="0.25">
      <c r="A884" s="9">
        <v>883</v>
      </c>
      <c r="B884" s="10">
        <v>4230</v>
      </c>
      <c r="C884" s="10">
        <v>0</v>
      </c>
      <c r="D884" s="10"/>
      <c r="E884" s="10">
        <v>3</v>
      </c>
      <c r="F884" s="10">
        <v>32</v>
      </c>
      <c r="G884" s="10">
        <v>6.52</v>
      </c>
      <c r="H884" s="10">
        <v>60</v>
      </c>
      <c r="I884" s="10" t="s">
        <v>1073</v>
      </c>
    </row>
    <row r="885" spans="1:9" x14ac:dyDescent="0.25">
      <c r="A885" s="11">
        <v>884</v>
      </c>
      <c r="B885" s="12">
        <v>5020</v>
      </c>
      <c r="C885" s="12">
        <v>1</v>
      </c>
      <c r="D885" s="12">
        <v>18</v>
      </c>
      <c r="E885" s="12">
        <v>4</v>
      </c>
      <c r="F885" s="12">
        <v>128</v>
      </c>
      <c r="G885" s="12">
        <v>6.67</v>
      </c>
      <c r="H885" s="12">
        <v>60</v>
      </c>
      <c r="I885" s="12" t="s">
        <v>1069</v>
      </c>
    </row>
    <row r="886" spans="1:9" x14ac:dyDescent="0.25">
      <c r="A886" s="9">
        <v>885</v>
      </c>
      <c r="B886" s="10">
        <v>4230</v>
      </c>
      <c r="C886" s="10">
        <v>0</v>
      </c>
      <c r="D886" s="10"/>
      <c r="E886" s="10">
        <v>3</v>
      </c>
      <c r="F886" s="10">
        <v>32</v>
      </c>
      <c r="G886" s="10">
        <v>6.22</v>
      </c>
      <c r="H886" s="10">
        <v>60</v>
      </c>
      <c r="I886" s="10" t="s">
        <v>1107</v>
      </c>
    </row>
    <row r="887" spans="1:9" x14ac:dyDescent="0.25">
      <c r="A887" s="11">
        <v>886</v>
      </c>
      <c r="B887" s="12">
        <v>4200</v>
      </c>
      <c r="C887" s="12">
        <v>1</v>
      </c>
      <c r="D887" s="12">
        <v>65</v>
      </c>
      <c r="E887" s="12">
        <v>8</v>
      </c>
      <c r="F887" s="12">
        <v>128</v>
      </c>
      <c r="G887" s="12">
        <v>6.44</v>
      </c>
      <c r="H887" s="12">
        <v>90</v>
      </c>
      <c r="I887" s="12" t="s">
        <v>1069</v>
      </c>
    </row>
    <row r="888" spans="1:9" x14ac:dyDescent="0.25">
      <c r="A888" s="9">
        <v>887</v>
      </c>
      <c r="B888" s="10">
        <v>4500</v>
      </c>
      <c r="C888" s="10">
        <v>1</v>
      </c>
      <c r="D888" s="10">
        <v>25</v>
      </c>
      <c r="E888" s="10">
        <v>8</v>
      </c>
      <c r="F888" s="10">
        <v>128</v>
      </c>
      <c r="G888" s="10">
        <v>6.7</v>
      </c>
      <c r="H888" s="10">
        <v>60</v>
      </c>
      <c r="I888" s="10" t="s">
        <v>1082</v>
      </c>
    </row>
    <row r="889" spans="1:9" x14ac:dyDescent="0.25">
      <c r="A889" s="11">
        <v>888</v>
      </c>
      <c r="B889" s="12">
        <v>4000</v>
      </c>
      <c r="C889" s="12">
        <v>1</v>
      </c>
      <c r="D889" s="12">
        <v>27</v>
      </c>
      <c r="E889" s="12">
        <v>8</v>
      </c>
      <c r="F889" s="12">
        <v>256</v>
      </c>
      <c r="G889" s="12">
        <v>6.39</v>
      </c>
      <c r="H889" s="12">
        <v>60</v>
      </c>
      <c r="I889" s="12" t="s">
        <v>1077</v>
      </c>
    </row>
    <row r="890" spans="1:9" x14ac:dyDescent="0.25">
      <c r="A890" s="9">
        <v>889</v>
      </c>
      <c r="B890" s="10">
        <v>4500</v>
      </c>
      <c r="C890" s="10">
        <v>1</v>
      </c>
      <c r="D890" s="10">
        <v>18</v>
      </c>
      <c r="E890" s="10">
        <v>6</v>
      </c>
      <c r="F890" s="10">
        <v>64</v>
      </c>
      <c r="G890" s="10">
        <v>6.53</v>
      </c>
      <c r="H890" s="10">
        <v>60</v>
      </c>
      <c r="I890" s="10" t="s">
        <v>1077</v>
      </c>
    </row>
    <row r="891" spans="1:9" x14ac:dyDescent="0.25">
      <c r="A891" s="11">
        <v>890</v>
      </c>
      <c r="B891" s="12">
        <v>4000</v>
      </c>
      <c r="C891" s="12">
        <v>0</v>
      </c>
      <c r="D891" s="12"/>
      <c r="E891" s="12">
        <v>2</v>
      </c>
      <c r="F891" s="12">
        <v>16</v>
      </c>
      <c r="G891" s="12">
        <v>6.2</v>
      </c>
      <c r="H891" s="12">
        <v>60</v>
      </c>
      <c r="I891" s="12" t="s">
        <v>1132</v>
      </c>
    </row>
    <row r="892" spans="1:9" x14ac:dyDescent="0.25">
      <c r="A892" s="9">
        <v>891</v>
      </c>
      <c r="B892" s="10">
        <v>3200</v>
      </c>
      <c r="C892" s="10">
        <v>0</v>
      </c>
      <c r="D892" s="10"/>
      <c r="E892" s="10">
        <v>3</v>
      </c>
      <c r="F892" s="10">
        <v>32</v>
      </c>
      <c r="G892" s="10">
        <v>6</v>
      </c>
      <c r="H892" s="10">
        <v>60</v>
      </c>
      <c r="I892" s="10" t="s">
        <v>1126</v>
      </c>
    </row>
    <row r="893" spans="1:9" x14ac:dyDescent="0.25">
      <c r="A893" s="11">
        <v>892</v>
      </c>
      <c r="B893" s="12">
        <v>2500</v>
      </c>
      <c r="C893" s="12">
        <v>0</v>
      </c>
      <c r="D893" s="12"/>
      <c r="E893" s="12">
        <v>3</v>
      </c>
      <c r="F893" s="12">
        <v>32</v>
      </c>
      <c r="G893" s="12">
        <v>5</v>
      </c>
      <c r="H893" s="12">
        <v>60</v>
      </c>
      <c r="I893" s="12" t="s">
        <v>1117</v>
      </c>
    </row>
    <row r="894" spans="1:9" x14ac:dyDescent="0.25">
      <c r="A894" s="9">
        <v>893</v>
      </c>
      <c r="B894" s="10">
        <v>4532</v>
      </c>
      <c r="C894" s="10">
        <v>1</v>
      </c>
      <c r="D894" s="10"/>
      <c r="E894" s="10">
        <v>8</v>
      </c>
      <c r="F894" s="10">
        <v>128</v>
      </c>
      <c r="G894" s="10">
        <v>6.71</v>
      </c>
      <c r="H894" s="10">
        <v>120</v>
      </c>
      <c r="I894" s="10" t="s">
        <v>1080</v>
      </c>
    </row>
    <row r="895" spans="1:9" x14ac:dyDescent="0.25">
      <c r="A895" s="11">
        <v>894</v>
      </c>
      <c r="B895" s="12">
        <v>5000</v>
      </c>
      <c r="C895" s="12">
        <v>1</v>
      </c>
      <c r="D895" s="12">
        <v>18</v>
      </c>
      <c r="E895" s="12">
        <v>4</v>
      </c>
      <c r="F895" s="12">
        <v>128</v>
      </c>
      <c r="G895" s="12">
        <v>6.58</v>
      </c>
      <c r="H895" s="12">
        <v>60</v>
      </c>
      <c r="I895" s="12" t="s">
        <v>1068</v>
      </c>
    </row>
    <row r="896" spans="1:9" x14ac:dyDescent="0.25">
      <c r="A896" s="9">
        <v>895</v>
      </c>
      <c r="B896" s="10">
        <v>5000</v>
      </c>
      <c r="C896" s="10">
        <v>0</v>
      </c>
      <c r="D896" s="10"/>
      <c r="E896" s="10">
        <v>4</v>
      </c>
      <c r="F896" s="10">
        <v>64</v>
      </c>
      <c r="G896" s="10">
        <v>6.5</v>
      </c>
      <c r="H896" s="10">
        <v>60</v>
      </c>
      <c r="I896" s="10" t="s">
        <v>1073</v>
      </c>
    </row>
    <row r="897" spans="1:9" x14ac:dyDescent="0.25">
      <c r="A897" s="11">
        <v>896</v>
      </c>
      <c r="B897" s="12">
        <v>5000</v>
      </c>
      <c r="C897" s="12">
        <v>1</v>
      </c>
      <c r="D897" s="12">
        <v>33</v>
      </c>
      <c r="E897" s="12">
        <v>6</v>
      </c>
      <c r="F897" s="12">
        <v>128</v>
      </c>
      <c r="G897" s="12">
        <v>6.83</v>
      </c>
      <c r="H897" s="12">
        <v>120</v>
      </c>
      <c r="I897" s="12" t="s">
        <v>1079</v>
      </c>
    </row>
    <row r="898" spans="1:9" x14ac:dyDescent="0.25">
      <c r="A898" s="9">
        <v>897</v>
      </c>
      <c r="B898" s="10">
        <v>4500</v>
      </c>
      <c r="C898" s="10">
        <v>1</v>
      </c>
      <c r="D898" s="10">
        <v>80</v>
      </c>
      <c r="E898" s="10">
        <v>8</v>
      </c>
      <c r="F898" s="10">
        <v>128</v>
      </c>
      <c r="G898" s="10">
        <v>6.43</v>
      </c>
      <c r="H898" s="10">
        <v>90</v>
      </c>
      <c r="I898" s="10" t="s">
        <v>1069</v>
      </c>
    </row>
    <row r="899" spans="1:9" x14ac:dyDescent="0.25">
      <c r="A899" s="11">
        <v>898</v>
      </c>
      <c r="B899" s="12">
        <v>5000</v>
      </c>
      <c r="C899" s="12">
        <v>1</v>
      </c>
      <c r="D899" s="12">
        <v>10</v>
      </c>
      <c r="E899" s="12">
        <v>4</v>
      </c>
      <c r="F899" s="12">
        <v>64</v>
      </c>
      <c r="G899" s="12">
        <v>6.5</v>
      </c>
      <c r="H899" s="12">
        <v>90</v>
      </c>
      <c r="I899" s="12" t="s">
        <v>1073</v>
      </c>
    </row>
    <row r="900" spans="1:9" x14ac:dyDescent="0.25">
      <c r="A900" s="9">
        <v>899</v>
      </c>
      <c r="B900" s="10">
        <v>5000</v>
      </c>
      <c r="C900" s="10">
        <v>1</v>
      </c>
      <c r="D900" s="10">
        <v>10</v>
      </c>
      <c r="E900" s="10">
        <v>3</v>
      </c>
      <c r="F900" s="10">
        <v>32</v>
      </c>
      <c r="G900" s="10">
        <v>6.52</v>
      </c>
      <c r="H900" s="10">
        <v>60</v>
      </c>
      <c r="I900" s="10" t="s">
        <v>1073</v>
      </c>
    </row>
    <row r="901" spans="1:9" x14ac:dyDescent="0.25">
      <c r="A901" s="11">
        <v>900</v>
      </c>
      <c r="B901" s="12">
        <v>5000</v>
      </c>
      <c r="C901" s="12">
        <v>0</v>
      </c>
      <c r="D901" s="12"/>
      <c r="E901" s="12">
        <v>3</v>
      </c>
      <c r="F901" s="12">
        <v>64</v>
      </c>
      <c r="G901" s="12">
        <v>6.6</v>
      </c>
      <c r="H901" s="12">
        <v>60</v>
      </c>
      <c r="I901" s="12" t="s">
        <v>1071</v>
      </c>
    </row>
    <row r="902" spans="1:9" x14ac:dyDescent="0.25">
      <c r="A902" s="9">
        <v>901</v>
      </c>
      <c r="B902" s="10">
        <v>5000</v>
      </c>
      <c r="C902" s="10">
        <v>0</v>
      </c>
      <c r="D902" s="10"/>
      <c r="E902" s="10">
        <v>3</v>
      </c>
      <c r="F902" s="10">
        <v>64</v>
      </c>
      <c r="G902" s="10">
        <v>6.6</v>
      </c>
      <c r="H902" s="10">
        <v>90</v>
      </c>
      <c r="I902" s="10" t="s">
        <v>1073</v>
      </c>
    </row>
    <row r="903" spans="1:9" x14ac:dyDescent="0.25">
      <c r="A903" s="11">
        <v>902</v>
      </c>
      <c r="B903" s="12">
        <v>4200</v>
      </c>
      <c r="C903" s="12">
        <v>1</v>
      </c>
      <c r="D903" s="12">
        <v>55</v>
      </c>
      <c r="E903" s="12">
        <v>6</v>
      </c>
      <c r="F903" s="12">
        <v>128</v>
      </c>
      <c r="G903" s="12">
        <v>6.9</v>
      </c>
      <c r="H903" s="12">
        <v>120</v>
      </c>
      <c r="I903" s="12" t="s">
        <v>1079</v>
      </c>
    </row>
    <row r="904" spans="1:9" x14ac:dyDescent="0.25">
      <c r="A904" s="9">
        <v>903</v>
      </c>
      <c r="B904" s="10">
        <v>5000</v>
      </c>
      <c r="C904" s="10">
        <v>1</v>
      </c>
      <c r="D904" s="10">
        <v>10</v>
      </c>
      <c r="E904" s="10">
        <v>4</v>
      </c>
      <c r="F904" s="10">
        <v>64</v>
      </c>
      <c r="G904" s="10">
        <v>6.5</v>
      </c>
      <c r="H904" s="10">
        <v>60</v>
      </c>
      <c r="I904" s="10" t="s">
        <v>1073</v>
      </c>
    </row>
    <row r="905" spans="1:9" x14ac:dyDescent="0.25">
      <c r="A905" s="11">
        <v>904</v>
      </c>
      <c r="B905" s="12">
        <v>4500</v>
      </c>
      <c r="C905" s="12">
        <v>1</v>
      </c>
      <c r="D905" s="12">
        <v>67</v>
      </c>
      <c r="E905" s="12">
        <v>8</v>
      </c>
      <c r="F905" s="12">
        <v>128</v>
      </c>
      <c r="G905" s="12">
        <v>6.55</v>
      </c>
      <c r="H905" s="12">
        <v>120</v>
      </c>
      <c r="I905" s="12" t="s">
        <v>1069</v>
      </c>
    </row>
    <row r="906" spans="1:9" x14ac:dyDescent="0.25">
      <c r="A906" s="9">
        <v>905</v>
      </c>
      <c r="B906" s="10">
        <v>3000</v>
      </c>
      <c r="C906" s="10">
        <v>1</v>
      </c>
      <c r="D906" s="10">
        <v>10</v>
      </c>
      <c r="E906" s="10">
        <v>3</v>
      </c>
      <c r="F906" s="10">
        <v>32</v>
      </c>
      <c r="G906" s="10">
        <v>6</v>
      </c>
      <c r="H906" s="10">
        <v>60</v>
      </c>
      <c r="I906" s="10" t="s">
        <v>1106</v>
      </c>
    </row>
    <row r="907" spans="1:9" x14ac:dyDescent="0.25">
      <c r="A907" s="11">
        <v>906</v>
      </c>
      <c r="B907" s="12">
        <v>4400</v>
      </c>
      <c r="C907" s="12">
        <v>1</v>
      </c>
      <c r="D907" s="12">
        <v>25</v>
      </c>
      <c r="E907" s="12">
        <v>12</v>
      </c>
      <c r="F907" s="12">
        <v>1024</v>
      </c>
      <c r="G907" s="12">
        <v>7.6</v>
      </c>
      <c r="H907" s="12">
        <v>120</v>
      </c>
      <c r="I907" s="12" t="s">
        <v>1102</v>
      </c>
    </row>
    <row r="908" spans="1:9" x14ac:dyDescent="0.25">
      <c r="A908" s="9">
        <v>907</v>
      </c>
      <c r="B908" s="10">
        <v>5000</v>
      </c>
      <c r="C908" s="10">
        <v>1</v>
      </c>
      <c r="D908" s="10">
        <v>33</v>
      </c>
      <c r="E908" s="10">
        <v>6</v>
      </c>
      <c r="F908" s="10">
        <v>128</v>
      </c>
      <c r="G908" s="10">
        <v>6.55</v>
      </c>
      <c r="H908" s="10">
        <v>120</v>
      </c>
      <c r="I908" s="10" t="s">
        <v>1069</v>
      </c>
    </row>
    <row r="909" spans="1:9" x14ac:dyDescent="0.25">
      <c r="A909" s="11">
        <v>908</v>
      </c>
      <c r="B909" s="12">
        <v>4450</v>
      </c>
      <c r="C909" s="12">
        <v>1</v>
      </c>
      <c r="D909" s="12">
        <v>125</v>
      </c>
      <c r="E909" s="12">
        <v>8</v>
      </c>
      <c r="F909" s="12">
        <v>128</v>
      </c>
      <c r="G909" s="12">
        <v>6.67</v>
      </c>
      <c r="H909" s="12">
        <v>144</v>
      </c>
      <c r="I909" s="12" t="s">
        <v>1077</v>
      </c>
    </row>
    <row r="910" spans="1:9" x14ac:dyDescent="0.25">
      <c r="A910" s="9">
        <v>909</v>
      </c>
      <c r="B910" s="10">
        <v>4800</v>
      </c>
      <c r="C910" s="10">
        <v>1</v>
      </c>
      <c r="D910" s="10">
        <v>150</v>
      </c>
      <c r="E910" s="10">
        <v>12</v>
      </c>
      <c r="F910" s="10">
        <v>256</v>
      </c>
      <c r="G910" s="10">
        <v>6.7</v>
      </c>
      <c r="H910" s="10">
        <v>120</v>
      </c>
      <c r="I910" s="10" t="s">
        <v>1067</v>
      </c>
    </row>
    <row r="911" spans="1:9" x14ac:dyDescent="0.25">
      <c r="A911" s="11">
        <v>910</v>
      </c>
      <c r="B911" s="12">
        <v>5000</v>
      </c>
      <c r="C911" s="12">
        <v>1</v>
      </c>
      <c r="D911" s="12">
        <v>100</v>
      </c>
      <c r="E911" s="12">
        <v>8</v>
      </c>
      <c r="F911" s="12">
        <v>128</v>
      </c>
      <c r="G911" s="12">
        <v>6.7</v>
      </c>
      <c r="H911" s="12">
        <v>120</v>
      </c>
      <c r="I911" s="12" t="s">
        <v>1067</v>
      </c>
    </row>
    <row r="912" spans="1:9" x14ac:dyDescent="0.25">
      <c r="A912" s="9">
        <v>911</v>
      </c>
      <c r="B912" s="10">
        <v>6000</v>
      </c>
      <c r="C912" s="10">
        <v>1</v>
      </c>
      <c r="D912" s="10"/>
      <c r="E912" s="10">
        <v>8</v>
      </c>
      <c r="F912" s="10">
        <v>128</v>
      </c>
      <c r="G912" s="10">
        <v>6.5</v>
      </c>
      <c r="H912" s="10">
        <v>60</v>
      </c>
      <c r="I912" s="10" t="s">
        <v>1069</v>
      </c>
    </row>
    <row r="913" spans="1:9" x14ac:dyDescent="0.25">
      <c r="A913" s="11">
        <v>912</v>
      </c>
      <c r="B913" s="12">
        <v>5000</v>
      </c>
      <c r="C913" s="12">
        <v>1</v>
      </c>
      <c r="D913" s="12">
        <v>18</v>
      </c>
      <c r="E913" s="12">
        <v>4</v>
      </c>
      <c r="F913" s="12">
        <v>64</v>
      </c>
      <c r="G913" s="12">
        <v>6.5</v>
      </c>
      <c r="H913" s="12">
        <v>60</v>
      </c>
      <c r="I913" s="12" t="s">
        <v>1088</v>
      </c>
    </row>
    <row r="914" spans="1:9" x14ac:dyDescent="0.25">
      <c r="A914" s="9">
        <v>913</v>
      </c>
      <c r="B914" s="10">
        <v>5000</v>
      </c>
      <c r="C914" s="10">
        <v>1</v>
      </c>
      <c r="D914" s="10">
        <v>33</v>
      </c>
      <c r="E914" s="10">
        <v>8</v>
      </c>
      <c r="F914" s="10">
        <v>128</v>
      </c>
      <c r="G914" s="10">
        <v>6.7</v>
      </c>
      <c r="H914" s="10">
        <v>60</v>
      </c>
      <c r="I914" s="10" t="s">
        <v>1105</v>
      </c>
    </row>
    <row r="915" spans="1:9" x14ac:dyDescent="0.25">
      <c r="A915" s="11">
        <v>914</v>
      </c>
      <c r="B915" s="12">
        <v>4500</v>
      </c>
      <c r="C915" s="12">
        <v>1</v>
      </c>
      <c r="D915" s="12">
        <v>150</v>
      </c>
      <c r="E915" s="12">
        <v>8</v>
      </c>
      <c r="F915" s="12">
        <v>128</v>
      </c>
      <c r="G915" s="12">
        <v>6.67</v>
      </c>
      <c r="H915" s="12">
        <v>120</v>
      </c>
      <c r="I915" s="12" t="s">
        <v>1067</v>
      </c>
    </row>
    <row r="916" spans="1:9" x14ac:dyDescent="0.25">
      <c r="A916" s="9">
        <v>915</v>
      </c>
      <c r="B916" s="10">
        <v>5000</v>
      </c>
      <c r="C916" s="10">
        <v>1</v>
      </c>
      <c r="D916" s="10">
        <v>18</v>
      </c>
      <c r="E916" s="10">
        <v>4</v>
      </c>
      <c r="F916" s="10">
        <v>128</v>
      </c>
      <c r="G916" s="10">
        <v>6.58</v>
      </c>
      <c r="H916" s="10">
        <v>120</v>
      </c>
      <c r="I916" s="10" t="s">
        <v>1067</v>
      </c>
    </row>
    <row r="917" spans="1:9" x14ac:dyDescent="0.25">
      <c r="A917" s="11">
        <v>916</v>
      </c>
      <c r="B917" s="12">
        <v>5000</v>
      </c>
      <c r="C917" s="12">
        <v>1</v>
      </c>
      <c r="D917" s="12">
        <v>44</v>
      </c>
      <c r="E917" s="12">
        <v>8</v>
      </c>
      <c r="F917" s="12">
        <v>128</v>
      </c>
      <c r="G917" s="12">
        <v>6.44</v>
      </c>
      <c r="H917" s="12">
        <v>120</v>
      </c>
      <c r="I917" s="12" t="s">
        <v>1069</v>
      </c>
    </row>
    <row r="918" spans="1:9" x14ac:dyDescent="0.25">
      <c r="A918" s="9">
        <v>917</v>
      </c>
      <c r="B918" s="10">
        <v>4600</v>
      </c>
      <c r="C918" s="10">
        <v>1</v>
      </c>
      <c r="D918" s="10">
        <v>66</v>
      </c>
      <c r="E918" s="10">
        <v>12</v>
      </c>
      <c r="F918" s="10">
        <v>512</v>
      </c>
      <c r="G918" s="10">
        <v>8.0299999999999994</v>
      </c>
      <c r="H918" s="10">
        <v>120</v>
      </c>
      <c r="I918" s="10" t="s">
        <v>1083</v>
      </c>
    </row>
    <row r="919" spans="1:9" x14ac:dyDescent="0.25">
      <c r="A919" s="11">
        <v>918</v>
      </c>
      <c r="B919" s="12">
        <v>5000</v>
      </c>
      <c r="C919" s="12">
        <v>1</v>
      </c>
      <c r="D919" s="12">
        <v>80</v>
      </c>
      <c r="E919" s="12">
        <v>8</v>
      </c>
      <c r="F919" s="12">
        <v>128</v>
      </c>
      <c r="G919" s="12">
        <v>6.62</v>
      </c>
      <c r="H919" s="12">
        <v>120</v>
      </c>
      <c r="I919" s="12" t="s">
        <v>1069</v>
      </c>
    </row>
    <row r="920" spans="1:9" x14ac:dyDescent="0.25">
      <c r="A920" s="9">
        <v>919</v>
      </c>
      <c r="B920" s="10">
        <v>5000</v>
      </c>
      <c r="C920" s="10">
        <v>0</v>
      </c>
      <c r="D920" s="10"/>
      <c r="E920" s="10">
        <v>3</v>
      </c>
      <c r="F920" s="10">
        <v>64</v>
      </c>
      <c r="G920" s="10">
        <v>6.6</v>
      </c>
      <c r="H920" s="10">
        <v>90</v>
      </c>
      <c r="I920" s="10" t="s">
        <v>1071</v>
      </c>
    </row>
    <row r="921" spans="1:9" x14ac:dyDescent="0.25">
      <c r="A921" s="11">
        <v>920</v>
      </c>
      <c r="B921" s="12">
        <v>4200</v>
      </c>
      <c r="C921" s="12">
        <v>1</v>
      </c>
      <c r="D921" s="12">
        <v>55</v>
      </c>
      <c r="E921" s="12">
        <v>8</v>
      </c>
      <c r="F921" s="12">
        <v>128</v>
      </c>
      <c r="G921" s="12">
        <v>6.67</v>
      </c>
      <c r="H921" s="12">
        <v>120</v>
      </c>
      <c r="I921" s="12" t="s">
        <v>1069</v>
      </c>
    </row>
    <row r="922" spans="1:9" x14ac:dyDescent="0.25">
      <c r="A922" s="9">
        <v>921</v>
      </c>
      <c r="B922" s="10">
        <v>5000</v>
      </c>
      <c r="C922" s="10">
        <v>1</v>
      </c>
      <c r="D922" s="10">
        <v>33</v>
      </c>
      <c r="E922" s="10">
        <v>6</v>
      </c>
      <c r="F922" s="10">
        <v>128</v>
      </c>
      <c r="G922" s="10">
        <v>6.7</v>
      </c>
      <c r="H922" s="10">
        <v>60</v>
      </c>
      <c r="I922" s="10" t="s">
        <v>1069</v>
      </c>
    </row>
    <row r="923" spans="1:9" x14ac:dyDescent="0.25">
      <c r="A923" s="11">
        <v>922</v>
      </c>
      <c r="B923" s="12">
        <v>4500</v>
      </c>
      <c r="C923" s="12">
        <v>1</v>
      </c>
      <c r="D923" s="12">
        <v>120</v>
      </c>
      <c r="E923" s="12">
        <v>8</v>
      </c>
      <c r="F923" s="12">
        <v>128</v>
      </c>
      <c r="G923" s="12">
        <v>6.67</v>
      </c>
      <c r="H923" s="12">
        <v>120</v>
      </c>
      <c r="I923" s="12" t="s">
        <v>1105</v>
      </c>
    </row>
    <row r="924" spans="1:9" x14ac:dyDescent="0.25">
      <c r="A924" s="9">
        <v>923</v>
      </c>
      <c r="B924" s="10">
        <v>5000</v>
      </c>
      <c r="C924" s="10">
        <v>1</v>
      </c>
      <c r="D924" s="10">
        <v>15</v>
      </c>
      <c r="E924" s="10">
        <v>8</v>
      </c>
      <c r="F924" s="10">
        <v>128</v>
      </c>
      <c r="G924" s="10">
        <v>6.6</v>
      </c>
      <c r="H924" s="10">
        <v>90</v>
      </c>
      <c r="I924" s="10" t="s">
        <v>1068</v>
      </c>
    </row>
    <row r="925" spans="1:9" x14ac:dyDescent="0.25">
      <c r="A925" s="11">
        <v>924</v>
      </c>
      <c r="B925" s="12">
        <v>3095</v>
      </c>
      <c r="C925" s="12">
        <v>1</v>
      </c>
      <c r="D925" s="12"/>
      <c r="E925" s="12">
        <v>6</v>
      </c>
      <c r="F925" s="12">
        <v>1024</v>
      </c>
      <c r="G925" s="12">
        <v>6.1</v>
      </c>
      <c r="H925" s="12">
        <v>120</v>
      </c>
      <c r="I925" s="12" t="s">
        <v>1070</v>
      </c>
    </row>
    <row r="926" spans="1:9" x14ac:dyDescent="0.25">
      <c r="A926" s="9">
        <v>925</v>
      </c>
      <c r="B926" s="10">
        <v>5050</v>
      </c>
      <c r="C926" s="10">
        <v>1</v>
      </c>
      <c r="D926" s="10">
        <v>30</v>
      </c>
      <c r="E926" s="10">
        <v>8</v>
      </c>
      <c r="F926" s="10">
        <v>128</v>
      </c>
      <c r="G926" s="10">
        <v>6.8</v>
      </c>
      <c r="H926" s="10">
        <v>165</v>
      </c>
      <c r="I926" s="10" t="s">
        <v>1069</v>
      </c>
    </row>
    <row r="927" spans="1:9" x14ac:dyDescent="0.25">
      <c r="A927" s="11">
        <v>926</v>
      </c>
      <c r="B927" s="12">
        <v>5000</v>
      </c>
      <c r="C927" s="12">
        <v>0</v>
      </c>
      <c r="D927" s="12"/>
      <c r="E927" s="12">
        <v>6</v>
      </c>
      <c r="F927" s="12">
        <v>64</v>
      </c>
      <c r="G927" s="12">
        <v>6.52</v>
      </c>
      <c r="H927" s="12">
        <v>60</v>
      </c>
      <c r="I927" s="12" t="s">
        <v>1073</v>
      </c>
    </row>
    <row r="928" spans="1:9" x14ac:dyDescent="0.25">
      <c r="A928" s="9">
        <v>927</v>
      </c>
      <c r="B928" s="10">
        <v>6000</v>
      </c>
      <c r="C928" s="10">
        <v>1</v>
      </c>
      <c r="D928" s="10">
        <v>33</v>
      </c>
      <c r="E928" s="10">
        <v>6</v>
      </c>
      <c r="F928" s="10">
        <v>128</v>
      </c>
      <c r="G928" s="10">
        <v>6.51</v>
      </c>
      <c r="H928" s="10">
        <v>144</v>
      </c>
      <c r="I928" s="10" t="s">
        <v>1069</v>
      </c>
    </row>
    <row r="929" spans="1:9" x14ac:dyDescent="0.25">
      <c r="A929" s="11">
        <v>928</v>
      </c>
      <c r="B929" s="12">
        <v>5000</v>
      </c>
      <c r="C929" s="12">
        <v>0</v>
      </c>
      <c r="D929" s="12"/>
      <c r="E929" s="12">
        <v>3</v>
      </c>
      <c r="F929" s="12">
        <v>32</v>
      </c>
      <c r="G929" s="12">
        <v>6.51</v>
      </c>
      <c r="H929" s="12">
        <v>60</v>
      </c>
      <c r="I929" s="12" t="s">
        <v>1073</v>
      </c>
    </row>
    <row r="930" spans="1:9" x14ac:dyDescent="0.25">
      <c r="A930" s="9">
        <v>929</v>
      </c>
      <c r="B930" s="10">
        <v>4000</v>
      </c>
      <c r="C930" s="10">
        <v>1</v>
      </c>
      <c r="D930" s="10">
        <v>18</v>
      </c>
      <c r="E930" s="10">
        <v>6</v>
      </c>
      <c r="F930" s="10">
        <v>128</v>
      </c>
      <c r="G930" s="10">
        <v>6.5</v>
      </c>
      <c r="H930" s="10">
        <v>90</v>
      </c>
      <c r="I930" s="10" t="s">
        <v>1069</v>
      </c>
    </row>
    <row r="931" spans="1:9" x14ac:dyDescent="0.25">
      <c r="A931" s="11">
        <v>930</v>
      </c>
      <c r="B931" s="12">
        <v>5065</v>
      </c>
      <c r="C931" s="12">
        <v>1</v>
      </c>
      <c r="D931" s="12">
        <v>67</v>
      </c>
      <c r="E931" s="12">
        <v>6</v>
      </c>
      <c r="F931" s="12">
        <v>128</v>
      </c>
      <c r="G931" s="12">
        <v>6.67</v>
      </c>
      <c r="H931" s="12">
        <v>120</v>
      </c>
      <c r="I931" s="12" t="s">
        <v>1069</v>
      </c>
    </row>
    <row r="932" spans="1:9" x14ac:dyDescent="0.25">
      <c r="A932" s="9">
        <v>931</v>
      </c>
      <c r="B932" s="10">
        <v>4300</v>
      </c>
      <c r="C932" s="10">
        <v>1</v>
      </c>
      <c r="D932" s="10">
        <v>66</v>
      </c>
      <c r="E932" s="10">
        <v>6</v>
      </c>
      <c r="F932" s="10">
        <v>128</v>
      </c>
      <c r="G932" s="10">
        <v>6.57</v>
      </c>
      <c r="H932" s="10">
        <v>120</v>
      </c>
      <c r="I932" s="10" t="s">
        <v>1077</v>
      </c>
    </row>
    <row r="933" spans="1:9" x14ac:dyDescent="0.25">
      <c r="A933" s="11">
        <v>932</v>
      </c>
      <c r="B933" s="12">
        <v>5000</v>
      </c>
      <c r="C933" s="12">
        <v>1</v>
      </c>
      <c r="D933" s="12"/>
      <c r="E933" s="12">
        <v>6</v>
      </c>
      <c r="F933" s="12">
        <v>128</v>
      </c>
      <c r="G933" s="12">
        <v>6.51</v>
      </c>
      <c r="H933" s="12">
        <v>60</v>
      </c>
      <c r="I933" s="12" t="s">
        <v>1095</v>
      </c>
    </row>
    <row r="934" spans="1:9" x14ac:dyDescent="0.25">
      <c r="A934" s="9">
        <v>933</v>
      </c>
      <c r="B934" s="10">
        <v>5000</v>
      </c>
      <c r="C934" s="10">
        <v>1</v>
      </c>
      <c r="D934" s="10">
        <v>18</v>
      </c>
      <c r="E934" s="10">
        <v>4</v>
      </c>
      <c r="F934" s="10">
        <v>64</v>
      </c>
      <c r="G934" s="10">
        <v>6.6</v>
      </c>
      <c r="H934" s="10">
        <v>120</v>
      </c>
      <c r="I934" s="10" t="s">
        <v>1067</v>
      </c>
    </row>
    <row r="935" spans="1:9" x14ac:dyDescent="0.25">
      <c r="A935" s="11">
        <v>934</v>
      </c>
      <c r="B935" s="12">
        <v>4000</v>
      </c>
      <c r="C935" s="12">
        <v>1</v>
      </c>
      <c r="D935" s="12">
        <v>66</v>
      </c>
      <c r="E935" s="12">
        <v>8</v>
      </c>
      <c r="F935" s="12">
        <v>128</v>
      </c>
      <c r="G935" s="12">
        <v>6.62</v>
      </c>
      <c r="H935" s="12">
        <v>120</v>
      </c>
      <c r="I935" s="12" t="s">
        <v>1069</v>
      </c>
    </row>
    <row r="936" spans="1:9" x14ac:dyDescent="0.25">
      <c r="A936" s="9">
        <v>935</v>
      </c>
      <c r="B936" s="10">
        <v>5000</v>
      </c>
      <c r="C936" s="10">
        <v>0</v>
      </c>
      <c r="D936" s="10"/>
      <c r="E936" s="10">
        <v>2</v>
      </c>
      <c r="F936" s="10">
        <v>32</v>
      </c>
      <c r="G936" s="10">
        <v>6.52</v>
      </c>
      <c r="H936" s="10">
        <v>60</v>
      </c>
      <c r="I936" s="10" t="s">
        <v>1073</v>
      </c>
    </row>
    <row r="937" spans="1:9" x14ac:dyDescent="0.25">
      <c r="A937" s="11">
        <v>936</v>
      </c>
      <c r="B937" s="12">
        <v>5000</v>
      </c>
      <c r="C937" s="12">
        <v>1</v>
      </c>
      <c r="D937" s="12">
        <v>15</v>
      </c>
      <c r="E937" s="12">
        <v>6</v>
      </c>
      <c r="F937" s="12">
        <v>128</v>
      </c>
      <c r="G937" s="12">
        <v>6.4</v>
      </c>
      <c r="H937" s="12">
        <v>60</v>
      </c>
      <c r="I937" s="12" t="s">
        <v>1073</v>
      </c>
    </row>
    <row r="938" spans="1:9" x14ac:dyDescent="0.25">
      <c r="A938" s="9">
        <v>937</v>
      </c>
      <c r="B938" s="10">
        <v>4500</v>
      </c>
      <c r="C938" s="10">
        <v>1</v>
      </c>
      <c r="D938" s="10">
        <v>65</v>
      </c>
      <c r="E938" s="10">
        <v>8</v>
      </c>
      <c r="F938" s="10">
        <v>128</v>
      </c>
      <c r="G938" s="10">
        <v>6.43</v>
      </c>
      <c r="H938" s="10">
        <v>120</v>
      </c>
      <c r="I938" s="10" t="s">
        <v>1069</v>
      </c>
    </row>
    <row r="939" spans="1:9" x14ac:dyDescent="0.25">
      <c r="A939" s="11">
        <v>938</v>
      </c>
      <c r="B939" s="12">
        <v>4620</v>
      </c>
      <c r="C939" s="12">
        <v>1</v>
      </c>
      <c r="D939" s="12">
        <v>18</v>
      </c>
      <c r="E939" s="12">
        <v>6</v>
      </c>
      <c r="F939" s="12">
        <v>128</v>
      </c>
      <c r="G939" s="12">
        <v>6.34</v>
      </c>
      <c r="H939" s="12">
        <v>60</v>
      </c>
      <c r="I939" s="12" t="s">
        <v>1069</v>
      </c>
    </row>
    <row r="940" spans="1:9" x14ac:dyDescent="0.25">
      <c r="A940" s="9">
        <v>939</v>
      </c>
      <c r="B940" s="10">
        <v>6000</v>
      </c>
      <c r="C940" s="10">
        <v>1</v>
      </c>
      <c r="D940" s="10">
        <v>15</v>
      </c>
      <c r="E940" s="10">
        <v>4</v>
      </c>
      <c r="F940" s="10">
        <v>64</v>
      </c>
      <c r="G940" s="10">
        <v>6.5</v>
      </c>
      <c r="H940" s="10">
        <v>90</v>
      </c>
      <c r="I940" s="10" t="s">
        <v>1073</v>
      </c>
    </row>
    <row r="941" spans="1:9" x14ac:dyDescent="0.25">
      <c r="A941" s="11">
        <v>940</v>
      </c>
      <c r="B941" s="12">
        <v>6000</v>
      </c>
      <c r="C941" s="12">
        <v>1</v>
      </c>
      <c r="D941" s="12">
        <v>15</v>
      </c>
      <c r="E941" s="12">
        <v>6</v>
      </c>
      <c r="F941" s="12">
        <v>128</v>
      </c>
      <c r="G941" s="12">
        <v>6.4</v>
      </c>
      <c r="H941" s="12">
        <v>60</v>
      </c>
      <c r="I941" s="12" t="s">
        <v>1077</v>
      </c>
    </row>
    <row r="942" spans="1:9" x14ac:dyDescent="0.25">
      <c r="A942" s="9">
        <v>941</v>
      </c>
      <c r="B942" s="10">
        <v>5000</v>
      </c>
      <c r="C942" s="10">
        <v>0</v>
      </c>
      <c r="D942" s="10"/>
      <c r="E942" s="10">
        <v>6</v>
      </c>
      <c r="F942" s="10">
        <v>128</v>
      </c>
      <c r="G942" s="10">
        <v>6.5</v>
      </c>
      <c r="H942" s="10">
        <v>60</v>
      </c>
      <c r="I942" s="10" t="s">
        <v>1073</v>
      </c>
    </row>
    <row r="943" spans="1:9" x14ac:dyDescent="0.25">
      <c r="A943" s="11">
        <v>942</v>
      </c>
      <c r="B943" s="12">
        <v>5000</v>
      </c>
      <c r="C943" s="12">
        <v>0</v>
      </c>
      <c r="D943" s="12"/>
      <c r="E943" s="12">
        <v>6</v>
      </c>
      <c r="F943" s="12">
        <v>128</v>
      </c>
      <c r="G943" s="12">
        <v>6.53</v>
      </c>
      <c r="H943" s="12">
        <v>60</v>
      </c>
      <c r="I943" s="12" t="s">
        <v>1073</v>
      </c>
    </row>
    <row r="944" spans="1:9" x14ac:dyDescent="0.25">
      <c r="A944" s="9">
        <v>943</v>
      </c>
      <c r="B944" s="10">
        <v>4100</v>
      </c>
      <c r="C944" s="10">
        <v>1</v>
      </c>
      <c r="D944" s="10">
        <v>33</v>
      </c>
      <c r="E944" s="10">
        <v>8</v>
      </c>
      <c r="F944" s="10">
        <v>128</v>
      </c>
      <c r="G944" s="10">
        <v>6.44</v>
      </c>
      <c r="H944" s="10">
        <v>60</v>
      </c>
      <c r="I944" s="10" t="s">
        <v>1069</v>
      </c>
    </row>
    <row r="945" spans="1:9" x14ac:dyDescent="0.25">
      <c r="A945" s="11">
        <v>944</v>
      </c>
      <c r="B945" s="12">
        <v>5000</v>
      </c>
      <c r="C945" s="12">
        <v>1</v>
      </c>
      <c r="D945" s="12">
        <v>18</v>
      </c>
      <c r="E945" s="12">
        <v>6</v>
      </c>
      <c r="F945" s="12">
        <v>128</v>
      </c>
      <c r="G945" s="12">
        <v>6.5</v>
      </c>
      <c r="H945" s="12">
        <v>90</v>
      </c>
      <c r="I945" s="12" t="s">
        <v>1095</v>
      </c>
    </row>
    <row r="946" spans="1:9" x14ac:dyDescent="0.25">
      <c r="A946" s="9">
        <v>945</v>
      </c>
      <c r="B946" s="10">
        <v>6000</v>
      </c>
      <c r="C946" s="10">
        <v>1</v>
      </c>
      <c r="D946" s="10">
        <v>18</v>
      </c>
      <c r="E946" s="10">
        <v>4</v>
      </c>
      <c r="F946" s="10">
        <v>64</v>
      </c>
      <c r="G946" s="10">
        <v>6.5</v>
      </c>
      <c r="H946" s="10">
        <v>60</v>
      </c>
      <c r="I946" s="10" t="s">
        <v>1073</v>
      </c>
    </row>
    <row r="947" spans="1:9" x14ac:dyDescent="0.25">
      <c r="A947" s="11">
        <v>946</v>
      </c>
      <c r="B947" s="12">
        <v>4000</v>
      </c>
      <c r="C947" s="12">
        <v>0</v>
      </c>
      <c r="D947" s="12"/>
      <c r="E947" s="12">
        <v>3</v>
      </c>
      <c r="F947" s="12">
        <v>32</v>
      </c>
      <c r="G947" s="12">
        <v>6.09</v>
      </c>
      <c r="H947" s="12">
        <v>60</v>
      </c>
      <c r="I947" s="12" t="s">
        <v>1107</v>
      </c>
    </row>
    <row r="948" spans="1:9" x14ac:dyDescent="0.25">
      <c r="A948" s="9">
        <v>947</v>
      </c>
      <c r="B948" s="10">
        <v>5000</v>
      </c>
      <c r="C948" s="10">
        <v>0</v>
      </c>
      <c r="D948" s="10"/>
      <c r="E948" s="10">
        <v>2</v>
      </c>
      <c r="F948" s="10">
        <v>32</v>
      </c>
      <c r="G948" s="10">
        <v>6.5</v>
      </c>
      <c r="H948" s="10">
        <v>60</v>
      </c>
      <c r="I948" s="10" t="s">
        <v>1073</v>
      </c>
    </row>
    <row r="949" spans="1:9" x14ac:dyDescent="0.25">
      <c r="A949" s="11">
        <v>948</v>
      </c>
      <c r="B949" s="12">
        <v>4780</v>
      </c>
      <c r="C949" s="12">
        <v>1</v>
      </c>
      <c r="D949" s="12">
        <v>30</v>
      </c>
      <c r="E949" s="12">
        <v>8</v>
      </c>
      <c r="F949" s="12">
        <v>256</v>
      </c>
      <c r="G949" s="12">
        <v>6.67</v>
      </c>
      <c r="H949" s="12">
        <v>90</v>
      </c>
      <c r="I949" s="12" t="s">
        <v>1077</v>
      </c>
    </row>
    <row r="950" spans="1:9" x14ac:dyDescent="0.25">
      <c r="A950" s="9">
        <v>949</v>
      </c>
      <c r="B950" s="10">
        <v>5000</v>
      </c>
      <c r="C950" s="10">
        <v>0</v>
      </c>
      <c r="D950" s="10"/>
      <c r="E950" s="10">
        <v>4</v>
      </c>
      <c r="F950" s="10">
        <v>64</v>
      </c>
      <c r="G950" s="10">
        <v>6.5</v>
      </c>
      <c r="H950" s="10">
        <v>60</v>
      </c>
      <c r="I950" s="10" t="s">
        <v>1125</v>
      </c>
    </row>
    <row r="951" spans="1:9" x14ac:dyDescent="0.25">
      <c r="A951" s="11">
        <v>950</v>
      </c>
      <c r="B951" s="12">
        <v>4300</v>
      </c>
      <c r="C951" s="12">
        <v>1</v>
      </c>
      <c r="D951" s="12">
        <v>30</v>
      </c>
      <c r="E951" s="12">
        <v>8</v>
      </c>
      <c r="F951" s="12">
        <v>128</v>
      </c>
      <c r="G951" s="12">
        <v>6.55</v>
      </c>
      <c r="H951" s="12">
        <v>90</v>
      </c>
      <c r="I951" s="12" t="s">
        <v>1069</v>
      </c>
    </row>
    <row r="952" spans="1:9" x14ac:dyDescent="0.25">
      <c r="A952" s="9">
        <v>951</v>
      </c>
      <c r="B952" s="10">
        <v>3730</v>
      </c>
      <c r="C952" s="10">
        <v>1</v>
      </c>
      <c r="D952" s="10"/>
      <c r="E952" s="10">
        <v>12</v>
      </c>
      <c r="F952" s="10">
        <v>256</v>
      </c>
      <c r="G952" s="10">
        <v>6.5</v>
      </c>
      <c r="H952" s="10">
        <v>60</v>
      </c>
      <c r="I952" s="10" t="s">
        <v>1145</v>
      </c>
    </row>
    <row r="953" spans="1:9" x14ac:dyDescent="0.25">
      <c r="A953" s="11">
        <v>952</v>
      </c>
      <c r="B953" s="12">
        <v>4500</v>
      </c>
      <c r="C953" s="12">
        <v>1</v>
      </c>
      <c r="D953" s="12"/>
      <c r="E953" s="12">
        <v>12</v>
      </c>
      <c r="F953" s="12">
        <v>512</v>
      </c>
      <c r="G953" s="12">
        <v>6.53</v>
      </c>
      <c r="H953" s="12">
        <v>60</v>
      </c>
      <c r="I953" s="12" t="s">
        <v>1146</v>
      </c>
    </row>
    <row r="954" spans="1:9" x14ac:dyDescent="0.25">
      <c r="A954" s="9">
        <v>953</v>
      </c>
      <c r="B954" s="10">
        <v>4000</v>
      </c>
      <c r="C954" s="10">
        <v>1</v>
      </c>
      <c r="D954" s="10">
        <v>15</v>
      </c>
      <c r="E954" s="10">
        <v>2</v>
      </c>
      <c r="F954" s="10">
        <v>32</v>
      </c>
      <c r="G954" s="10">
        <v>6.4</v>
      </c>
      <c r="H954" s="10">
        <v>60</v>
      </c>
      <c r="I954" s="10" t="s">
        <v>1088</v>
      </c>
    </row>
    <row r="955" spans="1:9" x14ac:dyDescent="0.25">
      <c r="A955" s="11">
        <v>954</v>
      </c>
      <c r="B955" s="12">
        <v>4000</v>
      </c>
      <c r="C955" s="12">
        <v>0</v>
      </c>
      <c r="D955" s="12"/>
      <c r="E955" s="12">
        <v>2</v>
      </c>
      <c r="F955" s="12">
        <v>16</v>
      </c>
      <c r="G955" s="12">
        <v>6.1</v>
      </c>
      <c r="H955" s="12">
        <v>60</v>
      </c>
      <c r="I955" s="12" t="s">
        <v>1147</v>
      </c>
    </row>
    <row r="956" spans="1:9" x14ac:dyDescent="0.25">
      <c r="A956" s="9">
        <v>955</v>
      </c>
      <c r="B956" s="10">
        <v>4500</v>
      </c>
      <c r="C956" s="10">
        <v>1</v>
      </c>
      <c r="D956" s="10">
        <v>55</v>
      </c>
      <c r="E956" s="10">
        <v>8</v>
      </c>
      <c r="F956" s="10">
        <v>512</v>
      </c>
      <c r="G956" s="10">
        <v>8</v>
      </c>
      <c r="H956" s="10">
        <v>60</v>
      </c>
      <c r="I956" s="10" t="s">
        <v>1133</v>
      </c>
    </row>
    <row r="957" spans="1:9" x14ac:dyDescent="0.25">
      <c r="A957" s="11">
        <v>956</v>
      </c>
      <c r="B957" s="12">
        <v>3400</v>
      </c>
      <c r="C957" s="12">
        <v>1</v>
      </c>
      <c r="D957" s="12"/>
      <c r="E957" s="12">
        <v>6</v>
      </c>
      <c r="F957" s="12">
        <v>128</v>
      </c>
      <c r="G957" s="12">
        <v>6.4</v>
      </c>
      <c r="H957" s="12">
        <v>60</v>
      </c>
      <c r="I957" s="12" t="s">
        <v>1077</v>
      </c>
    </row>
    <row r="958" spans="1:9" x14ac:dyDescent="0.25">
      <c r="A958" s="9">
        <v>957</v>
      </c>
      <c r="B958" s="10">
        <v>3300</v>
      </c>
      <c r="C958" s="10">
        <v>0</v>
      </c>
      <c r="D958" s="10"/>
      <c r="E958" s="10">
        <v>4</v>
      </c>
      <c r="F958" s="10">
        <v>64</v>
      </c>
      <c r="G958" s="10">
        <v>6</v>
      </c>
      <c r="H958" s="10">
        <v>60</v>
      </c>
      <c r="I958" s="10" t="s">
        <v>1148</v>
      </c>
    </row>
    <row r="959" spans="1:9" x14ac:dyDescent="0.25">
      <c r="A959" s="11">
        <v>958</v>
      </c>
      <c r="B959" s="12">
        <v>2730</v>
      </c>
      <c r="C959" s="12">
        <v>0</v>
      </c>
      <c r="D959" s="12"/>
      <c r="E959" s="12">
        <v>3</v>
      </c>
      <c r="F959" s="12">
        <v>16</v>
      </c>
      <c r="G959" s="12">
        <v>5.2</v>
      </c>
      <c r="H959" s="12">
        <v>60</v>
      </c>
      <c r="I959" s="12" t="s">
        <v>1087</v>
      </c>
    </row>
    <row r="960" spans="1:9" x14ac:dyDescent="0.25">
      <c r="A960" s="9">
        <v>959</v>
      </c>
      <c r="B960" s="10">
        <v>5000</v>
      </c>
      <c r="C960" s="10">
        <v>0</v>
      </c>
      <c r="D960" s="10"/>
      <c r="E960" s="10">
        <v>4</v>
      </c>
      <c r="F960" s="10">
        <v>64</v>
      </c>
      <c r="G960" s="10">
        <v>6.71</v>
      </c>
      <c r="H960" s="10">
        <v>60</v>
      </c>
      <c r="I960" s="10" t="s">
        <v>1097</v>
      </c>
    </row>
    <row r="961" spans="1:9" x14ac:dyDescent="0.25">
      <c r="A961" s="11">
        <v>960</v>
      </c>
      <c r="B961" s="12">
        <v>5180</v>
      </c>
      <c r="C961" s="12">
        <v>1</v>
      </c>
      <c r="D961" s="12">
        <v>10</v>
      </c>
      <c r="E961" s="12">
        <v>4</v>
      </c>
      <c r="F961" s="12">
        <v>64</v>
      </c>
      <c r="G961" s="12">
        <v>6.1</v>
      </c>
      <c r="H961" s="12">
        <v>60</v>
      </c>
      <c r="I961" s="12" t="s">
        <v>1088</v>
      </c>
    </row>
    <row r="962" spans="1:9" x14ac:dyDescent="0.25">
      <c r="A962" s="9">
        <v>961</v>
      </c>
      <c r="B962" s="10">
        <v>5000</v>
      </c>
      <c r="C962" s="10">
        <v>1</v>
      </c>
      <c r="D962" s="10">
        <v>22</v>
      </c>
      <c r="E962" s="10">
        <v>6</v>
      </c>
      <c r="F962" s="10">
        <v>128</v>
      </c>
      <c r="G962" s="10">
        <v>6.75</v>
      </c>
      <c r="H962" s="10">
        <v>90</v>
      </c>
      <c r="I962" s="10" t="s">
        <v>1073</v>
      </c>
    </row>
    <row r="963" spans="1:9" x14ac:dyDescent="0.25">
      <c r="A963" s="11">
        <v>962</v>
      </c>
      <c r="B963" s="12">
        <v>5000</v>
      </c>
      <c r="C963" s="12">
        <v>1</v>
      </c>
      <c r="D963" s="12">
        <v>10</v>
      </c>
      <c r="E963" s="12">
        <v>6</v>
      </c>
      <c r="F963" s="12">
        <v>128</v>
      </c>
      <c r="G963" s="12">
        <v>6.56</v>
      </c>
      <c r="H963" s="12">
        <v>90</v>
      </c>
      <c r="I963" s="12" t="s">
        <v>1071</v>
      </c>
    </row>
    <row r="964" spans="1:9" x14ac:dyDescent="0.25">
      <c r="A964" s="9">
        <v>963</v>
      </c>
      <c r="B964" s="10">
        <v>6000</v>
      </c>
      <c r="C964" s="10">
        <v>1</v>
      </c>
      <c r="D964" s="10">
        <v>33</v>
      </c>
      <c r="E964" s="10">
        <v>8</v>
      </c>
      <c r="F964" s="10">
        <v>128</v>
      </c>
      <c r="G964" s="10">
        <v>6.3</v>
      </c>
      <c r="H964" s="10">
        <v>60</v>
      </c>
      <c r="I964" s="10" t="s">
        <v>1077</v>
      </c>
    </row>
    <row r="965" spans="1:9" x14ac:dyDescent="0.25">
      <c r="A965" s="11">
        <v>964</v>
      </c>
      <c r="B965" s="12">
        <v>4000</v>
      </c>
      <c r="C965" s="12">
        <v>0</v>
      </c>
      <c r="D965" s="12"/>
      <c r="E965" s="12">
        <v>3</v>
      </c>
      <c r="F965" s="12">
        <v>32</v>
      </c>
      <c r="G965" s="12">
        <v>6.5</v>
      </c>
      <c r="H965" s="12">
        <v>60</v>
      </c>
      <c r="I965" s="12" t="s">
        <v>1095</v>
      </c>
    </row>
    <row r="966" spans="1:9" x14ac:dyDescent="0.25">
      <c r="A966" s="9">
        <v>965</v>
      </c>
      <c r="B966" s="10">
        <v>4500</v>
      </c>
      <c r="C966" s="10">
        <v>1</v>
      </c>
      <c r="D966" s="10">
        <v>68</v>
      </c>
      <c r="E966" s="10">
        <v>8</v>
      </c>
      <c r="F966" s="10">
        <v>128</v>
      </c>
      <c r="G966" s="10">
        <v>6.67</v>
      </c>
      <c r="H966" s="10">
        <v>144</v>
      </c>
      <c r="I966" s="10" t="s">
        <v>1069</v>
      </c>
    </row>
    <row r="967" spans="1:9" x14ac:dyDescent="0.25">
      <c r="A967" s="11">
        <v>966</v>
      </c>
      <c r="B967" s="12">
        <v>5000</v>
      </c>
      <c r="C967" s="12">
        <v>0</v>
      </c>
      <c r="D967" s="12"/>
      <c r="E967" s="12">
        <v>4</v>
      </c>
      <c r="F967" s="12">
        <v>64</v>
      </c>
      <c r="G967" s="12">
        <v>6.82</v>
      </c>
      <c r="H967" s="12">
        <v>60</v>
      </c>
      <c r="I967" s="12" t="s">
        <v>1088</v>
      </c>
    </row>
    <row r="968" spans="1:9" x14ac:dyDescent="0.25">
      <c r="A968" s="9">
        <v>967</v>
      </c>
      <c r="B968" s="10">
        <v>8000</v>
      </c>
      <c r="C968" s="10">
        <v>0</v>
      </c>
      <c r="D968" s="10"/>
      <c r="E968" s="10">
        <v>6</v>
      </c>
      <c r="F968" s="10">
        <v>128</v>
      </c>
      <c r="G968" s="10">
        <v>5.86</v>
      </c>
      <c r="H968" s="10">
        <v>60</v>
      </c>
      <c r="I968" s="10" t="s">
        <v>1132</v>
      </c>
    </row>
    <row r="969" spans="1:9" x14ac:dyDescent="0.25">
      <c r="A969" s="11">
        <v>968</v>
      </c>
      <c r="B969" s="12">
        <v>5000</v>
      </c>
      <c r="C969" s="12">
        <v>1</v>
      </c>
      <c r="D969" s="12">
        <v>67</v>
      </c>
      <c r="E969" s="12">
        <v>12</v>
      </c>
      <c r="F969" s="12">
        <v>256</v>
      </c>
      <c r="G969" s="12">
        <v>6.43</v>
      </c>
      <c r="H969" s="12">
        <v>120</v>
      </c>
      <c r="I969" s="12" t="s">
        <v>1082</v>
      </c>
    </row>
    <row r="970" spans="1:9" x14ac:dyDescent="0.25">
      <c r="A970" s="9">
        <v>969</v>
      </c>
      <c r="B970" s="10">
        <v>5000</v>
      </c>
      <c r="C970" s="10">
        <v>1</v>
      </c>
      <c r="D970" s="10">
        <v>68</v>
      </c>
      <c r="E970" s="10">
        <v>8</v>
      </c>
      <c r="F970" s="10">
        <v>128</v>
      </c>
      <c r="G970" s="10">
        <v>6.6</v>
      </c>
      <c r="H970" s="10">
        <v>144</v>
      </c>
      <c r="I970" s="10" t="s">
        <v>1069</v>
      </c>
    </row>
    <row r="971" spans="1:9" x14ac:dyDescent="0.25">
      <c r="A971" s="11">
        <v>970</v>
      </c>
      <c r="B971" s="12">
        <v>5000</v>
      </c>
      <c r="C971" s="12">
        <v>1</v>
      </c>
      <c r="D971" s="12">
        <v>80</v>
      </c>
      <c r="E971" s="12">
        <v>8</v>
      </c>
      <c r="F971" s="12">
        <v>256</v>
      </c>
      <c r="G971" s="12">
        <v>6.7</v>
      </c>
      <c r="H971" s="12">
        <v>120</v>
      </c>
      <c r="I971" s="12" t="s">
        <v>1069</v>
      </c>
    </row>
    <row r="972" spans="1:9" x14ac:dyDescent="0.25">
      <c r="A972" s="9">
        <v>971</v>
      </c>
      <c r="B972" s="10">
        <v>5000</v>
      </c>
      <c r="C972" s="10">
        <v>1</v>
      </c>
      <c r="D972" s="10">
        <v>10</v>
      </c>
      <c r="E972" s="10">
        <v>4</v>
      </c>
      <c r="F972" s="10">
        <v>64</v>
      </c>
      <c r="G972" s="10">
        <v>6.5</v>
      </c>
      <c r="H972" s="10">
        <v>60</v>
      </c>
      <c r="I972" s="10" t="s">
        <v>1073</v>
      </c>
    </row>
    <row r="973" spans="1:9" x14ac:dyDescent="0.25">
      <c r="A973" s="11">
        <v>972</v>
      </c>
      <c r="B973" s="12">
        <v>4700</v>
      </c>
      <c r="C973" s="12">
        <v>1</v>
      </c>
      <c r="D973" s="12">
        <v>120</v>
      </c>
      <c r="E973" s="12">
        <v>8</v>
      </c>
      <c r="F973" s="12">
        <v>256</v>
      </c>
      <c r="G973" s="12">
        <v>6.73</v>
      </c>
      <c r="H973" s="12">
        <v>120</v>
      </c>
      <c r="I973" s="12" t="s">
        <v>1069</v>
      </c>
    </row>
    <row r="974" spans="1:9" x14ac:dyDescent="0.25">
      <c r="A974" s="9">
        <v>973</v>
      </c>
      <c r="B974" s="10">
        <v>3020</v>
      </c>
      <c r="C974" s="10">
        <v>0</v>
      </c>
      <c r="D974" s="10"/>
      <c r="E974" s="10">
        <v>2</v>
      </c>
      <c r="F974" s="10">
        <v>32</v>
      </c>
      <c r="G974" s="10">
        <v>5</v>
      </c>
      <c r="H974" s="10">
        <v>60</v>
      </c>
      <c r="I974" s="10" t="s">
        <v>1123</v>
      </c>
    </row>
    <row r="975" spans="1:9" x14ac:dyDescent="0.25">
      <c r="A975" s="11">
        <v>974</v>
      </c>
      <c r="B975" s="12">
        <v>5000</v>
      </c>
      <c r="C975" s="12">
        <v>1</v>
      </c>
      <c r="D975" s="12">
        <v>67</v>
      </c>
      <c r="E975" s="12">
        <v>12</v>
      </c>
      <c r="F975" s="12">
        <v>256</v>
      </c>
      <c r="G975" s="12">
        <v>6.73</v>
      </c>
      <c r="H975" s="12">
        <v>120</v>
      </c>
      <c r="I975" s="12" t="s">
        <v>1096</v>
      </c>
    </row>
    <row r="976" spans="1:9" x14ac:dyDescent="0.25">
      <c r="A976" s="9">
        <v>975</v>
      </c>
      <c r="B976" s="10">
        <v>4800</v>
      </c>
      <c r="C976" s="10">
        <v>1</v>
      </c>
      <c r="D976" s="10">
        <v>66</v>
      </c>
      <c r="E976" s="10">
        <v>12</v>
      </c>
      <c r="F976" s="10">
        <v>256</v>
      </c>
      <c r="G976" s="10">
        <v>8.0299999999999994</v>
      </c>
      <c r="H976" s="10">
        <v>120</v>
      </c>
      <c r="I976" s="10" t="s">
        <v>1083</v>
      </c>
    </row>
    <row r="977" spans="1:9" x14ac:dyDescent="0.25">
      <c r="A977" s="11">
        <v>976</v>
      </c>
      <c r="B977" s="12">
        <v>5000</v>
      </c>
      <c r="C977" s="12">
        <v>1</v>
      </c>
      <c r="D977" s="12">
        <v>68</v>
      </c>
      <c r="E977" s="12">
        <v>8</v>
      </c>
      <c r="F977" s="12">
        <v>128</v>
      </c>
      <c r="G977" s="12">
        <v>6.67</v>
      </c>
      <c r="H977" s="12">
        <v>120</v>
      </c>
      <c r="I977" s="12" t="s">
        <v>1079</v>
      </c>
    </row>
    <row r="978" spans="1:9" x14ac:dyDescent="0.25">
      <c r="A978" s="9">
        <v>977</v>
      </c>
      <c r="B978" s="10">
        <v>5000</v>
      </c>
      <c r="C978" s="10">
        <v>1</v>
      </c>
      <c r="D978" s="10">
        <v>22</v>
      </c>
      <c r="E978" s="10">
        <v>6</v>
      </c>
      <c r="F978" s="10">
        <v>128</v>
      </c>
      <c r="G978" s="10">
        <v>6.5</v>
      </c>
      <c r="H978" s="10">
        <v>60</v>
      </c>
      <c r="I978" s="10" t="s">
        <v>1073</v>
      </c>
    </row>
    <row r="979" spans="1:9" x14ac:dyDescent="0.25">
      <c r="A979" s="11">
        <v>978</v>
      </c>
      <c r="B979" s="12">
        <v>5080</v>
      </c>
      <c r="C979" s="12">
        <v>1</v>
      </c>
      <c r="D979" s="12">
        <v>67</v>
      </c>
      <c r="E979" s="12">
        <v>8</v>
      </c>
      <c r="F979" s="12">
        <v>256</v>
      </c>
      <c r="G979" s="12">
        <v>6.6</v>
      </c>
      <c r="H979" s="12">
        <v>144</v>
      </c>
      <c r="I979" s="12" t="s">
        <v>1079</v>
      </c>
    </row>
    <row r="980" spans="1:9" x14ac:dyDescent="0.25">
      <c r="A980" s="9">
        <v>979</v>
      </c>
      <c r="B980" s="10">
        <v>5000</v>
      </c>
      <c r="C980" s="10">
        <v>1</v>
      </c>
      <c r="D980" s="10"/>
      <c r="E980" s="10">
        <v>6</v>
      </c>
      <c r="F980" s="10">
        <v>128</v>
      </c>
      <c r="G980" s="10">
        <v>6.8</v>
      </c>
      <c r="H980" s="10">
        <v>60</v>
      </c>
      <c r="I980" s="10" t="s">
        <v>1069</v>
      </c>
    </row>
    <row r="981" spans="1:9" x14ac:dyDescent="0.25">
      <c r="A981" s="11">
        <v>980</v>
      </c>
      <c r="B981" s="12">
        <v>5000</v>
      </c>
      <c r="C981" s="12">
        <v>1</v>
      </c>
      <c r="D981" s="12"/>
      <c r="E981" s="12">
        <v>8</v>
      </c>
      <c r="F981" s="12">
        <v>128</v>
      </c>
      <c r="G981" s="12">
        <v>6.5</v>
      </c>
      <c r="H981" s="12">
        <v>60</v>
      </c>
      <c r="I981" s="12" t="s">
        <v>1069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E62E10-E664-49B5-AAB2-B7DF928F51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Q4</vt:lpstr>
      <vt:lpstr>Q5</vt:lpstr>
      <vt:lpstr>PQ_SmartPhone_q5</vt:lpstr>
      <vt:lpstr>SmartPhone</vt:lpstr>
      <vt:lpstr>Processor</vt:lpstr>
      <vt:lpstr>Battery</vt:lpstr>
      <vt:lpstr>Screen</vt:lpstr>
      <vt:lpstr>Camera</vt:lpstr>
      <vt:lpstr>ExternalMemory</vt:lpstr>
      <vt:lpstr>Rating</vt:lpstr>
      <vt:lpstr>Formulae</vt:lpstr>
      <vt:lpstr>Documentation</vt:lpstr>
      <vt:lpstr>PQ_RawData_SmartPhone</vt:lpstr>
      <vt:lpstr>PQ_Merge_Smartphone</vt:lpstr>
      <vt:lpstr>PQ_RawData_Battery</vt:lpstr>
      <vt:lpstr>PQ_RawData_Camera</vt:lpstr>
      <vt:lpstr>RawData_SmartPhone</vt:lpstr>
      <vt:lpstr>RawData_Camera</vt:lpstr>
      <vt:lpstr>RawData_Battery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Source</dc:creator>
  <cp:lastModifiedBy>SRIHARI Srivardhan</cp:lastModifiedBy>
  <dcterms:created xsi:type="dcterms:W3CDTF">2023-09-12T09:25:55Z</dcterms:created>
  <dcterms:modified xsi:type="dcterms:W3CDTF">2023-09-29T18:50:15Z</dcterms:modified>
</cp:coreProperties>
</file>