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Code\Corpus\vcc2018_training\"/>
    </mc:Choice>
  </mc:AlternateContent>
  <xr:revisionPtr revIDLastSave="0" documentId="13_ncr:1_{693187A1-03B5-487A-8DE7-4A6AAF82EB46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hart1" sheetId="3" r:id="rId1"/>
    <sheet name="Sheet1" sheetId="1" r:id="rId2"/>
    <sheet name="Chart2" sheetId="4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2" l="1"/>
  <c r="E28" i="2"/>
  <c r="E29" i="1"/>
  <c r="E28" i="1"/>
  <c r="G27" i="2"/>
  <c r="F27" i="2"/>
  <c r="E27" i="2"/>
  <c r="G27" i="1"/>
  <c r="F27" i="1"/>
  <c r="E27" i="1"/>
</calcChain>
</file>

<file path=xl/sharedStrings.xml><?xml version="1.0" encoding="utf-8"?>
<sst xmlns="http://schemas.openxmlformats.org/spreadsheetml/2006/main" count="120" uniqueCount="22">
  <si>
    <t>No</t>
    <phoneticPr fontId="1" type="noConversion"/>
  </si>
  <si>
    <t>Set</t>
    <phoneticPr fontId="1" type="noConversion"/>
  </si>
  <si>
    <t>Gender</t>
    <phoneticPr fontId="1" type="noConversion"/>
  </si>
  <si>
    <t>VCC2SF1</t>
  </si>
  <si>
    <t>VCC2SF1</t>
    <phoneticPr fontId="1" type="noConversion"/>
  </si>
  <si>
    <t>VCC2SF2</t>
  </si>
  <si>
    <t>Female</t>
    <phoneticPr fontId="1" type="noConversion"/>
  </si>
  <si>
    <t>Duration</t>
    <phoneticPr fontId="1" type="noConversion"/>
  </si>
  <si>
    <t>VCC2SF2</t>
    <phoneticPr fontId="1" type="noConversion"/>
  </si>
  <si>
    <t>VCC2SM1</t>
  </si>
  <si>
    <t>Male</t>
    <phoneticPr fontId="1" type="noConversion"/>
  </si>
  <si>
    <t>VCC2SM2</t>
  </si>
  <si>
    <t>VCC2SM2</t>
    <phoneticPr fontId="1" type="noConversion"/>
  </si>
  <si>
    <t>WER btw Ori and Wspx</t>
    <phoneticPr fontId="1" type="noConversion"/>
  </si>
  <si>
    <t>Human Speech MOS</t>
    <phoneticPr fontId="1" type="noConversion"/>
  </si>
  <si>
    <t>VITS MOS</t>
    <phoneticPr fontId="1" type="noConversion"/>
  </si>
  <si>
    <t>ChatTTS MOS</t>
    <phoneticPr fontId="1" type="noConversion"/>
  </si>
  <si>
    <t>WER</t>
    <phoneticPr fontId="1" type="noConversion"/>
  </si>
  <si>
    <t>Average</t>
    <phoneticPr fontId="1" type="noConversion"/>
  </si>
  <si>
    <t>MAX</t>
    <phoneticPr fontId="1" type="noConversion"/>
  </si>
  <si>
    <t>MIN</t>
    <phoneticPr fontId="1" type="noConversion"/>
  </si>
  <si>
    <t>Tacotron2 MOS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</si>
</sst>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7" formatCode="0.000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0" borderId="1" xfId="0" applyBorder="1"/>
    <xf numFmtId="176" fontId="0" fillId="0" borderId="1" xfId="0" applyNumberFormat="1" applyBorder="1"/>
    <xf numFmtId="177" fontId="0" fillId="0" borderId="1" xfId="0" applyNumberFormat="1" applyBorder="1"/>
    <xf numFmtId="0" fontId="2" fillId="0" borderId="2" xfId="0" applyFont="1" applyBorder="1" applyAlignment="1">
      <alignment horizontal="center" vertical="top"/>
    </xf>
    <xf numFmtId="0" fontId="0" fillId="2" borderId="0" xfId="0" applyFill="1"/>
    <xf numFmtId="176" fontId="0" fillId="2" borderId="0" xfId="0" applyNumberFormat="1" applyFill="1"/>
    <xf numFmtId="0" fontId="3" fillId="2" borderId="0" xfId="0" applyFont="1" applyFill="1"/>
    <xf numFmtId="176" fontId="4" fillId="2" borderId="0" xfId="0" applyNumberFormat="1" applyFont="1" applyFill="1"/>
    <xf numFmtId="177" fontId="4" fillId="2" borderId="0" xfId="0" applyNumberFormat="1" applyFont="1" applyFill="1"/>
    <xf numFmtId="0" fontId="5" fillId="2" borderId="0" xfId="0" applyFont="1" applyFill="1"/>
    <xf numFmtId="176" fontId="5" fillId="2" borderId="0" xfId="0" applyNumberFormat="1" applyFont="1" applyFill="1"/>
    <xf numFmtId="177" fontId="5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MOS of Female Human Speeches versus MOS of ChatTTS Synthetic Speeches </a:t>
            </a:r>
            <a:endParaRPr lang="zh-CN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Human Speech MOS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Sheet1!$A$2:$A$25</c:f>
              <c:strCache>
                <c:ptCount val="24"/>
                <c:pt idx="0">
                  <c:v>VCC2SF1</c:v>
                </c:pt>
                <c:pt idx="1">
                  <c:v>VCC2SF1</c:v>
                </c:pt>
                <c:pt idx="2">
                  <c:v>VCC2SF1</c:v>
                </c:pt>
                <c:pt idx="3">
                  <c:v>VCC2SF1</c:v>
                </c:pt>
                <c:pt idx="4">
                  <c:v>VCC2SF1</c:v>
                </c:pt>
                <c:pt idx="5">
                  <c:v>VCC2SF1</c:v>
                </c:pt>
                <c:pt idx="6">
                  <c:v>VCC2SF1</c:v>
                </c:pt>
                <c:pt idx="7">
                  <c:v>VCC2SF1</c:v>
                </c:pt>
                <c:pt idx="8">
                  <c:v>VCC2SF1</c:v>
                </c:pt>
                <c:pt idx="9">
                  <c:v>VCC2SF1</c:v>
                </c:pt>
                <c:pt idx="10">
                  <c:v>VCC2SF1</c:v>
                </c:pt>
                <c:pt idx="11">
                  <c:v>VCC2SF1</c:v>
                </c:pt>
                <c:pt idx="12">
                  <c:v>VCC2SF2</c:v>
                </c:pt>
                <c:pt idx="13">
                  <c:v>VCC2SF2</c:v>
                </c:pt>
                <c:pt idx="14">
                  <c:v>VCC2SF2</c:v>
                </c:pt>
                <c:pt idx="15">
                  <c:v>VCC2SF2</c:v>
                </c:pt>
                <c:pt idx="16">
                  <c:v>VCC2SF2</c:v>
                </c:pt>
                <c:pt idx="17">
                  <c:v>VCC2SF2</c:v>
                </c:pt>
                <c:pt idx="18">
                  <c:v>VCC2SF2</c:v>
                </c:pt>
                <c:pt idx="19">
                  <c:v>VCC2SF2</c:v>
                </c:pt>
                <c:pt idx="20">
                  <c:v>VCC2SF2</c:v>
                </c:pt>
                <c:pt idx="21">
                  <c:v>VCC2SF2</c:v>
                </c:pt>
                <c:pt idx="22">
                  <c:v>VCC2SF2</c:v>
                </c:pt>
                <c:pt idx="23">
                  <c:v>VCC2SF2</c:v>
                </c:pt>
              </c:strCache>
            </c:strRef>
          </c:xVal>
          <c:yVal>
            <c:numRef>
              <c:f>Sheet1!$E$2:$E$25</c:f>
              <c:numCache>
                <c:formatCode>0.000</c:formatCode>
                <c:ptCount val="24"/>
                <c:pt idx="0">
                  <c:v>4.383</c:v>
                </c:pt>
                <c:pt idx="1">
                  <c:v>4.6139999999999999</c:v>
                </c:pt>
                <c:pt idx="2">
                  <c:v>3.0590000000000002</c:v>
                </c:pt>
                <c:pt idx="3">
                  <c:v>4.6399999999999997</c:v>
                </c:pt>
                <c:pt idx="4">
                  <c:v>4.6390000000000002</c:v>
                </c:pt>
                <c:pt idx="5">
                  <c:v>3.718</c:v>
                </c:pt>
                <c:pt idx="6">
                  <c:v>4.26</c:v>
                </c:pt>
                <c:pt idx="7">
                  <c:v>4.8</c:v>
                </c:pt>
                <c:pt idx="8">
                  <c:v>4.3339999999999996</c:v>
                </c:pt>
                <c:pt idx="9">
                  <c:v>4.4939999999999998</c:v>
                </c:pt>
                <c:pt idx="10">
                  <c:v>4.3499999999999996</c:v>
                </c:pt>
                <c:pt idx="11">
                  <c:v>4.7140000000000004</c:v>
                </c:pt>
                <c:pt idx="12">
                  <c:v>4.5449999999999999</c:v>
                </c:pt>
                <c:pt idx="13">
                  <c:v>4.5049999999999999</c:v>
                </c:pt>
                <c:pt idx="14">
                  <c:v>4.4249999999999998</c:v>
                </c:pt>
                <c:pt idx="15">
                  <c:v>4.5730000000000004</c:v>
                </c:pt>
                <c:pt idx="16">
                  <c:v>4.5359999999999996</c:v>
                </c:pt>
                <c:pt idx="17">
                  <c:v>4.45</c:v>
                </c:pt>
                <c:pt idx="18">
                  <c:v>3.8149999999999999</c:v>
                </c:pt>
                <c:pt idx="19">
                  <c:v>4.3319999999999999</c:v>
                </c:pt>
                <c:pt idx="20">
                  <c:v>4.5659999999999998</c:v>
                </c:pt>
                <c:pt idx="21">
                  <c:v>4.43</c:v>
                </c:pt>
                <c:pt idx="22">
                  <c:v>4.532</c:v>
                </c:pt>
                <c:pt idx="23">
                  <c:v>4.5519999999999996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5F-4234-99D2-A64F1FCBA55C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VITS MOS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Sheet1!$A$2:$A$25</c:f>
              <c:strCache>
                <c:ptCount val="24"/>
                <c:pt idx="0">
                  <c:v>VCC2SF1</c:v>
                </c:pt>
                <c:pt idx="1">
                  <c:v>VCC2SF1</c:v>
                </c:pt>
                <c:pt idx="2">
                  <c:v>VCC2SF1</c:v>
                </c:pt>
                <c:pt idx="3">
                  <c:v>VCC2SF1</c:v>
                </c:pt>
                <c:pt idx="4">
                  <c:v>VCC2SF1</c:v>
                </c:pt>
                <c:pt idx="5">
                  <c:v>VCC2SF1</c:v>
                </c:pt>
                <c:pt idx="6">
                  <c:v>VCC2SF1</c:v>
                </c:pt>
                <c:pt idx="7">
                  <c:v>VCC2SF1</c:v>
                </c:pt>
                <c:pt idx="8">
                  <c:v>VCC2SF1</c:v>
                </c:pt>
                <c:pt idx="9">
                  <c:v>VCC2SF1</c:v>
                </c:pt>
                <c:pt idx="10">
                  <c:v>VCC2SF1</c:v>
                </c:pt>
                <c:pt idx="11">
                  <c:v>VCC2SF1</c:v>
                </c:pt>
                <c:pt idx="12">
                  <c:v>VCC2SF2</c:v>
                </c:pt>
                <c:pt idx="13">
                  <c:v>VCC2SF2</c:v>
                </c:pt>
                <c:pt idx="14">
                  <c:v>VCC2SF2</c:v>
                </c:pt>
                <c:pt idx="15">
                  <c:v>VCC2SF2</c:v>
                </c:pt>
                <c:pt idx="16">
                  <c:v>VCC2SF2</c:v>
                </c:pt>
                <c:pt idx="17">
                  <c:v>VCC2SF2</c:v>
                </c:pt>
                <c:pt idx="18">
                  <c:v>VCC2SF2</c:v>
                </c:pt>
                <c:pt idx="19">
                  <c:v>VCC2SF2</c:v>
                </c:pt>
                <c:pt idx="20">
                  <c:v>VCC2SF2</c:v>
                </c:pt>
                <c:pt idx="21">
                  <c:v>VCC2SF2</c:v>
                </c:pt>
                <c:pt idx="22">
                  <c:v>VCC2SF2</c:v>
                </c:pt>
                <c:pt idx="23">
                  <c:v>VCC2SF2</c:v>
                </c:pt>
              </c:strCache>
            </c:strRef>
          </c:xVal>
          <c:yVal>
            <c:numRef>
              <c:f>Sheet1!$F$2:$F$25</c:f>
              <c:numCache>
                <c:formatCode>0.000</c:formatCode>
                <c:ptCount val="24"/>
                <c:pt idx="0">
                  <c:v>3.8823999999999899</c:v>
                </c:pt>
                <c:pt idx="1">
                  <c:v>4.1228999999999996</c:v>
                </c:pt>
                <c:pt idx="2">
                  <c:v>3.1680999999999999</c:v>
                </c:pt>
                <c:pt idx="3">
                  <c:v>3.5817000000000001</c:v>
                </c:pt>
                <c:pt idx="4">
                  <c:v>4.0726000000000004</c:v>
                </c:pt>
                <c:pt idx="5">
                  <c:v>3.9006500000000002</c:v>
                </c:pt>
                <c:pt idx="6">
                  <c:v>3.4061499999999998</c:v>
                </c:pt>
                <c:pt idx="7">
                  <c:v>3.5318999999999998</c:v>
                </c:pt>
                <c:pt idx="8">
                  <c:v>3.98009999999999</c:v>
                </c:pt>
                <c:pt idx="9">
                  <c:v>3.9070499999999901</c:v>
                </c:pt>
                <c:pt idx="10">
                  <c:v>3.8778999999999999</c:v>
                </c:pt>
                <c:pt idx="11">
                  <c:v>3.8109000000000002</c:v>
                </c:pt>
                <c:pt idx="12">
                  <c:v>3.8052999999999999</c:v>
                </c:pt>
                <c:pt idx="13">
                  <c:v>4.0975999999999999</c:v>
                </c:pt>
                <c:pt idx="14">
                  <c:v>3.1960999999999999</c:v>
                </c:pt>
                <c:pt idx="15">
                  <c:v>3.47885</c:v>
                </c:pt>
                <c:pt idx="16">
                  <c:v>4.0663</c:v>
                </c:pt>
                <c:pt idx="17">
                  <c:v>3.97295</c:v>
                </c:pt>
                <c:pt idx="18">
                  <c:v>3.3481000000000001</c:v>
                </c:pt>
                <c:pt idx="19">
                  <c:v>3.4894499999999899</c:v>
                </c:pt>
                <c:pt idx="20">
                  <c:v>3.9241000000000001</c:v>
                </c:pt>
                <c:pt idx="21">
                  <c:v>3.9913999999999898</c:v>
                </c:pt>
                <c:pt idx="22">
                  <c:v>4.0299999999999896</c:v>
                </c:pt>
                <c:pt idx="23">
                  <c:v>3.8796499999999998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5F-4234-99D2-A64F1FCBA55C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ChatTTS MOS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Sheet1!$A$2:$A$25</c:f>
              <c:strCache>
                <c:ptCount val="24"/>
                <c:pt idx="0">
                  <c:v>VCC2SF1</c:v>
                </c:pt>
                <c:pt idx="1">
                  <c:v>VCC2SF1</c:v>
                </c:pt>
                <c:pt idx="2">
                  <c:v>VCC2SF1</c:v>
                </c:pt>
                <c:pt idx="3">
                  <c:v>VCC2SF1</c:v>
                </c:pt>
                <c:pt idx="4">
                  <c:v>VCC2SF1</c:v>
                </c:pt>
                <c:pt idx="5">
                  <c:v>VCC2SF1</c:v>
                </c:pt>
                <c:pt idx="6">
                  <c:v>VCC2SF1</c:v>
                </c:pt>
                <c:pt idx="7">
                  <c:v>VCC2SF1</c:v>
                </c:pt>
                <c:pt idx="8">
                  <c:v>VCC2SF1</c:v>
                </c:pt>
                <c:pt idx="9">
                  <c:v>VCC2SF1</c:v>
                </c:pt>
                <c:pt idx="10">
                  <c:v>VCC2SF1</c:v>
                </c:pt>
                <c:pt idx="11">
                  <c:v>VCC2SF1</c:v>
                </c:pt>
                <c:pt idx="12">
                  <c:v>VCC2SF2</c:v>
                </c:pt>
                <c:pt idx="13">
                  <c:v>VCC2SF2</c:v>
                </c:pt>
                <c:pt idx="14">
                  <c:v>VCC2SF2</c:v>
                </c:pt>
                <c:pt idx="15">
                  <c:v>VCC2SF2</c:v>
                </c:pt>
                <c:pt idx="16">
                  <c:v>VCC2SF2</c:v>
                </c:pt>
                <c:pt idx="17">
                  <c:v>VCC2SF2</c:v>
                </c:pt>
                <c:pt idx="18">
                  <c:v>VCC2SF2</c:v>
                </c:pt>
                <c:pt idx="19">
                  <c:v>VCC2SF2</c:v>
                </c:pt>
                <c:pt idx="20">
                  <c:v>VCC2SF2</c:v>
                </c:pt>
                <c:pt idx="21">
                  <c:v>VCC2SF2</c:v>
                </c:pt>
                <c:pt idx="22">
                  <c:v>VCC2SF2</c:v>
                </c:pt>
                <c:pt idx="23">
                  <c:v>VCC2SF2</c:v>
                </c:pt>
              </c:strCache>
            </c:strRef>
          </c:xVal>
          <c:yVal>
            <c:numRef>
              <c:f>Sheet1!$G$2:$G$25</c:f>
              <c:numCache>
                <c:formatCode>0.000</c:formatCode>
                <c:ptCount val="24"/>
                <c:pt idx="0">
                  <c:v>3.6101999999999999</c:v>
                </c:pt>
                <c:pt idx="1">
                  <c:v>3.351999999999999</c:v>
                </c:pt>
                <c:pt idx="2">
                  <c:v>3.3567499999999999</c:v>
                </c:pt>
                <c:pt idx="3">
                  <c:v>3.3740999999999999</c:v>
                </c:pt>
                <c:pt idx="4">
                  <c:v>3.4679000000000002</c:v>
                </c:pt>
                <c:pt idx="5">
                  <c:v>3.3946499999999999</c:v>
                </c:pt>
                <c:pt idx="6">
                  <c:v>3.0841500000000002</c:v>
                </c:pt>
                <c:pt idx="7">
                  <c:v>3.2779500000000001</c:v>
                </c:pt>
                <c:pt idx="8">
                  <c:v>3.3226499999999999</c:v>
                </c:pt>
                <c:pt idx="9">
                  <c:v>3.4488500000000002</c:v>
                </c:pt>
                <c:pt idx="10">
                  <c:v>3.1003500000000002</c:v>
                </c:pt>
                <c:pt idx="11">
                  <c:v>3.3692500000000001</c:v>
                </c:pt>
                <c:pt idx="12">
                  <c:v>3.52095</c:v>
                </c:pt>
                <c:pt idx="13">
                  <c:v>3.3821500000000002</c:v>
                </c:pt>
                <c:pt idx="14">
                  <c:v>3.2602500000000001</c:v>
                </c:pt>
                <c:pt idx="15">
                  <c:v>3.3366500000000001</c:v>
                </c:pt>
                <c:pt idx="16">
                  <c:v>3.5263</c:v>
                </c:pt>
                <c:pt idx="17">
                  <c:v>3.4077000000000002</c:v>
                </c:pt>
                <c:pt idx="18">
                  <c:v>3.11355</c:v>
                </c:pt>
                <c:pt idx="19">
                  <c:v>3.3732000000000002</c:v>
                </c:pt>
                <c:pt idx="20">
                  <c:v>3.5098500000000001</c:v>
                </c:pt>
                <c:pt idx="21">
                  <c:v>3.4535999999999998</c:v>
                </c:pt>
                <c:pt idx="22">
                  <c:v>3.2831999999999999</c:v>
                </c:pt>
                <c:pt idx="23">
                  <c:v>3.2563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5F-4234-99D2-A64F1FCBA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432159"/>
        <c:axId val="604433599"/>
      </c:scatterChart>
      <c:valAx>
        <c:axId val="604432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4433599"/>
        <c:crosses val="autoZero"/>
        <c:crossBetween val="midCat"/>
      </c:valAx>
      <c:valAx>
        <c:axId val="60443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4432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MOS of Male Human Speeches versus MOS of ChatTTS Synthetic Speeches </a:t>
            </a:r>
            <a:endParaRPr lang="zh-CN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Sheet2!$E$1</c:f>
              <c:strCache>
                <c:ptCount val="1"/>
                <c:pt idx="0">
                  <c:v>Human Speech MOS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Sheet2!$A$2:$A$25</c:f>
              <c:strCache>
                <c:ptCount val="24"/>
                <c:pt idx="0">
                  <c:v>VCC2SM1</c:v>
                </c:pt>
                <c:pt idx="1">
                  <c:v>VCC2SM1</c:v>
                </c:pt>
                <c:pt idx="2">
                  <c:v>VCC2SM1</c:v>
                </c:pt>
                <c:pt idx="3">
                  <c:v>VCC2SM1</c:v>
                </c:pt>
                <c:pt idx="4">
                  <c:v>VCC2SM1</c:v>
                </c:pt>
                <c:pt idx="5">
                  <c:v>VCC2SM1</c:v>
                </c:pt>
                <c:pt idx="6">
                  <c:v>VCC2SM1</c:v>
                </c:pt>
                <c:pt idx="7">
                  <c:v>VCC2SM1</c:v>
                </c:pt>
                <c:pt idx="8">
                  <c:v>VCC2SM1</c:v>
                </c:pt>
                <c:pt idx="9">
                  <c:v>VCC2SM1</c:v>
                </c:pt>
                <c:pt idx="10">
                  <c:v>VCC2SM1</c:v>
                </c:pt>
                <c:pt idx="11">
                  <c:v>VCC2SM1</c:v>
                </c:pt>
                <c:pt idx="12">
                  <c:v>VCC2SM2</c:v>
                </c:pt>
                <c:pt idx="13">
                  <c:v>VCC2SM2</c:v>
                </c:pt>
                <c:pt idx="14">
                  <c:v>VCC2SM2</c:v>
                </c:pt>
                <c:pt idx="15">
                  <c:v>VCC2SM2</c:v>
                </c:pt>
                <c:pt idx="16">
                  <c:v>VCC2SM2</c:v>
                </c:pt>
                <c:pt idx="17">
                  <c:v>VCC2SM2</c:v>
                </c:pt>
                <c:pt idx="18">
                  <c:v>VCC2SM2</c:v>
                </c:pt>
                <c:pt idx="19">
                  <c:v>VCC2SM2</c:v>
                </c:pt>
                <c:pt idx="20">
                  <c:v>VCC2SM2</c:v>
                </c:pt>
                <c:pt idx="21">
                  <c:v>VCC2SM2</c:v>
                </c:pt>
                <c:pt idx="22">
                  <c:v>VCC2SM2</c:v>
                </c:pt>
                <c:pt idx="23">
                  <c:v>VCC2SM2</c:v>
                </c:pt>
              </c:strCache>
            </c:strRef>
          </c:xVal>
          <c:yVal>
            <c:numRef>
              <c:f>Sheet2!$E$2:$E$25</c:f>
              <c:numCache>
                <c:formatCode>General</c:formatCode>
                <c:ptCount val="24"/>
                <c:pt idx="0">
                  <c:v>4.8970000000000002</c:v>
                </c:pt>
                <c:pt idx="1">
                  <c:v>4.6440000000000001</c:v>
                </c:pt>
                <c:pt idx="2">
                  <c:v>3.9740000000000002</c:v>
                </c:pt>
                <c:pt idx="3">
                  <c:v>4.8479999999999999</c:v>
                </c:pt>
                <c:pt idx="4">
                  <c:v>4.6550000000000002</c:v>
                </c:pt>
                <c:pt idx="5">
                  <c:v>4.8860000000000001</c:v>
                </c:pt>
                <c:pt idx="6">
                  <c:v>4.6639999999999997</c:v>
                </c:pt>
                <c:pt idx="7">
                  <c:v>4.9059999999999997</c:v>
                </c:pt>
                <c:pt idx="8">
                  <c:v>4.8369999999999997</c:v>
                </c:pt>
                <c:pt idx="9">
                  <c:v>4.9279999999999999</c:v>
                </c:pt>
                <c:pt idx="10">
                  <c:v>4.8730000000000002</c:v>
                </c:pt>
                <c:pt idx="11">
                  <c:v>4.3559999999999999</c:v>
                </c:pt>
                <c:pt idx="12" formatCode="0.000">
                  <c:v>4.6859999999999999</c:v>
                </c:pt>
                <c:pt idx="13" formatCode="0.000">
                  <c:v>4.8319999999999999</c:v>
                </c:pt>
                <c:pt idx="14" formatCode="0.000">
                  <c:v>4.181</c:v>
                </c:pt>
                <c:pt idx="15" formatCode="0.000">
                  <c:v>4.7770000000000001</c:v>
                </c:pt>
                <c:pt idx="16" formatCode="0.000">
                  <c:v>4.8090000000000002</c:v>
                </c:pt>
                <c:pt idx="17" formatCode="0.000">
                  <c:v>4.5599999999999996</c:v>
                </c:pt>
                <c:pt idx="18" formatCode="0.000">
                  <c:v>4.133</c:v>
                </c:pt>
                <c:pt idx="19" formatCode="0.000">
                  <c:v>4.71</c:v>
                </c:pt>
                <c:pt idx="20" formatCode="0.000">
                  <c:v>4.6559999999999997</c:v>
                </c:pt>
                <c:pt idx="21" formatCode="0.000">
                  <c:v>4.6920000000000002</c:v>
                </c:pt>
                <c:pt idx="22" formatCode="0.000">
                  <c:v>4.8010000000000002</c:v>
                </c:pt>
                <c:pt idx="23" formatCode="0.000">
                  <c:v>4.851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3A-41D1-A64D-DAA744B5478E}"/>
            </c:ext>
          </c:extLst>
        </c:ser>
        <c:ser>
          <c:idx val="1"/>
          <c:order val="1"/>
          <c:tx>
            <c:strRef>
              <c:f>Sheet2!$F$1</c:f>
              <c:strCache>
                <c:ptCount val="1"/>
                <c:pt idx="0">
                  <c:v>VITS MOS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Sheet2!$A$2:$A$25</c:f>
              <c:strCache>
                <c:ptCount val="24"/>
                <c:pt idx="0">
                  <c:v>VCC2SM1</c:v>
                </c:pt>
                <c:pt idx="1">
                  <c:v>VCC2SM1</c:v>
                </c:pt>
                <c:pt idx="2">
                  <c:v>VCC2SM1</c:v>
                </c:pt>
                <c:pt idx="3">
                  <c:v>VCC2SM1</c:v>
                </c:pt>
                <c:pt idx="4">
                  <c:v>VCC2SM1</c:v>
                </c:pt>
                <c:pt idx="5">
                  <c:v>VCC2SM1</c:v>
                </c:pt>
                <c:pt idx="6">
                  <c:v>VCC2SM1</c:v>
                </c:pt>
                <c:pt idx="7">
                  <c:v>VCC2SM1</c:v>
                </c:pt>
                <c:pt idx="8">
                  <c:v>VCC2SM1</c:v>
                </c:pt>
                <c:pt idx="9">
                  <c:v>VCC2SM1</c:v>
                </c:pt>
                <c:pt idx="10">
                  <c:v>VCC2SM1</c:v>
                </c:pt>
                <c:pt idx="11">
                  <c:v>VCC2SM1</c:v>
                </c:pt>
                <c:pt idx="12">
                  <c:v>VCC2SM2</c:v>
                </c:pt>
                <c:pt idx="13">
                  <c:v>VCC2SM2</c:v>
                </c:pt>
                <c:pt idx="14">
                  <c:v>VCC2SM2</c:v>
                </c:pt>
                <c:pt idx="15">
                  <c:v>VCC2SM2</c:v>
                </c:pt>
                <c:pt idx="16">
                  <c:v>VCC2SM2</c:v>
                </c:pt>
                <c:pt idx="17">
                  <c:v>VCC2SM2</c:v>
                </c:pt>
                <c:pt idx="18">
                  <c:v>VCC2SM2</c:v>
                </c:pt>
                <c:pt idx="19">
                  <c:v>VCC2SM2</c:v>
                </c:pt>
                <c:pt idx="20">
                  <c:v>VCC2SM2</c:v>
                </c:pt>
                <c:pt idx="21">
                  <c:v>VCC2SM2</c:v>
                </c:pt>
                <c:pt idx="22">
                  <c:v>VCC2SM2</c:v>
                </c:pt>
                <c:pt idx="23">
                  <c:v>VCC2SM2</c:v>
                </c:pt>
              </c:strCache>
            </c:strRef>
          </c:xVal>
          <c:yVal>
            <c:numRef>
              <c:f>Sheet2!$F$2:$F$25</c:f>
              <c:numCache>
                <c:formatCode>General</c:formatCode>
                <c:ptCount val="24"/>
                <c:pt idx="0">
                  <c:v>3.9350000000000001</c:v>
                </c:pt>
                <c:pt idx="1">
                  <c:v>3.8225499999999899</c:v>
                </c:pt>
                <c:pt idx="2">
                  <c:v>3.2345999999999999</c:v>
                </c:pt>
                <c:pt idx="3">
                  <c:v>3.3694999999999902</c:v>
                </c:pt>
                <c:pt idx="4">
                  <c:v>3.76724999999999</c:v>
                </c:pt>
                <c:pt idx="5">
                  <c:v>3.5590499999999898</c:v>
                </c:pt>
                <c:pt idx="6">
                  <c:v>3.6488499999999999</c:v>
                </c:pt>
                <c:pt idx="7">
                  <c:v>3.3361999999999998</c:v>
                </c:pt>
                <c:pt idx="8">
                  <c:v>3.7650499999999898</c:v>
                </c:pt>
                <c:pt idx="9">
                  <c:v>3.6933500000000001</c:v>
                </c:pt>
                <c:pt idx="10">
                  <c:v>3.72505</c:v>
                </c:pt>
                <c:pt idx="11">
                  <c:v>3.6124499999999999</c:v>
                </c:pt>
                <c:pt idx="12">
                  <c:v>4.0154499999999897</c:v>
                </c:pt>
                <c:pt idx="13">
                  <c:v>3.8604499999999899</c:v>
                </c:pt>
                <c:pt idx="14">
                  <c:v>3.2451999999999899</c:v>
                </c:pt>
                <c:pt idx="15">
                  <c:v>3.26755</c:v>
                </c:pt>
                <c:pt idx="16">
                  <c:v>3.7808999999999999</c:v>
                </c:pt>
                <c:pt idx="17">
                  <c:v>3.6643999999999899</c:v>
                </c:pt>
                <c:pt idx="18">
                  <c:v>3.5571499999999898</c:v>
                </c:pt>
                <c:pt idx="19">
                  <c:v>3.3232499999999998</c:v>
                </c:pt>
                <c:pt idx="20">
                  <c:v>3.6890999999999998</c:v>
                </c:pt>
                <c:pt idx="21">
                  <c:v>3.6046499999999999</c:v>
                </c:pt>
                <c:pt idx="22">
                  <c:v>3.7145999999999999</c:v>
                </c:pt>
                <c:pt idx="23">
                  <c:v>3.5737999999999999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3A-41D1-A64D-DAA744B5478E}"/>
            </c:ext>
          </c:extLst>
        </c:ser>
        <c:ser>
          <c:idx val="2"/>
          <c:order val="2"/>
          <c:tx>
            <c:strRef>
              <c:f>Sheet2!$G$1</c:f>
              <c:strCache>
                <c:ptCount val="1"/>
                <c:pt idx="0">
                  <c:v>ChatTTS MOS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Sheet2!$A$2:$A$25</c:f>
              <c:strCache>
                <c:ptCount val="24"/>
                <c:pt idx="0">
                  <c:v>VCC2SM1</c:v>
                </c:pt>
                <c:pt idx="1">
                  <c:v>VCC2SM1</c:v>
                </c:pt>
                <c:pt idx="2">
                  <c:v>VCC2SM1</c:v>
                </c:pt>
                <c:pt idx="3">
                  <c:v>VCC2SM1</c:v>
                </c:pt>
                <c:pt idx="4">
                  <c:v>VCC2SM1</c:v>
                </c:pt>
                <c:pt idx="5">
                  <c:v>VCC2SM1</c:v>
                </c:pt>
                <c:pt idx="6">
                  <c:v>VCC2SM1</c:v>
                </c:pt>
                <c:pt idx="7">
                  <c:v>VCC2SM1</c:v>
                </c:pt>
                <c:pt idx="8">
                  <c:v>VCC2SM1</c:v>
                </c:pt>
                <c:pt idx="9">
                  <c:v>VCC2SM1</c:v>
                </c:pt>
                <c:pt idx="10">
                  <c:v>VCC2SM1</c:v>
                </c:pt>
                <c:pt idx="11">
                  <c:v>VCC2SM1</c:v>
                </c:pt>
                <c:pt idx="12">
                  <c:v>VCC2SM2</c:v>
                </c:pt>
                <c:pt idx="13">
                  <c:v>VCC2SM2</c:v>
                </c:pt>
                <c:pt idx="14">
                  <c:v>VCC2SM2</c:v>
                </c:pt>
                <c:pt idx="15">
                  <c:v>VCC2SM2</c:v>
                </c:pt>
                <c:pt idx="16">
                  <c:v>VCC2SM2</c:v>
                </c:pt>
                <c:pt idx="17">
                  <c:v>VCC2SM2</c:v>
                </c:pt>
                <c:pt idx="18">
                  <c:v>VCC2SM2</c:v>
                </c:pt>
                <c:pt idx="19">
                  <c:v>VCC2SM2</c:v>
                </c:pt>
                <c:pt idx="20">
                  <c:v>VCC2SM2</c:v>
                </c:pt>
                <c:pt idx="21">
                  <c:v>VCC2SM2</c:v>
                </c:pt>
                <c:pt idx="22">
                  <c:v>VCC2SM2</c:v>
                </c:pt>
                <c:pt idx="23">
                  <c:v>VCC2SM2</c:v>
                </c:pt>
              </c:strCache>
            </c:strRef>
          </c:xVal>
          <c:yVal>
            <c:numRef>
              <c:f>Sheet2!$G$2:$G$25</c:f>
              <c:numCache>
                <c:formatCode>General</c:formatCode>
                <c:ptCount val="24"/>
                <c:pt idx="0">
                  <c:v>3.4434499999999999</c:v>
                </c:pt>
                <c:pt idx="1">
                  <c:v>3.3377500000000002</c:v>
                </c:pt>
                <c:pt idx="2">
                  <c:v>3.2517</c:v>
                </c:pt>
                <c:pt idx="3">
                  <c:v>3.3560500000000002</c:v>
                </c:pt>
                <c:pt idx="4">
                  <c:v>3.4011999999999998</c:v>
                </c:pt>
                <c:pt idx="5">
                  <c:v>3.3557000000000001</c:v>
                </c:pt>
                <c:pt idx="6">
                  <c:v>2.9129499999999999</c:v>
                </c:pt>
                <c:pt idx="7">
                  <c:v>3.3233999999999999</c:v>
                </c:pt>
                <c:pt idx="8">
                  <c:v>3.34795</c:v>
                </c:pt>
                <c:pt idx="9">
                  <c:v>3.1994500000000001</c:v>
                </c:pt>
                <c:pt idx="10">
                  <c:v>3.0139</c:v>
                </c:pt>
                <c:pt idx="11">
                  <c:v>3.2480000000000002</c:v>
                </c:pt>
                <c:pt idx="12">
                  <c:v>3.4881000000000002</c:v>
                </c:pt>
                <c:pt idx="13">
                  <c:v>3.2966000000000002</c:v>
                </c:pt>
                <c:pt idx="14">
                  <c:v>3.1822499999999998</c:v>
                </c:pt>
                <c:pt idx="15">
                  <c:v>3.0042</c:v>
                </c:pt>
                <c:pt idx="16">
                  <c:v>3.4897499999999999</c:v>
                </c:pt>
                <c:pt idx="17">
                  <c:v>3.32</c:v>
                </c:pt>
                <c:pt idx="18">
                  <c:v>3.0787499999999999</c:v>
                </c:pt>
                <c:pt idx="19">
                  <c:v>3.2559999999999998</c:v>
                </c:pt>
                <c:pt idx="20">
                  <c:v>3.3039000000000001</c:v>
                </c:pt>
                <c:pt idx="21">
                  <c:v>3.1055000000000001</c:v>
                </c:pt>
                <c:pt idx="22">
                  <c:v>3.1705999999999999</c:v>
                </c:pt>
                <c:pt idx="23">
                  <c:v>3.2372000000000001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3A-41D1-A64D-DAA744B54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868415"/>
        <c:axId val="602869375"/>
      </c:scatterChart>
      <c:valAx>
        <c:axId val="602868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2869375"/>
        <c:crosses val="autoZero"/>
        <c:crossBetween val="midCat"/>
      </c:valAx>
      <c:valAx>
        <c:axId val="60286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2868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77023DB-F48E-41C3-A041-D36B41F9B712}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E9666E-5E3B-4259-BF71-4725016E8D61}">
  <sheetPr/>
  <sheetViews>
    <sheetView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73205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8B92654-9FDC-4FA8-DD23-862E9E3C2D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6072C28-E1EF-6A2E-59D0-C54A7093AC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workbookViewId="0">
      <selection activeCell="I2" sqref="I2"/>
    </sheetView>
  </sheetViews>
  <sheetFormatPr defaultRowHeight="14.25"/>
  <cols>
    <col min="1" max="1" width="8.75" bestFit="1" customWidth="1"/>
    <col min="2" max="2" width="6.5" bestFit="1" customWidth="1"/>
    <col min="3" max="3" width="7.5" bestFit="1" customWidth="1"/>
    <col min="4" max="4" width="8.5" style="1" bestFit="1" customWidth="1"/>
    <col min="5" max="5" width="19.25" bestFit="1" customWidth="1"/>
    <col min="6" max="6" width="11.125" bestFit="1" customWidth="1"/>
    <col min="7" max="7" width="14.625" bestFit="1" customWidth="1"/>
    <col min="9" max="9" width="16.375" bestFit="1" customWidth="1"/>
  </cols>
  <sheetData>
    <row r="1" spans="1:9">
      <c r="A1" t="s">
        <v>1</v>
      </c>
      <c r="B1" t="s">
        <v>0</v>
      </c>
      <c r="C1" t="s">
        <v>2</v>
      </c>
      <c r="D1" s="1" t="s">
        <v>7</v>
      </c>
      <c r="E1" t="s">
        <v>14</v>
      </c>
      <c r="F1" t="s">
        <v>15</v>
      </c>
      <c r="G1" t="s">
        <v>16</v>
      </c>
      <c r="H1" s="6" t="s">
        <v>17</v>
      </c>
      <c r="I1" t="s">
        <v>21</v>
      </c>
    </row>
    <row r="2" spans="1:9">
      <c r="A2" t="s">
        <v>4</v>
      </c>
      <c r="B2">
        <v>10006</v>
      </c>
      <c r="C2" t="s">
        <v>6</v>
      </c>
      <c r="D2" s="1">
        <v>5.7870370370370373E-5</v>
      </c>
      <c r="E2" s="2">
        <v>4.383</v>
      </c>
      <c r="F2" s="2">
        <v>3.8823999999999899</v>
      </c>
      <c r="G2" s="2">
        <v>3.6101999999999999</v>
      </c>
      <c r="H2">
        <v>6.6666666666666693E-2</v>
      </c>
      <c r="I2">
        <v>2.7370000000000001</v>
      </c>
    </row>
    <row r="3" spans="1:9">
      <c r="A3" t="s">
        <v>4</v>
      </c>
      <c r="B3">
        <v>10011</v>
      </c>
      <c r="C3" t="s">
        <v>6</v>
      </c>
      <c r="D3" s="1">
        <v>3.4722222222222222E-5</v>
      </c>
      <c r="E3" s="2">
        <v>4.6139999999999999</v>
      </c>
      <c r="F3" s="2">
        <v>4.1228999999999996</v>
      </c>
      <c r="G3" s="2">
        <v>3.351999999999999</v>
      </c>
      <c r="H3">
        <v>0.1818181818181818</v>
      </c>
      <c r="I3">
        <v>2.8620000000000001</v>
      </c>
    </row>
    <row r="4" spans="1:9" s="12" customFormat="1">
      <c r="A4" s="12" t="s">
        <v>3</v>
      </c>
      <c r="B4" s="12">
        <v>10016</v>
      </c>
      <c r="C4" s="12" t="s">
        <v>6</v>
      </c>
      <c r="D4" s="13">
        <v>1.1574074074074073E-5</v>
      </c>
      <c r="E4" s="14">
        <v>3.0590000000000002</v>
      </c>
      <c r="F4" s="14">
        <v>3.1680999999999999</v>
      </c>
      <c r="G4" s="14">
        <v>3.3567499999999999</v>
      </c>
      <c r="H4" s="12">
        <v>0.33333333333333331</v>
      </c>
      <c r="I4" s="12">
        <v>3.1059999999999999</v>
      </c>
    </row>
    <row r="5" spans="1:9">
      <c r="A5" t="s">
        <v>3</v>
      </c>
      <c r="B5">
        <v>10029</v>
      </c>
      <c r="C5" t="s">
        <v>6</v>
      </c>
      <c r="D5" s="1">
        <v>2.3148148148148147E-5</v>
      </c>
      <c r="E5" s="2">
        <v>4.6399999999999997</v>
      </c>
      <c r="F5" s="2">
        <v>3.5817000000000001</v>
      </c>
      <c r="G5" s="2">
        <v>3.3740999999999999</v>
      </c>
      <c r="H5">
        <v>0</v>
      </c>
      <c r="I5">
        <v>2.8839999999999999</v>
      </c>
    </row>
    <row r="6" spans="1:9">
      <c r="A6" t="s">
        <v>3</v>
      </c>
      <c r="B6">
        <v>10032</v>
      </c>
      <c r="C6" t="s">
        <v>6</v>
      </c>
      <c r="D6" s="1">
        <v>3.4722222222222222E-5</v>
      </c>
      <c r="E6" s="2">
        <v>4.6390000000000002</v>
      </c>
      <c r="F6" s="2">
        <v>4.0726000000000004</v>
      </c>
      <c r="G6" s="2">
        <v>3.4679000000000002</v>
      </c>
      <c r="H6">
        <v>7.1428571428571425E-2</v>
      </c>
      <c r="I6">
        <v>2.9580000000000002</v>
      </c>
    </row>
    <row r="7" spans="1:9">
      <c r="A7" t="s">
        <v>3</v>
      </c>
      <c r="B7">
        <v>10037</v>
      </c>
      <c r="C7" t="s">
        <v>6</v>
      </c>
      <c r="D7" s="1">
        <v>4.6296296296296294E-5</v>
      </c>
      <c r="E7" s="2">
        <v>3.718</v>
      </c>
      <c r="F7" s="2">
        <v>3.9006500000000002</v>
      </c>
      <c r="G7" s="2">
        <v>3.3946499999999999</v>
      </c>
      <c r="H7">
        <v>0</v>
      </c>
      <c r="I7">
        <v>2.9159999999999999</v>
      </c>
    </row>
    <row r="8" spans="1:9">
      <c r="A8" t="s">
        <v>3</v>
      </c>
      <c r="B8">
        <v>10048</v>
      </c>
      <c r="C8" t="s">
        <v>6</v>
      </c>
      <c r="D8" s="1">
        <v>1.1574074074074073E-5</v>
      </c>
      <c r="E8" s="2">
        <v>4.26</v>
      </c>
      <c r="F8" s="2">
        <v>3.4061499999999998</v>
      </c>
      <c r="G8" s="2">
        <v>3.0841500000000002</v>
      </c>
      <c r="H8">
        <v>0</v>
      </c>
      <c r="I8">
        <v>2.82</v>
      </c>
    </row>
    <row r="9" spans="1:9" s="9" customFormat="1">
      <c r="A9" s="9" t="s">
        <v>3</v>
      </c>
      <c r="B9" s="9">
        <v>10050</v>
      </c>
      <c r="C9" s="9" t="s">
        <v>6</v>
      </c>
      <c r="D9" s="10">
        <v>2.3148148148148147E-5</v>
      </c>
      <c r="E9" s="11">
        <v>4.8</v>
      </c>
      <c r="F9" s="11">
        <v>3.5318999999999998</v>
      </c>
      <c r="G9" s="11">
        <v>3.2779500000000001</v>
      </c>
      <c r="H9" s="9">
        <v>0</v>
      </c>
      <c r="I9" s="9">
        <v>2.9350000000000001</v>
      </c>
    </row>
    <row r="10" spans="1:9">
      <c r="A10" t="s">
        <v>3</v>
      </c>
      <c r="B10">
        <v>10066</v>
      </c>
      <c r="C10" t="s">
        <v>6</v>
      </c>
      <c r="D10" s="1">
        <v>2.3148148148148147E-5</v>
      </c>
      <c r="E10" s="2">
        <v>4.3339999999999996</v>
      </c>
      <c r="F10" s="2">
        <v>3.98009999999999</v>
      </c>
      <c r="G10" s="2">
        <v>3.3226499999999999</v>
      </c>
      <c r="H10">
        <v>0.42857142857142849</v>
      </c>
      <c r="I10">
        <v>2.9390000000000001</v>
      </c>
    </row>
    <row r="11" spans="1:9">
      <c r="A11" t="s">
        <v>3</v>
      </c>
      <c r="B11">
        <v>10071</v>
      </c>
      <c r="C11" t="s">
        <v>6</v>
      </c>
      <c r="D11" s="1">
        <v>6.9444444444444444E-5</v>
      </c>
      <c r="E11" s="2">
        <v>4.4939999999999998</v>
      </c>
      <c r="F11" s="2">
        <v>3.9070499999999901</v>
      </c>
      <c r="G11" s="2">
        <v>3.4488500000000002</v>
      </c>
      <c r="H11">
        <v>0</v>
      </c>
      <c r="I11">
        <v>2.9550000000000001</v>
      </c>
    </row>
    <row r="12" spans="1:9">
      <c r="A12" t="s">
        <v>3</v>
      </c>
      <c r="B12">
        <v>10073</v>
      </c>
      <c r="C12" t="s">
        <v>6</v>
      </c>
      <c r="D12" s="1">
        <v>4.6296296296296294E-5</v>
      </c>
      <c r="E12" s="2">
        <v>4.3499999999999996</v>
      </c>
      <c r="F12" s="2">
        <v>3.8778999999999999</v>
      </c>
      <c r="G12" s="2">
        <v>3.1003500000000002</v>
      </c>
      <c r="H12">
        <v>0</v>
      </c>
      <c r="I12">
        <v>2.8849999999999998</v>
      </c>
    </row>
    <row r="13" spans="1:9">
      <c r="A13" t="s">
        <v>3</v>
      </c>
      <c r="B13">
        <v>10081</v>
      </c>
      <c r="C13" t="s">
        <v>6</v>
      </c>
      <c r="D13" s="1">
        <v>2.3148148148148147E-5</v>
      </c>
      <c r="E13" s="2">
        <v>4.7140000000000004</v>
      </c>
      <c r="F13" s="2">
        <v>3.8109000000000002</v>
      </c>
      <c r="G13" s="2">
        <v>3.3692500000000001</v>
      </c>
      <c r="H13">
        <v>0</v>
      </c>
      <c r="I13">
        <v>2.9409999999999998</v>
      </c>
    </row>
    <row r="14" spans="1:9" s="3" customFormat="1">
      <c r="A14" s="3" t="s">
        <v>8</v>
      </c>
      <c r="B14" s="3">
        <v>10006</v>
      </c>
      <c r="C14" s="3" t="s">
        <v>6</v>
      </c>
      <c r="D14" s="4">
        <v>5.7870370370370373E-5</v>
      </c>
      <c r="E14" s="5">
        <v>4.5449999999999999</v>
      </c>
      <c r="F14" s="5">
        <v>3.8052999999999999</v>
      </c>
      <c r="G14" s="2">
        <v>3.52095</v>
      </c>
      <c r="H14">
        <v>6.6666666666666666E-2</v>
      </c>
      <c r="I14">
        <v>2.8839999999999999</v>
      </c>
    </row>
    <row r="15" spans="1:9">
      <c r="A15" t="s">
        <v>8</v>
      </c>
      <c r="B15">
        <v>10011</v>
      </c>
      <c r="C15" t="s">
        <v>6</v>
      </c>
      <c r="D15" s="1">
        <v>3.4722222222222222E-5</v>
      </c>
      <c r="E15" s="2">
        <v>4.5049999999999999</v>
      </c>
      <c r="F15" s="2">
        <v>4.0975999999999999</v>
      </c>
      <c r="G15" s="2">
        <v>3.3821500000000002</v>
      </c>
      <c r="H15">
        <v>0</v>
      </c>
      <c r="I15">
        <v>2.9159999999999999</v>
      </c>
    </row>
    <row r="16" spans="1:9">
      <c r="A16" t="s">
        <v>5</v>
      </c>
      <c r="B16">
        <v>10016</v>
      </c>
      <c r="C16" t="s">
        <v>6</v>
      </c>
      <c r="D16" s="1">
        <v>1.1574074074074073E-5</v>
      </c>
      <c r="E16" s="2">
        <v>4.4249999999999998</v>
      </c>
      <c r="F16" s="2">
        <v>3.1960999999999999</v>
      </c>
      <c r="G16" s="2">
        <v>3.2602500000000001</v>
      </c>
      <c r="H16">
        <v>0</v>
      </c>
      <c r="I16">
        <v>2.887</v>
      </c>
    </row>
    <row r="17" spans="1:9">
      <c r="A17" t="s">
        <v>5</v>
      </c>
      <c r="B17">
        <v>10029</v>
      </c>
      <c r="C17" t="s">
        <v>6</v>
      </c>
      <c r="D17" s="1">
        <v>2.3148148148148147E-5</v>
      </c>
      <c r="E17" s="2">
        <v>4.5730000000000004</v>
      </c>
      <c r="F17" s="2">
        <v>3.47885</v>
      </c>
      <c r="G17" s="2">
        <v>3.3366500000000001</v>
      </c>
      <c r="H17">
        <v>0</v>
      </c>
      <c r="I17">
        <v>2.7909999999999999</v>
      </c>
    </row>
    <row r="18" spans="1:9">
      <c r="A18" t="s">
        <v>5</v>
      </c>
      <c r="B18">
        <v>10032</v>
      </c>
      <c r="C18" t="s">
        <v>6</v>
      </c>
      <c r="D18" s="1">
        <v>3.4722222222222222E-5</v>
      </c>
      <c r="E18" s="2">
        <v>4.5359999999999996</v>
      </c>
      <c r="F18" s="2">
        <v>4.0663</v>
      </c>
      <c r="G18" s="2">
        <v>3.5263</v>
      </c>
      <c r="H18">
        <v>7.1428571428571425E-2</v>
      </c>
      <c r="I18">
        <v>2.8929999999999998</v>
      </c>
    </row>
    <row r="19" spans="1:9">
      <c r="A19" t="s">
        <v>5</v>
      </c>
      <c r="B19">
        <v>10037</v>
      </c>
      <c r="C19" t="s">
        <v>6</v>
      </c>
      <c r="D19" s="1">
        <v>4.6296296296296294E-5</v>
      </c>
      <c r="E19" s="2">
        <v>4.45</v>
      </c>
      <c r="F19" s="2">
        <v>3.97295</v>
      </c>
      <c r="G19" s="2">
        <v>3.4077000000000002</v>
      </c>
      <c r="H19">
        <v>7.1428571428571425E-2</v>
      </c>
      <c r="I19">
        <v>3.0089999999999999</v>
      </c>
    </row>
    <row r="20" spans="1:9">
      <c r="A20" t="s">
        <v>5</v>
      </c>
      <c r="B20">
        <v>10048</v>
      </c>
      <c r="C20" t="s">
        <v>6</v>
      </c>
      <c r="D20" s="1">
        <v>1.1574074074074073E-5</v>
      </c>
      <c r="E20" s="2">
        <v>3.8149999999999999</v>
      </c>
      <c r="F20" s="2">
        <v>3.3481000000000001</v>
      </c>
      <c r="G20" s="2">
        <v>3.11355</v>
      </c>
      <c r="H20">
        <v>0</v>
      </c>
      <c r="I20">
        <v>2.8119999999999998</v>
      </c>
    </row>
    <row r="21" spans="1:9">
      <c r="A21" t="s">
        <v>5</v>
      </c>
      <c r="B21">
        <v>10050</v>
      </c>
      <c r="C21" t="s">
        <v>6</v>
      </c>
      <c r="D21" s="1">
        <v>2.3148148148148147E-5</v>
      </c>
      <c r="E21" s="2">
        <v>4.3319999999999999</v>
      </c>
      <c r="F21" s="2">
        <v>3.4894499999999899</v>
      </c>
      <c r="G21" s="2">
        <v>3.3732000000000002</v>
      </c>
      <c r="H21">
        <v>0</v>
      </c>
      <c r="I21">
        <v>2.875</v>
      </c>
    </row>
    <row r="22" spans="1:9">
      <c r="A22" t="s">
        <v>5</v>
      </c>
      <c r="B22">
        <v>10066</v>
      </c>
      <c r="C22" t="s">
        <v>6</v>
      </c>
      <c r="D22" s="1">
        <v>2.3148148148148147E-5</v>
      </c>
      <c r="E22" s="2">
        <v>4.5659999999999998</v>
      </c>
      <c r="F22" s="2">
        <v>3.9241000000000001</v>
      </c>
      <c r="G22" s="2">
        <v>3.5098500000000001</v>
      </c>
      <c r="H22">
        <v>0.42857142857142849</v>
      </c>
      <c r="I22">
        <v>2.8849999999999998</v>
      </c>
    </row>
    <row r="23" spans="1:9">
      <c r="A23" t="s">
        <v>5</v>
      </c>
      <c r="B23">
        <v>10071</v>
      </c>
      <c r="C23" t="s">
        <v>6</v>
      </c>
      <c r="D23" s="1">
        <v>5.7870370370370373E-5</v>
      </c>
      <c r="E23" s="2">
        <v>4.43</v>
      </c>
      <c r="F23" s="2">
        <v>3.9913999999999898</v>
      </c>
      <c r="G23" s="2">
        <v>3.4535999999999998</v>
      </c>
      <c r="H23">
        <v>0</v>
      </c>
      <c r="I23">
        <v>2.8650000000000002</v>
      </c>
    </row>
    <row r="24" spans="1:9">
      <c r="A24" t="s">
        <v>5</v>
      </c>
      <c r="B24">
        <v>10073</v>
      </c>
      <c r="C24" t="s">
        <v>6</v>
      </c>
      <c r="D24" s="1">
        <v>4.6296296296296294E-5</v>
      </c>
      <c r="E24" s="2">
        <v>4.532</v>
      </c>
      <c r="F24" s="2">
        <v>4.0299999999999896</v>
      </c>
      <c r="G24" s="2">
        <v>3.2831999999999999</v>
      </c>
      <c r="H24">
        <v>0</v>
      </c>
      <c r="I24">
        <v>2.94</v>
      </c>
    </row>
    <row r="25" spans="1:9">
      <c r="A25" t="s">
        <v>5</v>
      </c>
      <c r="B25">
        <v>10081</v>
      </c>
      <c r="C25" t="s">
        <v>6</v>
      </c>
      <c r="D25" s="1">
        <v>2.3148148148148147E-5</v>
      </c>
      <c r="E25" s="2">
        <v>4.5519999999999996</v>
      </c>
      <c r="F25" s="2">
        <v>3.8796499999999998</v>
      </c>
      <c r="G25" s="2">
        <v>3.2563</v>
      </c>
      <c r="H25">
        <v>0</v>
      </c>
      <c r="I25">
        <v>2.9430000000000001</v>
      </c>
    </row>
    <row r="26" spans="1:9">
      <c r="E26" s="2"/>
    </row>
    <row r="27" spans="1:9">
      <c r="A27" t="s">
        <v>18</v>
      </c>
      <c r="E27" s="2">
        <f>AVERAGE(E2:E25)</f>
        <v>4.3860833333333327</v>
      </c>
      <c r="F27" s="2">
        <f>AVERAGE(F2:F25)</f>
        <v>3.7717562499999975</v>
      </c>
      <c r="G27" s="2">
        <f>AVERAGE(G2:G25)</f>
        <v>3.3576041666666661</v>
      </c>
    </row>
    <row r="28" spans="1:9">
      <c r="A28" t="s">
        <v>19</v>
      </c>
      <c r="D28"/>
      <c r="E28">
        <f>MAX(E2:E25)</f>
        <v>4.8</v>
      </c>
    </row>
    <row r="29" spans="1:9">
      <c r="A29" t="s">
        <v>20</v>
      </c>
      <c r="D29"/>
      <c r="E29">
        <f>MIN(E2:E25)</f>
        <v>3.0590000000000002</v>
      </c>
    </row>
    <row r="30" spans="1:9">
      <c r="E30" s="2"/>
    </row>
    <row r="31" spans="1:9">
      <c r="E31" s="2"/>
    </row>
    <row r="32" spans="1:9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  <row r="41" spans="5:5">
      <c r="E41" s="2"/>
    </row>
    <row r="42" spans="5:5">
      <c r="E42" s="2"/>
    </row>
    <row r="43" spans="5:5">
      <c r="E4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2214-835D-4D11-8A40-F5CAE1A32F79}">
  <dimension ref="A1:I29"/>
  <sheetViews>
    <sheetView tabSelected="1" workbookViewId="0">
      <selection activeCell="I2" sqref="I2"/>
    </sheetView>
  </sheetViews>
  <sheetFormatPr defaultRowHeight="14.25"/>
  <cols>
    <col min="1" max="1" width="9.5" bestFit="1" customWidth="1"/>
    <col min="2" max="2" width="6.5" bestFit="1" customWidth="1"/>
    <col min="3" max="3" width="7.5" bestFit="1" customWidth="1"/>
    <col min="5" max="5" width="19.25" bestFit="1" customWidth="1"/>
    <col min="6" max="6" width="11.125" bestFit="1" customWidth="1"/>
    <col min="7" max="7" width="14.625" bestFit="1" customWidth="1"/>
    <col min="8" max="8" width="21.625" bestFit="1" customWidth="1"/>
    <col min="9" max="9" width="14.875" bestFit="1" customWidth="1"/>
  </cols>
  <sheetData>
    <row r="1" spans="1:9">
      <c r="A1" t="s">
        <v>1</v>
      </c>
      <c r="B1" t="s">
        <v>0</v>
      </c>
      <c r="C1" t="s">
        <v>2</v>
      </c>
      <c r="D1" s="1" t="s">
        <v>7</v>
      </c>
      <c r="E1" t="s">
        <v>14</v>
      </c>
      <c r="F1" t="s">
        <v>15</v>
      </c>
      <c r="G1" t="s">
        <v>16</v>
      </c>
      <c r="H1" t="s">
        <v>13</v>
      </c>
      <c r="I1" t="s">
        <v>21</v>
      </c>
    </row>
    <row r="2" spans="1:9">
      <c r="A2" t="s">
        <v>9</v>
      </c>
      <c r="B2">
        <v>10006</v>
      </c>
      <c r="C2" t="s">
        <v>10</v>
      </c>
      <c r="D2" s="1">
        <v>6.9444444444444444E-5</v>
      </c>
      <c r="E2">
        <v>4.8970000000000002</v>
      </c>
      <c r="F2">
        <v>3.9350000000000001</v>
      </c>
      <c r="G2">
        <v>3.4434499999999999</v>
      </c>
      <c r="H2">
        <v>6.6666666666666666E-2</v>
      </c>
      <c r="I2">
        <v>2.8090000000000002</v>
      </c>
    </row>
    <row r="3" spans="1:9">
      <c r="A3" t="s">
        <v>9</v>
      </c>
      <c r="B3">
        <v>10011</v>
      </c>
      <c r="C3" t="s">
        <v>10</v>
      </c>
      <c r="D3" s="1">
        <v>3.4722222222222222E-5</v>
      </c>
      <c r="E3">
        <v>4.6440000000000001</v>
      </c>
      <c r="F3">
        <v>3.8225499999999899</v>
      </c>
      <c r="G3">
        <v>3.3377500000000002</v>
      </c>
      <c r="H3">
        <v>9.0909090909090912E-2</v>
      </c>
      <c r="I3">
        <v>2.9289999999999998</v>
      </c>
    </row>
    <row r="4" spans="1:9" s="7" customFormat="1">
      <c r="A4" s="7" t="s">
        <v>9</v>
      </c>
      <c r="B4" s="7">
        <v>10016</v>
      </c>
      <c r="C4" s="7" t="s">
        <v>10</v>
      </c>
      <c r="D4" s="8">
        <v>1.1574074074074073E-5</v>
      </c>
      <c r="E4" s="7">
        <v>3.9740000000000002</v>
      </c>
      <c r="F4" s="7">
        <v>3.2345999999999999</v>
      </c>
      <c r="G4" s="7">
        <v>3.2517</v>
      </c>
      <c r="H4" s="7">
        <v>0</v>
      </c>
      <c r="I4" s="7">
        <v>2.964</v>
      </c>
    </row>
    <row r="5" spans="1:9">
      <c r="A5" t="s">
        <v>9</v>
      </c>
      <c r="B5">
        <v>10029</v>
      </c>
      <c r="C5" t="s">
        <v>10</v>
      </c>
      <c r="D5" s="1">
        <v>2.3148148148148147E-5</v>
      </c>
      <c r="E5">
        <v>4.8479999999999999</v>
      </c>
      <c r="F5">
        <v>3.3694999999999902</v>
      </c>
      <c r="G5">
        <v>3.3560500000000002</v>
      </c>
      <c r="H5">
        <v>0</v>
      </c>
      <c r="I5">
        <v>2.8370000000000002</v>
      </c>
    </row>
    <row r="6" spans="1:9">
      <c r="A6" t="s">
        <v>9</v>
      </c>
      <c r="B6">
        <v>10032</v>
      </c>
      <c r="C6" t="s">
        <v>10</v>
      </c>
      <c r="D6" s="1">
        <v>5.7870370370370373E-5</v>
      </c>
      <c r="E6">
        <v>4.6550000000000002</v>
      </c>
      <c r="F6">
        <v>3.76724999999999</v>
      </c>
      <c r="G6">
        <v>3.4011999999999998</v>
      </c>
      <c r="H6">
        <v>7.1428571428571425E-2</v>
      </c>
      <c r="I6">
        <v>2.9340000000000002</v>
      </c>
    </row>
    <row r="7" spans="1:9">
      <c r="A7" t="s">
        <v>9</v>
      </c>
      <c r="B7">
        <v>10037</v>
      </c>
      <c r="C7" t="s">
        <v>10</v>
      </c>
      <c r="D7" s="1">
        <v>5.7870370370370373E-5</v>
      </c>
      <c r="E7">
        <v>4.8860000000000001</v>
      </c>
      <c r="F7">
        <v>3.5590499999999898</v>
      </c>
      <c r="G7">
        <v>3.3557000000000001</v>
      </c>
      <c r="H7">
        <v>0</v>
      </c>
      <c r="I7">
        <v>2.9470000000000001</v>
      </c>
    </row>
    <row r="8" spans="1:9">
      <c r="A8" t="s">
        <v>9</v>
      </c>
      <c r="B8">
        <v>10048</v>
      </c>
      <c r="C8" t="s">
        <v>10</v>
      </c>
      <c r="D8" s="1">
        <v>1.1574074074074073E-5</v>
      </c>
      <c r="E8">
        <v>4.6639999999999997</v>
      </c>
      <c r="F8">
        <v>3.6488499999999999</v>
      </c>
      <c r="G8">
        <v>2.9129499999999999</v>
      </c>
      <c r="H8">
        <v>0</v>
      </c>
      <c r="I8">
        <v>2.8820000000000001</v>
      </c>
    </row>
    <row r="9" spans="1:9">
      <c r="A9" t="s">
        <v>9</v>
      </c>
      <c r="B9">
        <v>10050</v>
      </c>
      <c r="C9" t="s">
        <v>10</v>
      </c>
      <c r="D9" s="1">
        <v>2.3148148148148147E-5</v>
      </c>
      <c r="E9">
        <v>4.9059999999999997</v>
      </c>
      <c r="F9">
        <v>3.3361999999999998</v>
      </c>
      <c r="G9">
        <v>3.3233999999999999</v>
      </c>
      <c r="H9">
        <v>0</v>
      </c>
      <c r="I9">
        <v>2.7029999999999998</v>
      </c>
    </row>
    <row r="10" spans="1:9">
      <c r="A10" t="s">
        <v>9</v>
      </c>
      <c r="B10">
        <v>10066</v>
      </c>
      <c r="C10" t="s">
        <v>10</v>
      </c>
      <c r="D10" s="1">
        <v>3.4722222222222222E-5</v>
      </c>
      <c r="E10">
        <v>4.8369999999999997</v>
      </c>
      <c r="F10">
        <v>3.7650499999999898</v>
      </c>
      <c r="G10">
        <v>3.34795</v>
      </c>
      <c r="H10">
        <v>0</v>
      </c>
      <c r="I10">
        <v>3.1019999999999999</v>
      </c>
    </row>
    <row r="11" spans="1:9" s="9" customFormat="1">
      <c r="A11" s="9" t="s">
        <v>9</v>
      </c>
      <c r="B11" s="9">
        <v>10071</v>
      </c>
      <c r="C11" s="9" t="s">
        <v>10</v>
      </c>
      <c r="D11" s="10">
        <v>6.9444444444444444E-5</v>
      </c>
      <c r="E11" s="9">
        <v>4.9279999999999999</v>
      </c>
      <c r="F11" s="9">
        <v>3.6933500000000001</v>
      </c>
      <c r="G11" s="9">
        <v>3.1994500000000001</v>
      </c>
      <c r="H11" s="9">
        <v>0</v>
      </c>
      <c r="I11" s="9">
        <v>2.89</v>
      </c>
    </row>
    <row r="12" spans="1:9">
      <c r="A12" t="s">
        <v>9</v>
      </c>
      <c r="B12">
        <v>10073</v>
      </c>
      <c r="C12" t="s">
        <v>10</v>
      </c>
      <c r="D12" s="1">
        <v>5.7870370370370373E-5</v>
      </c>
      <c r="E12">
        <v>4.8730000000000002</v>
      </c>
      <c r="F12">
        <v>3.72505</v>
      </c>
      <c r="G12">
        <v>3.0139</v>
      </c>
      <c r="H12">
        <v>0</v>
      </c>
      <c r="I12">
        <v>2.9169999999999998</v>
      </c>
    </row>
    <row r="13" spans="1:9">
      <c r="A13" t="s">
        <v>9</v>
      </c>
      <c r="B13">
        <v>10081</v>
      </c>
      <c r="C13" t="s">
        <v>10</v>
      </c>
      <c r="D13" s="1">
        <v>3.4722222222222222E-5</v>
      </c>
      <c r="E13">
        <v>4.3559999999999999</v>
      </c>
      <c r="F13">
        <v>3.6124499999999999</v>
      </c>
      <c r="G13">
        <v>3.2480000000000002</v>
      </c>
      <c r="H13">
        <v>0</v>
      </c>
      <c r="I13">
        <v>3</v>
      </c>
    </row>
    <row r="14" spans="1:9">
      <c r="A14" t="s">
        <v>12</v>
      </c>
      <c r="B14">
        <v>10006</v>
      </c>
      <c r="C14" t="s">
        <v>10</v>
      </c>
      <c r="D14" s="1">
        <v>6.9444444444444444E-5</v>
      </c>
      <c r="E14" s="2">
        <v>4.6859999999999999</v>
      </c>
      <c r="F14">
        <v>4.0154499999999897</v>
      </c>
      <c r="G14">
        <v>3.4881000000000002</v>
      </c>
      <c r="H14">
        <v>0.26666666700000002</v>
      </c>
      <c r="I14">
        <v>2.911</v>
      </c>
    </row>
    <row r="15" spans="1:9">
      <c r="A15" t="s">
        <v>12</v>
      </c>
      <c r="B15">
        <v>10011</v>
      </c>
      <c r="C15" t="s">
        <v>10</v>
      </c>
      <c r="D15" s="1">
        <v>4.6296296296296294E-5</v>
      </c>
      <c r="E15" s="2">
        <v>4.8319999999999999</v>
      </c>
      <c r="F15">
        <v>3.8604499999999899</v>
      </c>
      <c r="G15">
        <v>3.2966000000000002</v>
      </c>
      <c r="H15">
        <v>0</v>
      </c>
      <c r="I15">
        <v>2.9809999999999999</v>
      </c>
    </row>
    <row r="16" spans="1:9">
      <c r="A16" t="s">
        <v>11</v>
      </c>
      <c r="B16">
        <v>10016</v>
      </c>
      <c r="C16" t="s">
        <v>10</v>
      </c>
      <c r="D16" s="1">
        <v>1.1574074074074073E-5</v>
      </c>
      <c r="E16" s="2">
        <v>4.181</v>
      </c>
      <c r="F16">
        <v>3.2451999999999899</v>
      </c>
      <c r="G16">
        <v>3.1822499999999998</v>
      </c>
      <c r="H16">
        <v>0</v>
      </c>
      <c r="I16">
        <v>2.988</v>
      </c>
    </row>
    <row r="17" spans="1:9">
      <c r="A17" t="s">
        <v>11</v>
      </c>
      <c r="B17">
        <v>10029</v>
      </c>
      <c r="C17" t="s">
        <v>10</v>
      </c>
      <c r="D17" s="1">
        <v>2.3148148148148147E-5</v>
      </c>
      <c r="E17" s="2">
        <v>4.7770000000000001</v>
      </c>
      <c r="F17">
        <v>3.26755</v>
      </c>
      <c r="G17">
        <v>3.0042</v>
      </c>
      <c r="H17">
        <v>0</v>
      </c>
      <c r="I17">
        <v>2.8239999999999998</v>
      </c>
    </row>
    <row r="18" spans="1:9">
      <c r="A18" t="s">
        <v>11</v>
      </c>
      <c r="B18">
        <v>10032</v>
      </c>
      <c r="C18" t="s">
        <v>10</v>
      </c>
      <c r="D18" s="1">
        <v>4.6296296296296294E-5</v>
      </c>
      <c r="E18" s="2">
        <v>4.8090000000000002</v>
      </c>
      <c r="F18">
        <v>3.7808999999999999</v>
      </c>
      <c r="G18">
        <v>3.4897499999999999</v>
      </c>
      <c r="H18">
        <v>0</v>
      </c>
      <c r="I18">
        <v>2.98</v>
      </c>
    </row>
    <row r="19" spans="1:9">
      <c r="A19" t="s">
        <v>11</v>
      </c>
      <c r="B19">
        <v>10037</v>
      </c>
      <c r="C19" t="s">
        <v>10</v>
      </c>
      <c r="D19" s="1">
        <v>4.6296296296296294E-5</v>
      </c>
      <c r="E19" s="2">
        <v>4.5599999999999996</v>
      </c>
      <c r="F19">
        <v>3.6643999999999899</v>
      </c>
      <c r="G19">
        <v>3.32</v>
      </c>
      <c r="H19">
        <v>0</v>
      </c>
      <c r="I19">
        <v>2.956</v>
      </c>
    </row>
    <row r="20" spans="1:9">
      <c r="A20" t="s">
        <v>11</v>
      </c>
      <c r="B20">
        <v>10048</v>
      </c>
      <c r="C20" t="s">
        <v>10</v>
      </c>
      <c r="D20" s="1">
        <v>1.1574074074074073E-5</v>
      </c>
      <c r="E20" s="2">
        <v>4.133</v>
      </c>
      <c r="F20">
        <v>3.5571499999999898</v>
      </c>
      <c r="G20">
        <v>3.0787499999999999</v>
      </c>
      <c r="H20">
        <v>0</v>
      </c>
      <c r="I20">
        <v>2.802</v>
      </c>
    </row>
    <row r="21" spans="1:9">
      <c r="A21" t="s">
        <v>11</v>
      </c>
      <c r="B21">
        <v>10050</v>
      </c>
      <c r="C21" t="s">
        <v>10</v>
      </c>
      <c r="D21" s="1">
        <v>2.3148148148148147E-5</v>
      </c>
      <c r="E21" s="2">
        <v>4.71</v>
      </c>
      <c r="F21">
        <v>3.3232499999999998</v>
      </c>
      <c r="G21">
        <v>3.2559999999999998</v>
      </c>
      <c r="H21">
        <v>0</v>
      </c>
      <c r="I21">
        <v>2.8839999999999999</v>
      </c>
    </row>
    <row r="22" spans="1:9">
      <c r="A22" t="s">
        <v>11</v>
      </c>
      <c r="B22">
        <v>10066</v>
      </c>
      <c r="C22" t="s">
        <v>10</v>
      </c>
      <c r="D22" s="1">
        <v>3.4722222222222222E-5</v>
      </c>
      <c r="E22" s="2">
        <v>4.6559999999999997</v>
      </c>
      <c r="F22">
        <v>3.6890999999999998</v>
      </c>
      <c r="G22">
        <v>3.3039000000000001</v>
      </c>
      <c r="H22">
        <v>0</v>
      </c>
      <c r="I22">
        <v>2.89</v>
      </c>
    </row>
    <row r="23" spans="1:9">
      <c r="A23" t="s">
        <v>11</v>
      </c>
      <c r="B23">
        <v>10071</v>
      </c>
      <c r="C23" t="s">
        <v>10</v>
      </c>
      <c r="D23" s="1">
        <v>5.7870370370370373E-5</v>
      </c>
      <c r="E23" s="2">
        <v>4.6920000000000002</v>
      </c>
      <c r="F23">
        <v>3.6046499999999999</v>
      </c>
      <c r="G23">
        <v>3.1055000000000001</v>
      </c>
      <c r="H23">
        <v>0.1</v>
      </c>
      <c r="I23">
        <v>2.8919999999999999</v>
      </c>
    </row>
    <row r="24" spans="1:9">
      <c r="A24" t="s">
        <v>11</v>
      </c>
      <c r="B24">
        <v>10073</v>
      </c>
      <c r="C24" t="s">
        <v>10</v>
      </c>
      <c r="D24" s="1">
        <v>4.6296296296296294E-5</v>
      </c>
      <c r="E24" s="2">
        <v>4.8010000000000002</v>
      </c>
      <c r="F24">
        <v>3.7145999999999999</v>
      </c>
      <c r="G24">
        <v>3.1705999999999999</v>
      </c>
      <c r="H24">
        <v>7.1428570999999996E-2</v>
      </c>
      <c r="I24">
        <v>2.9009999999999998</v>
      </c>
    </row>
    <row r="25" spans="1:9">
      <c r="A25" t="s">
        <v>11</v>
      </c>
      <c r="B25">
        <v>10081</v>
      </c>
      <c r="C25" t="s">
        <v>10</v>
      </c>
      <c r="D25" s="1">
        <v>2.3148148148148147E-5</v>
      </c>
      <c r="E25" s="2">
        <v>4.851</v>
      </c>
      <c r="F25">
        <v>3.5737999999999999</v>
      </c>
      <c r="G25">
        <v>3.2372000000000001</v>
      </c>
      <c r="H25">
        <v>0.125</v>
      </c>
      <c r="I25">
        <v>2.9889999999999999</v>
      </c>
    </row>
    <row r="26" spans="1:9">
      <c r="E26" s="2"/>
    </row>
    <row r="27" spans="1:9">
      <c r="A27" t="s">
        <v>18</v>
      </c>
      <c r="D27" s="1"/>
      <c r="E27" s="2">
        <f>AVERAGE(E2:E25)</f>
        <v>4.673166666666666</v>
      </c>
      <c r="F27" s="2">
        <f>AVERAGE(F2:F25)</f>
        <v>3.615224999999997</v>
      </c>
      <c r="G27" s="2">
        <f>AVERAGE(G2:G25)</f>
        <v>3.2551812499999997</v>
      </c>
    </row>
    <row r="28" spans="1:9">
      <c r="A28" t="s">
        <v>19</v>
      </c>
      <c r="E28">
        <f>MAX(E2:E25)</f>
        <v>4.9279999999999999</v>
      </c>
    </row>
    <row r="29" spans="1:9">
      <c r="A29" t="s">
        <v>20</v>
      </c>
      <c r="E29">
        <f>MIN(E2:E25)</f>
        <v>3.9740000000000002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图表</vt:lpstr>
      </vt:variant>
      <vt:variant>
        <vt:i4>2</vt:i4>
      </vt:variant>
    </vt:vector>
  </HeadingPairs>
  <TitlesOfParts>
    <vt:vector size="4" baseType="lpstr">
      <vt:lpstr>Sheet1</vt:lpstr>
      <vt:lpstr>Sheet2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Explorer J</dc:creator>
  <cp:lastModifiedBy>XJIANG017@e.ntu.edu.sg</cp:lastModifiedBy>
  <dcterms:created xsi:type="dcterms:W3CDTF">2015-06-05T18:19:34Z</dcterms:created>
  <dcterms:modified xsi:type="dcterms:W3CDTF">2024-07-30T08:28:54Z</dcterms:modified>
</cp:coreProperties>
</file>