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Full Name</t>
        </is>
      </c>
      <c r="B1" s="1" t="inlineStr">
        <is>
          <t>Location</t>
        </is>
      </c>
      <c r="C1" s="1" t="inlineStr">
        <is>
          <t>Current Company</t>
        </is>
      </c>
      <c r="D1" s="1" t="inlineStr">
        <is>
          <t>Current Title</t>
        </is>
      </c>
    </row>
    <row r="2">
      <c r="A2" s="1">
        <f>HYPERLINK("https://www.linkedin.com/in/tyson-reich-763871214","Tyson Reich")</f>
        <v/>
      </c>
      <c r="B2" t="inlineStr">
        <is>
          <t>94103</t>
        </is>
      </c>
      <c r="C2" t="inlineStr">
        <is>
          <t>Cahill Contractors</t>
        </is>
      </c>
      <c r="D2" t="inlineStr">
        <is>
          <t>Construction Superintendent</t>
        </is>
      </c>
    </row>
    <row r="3">
      <c r="A3" s="1">
        <f>HYPERLINK("https://www.linkedin.com/in/jeffrey-clayton-a618584b","Jeffrey Clayton")</f>
        <v/>
      </c>
      <c r="B3" t="inlineStr">
        <is>
          <t>Stockton</t>
        </is>
      </c>
      <c r="C3" t="inlineStr">
        <is>
          <t>Hilbers Incorporated Contractors &amp; Engineers</t>
        </is>
      </c>
      <c r="D3" t="inlineStr">
        <is>
          <t>Superintendent</t>
        </is>
      </c>
    </row>
    <row r="4">
      <c r="A4" s="1">
        <f>HYPERLINK("https://www.linkedin.com/in/derek-dn-hoang","Derek Hoang")</f>
        <v/>
      </c>
      <c r="B4" t="inlineStr">
        <is>
          <t>San Francisco</t>
        </is>
      </c>
      <c r="C4" t="inlineStr">
        <is>
          <t>HITT Contracting Inc.</t>
        </is>
      </c>
      <c r="D4" t="inlineStr">
        <is>
          <t>Superintendent</t>
        </is>
      </c>
    </row>
    <row r="5">
      <c r="A5" s="1">
        <f>HYPERLINK("https://www.linkedin.com/in/chris-miller-45240371","Chris Miller")</f>
        <v/>
      </c>
      <c r="B5" t="inlineStr">
        <is>
          <t>San Jose</t>
        </is>
      </c>
      <c r="C5" t="inlineStr">
        <is>
          <t>BNBuilders</t>
        </is>
      </c>
      <c r="D5" t="inlineStr">
        <is>
          <t>Sr. Superintendent</t>
        </is>
      </c>
    </row>
    <row r="6">
      <c r="A6" s="1">
        <f>HYPERLINK("https://www.linkedin.com/in/frank-musolino-361a78279","Frank Musolino")</f>
        <v/>
      </c>
      <c r="B6" t="inlineStr">
        <is>
          <t>95404</t>
        </is>
      </c>
      <c r="C6" t="inlineStr">
        <is>
          <t>Cahill Contractors</t>
        </is>
      </c>
      <c r="D6" t="inlineStr">
        <is>
          <t>Superintendent</t>
        </is>
      </c>
    </row>
    <row r="7">
      <c r="A7" s="1">
        <f>HYPERLINK("https://www.linkedin.com/in/hung-nguyen-75a07b17","Hung Nguyen")</f>
        <v/>
      </c>
      <c r="B7" t="inlineStr">
        <is>
          <t>San Francisco Bay Area</t>
        </is>
      </c>
      <c r="C7" t="inlineStr">
        <is>
          <t>Jacobs Engineering, TG</t>
        </is>
      </c>
      <c r="D7" t="inlineStr">
        <is>
          <t>Construction/Project Manager</t>
        </is>
      </c>
    </row>
    <row r="8">
      <c r="A8" s="1">
        <f>HYPERLINK("https://www.linkedin.com/in/earthwright","Earth Wright")</f>
        <v/>
      </c>
      <c r="B8" t="inlineStr">
        <is>
          <t>San Francisco Bay Area</t>
        </is>
      </c>
      <c r="C8" t="inlineStr">
        <is>
          <t>Rudolph and Sletten</t>
        </is>
      </c>
      <c r="D8" t="inlineStr">
        <is>
          <t>Construction Superintendent</t>
        </is>
      </c>
    </row>
    <row r="9">
      <c r="A9" s="1">
        <f>HYPERLINK("https://www.linkedin.com/in/darren-leary-70532871","DARREN LEARY")</f>
        <v/>
      </c>
      <c r="B9" t="inlineStr">
        <is>
          <t>San Francisco Bay Area</t>
        </is>
      </c>
      <c r="C9" t="inlineStr">
        <is>
          <t>GCI General Contractors</t>
        </is>
      </c>
      <c r="D9" t="inlineStr">
        <is>
          <t>Director of Self Perform Work</t>
        </is>
      </c>
    </row>
    <row r="10">
      <c r="A10" s="1">
        <f>HYPERLINK("https://www.linkedin.com/in/daniel-jones-57019a48","Daniel Jones")</f>
        <v/>
      </c>
      <c r="B10" t="inlineStr">
        <is>
          <t>Livermore</t>
        </is>
      </c>
      <c r="C10" t="inlineStr">
        <is>
          <t>Stoer Construction, Inc</t>
        </is>
      </c>
      <c r="D10" t="inlineStr">
        <is>
          <t>Project Superintendent</t>
        </is>
      </c>
    </row>
    <row r="11">
      <c r="A11" s="1">
        <f>HYPERLINK("https://www.linkedin.com/in/dave-reyes-94a57a2b","Dave Reyes")</f>
        <v/>
      </c>
      <c r="B11" t="inlineStr">
        <is>
          <t>Belmont</t>
        </is>
      </c>
      <c r="C11" t="inlineStr">
        <is>
          <t>Blach Construction Company</t>
        </is>
      </c>
      <c r="D11" t="inlineStr">
        <is>
          <t>Superintendent</t>
        </is>
      </c>
    </row>
    <row r="12">
      <c r="A12" s="1">
        <f>HYPERLINK("https://www.linkedin.com/in/jeff-herrick-a8a4a427","Jeff Herrick")</f>
        <v/>
      </c>
      <c r="B12" t="inlineStr">
        <is>
          <t>Santa Clara</t>
        </is>
      </c>
      <c r="C12" t="inlineStr">
        <is>
          <t>CBG Building Company</t>
        </is>
      </c>
      <c r="D12" t="inlineStr">
        <is>
          <t>SR. Superintendent</t>
        </is>
      </c>
    </row>
    <row r="13">
      <c r="A13" s="1">
        <f>HYPERLINK("https://www.linkedin.com/in/steve-mitchell-908a3b22","Steve Mitchell")</f>
        <v/>
      </c>
      <c r="B13" t="inlineStr">
        <is>
          <t>San Francisco Bay Area</t>
        </is>
      </c>
      <c r="C13" t="inlineStr">
        <is>
          <t>Gilbane Building Company</t>
        </is>
      </c>
      <c r="D13" t="inlineStr">
        <is>
          <t>Superintendent</t>
        </is>
      </c>
    </row>
    <row r="14">
      <c r="A14" s="1">
        <f>HYPERLINK("https://www.linkedin.com/in/rob-thorpe-73b036155","Rob Thorpe")</f>
        <v/>
      </c>
      <c r="B14" t="inlineStr">
        <is>
          <t>San Francisco Bay Area</t>
        </is>
      </c>
      <c r="C14" t="inlineStr">
        <is>
          <t>Teichert</t>
        </is>
      </c>
      <c r="D14" t="inlineStr">
        <is>
          <t>Project Manager</t>
        </is>
      </c>
    </row>
    <row r="15">
      <c r="A15" s="1">
        <f>HYPERLINK("https://www.linkedin.com/in/jneilyoung","Neil Young")</f>
        <v/>
      </c>
      <c r="B15" t="inlineStr">
        <is>
          <t>United States</t>
        </is>
      </c>
      <c r="C15" t="inlineStr">
        <is>
          <t>Layton Construction</t>
        </is>
      </c>
      <c r="D15" t="inlineStr">
        <is>
          <t>Senior Project Executive</t>
        </is>
      </c>
    </row>
    <row r="16">
      <c r="A16" s="1">
        <f>HYPERLINK("https://www.linkedin.com/in/tyrone-smith-07276b161","Tyrone Smith")</f>
        <v/>
      </c>
      <c r="B16" t="inlineStr">
        <is>
          <t>San Francisco Bay Area</t>
        </is>
      </c>
      <c r="C16" t="inlineStr">
        <is>
          <t>https://www.jrmcm.com/</t>
        </is>
      </c>
      <c r="D16" t="inlineStr">
        <is>
          <t>Superintendent</t>
        </is>
      </c>
    </row>
    <row r="17">
      <c r="A17" s="1">
        <f>HYPERLINK("https://www.linkedin.com/in/sean-horman-08748353","Sean Horman")</f>
        <v/>
      </c>
      <c r="B17" t="inlineStr">
        <is>
          <t>Stockton</t>
        </is>
      </c>
      <c r="C17" t="inlineStr">
        <is>
          <t>F&amp;H Construction</t>
        </is>
      </c>
      <c r="D17" t="inlineStr">
        <is>
          <t>General Superintendent</t>
        </is>
      </c>
    </row>
    <row r="18">
      <c r="A18" s="1">
        <f>HYPERLINK("https://www.linkedin.com/in/ernesto-martinez-1739a35b","Ernesto Martinez")</f>
        <v/>
      </c>
      <c r="B18" t="inlineStr">
        <is>
          <t>San Francisco</t>
        </is>
      </c>
      <c r="C18" t="inlineStr">
        <is>
          <t>Dome Construction</t>
        </is>
      </c>
      <c r="D18" t="inlineStr">
        <is>
          <t>Sr.Superintendent</t>
        </is>
      </c>
    </row>
    <row r="19">
      <c r="A19" s="1">
        <f>HYPERLINK("https://www.linkedin.com/in/mena-awad-p-e-30241365","Mena Awad,P.E.")</f>
        <v/>
      </c>
      <c r="B19" t="inlineStr">
        <is>
          <t>United States</t>
        </is>
      </c>
      <c r="C19" t="inlineStr">
        <is>
          <t>Swinerton</t>
        </is>
      </c>
      <c r="D19" t="inlineStr">
        <is>
          <t>Superintendent</t>
        </is>
      </c>
    </row>
    <row r="20">
      <c r="A20" s="1">
        <f>HYPERLINK("https://www.linkedin.com/in/patrick-rodriguez-8761495b","Patrick Rodriguez")</f>
        <v/>
      </c>
      <c r="B20" t="inlineStr">
        <is>
          <t>San Francisco Bay Area</t>
        </is>
      </c>
      <c r="C20" t="inlineStr">
        <is>
          <t>Suffolk Construction</t>
        </is>
      </c>
      <c r="D20" t="inlineStr">
        <is>
          <t>Superintendent</t>
        </is>
      </c>
    </row>
    <row r="21">
      <c r="A21" s="1">
        <f>HYPERLINK("https://www.linkedin.com/in/sherman-wade​-shidner-972348a1","Sherman "Wade"​ Shidner")</f>
        <v/>
      </c>
      <c r="B21" t="inlineStr">
        <is>
          <t>San Francisco Bay Area</t>
        </is>
      </c>
      <c r="C21" t="inlineStr">
        <is>
          <t>DPR Construction</t>
        </is>
      </c>
      <c r="D21" t="inlineStr">
        <is>
          <t>Senior Superintendent</t>
        </is>
      </c>
    </row>
    <row r="22">
      <c r="A22" s="1">
        <f>HYPERLINK("https://www.linkedin.com/in/eric-paulson-365412158","Eric Paulson")</f>
        <v/>
      </c>
      <c r="B22" t="inlineStr">
        <is>
          <t>San Jose</t>
        </is>
      </c>
      <c r="C22" t="inlineStr">
        <is>
          <t>Technical Builders, Inc</t>
        </is>
      </c>
      <c r="D22" t="inlineStr">
        <is>
          <t>Project Superintendent</t>
        </is>
      </c>
    </row>
    <row r="23">
      <c r="A23" s="1">
        <f>HYPERLINK("https://www.linkedin.com/in/henry-mendez-iii-a5990a167","Henry Mendez III")</f>
        <v/>
      </c>
      <c r="B23" t="inlineStr">
        <is>
          <t>San Jose</t>
        </is>
      </c>
      <c r="C23" t="inlineStr">
        <is>
          <t>MAI Construction, Inc</t>
        </is>
      </c>
      <c r="D23" t="inlineStr">
        <is>
          <t>Superintendent</t>
        </is>
      </c>
    </row>
    <row r="24">
      <c r="A24" s="1">
        <f>HYPERLINK("https://www.linkedin.com/in/bryan-kirchhoff-16a23399","Bryan Kirchhoff")</f>
        <v/>
      </c>
      <c r="B24" t="inlineStr">
        <is>
          <t>San Francisco Bay Area</t>
        </is>
      </c>
      <c r="C24" t="inlineStr">
        <is>
          <t>Shimmick Construction</t>
        </is>
      </c>
      <c r="D24" t="inlineStr">
        <is>
          <t>Superintendent</t>
        </is>
      </c>
    </row>
    <row r="25">
      <c r="A25" s="1">
        <f>HYPERLINK("https://www.linkedin.com/in/william-marion-leed-ap-8a4b7138","William Marion,  LEED AP")</f>
        <v/>
      </c>
      <c r="B25" t="inlineStr">
        <is>
          <t>El Sobrante</t>
        </is>
      </c>
      <c r="C25" t="inlineStr">
        <is>
          <t>Skanska</t>
        </is>
      </c>
      <c r="D25" t="inlineStr">
        <is>
          <t>Senior Superintendent</t>
        </is>
      </c>
    </row>
    <row r="26">
      <c r="A26" s="1">
        <f>HYPERLINK("https://www.linkedin.com/in/jason-bolduc","Jason Bolduc")</f>
        <v/>
      </c>
      <c r="B26" t="inlineStr">
        <is>
          <t>San Francisco Bay Area</t>
        </is>
      </c>
      <c r="C26" t="inlineStr">
        <is>
          <t>BNBuilders</t>
        </is>
      </c>
      <c r="D26" t="inlineStr">
        <is>
          <t>Superintendent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2023-06-11T14:33:10Z</dcterms:created>
  <dcterms:modified xsi:type="dcterms:W3CDTF">2023-06-11T14:33:10Z</dcterms:modified>
</cp:coreProperties>
</file>