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RedCarpet Docs/Red Carpet Documents 2020/"/>
    </mc:Choice>
  </mc:AlternateContent>
  <xr:revisionPtr revIDLastSave="0" documentId="13_ncr:1_{705405FE-D06A-2844-9E7B-C6A53AB95B42}" xr6:coauthVersionLast="45" xr6:coauthVersionMax="45" xr10:uidLastSave="{00000000-0000-0000-0000-000000000000}"/>
  <bookViews>
    <workbookView xWindow="4260" yWindow="3800" windowWidth="28040" windowHeight="17440" xr2:uid="{5F7AE479-9E75-174E-9E60-68352FB8FF53}"/>
  </bookViews>
  <sheets>
    <sheet name="Sheet1" sheetId="1" r:id="rId1"/>
  </sheets>
  <definedNames>
    <definedName name="_xlnm.Print_Area" localSheetId="0">Sheet1!$A$1:$F$44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6" i="1" l="1"/>
  <c r="F25" i="1"/>
  <c r="F22" i="1"/>
  <c r="F23" i="1"/>
  <c r="F21" i="1"/>
  <c r="F18" i="1"/>
  <c r="F17" i="1"/>
  <c r="F15" i="1"/>
  <c r="F13" i="1"/>
  <c r="F11" i="1"/>
  <c r="F5" i="1"/>
  <c r="F6" i="1"/>
  <c r="F7" i="1"/>
  <c r="F8" i="1"/>
  <c r="F4" i="1"/>
  <c r="F2" i="1"/>
  <c r="F38" i="1" l="1"/>
  <c r="F40" i="1" s="1"/>
  <c r="F41" i="1" s="1"/>
  <c r="F42" i="1" l="1"/>
  <c r="F43" i="1" s="1"/>
</calcChain>
</file>

<file path=xl/sharedStrings.xml><?xml version="1.0" encoding="utf-8"?>
<sst xmlns="http://schemas.openxmlformats.org/spreadsheetml/2006/main" count="47" uniqueCount="47">
  <si>
    <t>ITEM</t>
  </si>
  <si>
    <t>DESCRIPTION</t>
  </si>
  <si>
    <t>UNIT COST</t>
  </si>
  <si>
    <t>DAYS</t>
  </si>
  <si>
    <t>TOTAL</t>
  </si>
  <si>
    <t>Venue</t>
  </si>
  <si>
    <t>Venue Hire</t>
  </si>
  <si>
    <t>Stage</t>
  </si>
  <si>
    <t>Glass stage - 7.2m by 4.8m</t>
  </si>
  <si>
    <t>Stage branding using vinyl sticker - optional</t>
  </si>
  <si>
    <t>Podium</t>
  </si>
  <si>
    <t>Panel seats (lounge)</t>
  </si>
  <si>
    <t>Coffee table</t>
  </si>
  <si>
    <t>Stage backdrop</t>
  </si>
  <si>
    <t>LED screen - (6m by 3m) - option 1</t>
  </si>
  <si>
    <t>Canvas banner on a frame - (7.2m by 2.4m) - option 2</t>
  </si>
  <si>
    <t>Sound</t>
  </si>
  <si>
    <t>PA System</t>
  </si>
  <si>
    <t>Lighting</t>
  </si>
  <si>
    <t>Stage &amp; Film lighting</t>
  </si>
  <si>
    <t>Livestream</t>
  </si>
  <si>
    <t>Event live stream using three cameras</t>
  </si>
  <si>
    <t>Videography</t>
  </si>
  <si>
    <t>Videography &amp; editing - preevent</t>
  </si>
  <si>
    <t>Videography during event</t>
  </si>
  <si>
    <t>Video edit post event</t>
  </si>
  <si>
    <t>Photography during event</t>
  </si>
  <si>
    <t>Logistics</t>
  </si>
  <si>
    <t>Delivery &amp; set up of equipment</t>
  </si>
  <si>
    <t>Technicians cost to run sound, lighting &amp;screens</t>
  </si>
  <si>
    <t>Entertainmnet</t>
  </si>
  <si>
    <t>Dj</t>
  </si>
  <si>
    <t>Pianist &amp; Saxophonist</t>
  </si>
  <si>
    <t>Acrobats</t>
  </si>
  <si>
    <t>Dancers</t>
  </si>
  <si>
    <t>MC</t>
  </si>
  <si>
    <t>Zoom Webinar</t>
  </si>
  <si>
    <t>Restream.IO</t>
  </si>
  <si>
    <t>Data/internet-Safaricom</t>
  </si>
  <si>
    <t>Depends on attndees</t>
  </si>
  <si>
    <t>Sub Total</t>
  </si>
  <si>
    <t>Event Management Fee</t>
  </si>
  <si>
    <t>Grand Total</t>
  </si>
  <si>
    <t>VAT</t>
  </si>
  <si>
    <t>Total</t>
  </si>
  <si>
    <t>QTY</t>
  </si>
  <si>
    <t>Socal Media Banners/Content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</si>
</sst>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3" fontId="5" fillId="0" borderId="0" xfId="0" applyNumberFormat="1" applyFont="1"/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2" fillId="0" borderId="1" xfId="0" applyFont="1" applyBorder="1"/>
    <xf numFmtId="164" fontId="4" fillId="0" borderId="1" xfId="1" applyNumberFormat="1" applyFont="1" applyBorder="1"/>
    <xf numFmtId="43" fontId="4" fillId="0" borderId="1" xfId="1" applyFont="1" applyBorder="1"/>
    <xf numFmtId="43" fontId="2" fillId="0" borderId="1" xfId="1" applyFont="1" applyBorder="1"/>
    <xf numFmtId="3" fontId="4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3" fontId="6" fillId="0" borderId="1" xfId="1" applyFont="1" applyBorder="1"/>
    <xf numFmtId="9" fontId="2" fillId="0" borderId="1" xfId="0" applyNumberFormat="1" applyFont="1" applyBorder="1" applyAlignment="1">
      <alignment horizontal="left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162F-78C3-A841-9477-D9ACE443B1AC}">
  <dimension ref="A1:I43"/>
  <sheetViews>
    <sheetView tabSelected="1" zoomScaleNormal="100" workbookViewId="0">
      <selection activeCell="B5" sqref="B5"/>
    </sheetView>
  </sheetViews>
  <sheetFormatPr baseColWidth="10" defaultRowHeight="16" x14ac:dyDescent="0.2"/>
  <cols>
    <col min="1" max="1" width="31.1640625" bestFit="1" customWidth="1"/>
    <col min="2" max="2" width="48.1640625" customWidth="1"/>
    <col min="3" max="3" width="5" customWidth="1"/>
    <col min="4" max="4" width="11.33203125" customWidth="1"/>
    <col min="5" max="5" width="6.1640625" customWidth="1"/>
    <col min="6" max="6" width="15" style="5" bestFit="1" customWidth="1"/>
  </cols>
  <sheetData>
    <row r="1" spans="1:9" ht="19" x14ac:dyDescent="0.25">
      <c r="A1" s="6" t="s">
        <v>0</v>
      </c>
      <c r="B1" s="6" t="s">
        <v>1</v>
      </c>
      <c r="C1" s="6" t="s">
        <v>45</v>
      </c>
      <c r="D1" s="6" t="s">
        <v>2</v>
      </c>
      <c r="E1" s="6" t="s">
        <v>3</v>
      </c>
      <c r="F1" s="7" t="s">
        <v>4</v>
      </c>
      <c r="G1" s="1"/>
      <c r="H1" s="2"/>
    </row>
    <row r="2" spans="1:9" ht="19" x14ac:dyDescent="0.25">
      <c r="A2" s="6" t="s">
        <v>5</v>
      </c>
      <c r="B2" s="8" t="s">
        <v>6</v>
      </c>
      <c r="C2" s="8">
        <v>1</v>
      </c>
      <c r="D2" s="10">
        <v>65000</v>
      </c>
      <c r="E2" s="8">
        <v>5</v>
      </c>
      <c r="F2" s="11">
        <f>D2*E2</f>
        <v>325000</v>
      </c>
      <c r="G2" s="1"/>
      <c r="H2" s="3"/>
      <c r="I2" s="1"/>
    </row>
    <row r="3" spans="1:9" x14ac:dyDescent="0.2">
      <c r="A3" s="9"/>
      <c r="B3" s="9"/>
      <c r="C3" s="9"/>
      <c r="D3" s="9"/>
      <c r="E3" s="9"/>
      <c r="F3" s="12"/>
      <c r="G3" s="1"/>
      <c r="H3" s="1"/>
      <c r="I3" s="1"/>
    </row>
    <row r="4" spans="1:9" ht="19" x14ac:dyDescent="0.25">
      <c r="A4" s="6" t="s">
        <v>7</v>
      </c>
      <c r="B4" s="8" t="s">
        <v>8</v>
      </c>
      <c r="C4" s="8">
        <v>24</v>
      </c>
      <c r="D4" s="13">
        <v>2000</v>
      </c>
      <c r="E4" s="8">
        <v>3.5</v>
      </c>
      <c r="F4" s="11">
        <f>E4*D4*C4</f>
        <v>168000</v>
      </c>
      <c r="G4" s="1"/>
      <c r="H4" s="4"/>
      <c r="I4" s="1"/>
    </row>
    <row r="5" spans="1:9" ht="19" x14ac:dyDescent="0.25">
      <c r="A5" s="9"/>
      <c r="B5" s="8" t="s">
        <v>9</v>
      </c>
      <c r="C5" s="8">
        <v>1</v>
      </c>
      <c r="D5" s="13">
        <v>50000</v>
      </c>
      <c r="E5" s="8">
        <v>1</v>
      </c>
      <c r="F5" s="11">
        <f t="shared" ref="F5:F18" si="0">E5*D5*C5</f>
        <v>50000</v>
      </c>
      <c r="G5" s="1"/>
      <c r="H5" s="4"/>
      <c r="I5" s="1"/>
    </row>
    <row r="6" spans="1:9" ht="19" x14ac:dyDescent="0.25">
      <c r="A6" s="9"/>
      <c r="B6" s="8" t="s">
        <v>10</v>
      </c>
      <c r="C6" s="8">
        <v>1</v>
      </c>
      <c r="D6" s="13">
        <v>15000</v>
      </c>
      <c r="E6" s="8">
        <v>3.5</v>
      </c>
      <c r="F6" s="11">
        <f t="shared" si="0"/>
        <v>52500</v>
      </c>
      <c r="G6" s="1"/>
      <c r="H6" s="3"/>
      <c r="I6" s="1"/>
    </row>
    <row r="7" spans="1:9" ht="19" x14ac:dyDescent="0.25">
      <c r="A7" s="9"/>
      <c r="B7" s="8" t="s">
        <v>11</v>
      </c>
      <c r="C7" s="8">
        <v>5</v>
      </c>
      <c r="D7" s="13">
        <v>2000</v>
      </c>
      <c r="E7" s="8">
        <v>3.5</v>
      </c>
      <c r="F7" s="11">
        <f t="shared" si="0"/>
        <v>35000</v>
      </c>
      <c r="G7" s="1"/>
      <c r="H7" s="4"/>
      <c r="I7" s="1"/>
    </row>
    <row r="8" spans="1:9" ht="19" x14ac:dyDescent="0.25">
      <c r="A8" s="9"/>
      <c r="B8" s="8" t="s">
        <v>12</v>
      </c>
      <c r="C8" s="8">
        <v>5</v>
      </c>
      <c r="D8" s="13">
        <v>2000</v>
      </c>
      <c r="E8" s="8">
        <v>3.5</v>
      </c>
      <c r="F8" s="11">
        <f t="shared" si="0"/>
        <v>35000</v>
      </c>
      <c r="G8" s="1"/>
      <c r="H8" s="4"/>
      <c r="I8" s="1"/>
    </row>
    <row r="9" spans="1:9" ht="19" x14ac:dyDescent="0.25">
      <c r="A9" s="9"/>
      <c r="B9" s="8"/>
      <c r="C9" s="9"/>
      <c r="D9" s="9"/>
      <c r="E9" s="9"/>
      <c r="F9" s="12"/>
      <c r="G9" s="1"/>
      <c r="H9" s="1"/>
      <c r="I9" s="1"/>
    </row>
    <row r="10" spans="1:9" ht="19" x14ac:dyDescent="0.25">
      <c r="A10" s="6" t="s">
        <v>13</v>
      </c>
      <c r="B10" s="14" t="s">
        <v>14</v>
      </c>
      <c r="C10" s="14">
        <v>72</v>
      </c>
      <c r="D10" s="15">
        <v>4500</v>
      </c>
      <c r="E10" s="14">
        <v>3.5</v>
      </c>
      <c r="F10" s="16">
        <f t="shared" si="0"/>
        <v>1134000</v>
      </c>
      <c r="G10" s="1"/>
      <c r="H10" s="3"/>
      <c r="I10" s="1"/>
    </row>
    <row r="11" spans="1:9" ht="19" x14ac:dyDescent="0.25">
      <c r="A11" s="9"/>
      <c r="B11" s="8" t="s">
        <v>15</v>
      </c>
      <c r="C11" s="8">
        <v>1</v>
      </c>
      <c r="D11" s="13">
        <v>75000</v>
      </c>
      <c r="E11" s="8">
        <v>1</v>
      </c>
      <c r="F11" s="11">
        <f t="shared" si="0"/>
        <v>75000</v>
      </c>
      <c r="G11" s="1"/>
      <c r="H11" s="3"/>
      <c r="I11" s="1"/>
    </row>
    <row r="12" spans="1:9" ht="19" x14ac:dyDescent="0.25">
      <c r="A12" s="9"/>
      <c r="B12" s="8"/>
      <c r="C12" s="9"/>
      <c r="D12" s="9"/>
      <c r="E12" s="9"/>
      <c r="F12" s="12"/>
      <c r="G12" s="1"/>
      <c r="H12" s="1"/>
      <c r="I12" s="1"/>
    </row>
    <row r="13" spans="1:9" ht="19" x14ac:dyDescent="0.25">
      <c r="A13" s="6" t="s">
        <v>16</v>
      </c>
      <c r="B13" s="8" t="s">
        <v>17</v>
      </c>
      <c r="C13" s="9">
        <v>1</v>
      </c>
      <c r="D13" s="13">
        <v>60000</v>
      </c>
      <c r="E13" s="14">
        <v>3.5</v>
      </c>
      <c r="F13" s="11">
        <f t="shared" si="0"/>
        <v>210000</v>
      </c>
      <c r="G13" s="1"/>
      <c r="H13" s="3"/>
      <c r="I13" s="1"/>
    </row>
    <row r="14" spans="1:9" ht="19" x14ac:dyDescent="0.25">
      <c r="A14" s="9"/>
      <c r="B14" s="8"/>
      <c r="C14" s="9"/>
      <c r="D14" s="13"/>
      <c r="E14" s="9"/>
      <c r="F14" s="12"/>
      <c r="G14" s="1"/>
      <c r="H14" s="1"/>
      <c r="I14" s="1"/>
    </row>
    <row r="15" spans="1:9" ht="19" x14ac:dyDescent="0.25">
      <c r="A15" s="6" t="s">
        <v>18</v>
      </c>
      <c r="B15" s="8" t="s">
        <v>19</v>
      </c>
      <c r="C15" s="8">
        <v>1</v>
      </c>
      <c r="D15" s="13">
        <v>75000</v>
      </c>
      <c r="E15" s="8">
        <v>3.5</v>
      </c>
      <c r="F15" s="11">
        <f t="shared" si="0"/>
        <v>262500</v>
      </c>
      <c r="G15" s="1"/>
      <c r="H15" s="3"/>
      <c r="I15" s="1"/>
    </row>
    <row r="16" spans="1:9" ht="19" x14ac:dyDescent="0.25">
      <c r="A16" s="9"/>
      <c r="B16" s="8"/>
      <c r="C16" s="9"/>
      <c r="D16" s="13"/>
      <c r="E16" s="9"/>
      <c r="F16" s="12"/>
      <c r="G16" s="1"/>
      <c r="H16" s="1"/>
      <c r="I16" s="1"/>
    </row>
    <row r="17" spans="1:9" ht="19" x14ac:dyDescent="0.25">
      <c r="A17" s="6" t="s">
        <v>20</v>
      </c>
      <c r="B17" s="8" t="s">
        <v>21</v>
      </c>
      <c r="C17" s="8">
        <v>1</v>
      </c>
      <c r="D17" s="13">
        <v>150000</v>
      </c>
      <c r="E17" s="8">
        <v>3.5</v>
      </c>
      <c r="F17" s="11">
        <f t="shared" si="0"/>
        <v>525000</v>
      </c>
      <c r="G17" s="1"/>
      <c r="H17" s="3"/>
      <c r="I17" s="1"/>
    </row>
    <row r="18" spans="1:9" ht="19" x14ac:dyDescent="0.25">
      <c r="A18" s="9"/>
      <c r="B18" s="8" t="s">
        <v>38</v>
      </c>
      <c r="C18" s="8">
        <v>1</v>
      </c>
      <c r="D18" s="13">
        <v>40000</v>
      </c>
      <c r="E18" s="8">
        <v>1</v>
      </c>
      <c r="F18" s="11">
        <f t="shared" si="0"/>
        <v>40000</v>
      </c>
      <c r="G18" s="1"/>
      <c r="H18" s="3"/>
      <c r="I18" s="1"/>
    </row>
    <row r="19" spans="1:9" ht="19" x14ac:dyDescent="0.25">
      <c r="A19" s="9"/>
      <c r="B19" s="8"/>
      <c r="C19" s="9"/>
      <c r="D19" s="13"/>
      <c r="E19" s="9"/>
      <c r="F19" s="12"/>
      <c r="G19" s="1"/>
      <c r="H19" s="1"/>
      <c r="I19" s="1"/>
    </row>
    <row r="20" spans="1:9" ht="19" x14ac:dyDescent="0.25">
      <c r="A20" s="6" t="s">
        <v>22</v>
      </c>
      <c r="B20" s="14" t="s">
        <v>23</v>
      </c>
      <c r="C20" s="14">
        <v>1</v>
      </c>
      <c r="D20" s="15"/>
      <c r="E20" s="14">
        <v>1</v>
      </c>
      <c r="F20" s="12"/>
      <c r="G20" s="1"/>
      <c r="H20" s="1"/>
      <c r="I20" s="1"/>
    </row>
    <row r="21" spans="1:9" ht="19" x14ac:dyDescent="0.25">
      <c r="A21" s="9"/>
      <c r="B21" s="8" t="s">
        <v>24</v>
      </c>
      <c r="C21" s="8">
        <v>1</v>
      </c>
      <c r="D21" s="13">
        <v>80000</v>
      </c>
      <c r="E21" s="8">
        <v>3</v>
      </c>
      <c r="F21" s="11">
        <f t="shared" ref="F21:F26" si="1">E21*D21*C21</f>
        <v>240000</v>
      </c>
      <c r="G21" s="1"/>
      <c r="H21" s="4"/>
      <c r="I21" s="1"/>
    </row>
    <row r="22" spans="1:9" ht="19" x14ac:dyDescent="0.25">
      <c r="A22" s="9"/>
      <c r="B22" s="8" t="s">
        <v>25</v>
      </c>
      <c r="C22" s="8">
        <v>1</v>
      </c>
      <c r="D22" s="13">
        <v>50000</v>
      </c>
      <c r="E22" s="8">
        <v>1</v>
      </c>
      <c r="F22" s="11">
        <f t="shared" si="1"/>
        <v>50000</v>
      </c>
      <c r="G22" s="1"/>
      <c r="H22" s="4"/>
      <c r="I22" s="1"/>
    </row>
    <row r="23" spans="1:9" ht="19" x14ac:dyDescent="0.25">
      <c r="A23" s="9"/>
      <c r="B23" s="8" t="s">
        <v>26</v>
      </c>
      <c r="C23" s="8">
        <v>1</v>
      </c>
      <c r="D23" s="13">
        <v>50000</v>
      </c>
      <c r="E23" s="8">
        <v>3</v>
      </c>
      <c r="F23" s="11">
        <f t="shared" si="1"/>
        <v>150000</v>
      </c>
      <c r="G23" s="1"/>
      <c r="H23" s="4"/>
      <c r="I23" s="1"/>
    </row>
    <row r="24" spans="1:9" ht="19" x14ac:dyDescent="0.25">
      <c r="A24" s="9"/>
      <c r="B24" s="8"/>
      <c r="C24" s="9"/>
      <c r="D24" s="13"/>
      <c r="E24" s="9"/>
      <c r="F24" s="12"/>
      <c r="G24" s="1"/>
      <c r="H24" s="1"/>
      <c r="I24" s="1"/>
    </row>
    <row r="25" spans="1:9" ht="19" x14ac:dyDescent="0.25">
      <c r="A25" s="6" t="s">
        <v>27</v>
      </c>
      <c r="B25" s="8" t="s">
        <v>28</v>
      </c>
      <c r="C25" s="8">
        <v>1</v>
      </c>
      <c r="D25" s="13">
        <v>40000</v>
      </c>
      <c r="E25" s="8">
        <v>1</v>
      </c>
      <c r="F25" s="11">
        <f t="shared" si="1"/>
        <v>40000</v>
      </c>
      <c r="G25" s="1"/>
      <c r="H25" s="4"/>
      <c r="I25" s="1"/>
    </row>
    <row r="26" spans="1:9" ht="19" x14ac:dyDescent="0.25">
      <c r="A26" s="9"/>
      <c r="B26" s="8" t="s">
        <v>29</v>
      </c>
      <c r="C26" s="8">
        <v>1</v>
      </c>
      <c r="D26" s="13">
        <v>30000</v>
      </c>
      <c r="E26" s="8">
        <v>3</v>
      </c>
      <c r="F26" s="11">
        <f t="shared" si="1"/>
        <v>90000</v>
      </c>
      <c r="G26" s="1"/>
      <c r="H26" s="4"/>
      <c r="I26" s="1"/>
    </row>
    <row r="27" spans="1:9" ht="19" x14ac:dyDescent="0.25">
      <c r="A27" s="9"/>
      <c r="B27" s="8"/>
      <c r="C27" s="9"/>
      <c r="D27" s="13"/>
      <c r="E27" s="9"/>
      <c r="F27" s="12"/>
      <c r="G27" s="1"/>
      <c r="H27" s="1"/>
      <c r="I27" s="1"/>
    </row>
    <row r="28" spans="1:9" ht="19" x14ac:dyDescent="0.25">
      <c r="A28" s="6" t="s">
        <v>30</v>
      </c>
      <c r="B28" s="14" t="s">
        <v>31</v>
      </c>
      <c r="C28" s="14">
        <v>1</v>
      </c>
      <c r="D28" s="15">
        <v>50000</v>
      </c>
      <c r="E28" s="14">
        <v>3</v>
      </c>
      <c r="F28" s="12"/>
      <c r="G28" s="1"/>
      <c r="H28" s="3"/>
    </row>
    <row r="29" spans="1:9" ht="19" x14ac:dyDescent="0.25">
      <c r="A29" s="9"/>
      <c r="B29" s="14" t="s">
        <v>32</v>
      </c>
      <c r="C29" s="14">
        <v>1</v>
      </c>
      <c r="D29" s="15">
        <v>50000</v>
      </c>
      <c r="E29" s="14">
        <v>1</v>
      </c>
      <c r="F29" s="12"/>
      <c r="G29" s="1"/>
      <c r="H29" s="3"/>
      <c r="I29" s="1"/>
    </row>
    <row r="30" spans="1:9" ht="19" x14ac:dyDescent="0.25">
      <c r="A30" s="9"/>
      <c r="B30" s="14" t="s">
        <v>33</v>
      </c>
      <c r="C30" s="14">
        <v>1</v>
      </c>
      <c r="D30" s="15"/>
      <c r="E30" s="14">
        <v>1</v>
      </c>
      <c r="F30" s="12"/>
      <c r="G30" s="1"/>
      <c r="H30" s="1"/>
      <c r="I30" s="1"/>
    </row>
    <row r="31" spans="1:9" ht="19" x14ac:dyDescent="0.25">
      <c r="A31" s="9"/>
      <c r="B31" s="14" t="s">
        <v>34</v>
      </c>
      <c r="C31" s="14">
        <v>1</v>
      </c>
      <c r="D31" s="15">
        <v>50000</v>
      </c>
      <c r="E31" s="14">
        <v>1</v>
      </c>
      <c r="F31" s="12"/>
      <c r="G31" s="1"/>
      <c r="H31" s="1"/>
      <c r="I31" s="1"/>
    </row>
    <row r="32" spans="1:9" ht="19" x14ac:dyDescent="0.25">
      <c r="A32" s="9"/>
      <c r="B32" s="14" t="s">
        <v>35</v>
      </c>
      <c r="C32" s="14">
        <v>1</v>
      </c>
      <c r="D32" s="15">
        <v>70000</v>
      </c>
      <c r="E32" s="14">
        <v>3</v>
      </c>
      <c r="F32" s="12"/>
      <c r="G32" s="1"/>
      <c r="H32" s="1"/>
      <c r="I32" s="1"/>
    </row>
    <row r="33" spans="1:9" ht="19" x14ac:dyDescent="0.25">
      <c r="A33" s="9"/>
      <c r="B33" s="14"/>
      <c r="C33" s="14"/>
      <c r="D33" s="15"/>
      <c r="E33" s="14"/>
      <c r="F33" s="12"/>
      <c r="G33" s="1"/>
      <c r="H33" s="1"/>
      <c r="I33" s="1"/>
    </row>
    <row r="34" spans="1:9" ht="19" x14ac:dyDescent="0.25">
      <c r="A34" s="6" t="s">
        <v>46</v>
      </c>
      <c r="B34" s="14"/>
      <c r="C34" s="14"/>
      <c r="D34" s="15"/>
      <c r="E34" s="14"/>
      <c r="F34" s="12"/>
      <c r="G34" s="1"/>
      <c r="H34" s="1"/>
      <c r="I34" s="1"/>
    </row>
    <row r="35" spans="1:9" ht="19" x14ac:dyDescent="0.25">
      <c r="A35" s="6" t="s">
        <v>37</v>
      </c>
      <c r="B35" s="8"/>
      <c r="C35" s="14">
        <v>1</v>
      </c>
      <c r="D35" s="13">
        <v>10000</v>
      </c>
      <c r="E35" s="14">
        <v>1</v>
      </c>
      <c r="F35" s="11">
        <v>10000</v>
      </c>
      <c r="G35" s="1"/>
      <c r="H35" s="1"/>
      <c r="I35" s="1"/>
    </row>
    <row r="36" spans="1:9" ht="19" x14ac:dyDescent="0.25">
      <c r="A36" s="6" t="s">
        <v>36</v>
      </c>
      <c r="B36" s="8" t="s">
        <v>39</v>
      </c>
      <c r="C36" s="9"/>
      <c r="D36" s="13"/>
      <c r="E36" s="14"/>
      <c r="F36" s="11"/>
      <c r="G36" s="1"/>
      <c r="H36" s="1"/>
      <c r="I36" s="1"/>
    </row>
    <row r="37" spans="1:9" ht="19" x14ac:dyDescent="0.25">
      <c r="A37" s="6"/>
      <c r="B37" s="9"/>
      <c r="C37" s="9"/>
      <c r="D37" s="13"/>
      <c r="E37" s="9"/>
      <c r="F37" s="11"/>
      <c r="G37" s="1"/>
      <c r="H37" s="1"/>
      <c r="I37" s="1"/>
    </row>
    <row r="38" spans="1:9" ht="19" x14ac:dyDescent="0.25">
      <c r="A38" s="6"/>
      <c r="B38" s="6" t="s">
        <v>40</v>
      </c>
      <c r="C38" s="9"/>
      <c r="D38" s="13"/>
      <c r="E38" s="9"/>
      <c r="F38" s="7">
        <f>SUM(F2:F35)</f>
        <v>3492000</v>
      </c>
      <c r="G38" s="1"/>
      <c r="H38" s="1"/>
      <c r="I38" s="1"/>
    </row>
    <row r="39" spans="1:9" ht="19" x14ac:dyDescent="0.25">
      <c r="A39" s="6"/>
      <c r="B39" s="9"/>
      <c r="C39" s="9"/>
      <c r="D39" s="13"/>
      <c r="E39" s="9"/>
      <c r="F39" s="11"/>
      <c r="G39" s="1"/>
      <c r="H39" s="1"/>
      <c r="I39" s="1"/>
    </row>
    <row r="40" spans="1:9" ht="19" x14ac:dyDescent="0.25">
      <c r="A40" s="6" t="s">
        <v>41</v>
      </c>
      <c r="B40" s="17">
        <v>0.15</v>
      </c>
      <c r="C40" s="9"/>
      <c r="D40" s="13"/>
      <c r="E40" s="9"/>
      <c r="F40" s="7">
        <f>F38*0.15</f>
        <v>523800</v>
      </c>
      <c r="G40" s="1"/>
      <c r="H40" s="1"/>
      <c r="I40" s="1"/>
    </row>
    <row r="41" spans="1:9" ht="19" x14ac:dyDescent="0.25">
      <c r="A41" s="9"/>
      <c r="B41" s="6" t="s">
        <v>44</v>
      </c>
      <c r="C41" s="9"/>
      <c r="D41" s="13"/>
      <c r="E41" s="9"/>
      <c r="F41" s="7">
        <f>F40+F38</f>
        <v>4015800</v>
      </c>
      <c r="G41" s="1"/>
      <c r="H41" s="1"/>
      <c r="I41" s="1"/>
    </row>
    <row r="42" spans="1:9" ht="19" x14ac:dyDescent="0.25">
      <c r="A42" s="18"/>
      <c r="B42" s="6" t="s">
        <v>43</v>
      </c>
      <c r="C42" s="18"/>
      <c r="D42" s="18"/>
      <c r="E42" s="18"/>
      <c r="F42" s="7">
        <f>F41*0.16</f>
        <v>642528</v>
      </c>
    </row>
    <row r="43" spans="1:9" ht="19" x14ac:dyDescent="0.25">
      <c r="A43" s="18"/>
      <c r="B43" s="6" t="s">
        <v>42</v>
      </c>
      <c r="C43" s="18"/>
      <c r="D43" s="18"/>
      <c r="E43" s="18"/>
      <c r="F43" s="7">
        <f>F41+F42</f>
        <v>4658328</v>
      </c>
    </row>
  </sheetData>
  <pageMargins left="0.7" right="0.7" top="0.75" bottom="0.75" header="0.3" footer="0.3"/>
  <pageSetup paperSize="9"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2021-01-27T07:52:49Z</cp:lastPrinted>
  <dcterms:created xsi:type="dcterms:W3CDTF">2021-01-27T07:22:53Z</dcterms:created>
  <dcterms:modified xsi:type="dcterms:W3CDTF">2021-02-04T12:11:40Z</dcterms:modified>
</cp:coreProperties>
</file>