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2520" windowWidth="21210" windowHeight="11130" activeTab="3"/>
  </bookViews>
  <sheets>
    <sheet name="Coversheet" sheetId="4" r:id="rId1"/>
    <sheet name="Matrix Detail" sheetId="6" r:id="rId2"/>
    <sheet name="Sign In" sheetId="3" r:id="rId3"/>
    <sheet name="SignIn" sheetId="7" r:id="rId4"/>
    <sheet name="LogIn" sheetId="1" r:id="rId5"/>
    <sheet name="Search" sheetId="5" r:id="rId6"/>
    <sheet name="data" sheetId="2" r:id="rId7"/>
  </sheets>
  <definedNames>
    <definedName name="data">data!$A$1:$A$3</definedName>
  </definedNames>
  <calcPr calcId="124519"/>
</workbook>
</file>

<file path=xl/calcChain.xml><?xml version="1.0" encoding="utf-8"?>
<calcChain xmlns="http://schemas.openxmlformats.org/spreadsheetml/2006/main">
  <c r="B24" i="5"/>
  <c r="B23"/>
  <c r="B22"/>
  <c r="B21"/>
  <c r="B45" i="1"/>
  <c r="B44"/>
  <c r="B43"/>
  <c r="B42"/>
  <c r="B64" i="3"/>
  <c r="B63"/>
  <c r="B62"/>
  <c r="B61"/>
  <c r="F6" i="6"/>
  <c r="E6"/>
  <c r="D6"/>
  <c r="C6"/>
  <c r="F5"/>
  <c r="E5"/>
  <c r="D5"/>
  <c r="C5"/>
  <c r="F4"/>
  <c r="E4"/>
  <c r="D4"/>
  <c r="C4"/>
  <c r="F3"/>
  <c r="E3"/>
  <c r="D3"/>
  <c r="C3"/>
</calcChain>
</file>

<file path=xl/sharedStrings.xml><?xml version="1.0" encoding="utf-8"?>
<sst xmlns="http://schemas.openxmlformats.org/spreadsheetml/2006/main" count="1008" uniqueCount="378">
  <si>
    <t>Number of Test Cases</t>
  </si>
  <si>
    <t>Objectives(Test Scenarios)</t>
  </si>
  <si>
    <t>Preconditions</t>
  </si>
  <si>
    <t>Steps</t>
  </si>
  <si>
    <t>Result(Pass/Fail/Not Tested)</t>
  </si>
  <si>
    <t>Comment/Defect</t>
  </si>
  <si>
    <t>Snapshot</t>
  </si>
  <si>
    <t>Pass</t>
  </si>
  <si>
    <t>Fail</t>
  </si>
  <si>
    <t>Not Tested</t>
  </si>
  <si>
    <t>To verify that user see login page.</t>
  </si>
  <si>
    <t>Requested Login page is opened</t>
  </si>
  <si>
    <t>To verify that all textboxes are editable.</t>
  </si>
  <si>
    <t>Button should be clickable</t>
  </si>
  <si>
    <t>Login page should open of requested URL.</t>
  </si>
  <si>
    <t>Login button should work successfully</t>
  </si>
  <si>
    <t>To verify that Login button is clickable.</t>
  </si>
  <si>
    <t>To verify that Login button works successfully</t>
  </si>
  <si>
    <t>User should see validation message.</t>
  </si>
  <si>
    <t>User should redirected to next page.</t>
  </si>
  <si>
    <t>Cursor should move on next field on "Tab" key press.</t>
  </si>
  <si>
    <t>To verify onclick event functionality of  "Login" button.</t>
  </si>
  <si>
    <t>To verify that password field is encrypted format.</t>
  </si>
  <si>
    <t>Password field should in Encrypted Format(i.e. *****).</t>
  </si>
  <si>
    <t>To verify cursor is move on next field on "Tab" key press</t>
  </si>
  <si>
    <t>To verify validation message is appear correctly</t>
  </si>
  <si>
    <t>Validation message should appear correctly</t>
  </si>
  <si>
    <t>To verify that "Forget Password" link is work properly</t>
  </si>
  <si>
    <t>"Forget Password" link should work properly</t>
  </si>
  <si>
    <t>Expected Results</t>
  </si>
  <si>
    <t>To verify that user enter only Invalid password</t>
  </si>
  <si>
    <t>To verify that user enter only Valid Password</t>
  </si>
  <si>
    <t>To verify that user enter invalid domain name. (e.g. rahul.pandya@111.com)</t>
  </si>
  <si>
    <t>1. Open URL                                                                                                                                                                            2. Click on Forget Password link.</t>
  </si>
  <si>
    <t>1. Type URL                                         2. Click Enter key on Keyboard</t>
  </si>
  <si>
    <t>1. Open URL                                                                             2. Click Login Button</t>
  </si>
  <si>
    <t>1. Open URL                                                                                 2. Enter only valid Password.                                                    3. Click Login Button</t>
  </si>
  <si>
    <t>To verify that user can't enter blank space before Email Id.                (e.g.   rahul.pandya@gmail.com)</t>
  </si>
  <si>
    <t>To verify that user is enter Blank Email Id and Blank Password fields</t>
  </si>
  <si>
    <t>1. Open URL                                          2. Enter invalid Email Id.                    3. Enter valid password.                                                                                                                                  4. Click Login Button.</t>
  </si>
  <si>
    <t>To verify that user enter domain name with Email Id. (e.g. rahul.pndya@)</t>
  </si>
  <si>
    <t>To verify that user miss @ sign in Domain Name in Email Id. (e.g. rahul.pandyagmail.com)</t>
  </si>
  <si>
    <t>To verify that user miss username in Email Id (e.g. @gmail.com)</t>
  </si>
  <si>
    <t>To verify two @ sign in Email Id (e.g. rahul.pandya@@gmail.com)</t>
  </si>
  <si>
    <t>To verify multiple dots in Email Id (e.g. rahul..pandya@gmail.com)</t>
  </si>
  <si>
    <t>To verify leading dash in front of Domain Name in Email Id (e.g. rahul.pandya@-domainname.com)</t>
  </si>
  <si>
    <t>To verify that user enter garbage value in Email Id (e.g. #$%^%^&amp;%#^&amp;*@domainname.com)</t>
  </si>
  <si>
    <t xml:space="preserve">To verify that user enter Unicode value (&lt;,&gt;) in Email Id. (e.g. Rahul Pandya &lt;rahul.pandya@domainname.com&gt; </t>
  </si>
  <si>
    <t>To verify that user enter Email Id with missing top level domain (.com , .net , .in)</t>
  </si>
  <si>
    <t>To verify that user Email Id with .web in Email Id field (e.g. rahul.pandya@web.net)</t>
  </si>
  <si>
    <t>To verify that user enter text followed by Email Id in Email Id field (e.g. rahul.pandya@domainname.com (Rahul Pandya) )</t>
  </si>
  <si>
    <t>To verify that user enter multiple domain name in Email Id field (e.g. rahul.pandya@gmailhotmail.com)</t>
  </si>
  <si>
    <t>To verify that user enter unregistered domain name in Email Id field (e.g. rahul.pandya@xyz.com)</t>
  </si>
  <si>
    <t>To verify that enter Email Id is not register.</t>
  </si>
  <si>
    <t>To verify that user enter valid Email Id in Email Id field and blank Password</t>
  </si>
  <si>
    <t>1. Open URL                                          2. Enter only valid Email Id.                                                                                                                                                      3. Click Login Button.</t>
  </si>
  <si>
    <t>To verify that user enter valid Email Id and Invalid Password in text fields</t>
  </si>
  <si>
    <t>1. Open URL                                          2. Enter valid Email Id.                    3. Enter invalid password.                                                                                                                                  4. Click Login Button.</t>
  </si>
  <si>
    <t>1. Open URL                                          2. Enter valid Email Id.                    3. Enter valid password.                                                                                                                                  4. Click Login Button.</t>
  </si>
  <si>
    <t>1. Open URL                                          2. Enter Email Id.                              3. Enter password.                                                                                                                                  4. Click "Enter" key in keyboard</t>
  </si>
  <si>
    <t>To verify that cursor is active in Email Id text field on page start-up.</t>
  </si>
  <si>
    <t>Cursor should active in Email Id text field on page start-up.</t>
  </si>
  <si>
    <t>To verify that user is enter invalid password three times.</t>
  </si>
  <si>
    <t>1. Open URL                                                                                                                                                                            2. Verify cursor.</t>
  </si>
  <si>
    <t>Test Cases Executed</t>
  </si>
  <si>
    <t>Total</t>
  </si>
  <si>
    <t>To verify that user Valid Email Id and Valid Password in text fields.</t>
  </si>
  <si>
    <t>Error message should appear.</t>
  </si>
  <si>
    <t>To verify that user Valid Email Id and Valid Password in text fields and Server is crash.</t>
  </si>
  <si>
    <t>1. Open URL                                                                                                                                                                            2. Verify text field.</t>
  </si>
  <si>
    <t>1. Open URL                                                                                                                                                                            2. Verify Login Button.</t>
  </si>
  <si>
    <t>1. Open URL                                                                                                                                                                            2. Verify Password field.</t>
  </si>
  <si>
    <t>1. Open URL                                                                                                                                                                            2. Click on Login Button.</t>
  </si>
  <si>
    <t>1. Open URL                                                                                                                                                                            2. Verify Labels.</t>
  </si>
  <si>
    <t>To verify that all labels are visible properly.</t>
  </si>
  <si>
    <t>All labels should visible properly.</t>
  </si>
  <si>
    <t>Requested Register page is opened</t>
  </si>
  <si>
    <t>User should see Register Page</t>
  </si>
  <si>
    <t>To verify that user see Register Page.</t>
  </si>
  <si>
    <t>All mandatory fields should be in page.</t>
  </si>
  <si>
    <t>To verify that all text fields are editable.</t>
  </si>
  <si>
    <t>All text fields should editable.</t>
  </si>
  <si>
    <t>User should see validation message (i.e. Fields should not be blank)</t>
  </si>
  <si>
    <t>To verify that enter Email Id is already register.</t>
  </si>
  <si>
    <t>User should see validation message (i.e. Password should contain one Special Character and one Number)</t>
  </si>
  <si>
    <t>User should see validation message (i.e. Password should not same as your Email Id)</t>
  </si>
  <si>
    <t>To verify Password field is not blank</t>
  </si>
  <si>
    <t>To verify Email Id field is not blank</t>
  </si>
  <si>
    <t>User should see validation message (i.e. Password should not be blank)</t>
  </si>
  <si>
    <t>User should see validation message (i.e. Too small Password)</t>
  </si>
  <si>
    <t>To verify Password field is not same as your Email Id. (i.e. Your Email Id)</t>
  </si>
  <si>
    <t>To verify that Password field have at least One Upper Case Letter. (i.e. james@123)</t>
  </si>
  <si>
    <t>User should see validation message (i.e. Enter at least one Upper Case Letter)</t>
  </si>
  <si>
    <t>User should see validation message (i.e. Enter valid Email Id)</t>
  </si>
  <si>
    <t>User should see validation message (i.e. Enter Email Id)</t>
  </si>
  <si>
    <t>To verify password field is in Encrypted Form. (i.e. *****)</t>
  </si>
  <si>
    <t>Password field should in encrypted form.</t>
  </si>
  <si>
    <t>To verify that Password is contain at least one Special Character and One Number (Jamie, 98@96, exp23)</t>
  </si>
  <si>
    <t>To verify user is not able to paste value in Password field</t>
  </si>
  <si>
    <t>1. Open URL                                         2. Enter valid First Name                  3. Enter valid Last Name                                       4. Enter valid Email Id.                     5. Paste values in password field</t>
  </si>
  <si>
    <t>Password field should be blank.</t>
  </si>
  <si>
    <t>To verify user is not able to copy value of Password.</t>
  </si>
  <si>
    <t>User should not able to copy Password</t>
  </si>
  <si>
    <t>Password should not be visible in URL</t>
  </si>
  <si>
    <t>1. Type URL.                                       2. Verify Register Page.</t>
  </si>
  <si>
    <t>1. Open URL.                                         2. Verify Labels in Registration pane.</t>
  </si>
  <si>
    <t>1. Open URL.                                         2. Verify Fields in Registration pane.</t>
  </si>
  <si>
    <t>1. Open URL.                                        2. Verify labels and respected text fields in Registration pane.</t>
  </si>
  <si>
    <t>1. Open URL                                         2. Verify text fields in Registration pane.</t>
  </si>
  <si>
    <t xml:space="preserve">1. Open URL.                                        2. Verify Password Field in Registration pane.                </t>
  </si>
  <si>
    <t>To verify that user is see register successful page after enter valid data</t>
  </si>
  <si>
    <t>User should see register successful page</t>
  </si>
  <si>
    <t xml:space="preserve">1. Open URL                                          2. Press "Tab" key on keyboard                    </t>
  </si>
  <si>
    <t>1. Open URL                                         2. Select First Name field                  3. Press Enter key on Keyboard</t>
  </si>
  <si>
    <t>Onclick event should perform operation correctly.</t>
  </si>
  <si>
    <t>1. Open URL                                         2. Enter valid First Name                 3. Enter valid Last Name                   4. Enter valid Email Id                        5. Enter Value in Password              6. Copy Password field                     7. Paste in any writing pad (i.e. Notepad ,WordPad)</t>
  </si>
  <si>
    <t>User should see validation message (i.e. Last Name should not be blank)</t>
  </si>
  <si>
    <t>User should see validation message (i.e. First Name should not be blank)</t>
  </si>
  <si>
    <t>User should ask to enter shown captcha.</t>
  </si>
  <si>
    <t>1. Open URL                                          2. Enter valid Email Id.                    3. Enter invalid password.                                                                                                                                  4. Click Login Button.                        5. Enter invalid password.                                                                                                                                  6. Click Login Button.                        7. Enter invalid password.                                                                                                                                  8. Click Login Button.</t>
  </si>
  <si>
    <t>To verify that First Name field is not start with space .</t>
  </si>
  <si>
    <t>User should see Validation message (i.e. Incorrect character in First Name)</t>
  </si>
  <si>
    <t>To verify that First Name field is not have Special characters or Numbers.</t>
  </si>
  <si>
    <t>User should see validation message (i.e. Incorrect character in First Name)</t>
  </si>
  <si>
    <t>To verify that First Name field is not contain spaces.</t>
  </si>
  <si>
    <t>To verify that Last Name field is not start with space .</t>
  </si>
  <si>
    <t>User should see Validation message (i.e. Incorrect character in Last Name)</t>
  </si>
  <si>
    <t>To verify that Last Name field is not have Special characters or Numbers.</t>
  </si>
  <si>
    <t>User should see validation message (i.e. Incorrect character in Last Name)</t>
  </si>
  <si>
    <t>To verify that Last Name field is not contain spaces.</t>
  </si>
  <si>
    <t>To verify Last Name field is blank</t>
  </si>
  <si>
    <t>To verify First Name field is blank.</t>
  </si>
  <si>
    <t>To verify First Name and Last Name fields are blank.</t>
  </si>
  <si>
    <t>To verify Password field have 6 or more Characters(Char + Num + SC). (i.e. Rahul , 12# , abcd)</t>
  </si>
  <si>
    <t xml:space="preserve">Textboxes should be editable                                    1. Email Id                                                   2. Password                    </t>
  </si>
  <si>
    <t>To verify that "Join Now" button is clickable</t>
  </si>
  <si>
    <t>To verify that "Join Now" button is work properly</t>
  </si>
  <si>
    <t>"Join Now" button should work properly</t>
  </si>
  <si>
    <t>1. Open URL                                                                     2. Enter First Name (i.e.   Rahul)     3. Enter valid Last Name                            4. Enter valid Email Id and Password                                             5. Click on "Join Now".</t>
  </si>
  <si>
    <t xml:space="preserve">1. Open URL                                         2. Enter First Name (i.e. R@hul , One2%)                                                3. Enter valid Last Name                                                 4. Enter valid Email Id and Password                                             5. Click on "Join Now".                                           </t>
  </si>
  <si>
    <t xml:space="preserve">1. Open URL                                         2. Enter First Name (i.e. Rahul R)    3. Enter valid Last Name                             4. Enter valid Email Id and Password                                             5. Click on "Join Now". </t>
  </si>
  <si>
    <t>1. Open URL                                                                     2. Enter valid First Name                 3. Enter Last Name (i.e.    Pandya)                           4. Enter valid Email Id and Password                                             5. Click on "Join Now".</t>
  </si>
  <si>
    <t xml:space="preserve">1. Open URL                                         2. Enter valid First Name                                                 3. Enter Last Name (i.e. J@mm! , R0b$0n)                                                4. Enter valid Email Id and Password                                             5. Click on "Join Now".                                           </t>
  </si>
  <si>
    <t xml:space="preserve">1. Open URL                                         2. Enter valid First Name                3. Enter Last Name  (i.e. Di Caprio, Van Der Merwe)                               4. Enter valid Email Id and Password                                             5. Click on "Join Now". </t>
  </si>
  <si>
    <t>1. Open URL                                         2. Enter First Name                                   2. Enter Email Id and Password                                             3. Click on "Join Now".</t>
  </si>
  <si>
    <t xml:space="preserve">1. Open URL                                         2. Enter Last Name                                   2. Enter Email Id and Password                                             3. Click on "Join Now". </t>
  </si>
  <si>
    <t xml:space="preserve">1. Open URL                                         2. Enter Email Id and Password                                             3.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</si>
  <si>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</si>
  <si>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</si>
  <si>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</si>
  <si>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</si>
  <si>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</si>
  <si>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</si>
  <si>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</si>
  <si>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</si>
  <si>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</si>
  <si>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</si>
  <si>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Password                                             5. Click on "Join Now".  </t>
  </si>
  <si>
    <t>1. Open URL                                         2. Enter valid First Name                  3. Enter valid Last Name                                       4. Enter valid Email Id.                     5. Enter invalid Password                6. Click on "Join Now"</t>
  </si>
  <si>
    <t>1. Open URL                                         2. Enter valid First Name                  3. Enter valid Last Name                                       4. Enter valid Email Id.                                    5. Click on "Join Now"</t>
  </si>
  <si>
    <t>1. Open URL                                         2. Enter valid First Name                 3. Enter valid Last Name                   4. Enter valid Email Id                        5. Enter Value in Password              6. Click on "Join Now"</t>
  </si>
  <si>
    <t>1. Open URL                                         2. Enter valid First Name                 3. Enter valid Last Name                   4. Enter valid Email Id                        5. Enter valid Password                  6. Click on "Join Now"</t>
  </si>
  <si>
    <t>1. Open URL                                         2. Select First Name                          3. Enter invalid data                          4. Click on "Join Now"</t>
  </si>
  <si>
    <t>1. Open URL                                         2. Select First Name field                  3. Press "Tab" key on Keyboard</t>
  </si>
  <si>
    <t>To verify onclick event functionality of  "Join Now" button.</t>
  </si>
  <si>
    <t>User should redirected to "User Agreement" page</t>
  </si>
  <si>
    <t>To verify "User Agreement" link is working properly</t>
  </si>
  <si>
    <t>To verify "Privacy Policy" link is working properly</t>
  </si>
  <si>
    <t xml:space="preserve">1. Open URL                                          2. Click on "User Agreement" link                 </t>
  </si>
  <si>
    <t>1. Open URL                                        2. Click on "Privacy Policy" link</t>
  </si>
  <si>
    <t>User should redirected to "Privacy Policy" page</t>
  </si>
  <si>
    <t>User should redirected to "Cookie Policy" page</t>
  </si>
  <si>
    <t>To verify "Cookie Policy" link is working properly</t>
  </si>
  <si>
    <t>1. Open URL                                         2. Click on "Cookie Policy" link</t>
  </si>
  <si>
    <t>To verify that user can't enter spaces in Email Id (e.g. rahul pandya@gmail.com,jammi robson 123@yahoo.in)</t>
  </si>
  <si>
    <t>1. Open URL                                         2. Enter First Name                           3. Enter Last Name                            4. Enter invalid Email Id                   5. Enter Password                                             6. Click on "Join Now".</t>
  </si>
  <si>
    <t>Project Name</t>
  </si>
  <si>
    <t>Prepared By</t>
  </si>
  <si>
    <t>KiwiQA Services Pvt. Ltd. , Ahmedabad – India</t>
  </si>
  <si>
    <t>Document Purpose</t>
  </si>
  <si>
    <t>URL</t>
  </si>
  <si>
    <t>Date</t>
  </si>
  <si>
    <t>https://www.linkedin.com/</t>
  </si>
  <si>
    <t>1. Open URL                                                                                            2. Enter only Invalid Password.                                                    3. Click Login Button.</t>
  </si>
  <si>
    <t>Web Browser is open.</t>
  </si>
  <si>
    <t>To verify all mandatory fields in page.</t>
  </si>
  <si>
    <t>To verify that all text fields are placed with respected labels</t>
  </si>
  <si>
    <t>All text fields should placed with respected labels</t>
  </si>
  <si>
    <t>To verify user see requested page</t>
  </si>
  <si>
    <t>User should see requested page</t>
  </si>
  <si>
    <t>To verify that all labels are visible properly</t>
  </si>
  <si>
    <t>1. Type URL                                          2. Verify labels</t>
  </si>
  <si>
    <t>All labels should visible properly</t>
  </si>
  <si>
    <t>To verify that all Textboxes are editable</t>
  </si>
  <si>
    <t>All textboxes should editable</t>
  </si>
  <si>
    <t>1. Type URL                                            2. Verify "Search" button</t>
  </si>
  <si>
    <t>To verify that "Search" button is working</t>
  </si>
  <si>
    <t>"Search" button should working</t>
  </si>
  <si>
    <t>1. Type URL                                           2. Enter First Name                            3. Click on "Search" button</t>
  </si>
  <si>
    <t>To verify that "Search" button is placed properly</t>
  </si>
  <si>
    <t>1. Type URL                                           2. Verify "Search" button</t>
  </si>
  <si>
    <t>"Search" button should placed properly</t>
  </si>
  <si>
    <t>User should redirected to search page</t>
  </si>
  <si>
    <t>To verify that user enter only First Name in text fields</t>
  </si>
  <si>
    <t>To verify that user enter only Last Name in text fields</t>
  </si>
  <si>
    <t>1. Type URL                                           2. Enter Last Name                             3. Click on "Search" button</t>
  </si>
  <si>
    <t>1. Type URL                                         2. Click on "Search" button</t>
  </si>
  <si>
    <t>User should see validation message</t>
  </si>
  <si>
    <t>To verify that user is enter blank First Name and blank Last Name in field</t>
  </si>
  <si>
    <t>To verify user enter First Name and Last name in text fields</t>
  </si>
  <si>
    <t>1. Type URL                                          2. Enter First Name                            3. Enter Last Name                              4. Click on "Search" button</t>
  </si>
  <si>
    <t xml:space="preserve">To verify user can click on "more" link </t>
  </si>
  <si>
    <t>1. Type URL                                          2. Click on "more" link</t>
  </si>
  <si>
    <t>User should redirected to another page</t>
  </si>
  <si>
    <t>To verify user is click on "by country" link</t>
  </si>
  <si>
    <t>1. Type URL                                          2. Click on "by country" link</t>
  </si>
  <si>
    <t>1. Type URL                                           2. Press "Tab" key on Keyboard</t>
  </si>
  <si>
    <t>User should move to next field</t>
  </si>
  <si>
    <t>To verify onclick event functionality of  "Search" button.</t>
  </si>
  <si>
    <t xml:space="preserve">1. Type URL                                          2. Enter First Name                            3. Enter Last Name                              4. Press "Enter" button on Keyboard </t>
  </si>
  <si>
    <t>1. Type URL                                                                                 2. Click "Enter" key on Keyboard</t>
  </si>
  <si>
    <t>To verify that user is see "Find a Colleague" panel below page.</t>
  </si>
  <si>
    <t>1. Open URL                                         2. Verify "Find a Colleague" Panel</t>
  </si>
  <si>
    <t>User should see "Find a Colleague" Panel below page</t>
  </si>
  <si>
    <t>Modules</t>
  </si>
  <si>
    <t>No. of Test Cases</t>
  </si>
  <si>
    <t>Test Case Analysis</t>
  </si>
  <si>
    <t>No.</t>
  </si>
  <si>
    <t>Sign In</t>
  </si>
  <si>
    <t>LogIn</t>
  </si>
  <si>
    <t>Search</t>
  </si>
  <si>
    <t>LinkedIn Home Page</t>
  </si>
  <si>
    <t>1. Type URL                                          2. Verify all Textboxes</t>
  </si>
  <si>
    <t>1. Type URL                                          2. Click on any alphabet in "LinkedIn Member Directory"</t>
  </si>
  <si>
    <t>User should redirected to selected alphabet link.</t>
  </si>
  <si>
    <t>1. Open URL.                                         2. Click "Join Now" button in Registration pane.</t>
  </si>
  <si>
    <t>1. Open URL.                                        2. Verify "Join Now" button in Registration pane.</t>
  </si>
  <si>
    <t>To verify password field is not contain any Easily Guessing Word.(i.e. Password, 1234 , Your Birth date)</t>
  </si>
  <si>
    <t>To verify Password is not be visible in URL.</t>
  </si>
  <si>
    <t>"Join Now" button should clickable</t>
  </si>
  <si>
    <t>Web Browser is open</t>
  </si>
  <si>
    <t>Requested page is open</t>
  </si>
  <si>
    <t>To verify user can click on "LinkedIn Member Directory" alphabets links(i.e. a,b,c…z)</t>
  </si>
  <si>
    <t>TC_LN_1</t>
  </si>
  <si>
    <t>TC_LN_2</t>
  </si>
  <si>
    <t>TC_LN_3</t>
  </si>
  <si>
    <t>TC_LN_4</t>
  </si>
  <si>
    <t>TC_LN_5</t>
  </si>
  <si>
    <t>TC_LN_6</t>
  </si>
  <si>
    <t>TC_LN_7</t>
  </si>
  <si>
    <t>TC_LN_8</t>
  </si>
  <si>
    <t>TC_LN_9</t>
  </si>
  <si>
    <t>TC_LN_10</t>
  </si>
  <si>
    <t>TC_LN_11</t>
  </si>
  <si>
    <t>TC_LN_12</t>
  </si>
  <si>
    <t>TC_LN_13</t>
  </si>
  <si>
    <t>TC_LN_14</t>
  </si>
  <si>
    <t>TC_LN_15</t>
  </si>
  <si>
    <t>TC_LN_16</t>
  </si>
  <si>
    <t>TC_LN_17</t>
  </si>
  <si>
    <t>TC_LN_18</t>
  </si>
  <si>
    <t>TC_LN_19</t>
  </si>
  <si>
    <t>TC_LN_20</t>
  </si>
  <si>
    <t>TC_LN_21</t>
  </si>
  <si>
    <t>TC_LN_22</t>
  </si>
  <si>
    <t>TC_LN_23</t>
  </si>
  <si>
    <t>TC_LN_24</t>
  </si>
  <si>
    <t>TC_LN_25</t>
  </si>
  <si>
    <t>TC_LN_26</t>
  </si>
  <si>
    <t>TC_LN_27</t>
  </si>
  <si>
    <t>TC_LN_28</t>
  </si>
  <si>
    <t>TC_LN_29</t>
  </si>
  <si>
    <t>TC_LN_30</t>
  </si>
  <si>
    <t>TC_LN_31</t>
  </si>
  <si>
    <t>TC_LN_32</t>
  </si>
  <si>
    <t>TC_LN_33</t>
  </si>
  <si>
    <t>TC_LN_34</t>
  </si>
  <si>
    <t>TC_LN_35</t>
  </si>
  <si>
    <t>TC_LN_36</t>
  </si>
  <si>
    <t>TC_LN_37</t>
  </si>
  <si>
    <t>TC_LN_38</t>
  </si>
  <si>
    <t>TC_LN_39</t>
  </si>
  <si>
    <t>TC_LN_40</t>
  </si>
  <si>
    <t>TC_LN_41</t>
  </si>
  <si>
    <t>TC_LN_42</t>
  </si>
  <si>
    <t>TC_LN_43</t>
  </si>
  <si>
    <t>TC_LN_44</t>
  </si>
  <si>
    <t>TC_LN_45</t>
  </si>
  <si>
    <t>TC_LN_46</t>
  </si>
  <si>
    <t>TC_LN_47</t>
  </si>
  <si>
    <t>TC_LN_48</t>
  </si>
  <si>
    <t>TC_LN_49</t>
  </si>
  <si>
    <t>TC_LN_50</t>
  </si>
  <si>
    <t>TC_LN_51</t>
  </si>
  <si>
    <t>Start Time</t>
  </si>
  <si>
    <t>End Time</t>
  </si>
  <si>
    <t>Total Execution Time</t>
  </si>
  <si>
    <t>Tue Dec 23 18:16:12 IST 2014</t>
  </si>
  <si>
    <t>Tue Dec 23 18:16:59 IST 2014</t>
  </si>
  <si>
    <t>46.0</t>
  </si>
  <si>
    <t>Tue Dec 23 18:17:24 IST 2014</t>
  </si>
  <si>
    <t>Tue Dec 23 18:17:37 IST 2014</t>
  </si>
  <si>
    <t>13.0 seconds</t>
  </si>
  <si>
    <t>Project :</t>
  </si>
  <si>
    <t xml:space="preserve">Total Test Cases </t>
  </si>
  <si>
    <t>Module :</t>
  </si>
  <si>
    <t xml:space="preserve">Passed </t>
  </si>
  <si>
    <t>Author :</t>
  </si>
  <si>
    <t>Rahul R Pandya</t>
  </si>
  <si>
    <t xml:space="preserve">Failed </t>
  </si>
  <si>
    <t>Updated On :</t>
  </si>
  <si>
    <t>Build Version:</t>
  </si>
  <si>
    <t>TC ID</t>
  </si>
  <si>
    <t>Objective(Test Scenarios)</t>
  </si>
  <si>
    <t>Input/ Pre-condition</t>
  </si>
  <si>
    <t>Test Step</t>
  </si>
  <si>
    <t>Expected Result</t>
  </si>
  <si>
    <t xml:space="preserve">
 Testing Status
Pass / Fail / 
Not Tested
</t>
  </si>
  <si>
    <t>Bug ID</t>
  </si>
  <si>
    <t>Comments</t>
  </si>
  <si>
    <t>1. Type URL.
2. Verify Register Page.</t>
  </si>
  <si>
    <t>1. Open URL.
2. Verify Labels in Registration pane.</t>
  </si>
  <si>
    <t>1. Open URL.
2. Verify Fields in Registration pane.</t>
  </si>
  <si>
    <t>1. Open URL.
2. Verify "Join Now" button in Registration pane.</t>
  </si>
  <si>
    <t>1. Open URL.
2. Click "Join Now" button in Registration pane.</t>
  </si>
  <si>
    <t>1. Open URL.
2. Verify labels and respected text fields in Registration pane.</t>
  </si>
  <si>
    <t>1. Open URL.
2. Verify text fields in Registration pane.</t>
  </si>
  <si>
    <t xml:space="preserve">1. Open URL.
2. Verify Password Field in Registration pane.                </t>
  </si>
  <si>
    <t>1. Open URL.
2. Enter First Name (i.e.   Rahul)
3. Enter valid Last Name
4. Enter valid Email Id and Password
5. Click on "Join Now".</t>
  </si>
  <si>
    <t xml:space="preserve">1. Open URL
2. Enter First Name (i.e. R@hul , One2%)
3. Enter valid Last Name
4. Enter valid Email Id and Password
5. Click on "Join Now".                                           </t>
  </si>
  <si>
    <t xml:space="preserve">1. Open URL
2. Enter First Name (i.e. Rahul R)
3. Enter valid Last Name
4. Enter valid Email Id and Password
5. Click on "Join Now". </t>
  </si>
  <si>
    <t>1. Open URL
2. Enter valid First Name
3. Enter Last Name (i.e.    Pandya)
4. Enter valid Email Id and Password
5. Click on "Join Now".</t>
  </si>
  <si>
    <t xml:space="preserve">1. Open URL
2. Enter valid First Name
3. Enter Last Name (i.e. J@mm! , R0b$0n)
4. Enter valid Email Id and Password
5. Click on "Join Now".                                           </t>
  </si>
  <si>
    <t xml:space="preserve">1. Open URL
2. Enter valid First Name
3. Enter Last Name  (i.e. Di Caprio, Van Der Merwe)
4. Enter valid Email Id and Password
5. Click on "Join Now". </t>
  </si>
  <si>
    <t>1. Open URL
2. Enter First Name
3. Enter Email Id and Password
4. Click on "Join Now".</t>
  </si>
  <si>
    <t xml:space="preserve">1. Open URL
2. Enter Last Name
3. Enter Email Id and Password
4. Click on "Join Now". </t>
  </si>
  <si>
    <t xml:space="preserve">1. Open URL
2. Enter Email Id and Password
3.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</si>
  <si>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</si>
  <si>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</si>
  <si>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1. Open URL
2. Enter First Name
3. Enter Last Name
4. Enter invalid Email Id
5. Enter Password
6. Click on "Join Now".</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</si>
  <si>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</si>
  <si>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</si>
  <si>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1. Open URL
2. Enter First Name
3. Enter Last Name
4. Enter Password
5. Click on "Join Now".</t>
  </si>
  <si>
    <t>1. Open URL
2. Enter valid First Name
3. Enter valid Last Name
4. Enter valid Email Id.
5. Enter invalid Password
6. Click on "Join Now"</t>
  </si>
  <si>
    <t>1. Open URL
2. Enter valid First Name
3. Enter valid Last Name
4. Enter valid Email Id.
5. Click on "Join Now"</t>
  </si>
  <si>
    <t>1. Open URL
2. Enter valid First Name
3. Enter valid Last Name
4. Enter valid Email Id.
5. Paste values in password field</t>
  </si>
  <si>
    <t>1. Open URL
2. Enter valid First Name
3. Enter valid Last Name
4. Enter valid Email Id
5. Enter Value in Password
6. Copy Password field
7. Paste in any writing pad (i.e. Notepad ,WordPad)</t>
  </si>
  <si>
    <t>1. Open URL
2. Enter valid First Name
3. Enter valid Last Name
4. Enter valid Email Id
5. Enter Value in Password
6. Click on "Join Now"</t>
  </si>
  <si>
    <t>1. Open URL
2. Enter valid First Name
3. Enter valid Last Name
4. Enter valid Email Id
5. Enter valid Password
6. Click on "Join Now"</t>
  </si>
  <si>
    <t>1. Open URL
2. Select First Name field
3. Press "Tab" key on Keyboard</t>
  </si>
  <si>
    <t>1. Open URL
2. Select First Name field
3. Press Enter key on Keyboard</t>
  </si>
  <si>
    <t>1. Open URL
2. Select First Name
3. Enter invalid data
4. Click on "Join Now"</t>
  </si>
  <si>
    <t xml:space="preserve">1. Open URL
2. Click on "User Agreement" link                 </t>
  </si>
  <si>
    <t>1. Open URL
2. Click on "Privacy Policy" link</t>
  </si>
  <si>
    <t>1. Open URL
2. Click on "Cookie Policy" link</t>
  </si>
  <si>
    <t>Execution Time</t>
  </si>
  <si>
    <t>LinkidIn</t>
  </si>
  <si>
    <t>SignIn Module</t>
  </si>
  <si>
    <t>0 minutes 11 seconds</t>
  </si>
  <si>
    <t>Wed Dec 24 14:29:55 IST 2014</t>
  </si>
  <si>
    <t>0 minutes 3 seconds</t>
  </si>
  <si>
    <t>Automation Details</t>
  </si>
  <si>
    <t>0 minutes 13 seconds</t>
  </si>
  <si>
    <t>0 minutes 9 seconds</t>
  </si>
  <si>
    <t>Mon Mar 23 15:41:22 IST 2015</t>
  </si>
  <si>
    <t>Mon Mar 23 15:41:34 IST 2015</t>
  </si>
  <si>
    <t>Mon Mar 23 15:41:44 IST 2015</t>
  </si>
  <si>
    <t>Mon Mar 23 15:41:53 IST 2015</t>
  </si>
  <si>
    <t>Mon Mar 23 15:42:06 IST 2015</t>
  </si>
  <si>
    <t>Mon Mar 23 15:42:19 IST 2015</t>
  </si>
  <si>
    <t>Mon Mar 23 15:42:30 IST 2015</t>
  </si>
  <si>
    <t>Mon Mar 23 15:42:37 IST 2015</t>
  </si>
  <si>
    <t>0 minutes 6 seconds</t>
  </si>
  <si>
    <t>Wed Mar 25 15:33:02 IST 2015</t>
  </si>
  <si>
    <t>Wed Mar 25 15:33:08 IST 2015</t>
  </si>
  <si>
    <t>0 minutes 5 seconds</t>
  </si>
  <si>
    <t>Wed Mar 25 15:33:09 IST 2015</t>
  </si>
  <si>
    <t>Wed Mar 25 15:33:15 IST 2015</t>
  </si>
</sst>
</file>

<file path=xl/styles.xml><?xml version="1.0" encoding="utf-8"?>
<styleSheet xmlns="http://schemas.openxmlformats.org/spreadsheetml/2006/main">
  <numFmts count="2">
    <numFmt numFmtId="164" formatCode="[$-F800]dddd\,\ mmmm\ dd\,\ yyyy"/>
    <numFmt numFmtId="165" formatCode="0.0"/>
  </numFmts>
  <fonts count="21">
    <font>
      <sz val="11"/>
      <color theme="1"/>
      <name val="Calibri"/>
      <family val="2"/>
      <scheme val="minor"/>
    </font>
    <font>
      <b/>
      <i/>
      <sz val="12"/>
      <color theme="0"/>
      <name val="Calibri"/>
      <family val="2"/>
      <scheme val="minor"/>
    </font>
    <font>
      <sz val="10"/>
      <color theme="1"/>
      <name val="Calibri"/>
      <family val="2"/>
      <scheme val="minor"/>
    </font>
    <font>
      <sz val="12"/>
      <color theme="1"/>
      <name val="Calibri"/>
      <family val="2"/>
      <scheme val="minor"/>
    </font>
    <font>
      <b/>
      <sz val="10"/>
      <color theme="1"/>
      <name val="Calibri"/>
      <family val="2"/>
      <scheme val="minor"/>
    </font>
    <font>
      <sz val="11"/>
      <color theme="0"/>
      <name val="Calibri"/>
      <family val="2"/>
      <scheme val="minor"/>
    </font>
    <font>
      <u/>
      <sz val="11"/>
      <color theme="10"/>
      <name val="Calibri"/>
      <family val="2"/>
    </font>
    <font>
      <sz val="11"/>
      <color indexed="8"/>
      <name val="Calibri"/>
      <family val="2"/>
    </font>
    <font>
      <sz val="14"/>
      <color theme="0"/>
      <name val="Calibri"/>
      <family val="2"/>
      <scheme val="minor"/>
    </font>
    <font>
      <b/>
      <i/>
      <sz val="14"/>
      <color theme="0"/>
      <name val="Calibri"/>
      <family val="2"/>
      <scheme val="minor"/>
    </font>
    <font>
      <b/>
      <sz val="11"/>
      <color theme="0" tint="-4.9989318521683403E-2"/>
      <name val="Calibri"/>
      <family val="2"/>
      <scheme val="minor"/>
    </font>
    <font>
      <u/>
      <sz val="10"/>
      <color theme="10"/>
      <name val="Calibri"/>
      <family val="2"/>
    </font>
    <font>
      <b/>
      <i/>
      <sz val="10"/>
      <color theme="1"/>
      <name val="Calibri"/>
      <family val="2"/>
      <scheme val="minor"/>
    </font>
    <font>
      <b/>
      <sz val="11"/>
      <color theme="0"/>
      <name val="Calibri"/>
      <family val="2"/>
      <scheme val="minor"/>
    </font>
    <font>
      <b/>
      <sz val="11"/>
      <color theme="1"/>
      <name val="Calibri"/>
      <family val="2"/>
      <scheme val="minor"/>
    </font>
    <font>
      <b/>
      <sz val="9"/>
      <color theme="1"/>
      <name val="Calibri"/>
      <family val="2"/>
      <scheme val="minor"/>
    </font>
    <font>
      <sz val="10"/>
      <name val="Arial"/>
      <family val="2"/>
    </font>
    <font>
      <sz val="9"/>
      <name val="Calibri"/>
      <family val="2"/>
      <scheme val="minor"/>
    </font>
    <font>
      <i/>
      <sz val="11"/>
      <color theme="1"/>
      <name val="Calibri"/>
      <family val="2"/>
      <scheme val="minor"/>
    </font>
    <font>
      <b/>
      <i/>
      <sz val="16"/>
      <color theme="1"/>
      <name val="Calibri"/>
      <family val="2"/>
      <scheme val="minor"/>
    </font>
    <font>
      <b/>
      <i/>
      <sz val="9"/>
      <color theme="1"/>
      <name val="Calibri"/>
      <family val="2"/>
      <scheme val="minor"/>
    </font>
  </fonts>
  <fills count="14">
    <fill>
      <patternFill patternType="none"/>
    </fill>
    <fill>
      <patternFill patternType="gray125"/>
    </fill>
    <fill>
      <patternFill patternType="solid">
        <fgColor theme="7" tint="0.39997558519241921"/>
        <bgColor indexed="64"/>
      </patternFill>
    </fill>
    <fill>
      <patternFill patternType="solid">
        <fgColor rgb="FF92D05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A5A5A5"/>
      </patternFill>
    </fill>
    <fill>
      <patternFill patternType="solid">
        <fgColor rgb="FFFFFFCC"/>
      </patternFill>
    </fill>
    <fill>
      <patternFill patternType="solid">
        <fgColor theme="6"/>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6" fillId="0" borderId="0" applyNumberFormat="0" applyFill="0" applyBorder="0" applyAlignment="0" applyProtection="0">
      <alignment vertical="top"/>
      <protection locked="0"/>
    </xf>
    <xf numFmtId="0" fontId="7" fillId="0" borderId="0"/>
    <xf numFmtId="0" fontId="13" fillId="10" borderId="3" applyNumberFormat="0" applyAlignment="0" applyProtection="0"/>
    <xf numFmtId="0" fontId="16" fillId="11" borderId="4" applyNumberFormat="0" applyFont="0" applyAlignment="0" applyProtection="0"/>
  </cellStyleXfs>
  <cellXfs count="90">
    <xf numFmtId="0" fontId="0" fillId="0" borderId="0" xfId="0"/>
    <xf numFmtId="0" fontId="0" fillId="0" borderId="0" xfId="0" applyAlignment="1">
      <alignment horizontal="center" vertical="top" wrapText="1"/>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vertical="top"/>
    </xf>
    <xf numFmtId="0" fontId="2" fillId="0" borderId="0" xfId="0" applyFont="1" applyAlignment="1">
      <alignment horizontal="justify" vertical="justify" wrapText="1"/>
    </xf>
    <xf numFmtId="0" fontId="2" fillId="0" borderId="0" xfId="0" applyFont="1" applyAlignment="1">
      <alignment horizontal="center" vertical="top"/>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0" fillId="7" borderId="1" xfId="0" applyFill="1" applyBorder="1"/>
    <xf numFmtId="0" fontId="5" fillId="2" borderId="1" xfId="0" applyFont="1" applyFill="1" applyBorder="1"/>
    <xf numFmtId="0" fontId="1" fillId="2"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0" fillId="0" borderId="1" xfId="0" applyFont="1" applyBorder="1" applyAlignment="1">
      <alignment horizontal="center" vertical="center" wrapText="1"/>
    </xf>
    <xf numFmtId="0" fontId="2" fillId="0" borderId="1" xfId="0" applyFont="1" applyBorder="1"/>
    <xf numFmtId="0" fontId="0" fillId="0" borderId="1" xfId="0" applyBorder="1" applyAlignment="1">
      <alignment horizontal="center" vertical="center" wrapText="1"/>
    </xf>
    <xf numFmtId="0" fontId="3" fillId="0" borderId="1" xfId="0" applyFont="1" applyBorder="1" applyAlignment="1">
      <alignment horizontal="left" vertical="top"/>
    </xf>
    <xf numFmtId="0" fontId="2" fillId="0" borderId="1" xfId="0" applyFont="1" applyBorder="1" applyAlignment="1">
      <alignment horizontal="justify" vertical="justify" wrapText="1"/>
    </xf>
    <xf numFmtId="0" fontId="2" fillId="0" borderId="1" xfId="0" applyNumberFormat="1" applyFont="1" applyBorder="1" applyAlignment="1">
      <alignment horizontal="left" vertical="top" wrapText="1"/>
    </xf>
    <xf numFmtId="0" fontId="0" fillId="0" borderId="1" xfId="0" applyBorder="1"/>
    <xf numFmtId="0" fontId="2" fillId="0" borderId="1" xfId="0" applyFont="1" applyBorder="1" applyAlignment="1">
      <alignment horizontal="center" vertical="top"/>
    </xf>
    <xf numFmtId="0" fontId="0" fillId="0" borderId="1" xfId="0" applyBorder="1" applyAlignment="1">
      <alignment horizontal="center" vertical="center"/>
    </xf>
    <xf numFmtId="0" fontId="2" fillId="0" borderId="1" xfId="0" applyFont="1" applyBorder="1" applyAlignment="1">
      <alignment horizontal="left" vertical="top"/>
    </xf>
    <xf numFmtId="0" fontId="1" fillId="2" borderId="1" xfId="0" applyFont="1" applyFill="1" applyBorder="1" applyAlignment="1">
      <alignment horizontal="center" vertical="center" wrapText="1"/>
    </xf>
    <xf numFmtId="0" fontId="10" fillId="2" borderId="1" xfId="0" applyFont="1" applyFill="1" applyBorder="1"/>
    <xf numFmtId="0" fontId="0" fillId="0" borderId="2" xfId="0" applyBorder="1" applyAlignment="1"/>
    <xf numFmtId="0" fontId="0" fillId="0" borderId="0" xfId="0" applyAlignment="1"/>
    <xf numFmtId="0" fontId="0" fillId="7" borderId="1" xfId="0" applyFill="1" applyBorder="1" applyAlignment="1">
      <alignment horizontal="center" vertical="center"/>
    </xf>
    <xf numFmtId="0" fontId="1" fillId="2" borderId="1" xfId="0" applyFont="1" applyFill="1" applyBorder="1" applyAlignment="1">
      <alignment horizontal="center"/>
    </xf>
    <xf numFmtId="0" fontId="2" fillId="0" borderId="1" xfId="0" applyFont="1" applyBorder="1" applyAlignment="1">
      <alignment horizontal="left" vertical="top"/>
    </xf>
    <xf numFmtId="0" fontId="2" fillId="8" borderId="1" xfId="0" applyFont="1" applyFill="1" applyBorder="1" applyAlignment="1">
      <alignment horizontal="left" vertical="top" wrapText="1"/>
    </xf>
    <xf numFmtId="0" fontId="3" fillId="8" borderId="1" xfId="0" applyFont="1" applyFill="1" applyBorder="1" applyAlignment="1">
      <alignment horizontal="left" vertical="top"/>
    </xf>
    <xf numFmtId="0" fontId="2" fillId="8" borderId="1" xfId="0" applyFont="1" applyFill="1" applyBorder="1" applyAlignment="1">
      <alignment horizontal="justify" vertical="justify" wrapText="1"/>
    </xf>
    <xf numFmtId="0" fontId="0" fillId="8" borderId="0" xfId="0" applyFill="1"/>
    <xf numFmtId="0" fontId="2" fillId="8" borderId="1" xfId="0" applyNumberFormat="1" applyFont="1" applyFill="1" applyBorder="1" applyAlignment="1">
      <alignment horizontal="left" vertical="top" wrapText="1"/>
    </xf>
    <xf numFmtId="0" fontId="2" fillId="9" borderId="1" xfId="0" applyFont="1" applyFill="1" applyBorder="1" applyAlignment="1">
      <alignment horizontal="left" vertical="top" wrapText="1"/>
    </xf>
    <xf numFmtId="0" fontId="3" fillId="9" borderId="1" xfId="0" applyFont="1" applyFill="1" applyBorder="1" applyAlignment="1">
      <alignment horizontal="left" vertical="top"/>
    </xf>
    <xf numFmtId="0" fontId="2" fillId="9" borderId="1" xfId="0" applyFont="1" applyFill="1" applyBorder="1" applyAlignment="1">
      <alignment horizontal="justify" vertical="justify" wrapText="1"/>
    </xf>
    <xf numFmtId="0" fontId="0" fillId="9" borderId="0" xfId="0" applyFill="1"/>
    <xf numFmtId="0" fontId="1" fillId="2" borderId="1" xfId="0" applyFont="1" applyFill="1" applyBorder="1" applyAlignment="1">
      <alignment horizontal="center" vertical="center" wrapText="1"/>
    </xf>
    <xf numFmtId="0" fontId="2" fillId="0" borderId="1" xfId="0" applyNumberFormat="1" applyFont="1" applyBorder="1" applyAlignment="1">
      <alignment horizontal="center" vertical="center"/>
    </xf>
    <xf numFmtId="0" fontId="12" fillId="0" borderId="1" xfId="0" applyFont="1" applyBorder="1" applyAlignment="1">
      <alignment horizontal="center" vertical="justify" wrapText="1"/>
    </xf>
    <xf numFmtId="0" fontId="15" fillId="12" borderId="1" xfId="3" applyFont="1" applyFill="1" applyBorder="1" applyAlignment="1">
      <alignment horizontal="left" vertical="top" wrapText="1"/>
    </xf>
    <xf numFmtId="0" fontId="15" fillId="12" borderId="1" xfId="3" applyFont="1" applyFill="1" applyBorder="1" applyAlignment="1" applyProtection="1">
      <alignment vertical="top" wrapText="1"/>
    </xf>
    <xf numFmtId="0" fontId="15" fillId="12" borderId="1" xfId="3" applyFont="1" applyFill="1" applyBorder="1" applyAlignment="1" applyProtection="1">
      <alignment horizontal="right" wrapText="1"/>
    </xf>
    <xf numFmtId="164" fontId="15" fillId="12" borderId="1" xfId="3" applyNumberFormat="1" applyFont="1" applyFill="1" applyBorder="1" applyAlignment="1">
      <alignment horizontal="left" vertical="top" wrapText="1"/>
    </xf>
    <xf numFmtId="0" fontId="15" fillId="12" borderId="8" xfId="3" applyFont="1" applyFill="1" applyBorder="1" applyAlignment="1">
      <alignment horizontal="left" vertical="top" wrapText="1"/>
    </xf>
    <xf numFmtId="165" fontId="15" fillId="12" borderId="8" xfId="3" applyNumberFormat="1" applyFont="1" applyFill="1" applyBorder="1" applyAlignment="1">
      <alignment horizontal="left" vertical="top" wrapText="1"/>
    </xf>
    <xf numFmtId="0" fontId="14" fillId="13" borderId="1" xfId="3" applyFont="1" applyFill="1" applyBorder="1" applyAlignment="1">
      <alignment horizontal="center" vertical="center" wrapText="1"/>
    </xf>
    <xf numFmtId="0" fontId="14" fillId="13" borderId="1" xfId="3" applyFont="1" applyFill="1" applyBorder="1" applyAlignment="1" applyProtection="1">
      <alignment horizontal="center" vertical="center" wrapText="1"/>
    </xf>
    <xf numFmtId="0" fontId="15" fillId="12" borderId="5" xfId="3" applyFont="1" applyFill="1" applyBorder="1" applyAlignment="1">
      <alignment vertical="top" wrapText="1"/>
    </xf>
    <xf numFmtId="0" fontId="15" fillId="12" borderId="6" xfId="3" applyFont="1" applyFill="1" applyBorder="1" applyAlignment="1">
      <alignment vertical="top" wrapText="1"/>
    </xf>
    <xf numFmtId="0" fontId="15" fillId="12" borderId="7" xfId="3" applyFont="1" applyFill="1" applyBorder="1" applyAlignment="1">
      <alignment vertical="top" wrapText="1"/>
    </xf>
    <xf numFmtId="0" fontId="18" fillId="0" borderId="1" xfId="0" applyFont="1" applyBorder="1" applyAlignment="1">
      <alignment horizontal="center"/>
    </xf>
    <xf numFmtId="164" fontId="2" fillId="0" borderId="1" xfId="0" applyNumberFormat="1" applyFont="1" applyBorder="1" applyAlignment="1">
      <alignment horizontal="left" vertical="top"/>
    </xf>
    <xf numFmtId="0" fontId="0" fillId="0" borderId="1" xfId="0" applyBorder="1" applyAlignment="1">
      <alignment horizontal="center"/>
    </xf>
    <xf numFmtId="0" fontId="2" fillId="0" borderId="1" xfId="0" applyFont="1" applyBorder="1" applyAlignment="1">
      <alignment horizontal="left" vertical="top"/>
    </xf>
    <xf numFmtId="0" fontId="11" fillId="0" borderId="1" xfId="1" applyFont="1" applyFill="1" applyBorder="1" applyAlignment="1" applyProtection="1">
      <alignment horizontal="left" vertical="top"/>
    </xf>
    <xf numFmtId="0" fontId="2" fillId="0" borderId="1" xfId="0" applyFont="1" applyFill="1" applyBorder="1" applyAlignment="1">
      <alignment horizontal="left" vertical="top"/>
    </xf>
    <xf numFmtId="0" fontId="9"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1" fillId="2" borderId="1" xfId="0" applyFont="1" applyFill="1" applyBorder="1" applyAlignment="1">
      <alignment horizontal="center" vertical="top" wrapText="1"/>
    </xf>
    <xf numFmtId="0" fontId="17" fillId="11" borderId="5" xfId="4" applyFont="1" applyBorder="1" applyAlignment="1">
      <alignment horizontal="center" wrapText="1"/>
    </xf>
    <xf numFmtId="0" fontId="17" fillId="11" borderId="6" xfId="4" applyFont="1" applyBorder="1" applyAlignment="1">
      <alignment horizontal="center" wrapText="1"/>
    </xf>
    <xf numFmtId="0" fontId="17" fillId="11" borderId="7" xfId="4" applyFont="1" applyBorder="1" applyAlignment="1">
      <alignment horizontal="center" wrapText="1"/>
    </xf>
    <xf numFmtId="0" fontId="15" fillId="12" borderId="5" xfId="3" applyFont="1" applyFill="1" applyBorder="1" applyAlignment="1">
      <alignment horizontal="left" vertical="top" wrapText="1"/>
    </xf>
    <xf numFmtId="0" fontId="15" fillId="12" borderId="6" xfId="3" applyFont="1" applyFill="1" applyBorder="1" applyAlignment="1">
      <alignment horizontal="left" vertical="top" wrapText="1"/>
    </xf>
    <xf numFmtId="0" fontId="15" fillId="12" borderId="7" xfId="3" applyFont="1" applyFill="1" applyBorder="1" applyAlignment="1">
      <alignment horizontal="left" vertical="top" wrapText="1"/>
    </xf>
    <xf numFmtId="0" fontId="19" fillId="12" borderId="9" xfId="3" applyFont="1" applyFill="1" applyBorder="1" applyAlignment="1">
      <alignment horizontal="center" vertical="center" wrapText="1"/>
    </xf>
    <xf numFmtId="0" fontId="20" fillId="12" borderId="2" xfId="3" applyFont="1" applyFill="1" applyBorder="1" applyAlignment="1">
      <alignment horizontal="center" vertical="center" wrapText="1"/>
    </xf>
    <xf numFmtId="0" fontId="20" fillId="12" borderId="10" xfId="3" applyFont="1" applyFill="1" applyBorder="1" applyAlignment="1">
      <alignment horizontal="center" vertical="center" wrapText="1"/>
    </xf>
    <xf numFmtId="0" fontId="20" fillId="12" borderId="11" xfId="3" applyFont="1" applyFill="1" applyBorder="1" applyAlignment="1">
      <alignment horizontal="center" vertical="center" wrapText="1"/>
    </xf>
    <xf numFmtId="0" fontId="20" fillId="12" borderId="0" xfId="3" applyFont="1" applyFill="1" applyBorder="1" applyAlignment="1">
      <alignment horizontal="center" vertical="center" wrapText="1"/>
    </xf>
    <xf numFmtId="0" fontId="20" fillId="12" borderId="12" xfId="3" applyFont="1" applyFill="1" applyBorder="1" applyAlignment="1">
      <alignment horizontal="center" vertical="center" wrapText="1"/>
    </xf>
    <xf numFmtId="0" fontId="20" fillId="12" borderId="13" xfId="3" applyFont="1" applyFill="1" applyBorder="1" applyAlignment="1">
      <alignment horizontal="center" vertical="center" wrapText="1"/>
    </xf>
    <xf numFmtId="0" fontId="20" fillId="12" borderId="14" xfId="3" applyFont="1" applyFill="1" applyBorder="1" applyAlignment="1">
      <alignment horizontal="center" vertical="center" wrapText="1"/>
    </xf>
    <xf numFmtId="0" fontId="20" fillId="12" borderId="15" xfId="3" applyFont="1" applyFill="1" applyBorder="1" applyAlignment="1">
      <alignment horizontal="center" vertical="center" wrapText="1"/>
    </xf>
    <xf numFmtId="0" fontId="1" fillId="2" borderId="1" xfId="0" applyFont="1" applyFill="1" applyBorder="1" applyAlignment="1">
      <alignment horizontal="center" vertical="center" wrapText="1"/>
    </xf>
  </cellXfs>
  <cellStyles count="5">
    <cellStyle name="Check Cell" xfId="3" builtinId="23"/>
    <cellStyle name="Hyperlink" xfId="1" builtinId="8"/>
    <cellStyle name="Normal" xfId="0" builtinId="0"/>
    <cellStyle name="Normal 2 2" xfId="2"/>
    <cellStyle name="Note 3" xfId="4"/>
  </cellStyles>
  <dxfs count="15">
    <dxf>
      <fill>
        <patternFill>
          <bgColor theme="9" tint="0.39994506668294322"/>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theme="9" tint="0.39994506668294322"/>
        </patternFill>
      </fill>
    </dxf>
    <dxf>
      <fill>
        <patternFill>
          <bgColor rgb="FF92D050"/>
        </patternFill>
      </fill>
    </dxf>
    <dxf>
      <fill>
        <patternFill>
          <bgColor rgb="FFFF0000"/>
        </patternFill>
      </fill>
    </dxf>
    <dxf>
      <fill>
        <patternFill>
          <bgColor theme="9" tint="0.39994506668294322"/>
        </patternFill>
      </fill>
    </dxf>
    <dxf>
      <fill>
        <patternFill>
          <bgColor rgb="FF92D050"/>
        </patternFill>
      </fill>
    </dxf>
    <dxf>
      <fill>
        <patternFill>
          <bgColor rgb="FFFF0000"/>
        </patternFill>
      </fill>
    </dxf>
    <dxf>
      <fill>
        <patternFill>
          <bgColor theme="9" tint="0.39994506668294322"/>
        </patternFill>
      </fill>
    </dxf>
    <dxf>
      <fill>
        <patternFill>
          <bgColor rgb="FF92D050"/>
        </patternFill>
      </fill>
    </dxf>
    <dxf>
      <fill>
        <patternFill>
          <bgColor rgb="FFFF0000"/>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sharedStrings" Target="sharedStrings.xml"/>
  <Relationship Id="rId11" Type="http://schemas.openxmlformats.org/officeDocument/2006/relationships/calcChain" Target="calcChain.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theme" Target="theme/theme1.xml"/>
  <Relationship Id="rId9" Type="http://schemas.openxmlformats.org/officeDocument/2006/relationships/styles" Target="styles.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1</xdr:col>
      <xdr:colOff>276224</xdr:colOff>
      <xdr:row>0</xdr:row>
      <xdr:rowOff>104775</xdr:rowOff>
    </xdr:from>
    <xdr:to>
      <xdr:col>3</xdr:col>
      <xdr:colOff>495299</xdr:colOff>
      <xdr:row>3</xdr:row>
      <xdr:rowOff>123825</xdr:rowOff>
    </xdr:to>
    <xdr:pic>
      <xdr:nvPicPr>
        <xdr:cNvPr id="3" name="Picture 3" descr="small.png"/>
        <xdr:cNvPicPr>
          <a:picLocks noChangeAspect="1"/>
        </xdr:cNvPicPr>
      </xdr:nvPicPr>
      <xdr:blipFill>
        <a:blip xmlns:r="http://schemas.openxmlformats.org/officeDocument/2006/relationships" r:embed="rId1"/>
        <a:srcRect/>
        <a:stretch>
          <a:fillRect/>
        </a:stretch>
      </xdr:blipFill>
      <xdr:spPr bwMode="auto">
        <a:xfrm>
          <a:off x="1590674" y="104775"/>
          <a:ext cx="143827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s://www.linkedin.com/"/>
  <Relationship Id="rId10" Type="http://schemas.openxmlformats.org/officeDocument/2006/relationships/hyperlink" TargetMode="External" Target="https://www.linkedin.com/"/>
  <Relationship Id="rId11" Type="http://schemas.openxmlformats.org/officeDocument/2006/relationships/hyperlink" TargetMode="External" Target="https://www.linkedin.com/"/>
  <Relationship Id="rId12" Type="http://schemas.openxmlformats.org/officeDocument/2006/relationships/hyperlink" TargetMode="External" Target="https://www.linkedin.com/"/>
  <Relationship Id="rId13" Type="http://schemas.openxmlformats.org/officeDocument/2006/relationships/hyperlink" TargetMode="External" Target="https://www.linkedin.com/"/>
  <Relationship Id="rId14" Type="http://schemas.openxmlformats.org/officeDocument/2006/relationships/hyperlink" TargetMode="External" Target="https://www.linkedin.com/"/>
  <Relationship Id="rId15" Type="http://schemas.openxmlformats.org/officeDocument/2006/relationships/hyperlink" TargetMode="External" Target="https://www.linkedin.com/"/>
  <Relationship Id="rId16" Type="http://schemas.openxmlformats.org/officeDocument/2006/relationships/hyperlink" TargetMode="External" Target="https://www.linkedin.com/"/>
  <Relationship Id="rId17" Type="http://schemas.openxmlformats.org/officeDocument/2006/relationships/hyperlink" TargetMode="External" Target="https://www.linkedin.com/"/>
  <Relationship Id="rId18" Type="http://schemas.openxmlformats.org/officeDocument/2006/relationships/hyperlink" TargetMode="External" Target="https://www.linkedin.com/"/>
  <Relationship Id="rId19" Type="http://schemas.openxmlformats.org/officeDocument/2006/relationships/hyperlink" TargetMode="External" Target="https://www.linkedin.com/"/>
  <Relationship Id="rId2" Type="http://schemas.openxmlformats.org/officeDocument/2006/relationships/printerSettings" Target="../printerSettings/printerSettings1.bin"/>
  <Relationship Id="rId20" Type="http://schemas.openxmlformats.org/officeDocument/2006/relationships/hyperlink" TargetMode="External" Target="https://www.linkedin.com/"/>
  <Relationship Id="rId21" Type="http://schemas.openxmlformats.org/officeDocument/2006/relationships/hyperlink" TargetMode="External" Target="https://www.linkedin.com/"/>
  <Relationship Id="rId22" Type="http://schemas.openxmlformats.org/officeDocument/2006/relationships/hyperlink" TargetMode="External" Target="https://www.linkedin.com/"/>
  <Relationship Id="rId23" Type="http://schemas.openxmlformats.org/officeDocument/2006/relationships/hyperlink" TargetMode="External" Target="https://www.linkedin.com/"/>
  <Relationship Id="rId24" Type="http://schemas.openxmlformats.org/officeDocument/2006/relationships/hyperlink" TargetMode="External" Target="https://www.linkedin.com/"/>
  <Relationship Id="rId25" Type="http://schemas.openxmlformats.org/officeDocument/2006/relationships/hyperlink" TargetMode="External" Target="https://www.linkedin.com/"/>
  <Relationship Id="rId26" Type="http://schemas.openxmlformats.org/officeDocument/2006/relationships/hyperlink" TargetMode="External" Target="https://www.linkedin.com/"/>
  <Relationship Id="rId27" Type="http://schemas.openxmlformats.org/officeDocument/2006/relationships/hyperlink" TargetMode="External" Target="https://www.linkedin.com/"/>
  <Relationship Id="rId28" Type="http://schemas.openxmlformats.org/officeDocument/2006/relationships/hyperlink" TargetMode="External" Target="https://www.linkedin.com/"/>
  <Relationship Id="rId29" Type="http://schemas.openxmlformats.org/officeDocument/2006/relationships/hyperlink" TargetMode="External" Target="https://www.linkedin.com/"/>
  <Relationship Id="rId3" Type="http://schemas.openxmlformats.org/officeDocument/2006/relationships/drawing" Target="../drawings/drawing1.xml"/>
  <Relationship Id="rId30" Type="http://schemas.openxmlformats.org/officeDocument/2006/relationships/hyperlink" TargetMode="External" Target="https://www.linkedin.com/"/>
  <Relationship Id="rId31" Type="http://schemas.openxmlformats.org/officeDocument/2006/relationships/hyperlink" TargetMode="External" Target="https://www.linkedin.com/"/>
  <Relationship Id="rId32" Type="http://schemas.openxmlformats.org/officeDocument/2006/relationships/hyperlink" TargetMode="External" Target="https://www.linkedin.com/"/>
  <Relationship Id="rId33" Type="http://schemas.openxmlformats.org/officeDocument/2006/relationships/hyperlink" TargetMode="External" Target="https://www.linkedin.com/"/>
  <Relationship Id="rId34" Type="http://schemas.openxmlformats.org/officeDocument/2006/relationships/hyperlink" TargetMode="External" Target="https://www.linkedin.com/"/>
  <Relationship Id="rId35" Type="http://schemas.openxmlformats.org/officeDocument/2006/relationships/hyperlink" TargetMode="External" Target="https://www.linkedin.com/"/>
  <Relationship Id="rId4" Type="http://schemas.openxmlformats.org/officeDocument/2006/relationships/hyperlink" TargetMode="External" Target="https://www.linkedin.com/"/>
  <Relationship Id="rId5" Type="http://schemas.openxmlformats.org/officeDocument/2006/relationships/hyperlink" TargetMode="External" Target="https://www.linkedin.com/"/>
  <Relationship Id="rId6" Type="http://schemas.openxmlformats.org/officeDocument/2006/relationships/hyperlink" TargetMode="External" Target="https://www.linkedin.com/"/>
  <Relationship Id="rId7" Type="http://schemas.openxmlformats.org/officeDocument/2006/relationships/hyperlink" TargetMode="External" Target="https://www.linkedin.com/"/>
  <Relationship Id="rId8" Type="http://schemas.openxmlformats.org/officeDocument/2006/relationships/hyperlink" TargetMode="External" Target="https://www.linkedin.com/"/>
  <Relationship Id="rId9" Type="http://schemas.openxmlformats.org/officeDocument/2006/relationships/hyperlink" TargetMode="External" Target="https://www.linkedin.com/"/>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sheetPr>
    <tabColor rgb="FFFF0000"/>
  </sheetPr>
  <dimension ref="A1:F11"/>
  <sheetViews>
    <sheetView workbookViewId="0">
      <selection activeCell="C15" sqref="C15"/>
    </sheetView>
  </sheetViews>
  <sheetFormatPr defaultRowHeight="15"/>
  <cols>
    <col min="1" max="1" customWidth="true" width="19.7109375" collapsed="true"/>
    <col min="5" max="5" customWidth="true" width="28.85546875" collapsed="true"/>
    <col min="6" max="6" customWidth="true" hidden="true" width="54.5703125" collapsed="true"/>
  </cols>
  <sheetData>
    <row r="1" spans="1:5" ht="15" customHeight="1">
      <c r="A1" s="67"/>
      <c r="B1" s="67"/>
      <c r="C1" s="67"/>
      <c r="D1" s="67"/>
      <c r="E1" s="67"/>
    </row>
    <row r="2" spans="1:5">
      <c r="A2" s="67"/>
      <c r="B2" s="67"/>
      <c r="C2" s="67"/>
      <c r="D2" s="67"/>
      <c r="E2" s="67"/>
    </row>
    <row r="3" spans="1:5">
      <c r="A3" s="67"/>
      <c r="B3" s="67"/>
      <c r="C3" s="67"/>
      <c r="D3" s="67"/>
      <c r="E3" s="67"/>
    </row>
    <row r="4" spans="1:5">
      <c r="A4" s="67"/>
      <c r="B4" s="67"/>
      <c r="C4" s="67"/>
      <c r="D4" s="67"/>
      <c r="E4" s="67"/>
    </row>
    <row r="5" spans="1:5">
      <c r="A5" s="36" t="s">
        <v>176</v>
      </c>
      <c r="B5" s="68" t="s">
        <v>231</v>
      </c>
      <c r="C5" s="68"/>
      <c r="D5" s="68"/>
      <c r="E5" s="68"/>
    </row>
    <row r="6" spans="1:5">
      <c r="A6" s="36" t="s">
        <v>177</v>
      </c>
      <c r="B6" s="68" t="s">
        <v>178</v>
      </c>
      <c r="C6" s="68"/>
      <c r="D6" s="68"/>
      <c r="E6" s="68"/>
    </row>
    <row r="7" spans="1:5">
      <c r="A7" s="36" t="s">
        <v>179</v>
      </c>
      <c r="B7" s="68" t="s">
        <v>226</v>
      </c>
      <c r="C7" s="68"/>
      <c r="D7" s="68"/>
      <c r="E7" s="68"/>
    </row>
    <row r="8" spans="1:5" ht="15.75" customHeight="1">
      <c r="A8" s="36" t="s">
        <v>180</v>
      </c>
      <c r="B8" s="69" t="s">
        <v>182</v>
      </c>
      <c r="C8" s="70"/>
      <c r="D8" s="70"/>
      <c r="E8" s="70"/>
    </row>
    <row r="9" spans="1:5">
      <c r="A9" s="36" t="s">
        <v>181</v>
      </c>
      <c r="B9" s="66">
        <v>41858</v>
      </c>
      <c r="C9" s="66"/>
      <c r="D9" s="66"/>
      <c r="E9" s="66"/>
    </row>
    <row r="10" spans="1:5">
      <c r="A10" s="37"/>
      <c r="B10" s="37"/>
      <c r="C10" s="37"/>
      <c r="D10" s="37"/>
    </row>
    <row r="11" spans="1:5">
      <c r="A11" s="38"/>
      <c r="B11" s="38"/>
      <c r="C11" s="38"/>
      <c r="D11" s="38"/>
    </row>
  </sheetData>
  <mergeCells count="6">
    <mergeCell ref="B9:E9"/>
    <mergeCell ref="A1:E4"/>
    <mergeCell ref="B5:E5"/>
    <mergeCell ref="B6:E6"/>
    <mergeCell ref="B7:E7"/>
    <mergeCell ref="B8:E8"/>
  </mergeCells>
  <hyperlinks>
    <hyperlink ref="B8" r:id="rId35"/>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sheetPr>
    <tabColor theme="5" tint="-0.249977111117893"/>
  </sheetPr>
  <dimension ref="A1:F6"/>
  <sheetViews>
    <sheetView workbookViewId="0">
      <selection activeCell="C18" sqref="C18"/>
    </sheetView>
  </sheetViews>
  <sheetFormatPr defaultRowHeight="15"/>
  <cols>
    <col min="1" max="1" customWidth="true" width="13.140625" collapsed="true"/>
    <col min="2" max="2" customWidth="true" width="23.5703125" collapsed="true"/>
    <col min="3" max="3" customWidth="true" width="15.42578125" collapsed="true"/>
    <col min="4" max="4" customWidth="true" width="11.7109375" collapsed="true"/>
    <col min="5" max="5" customWidth="true" width="14.0" collapsed="true"/>
    <col min="6" max="6" customWidth="true" width="13.42578125" collapsed="true"/>
  </cols>
  <sheetData>
    <row r="1" spans="1:6" ht="18.75">
      <c r="A1" s="71" t="s">
        <v>226</v>
      </c>
      <c r="B1" s="72"/>
      <c r="C1" s="72"/>
      <c r="D1" s="72"/>
      <c r="E1" s="72"/>
      <c r="F1" s="72"/>
    </row>
    <row r="2" spans="1:6" ht="32.25" customHeight="1">
      <c r="A2" s="11" t="s">
        <v>227</v>
      </c>
      <c r="B2" s="11" t="s">
        <v>224</v>
      </c>
      <c r="C2" s="12" t="s">
        <v>225</v>
      </c>
      <c r="D2" s="11" t="s">
        <v>7</v>
      </c>
      <c r="E2" s="11" t="s">
        <v>8</v>
      </c>
      <c r="F2" s="11" t="s">
        <v>9</v>
      </c>
    </row>
    <row r="3" spans="1:6">
      <c r="A3" s="39">
        <v>1</v>
      </c>
      <c r="B3" s="13" t="s">
        <v>228</v>
      </c>
      <c r="C3" s="13">
        <f>'Sign In'!B64</f>
        <v>23</v>
      </c>
      <c r="D3" s="13">
        <f>'Sign In'!B61</f>
        <v>1</v>
      </c>
      <c r="E3" s="13">
        <f>'Sign In'!B62</f>
        <v>1</v>
      </c>
      <c r="F3" s="13">
        <f>'Sign In'!B63</f>
        <v>22</v>
      </c>
    </row>
    <row r="4" spans="1:6">
      <c r="A4" s="39">
        <v>2</v>
      </c>
      <c r="B4" s="13" t="s">
        <v>229</v>
      </c>
      <c r="C4" s="13">
        <f>LogIn!B45</f>
        <v>35</v>
      </c>
      <c r="D4" s="13">
        <f>LogIn!B42</f>
        <v>0</v>
      </c>
      <c r="E4" s="13">
        <f>LogIn!B43</f>
        <v>0</v>
      </c>
      <c r="F4" s="13">
        <f>LogIn!B44</f>
        <v>35</v>
      </c>
    </row>
    <row r="5" spans="1:6">
      <c r="A5" s="39">
        <v>3</v>
      </c>
      <c r="B5" s="13" t="s">
        <v>230</v>
      </c>
      <c r="C5" s="13">
        <f>Search!B24</f>
        <v>15</v>
      </c>
      <c r="D5" s="13">
        <f>Search!B21</f>
        <v>0</v>
      </c>
      <c r="E5" s="13">
        <f>Search!B22</f>
        <v>0</v>
      </c>
      <c r="F5" s="13">
        <f>Search!B23</f>
        <v>15</v>
      </c>
    </row>
    <row r="6" spans="1:6" ht="15.75">
      <c r="A6" s="15"/>
      <c r="B6" s="40" t="s">
        <v>65</v>
      </c>
      <c r="C6" s="14">
        <f>SUM(C3:C5)</f>
        <v>73</v>
      </c>
      <c r="D6" s="14">
        <f>SUM(D3,D5)</f>
        <v>1</v>
      </c>
      <c r="E6" s="14">
        <f>SUM(E3,E5)</f>
        <v>1</v>
      </c>
      <c r="F6" s="14">
        <f>SUM(F3:F5)</f>
        <v>72</v>
      </c>
    </row>
  </sheetData>
  <mergeCells count="1">
    <mergeCell ref="A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theme="0" tint="-0.249977111117893"/>
  </sheetPr>
  <dimension ref="A1:I64"/>
  <sheetViews>
    <sheetView topLeftCell="E1" workbookViewId="0">
      <pane ySplit="1" topLeftCell="A2" activePane="bottomLeft" state="frozen"/>
      <selection pane="bottomLeft" activeCell="G1" sqref="G1"/>
    </sheetView>
  </sheetViews>
  <sheetFormatPr defaultRowHeight="15"/>
  <cols>
    <col min="1" max="1" customWidth="true" width="18.28515625" collapsed="true"/>
    <col min="2" max="2" customWidth="true" style="8" width="54.85546875" collapsed="true"/>
    <col min="3" max="3" customWidth="true" style="8" width="29.0" collapsed="true"/>
    <col min="4" max="4" customWidth="true" style="8" width="27.42578125" collapsed="true"/>
    <col min="5" max="5" customWidth="true" style="8" width="36.5703125" collapsed="true"/>
    <col min="6" max="6" customWidth="true" width="13.28515625" collapsed="true"/>
    <col min="7" max="7" customWidth="true" width="35.7109375" collapsed="true"/>
    <col min="8" max="8" customWidth="true" width="28.5703125" collapsed="true"/>
    <col min="9" max="9" customWidth="true" width="26.0" collapsed="true"/>
  </cols>
  <sheetData>
    <row r="1" spans="1:9" ht="49.5" customHeight="1">
      <c r="A1" s="22" t="s">
        <v>0</v>
      </c>
      <c r="B1" s="22" t="s">
        <v>1</v>
      </c>
      <c r="C1" s="22" t="s">
        <v>2</v>
      </c>
      <c r="D1" s="22" t="s">
        <v>3</v>
      </c>
      <c r="E1" s="22" t="s">
        <v>29</v>
      </c>
      <c r="F1" s="22" t="s">
        <v>4</v>
      </c>
      <c r="G1" s="22" t="s">
        <v>294</v>
      </c>
      <c r="H1" s="22" t="s">
        <v>295</v>
      </c>
      <c r="I1" s="51" t="s">
        <v>296</v>
      </c>
    </row>
    <row r="2" spans="1:9" ht="25.5">
      <c r="A2" s="52" t="s">
        <v>243</v>
      </c>
      <c r="B2" s="24" t="s">
        <v>78</v>
      </c>
      <c r="C2" s="24" t="s">
        <v>184</v>
      </c>
      <c r="D2" s="24" t="s">
        <v>104</v>
      </c>
      <c r="E2" s="24" t="s">
        <v>77</v>
      </c>
      <c r="F2" s="28" t="s">
        <v>8</v>
      </c>
      <c r="G2" s="53" t="s">
        <v>297</v>
      </c>
      <c r="H2" s="53" t="s">
        <v>298</v>
      </c>
      <c r="I2" s="53" t="s">
        <v>299</v>
      </c>
    </row>
    <row r="3" spans="1:9" ht="38.25">
      <c r="A3" s="52" t="s">
        <v>244</v>
      </c>
      <c r="B3" s="24" t="s">
        <v>74</v>
      </c>
      <c r="C3" s="24" t="s">
        <v>76</v>
      </c>
      <c r="D3" s="24" t="s">
        <v>105</v>
      </c>
      <c r="E3" s="24" t="s">
        <v>75</v>
      </c>
      <c r="F3" s="28" t="s">
        <v>7</v>
      </c>
      <c r="G3" s="53" t="s">
        <v>300</v>
      </c>
      <c r="H3" s="53" t="s">
        <v>301</v>
      </c>
      <c r="I3" s="53" t="s">
        <v>302</v>
      </c>
    </row>
    <row r="4" spans="1:9" ht="38.25">
      <c r="A4" s="52" t="s">
        <v>245</v>
      </c>
      <c r="B4" s="24" t="s">
        <v>185</v>
      </c>
      <c r="C4" s="24" t="s">
        <v>76</v>
      </c>
      <c r="D4" s="24" t="s">
        <v>106</v>
      </c>
      <c r="E4" s="24" t="s">
        <v>79</v>
      </c>
      <c r="F4" s="28" t="s">
        <v>9</v>
      </c>
      <c r="G4" s="29"/>
      <c r="H4" s="29"/>
      <c r="I4" s="29"/>
    </row>
    <row r="5" spans="1:9" ht="38.25">
      <c r="A5" s="52" t="s">
        <v>246</v>
      </c>
      <c r="B5" s="24" t="s">
        <v>136</v>
      </c>
      <c r="C5" s="24" t="s">
        <v>76</v>
      </c>
      <c r="D5" s="24" t="s">
        <v>236</v>
      </c>
      <c r="E5" s="24" t="s">
        <v>137</v>
      </c>
      <c r="F5" s="28" t="s">
        <v>9</v>
      </c>
      <c r="G5" s="29"/>
      <c r="H5" s="29"/>
      <c r="I5" s="29"/>
    </row>
    <row r="6" spans="1:9" ht="38.25">
      <c r="A6" s="52" t="s">
        <v>247</v>
      </c>
      <c r="B6" s="24" t="s">
        <v>135</v>
      </c>
      <c r="C6" s="24" t="s">
        <v>76</v>
      </c>
      <c r="D6" s="24" t="s">
        <v>235</v>
      </c>
      <c r="E6" s="24" t="s">
        <v>239</v>
      </c>
      <c r="F6" s="28" t="s">
        <v>9</v>
      </c>
      <c r="G6" s="29"/>
      <c r="H6" s="29"/>
      <c r="I6" s="29"/>
    </row>
    <row r="7" spans="1:9" s="45" customFormat="1" ht="38.25">
      <c r="A7" s="52" t="s">
        <v>248</v>
      </c>
      <c r="B7" s="42" t="s">
        <v>186</v>
      </c>
      <c r="C7" s="42" t="s">
        <v>76</v>
      </c>
      <c r="D7" s="42" t="s">
        <v>107</v>
      </c>
      <c r="E7" s="42" t="s">
        <v>187</v>
      </c>
      <c r="F7" s="43" t="s">
        <v>9</v>
      </c>
      <c r="G7" s="44"/>
      <c r="H7" s="44"/>
      <c r="I7" s="44"/>
    </row>
    <row r="8" spans="1:9" ht="38.25">
      <c r="A8" s="52" t="s">
        <v>249</v>
      </c>
      <c r="B8" s="24" t="s">
        <v>80</v>
      </c>
      <c r="C8" s="24" t="s">
        <v>76</v>
      </c>
      <c r="D8" s="24" t="s">
        <v>108</v>
      </c>
      <c r="E8" s="24" t="s">
        <v>81</v>
      </c>
      <c r="F8" s="28" t="s">
        <v>9</v>
      </c>
      <c r="G8" s="29"/>
      <c r="H8" s="29"/>
      <c r="I8" s="29"/>
    </row>
    <row r="9" spans="1:9" s="45" customFormat="1" ht="38.25">
      <c r="A9" s="52" t="s">
        <v>250</v>
      </c>
      <c r="B9" s="42" t="s">
        <v>95</v>
      </c>
      <c r="C9" s="42" t="s">
        <v>76</v>
      </c>
      <c r="D9" s="42" t="s">
        <v>109</v>
      </c>
      <c r="E9" s="42" t="s">
        <v>96</v>
      </c>
      <c r="F9" s="43" t="s">
        <v>9</v>
      </c>
      <c r="G9" s="44"/>
      <c r="H9" s="44"/>
      <c r="I9" s="44"/>
    </row>
    <row r="10" spans="1:9" ht="76.5">
      <c r="A10" s="52" t="s">
        <v>251</v>
      </c>
      <c r="B10" s="24" t="s">
        <v>120</v>
      </c>
      <c r="C10" s="24" t="s">
        <v>76</v>
      </c>
      <c r="D10" s="24" t="s">
        <v>138</v>
      </c>
      <c r="E10" s="24" t="s">
        <v>121</v>
      </c>
      <c r="F10" s="28" t="s">
        <v>9</v>
      </c>
      <c r="G10" s="29"/>
      <c r="H10" s="29"/>
      <c r="I10" s="29"/>
    </row>
    <row r="11" spans="1:9" ht="89.25">
      <c r="A11" s="52" t="s">
        <v>252</v>
      </c>
      <c r="B11" s="24" t="s">
        <v>122</v>
      </c>
      <c r="C11" s="24" t="s">
        <v>76</v>
      </c>
      <c r="D11" s="24" t="s">
        <v>139</v>
      </c>
      <c r="E11" s="24" t="s">
        <v>123</v>
      </c>
      <c r="F11" s="28" t="s">
        <v>9</v>
      </c>
      <c r="G11" s="29"/>
      <c r="H11" s="29"/>
      <c r="I11" s="29"/>
    </row>
    <row r="12" spans="1:9" ht="76.5">
      <c r="A12" s="52" t="s">
        <v>253</v>
      </c>
      <c r="B12" s="24" t="s">
        <v>124</v>
      </c>
      <c r="C12" s="24" t="s">
        <v>76</v>
      </c>
      <c r="D12" s="24" t="s">
        <v>140</v>
      </c>
      <c r="E12" s="24" t="s">
        <v>121</v>
      </c>
      <c r="F12" s="28" t="s">
        <v>9</v>
      </c>
      <c r="G12" s="29"/>
      <c r="H12" s="29"/>
      <c r="I12" s="29"/>
    </row>
    <row r="13" spans="1:9" ht="76.5">
      <c r="A13" s="52" t="s">
        <v>254</v>
      </c>
      <c r="B13" s="24" t="s">
        <v>125</v>
      </c>
      <c r="C13" s="24" t="s">
        <v>76</v>
      </c>
      <c r="D13" s="24" t="s">
        <v>141</v>
      </c>
      <c r="E13" s="24" t="s">
        <v>126</v>
      </c>
      <c r="F13" s="28" t="s">
        <v>9</v>
      </c>
      <c r="G13" s="29"/>
      <c r="H13" s="29"/>
      <c r="I13" s="29"/>
    </row>
    <row r="14" spans="1:9" ht="89.25">
      <c r="A14" s="52" t="s">
        <v>255</v>
      </c>
      <c r="B14" s="24" t="s">
        <v>127</v>
      </c>
      <c r="C14" s="24" t="s">
        <v>76</v>
      </c>
      <c r="D14" s="24" t="s">
        <v>142</v>
      </c>
      <c r="E14" s="24" t="s">
        <v>128</v>
      </c>
      <c r="F14" s="28" t="s">
        <v>9</v>
      </c>
      <c r="G14" s="29"/>
      <c r="H14" s="29"/>
      <c r="I14" s="29"/>
    </row>
    <row r="15" spans="1:9" ht="89.25">
      <c r="A15" s="52" t="s">
        <v>256</v>
      </c>
      <c r="B15" s="24" t="s">
        <v>129</v>
      </c>
      <c r="C15" s="24" t="s">
        <v>76</v>
      </c>
      <c r="D15" s="24" t="s">
        <v>143</v>
      </c>
      <c r="E15" s="24" t="s">
        <v>126</v>
      </c>
      <c r="F15" s="28" t="s">
        <v>9</v>
      </c>
      <c r="G15" s="29"/>
      <c r="H15" s="29"/>
      <c r="I15" s="29"/>
    </row>
    <row r="16" spans="1:9" ht="51">
      <c r="A16" s="52" t="s">
        <v>257</v>
      </c>
      <c r="B16" s="24" t="s">
        <v>130</v>
      </c>
      <c r="C16" s="24" t="s">
        <v>76</v>
      </c>
      <c r="D16" s="24" t="s">
        <v>144</v>
      </c>
      <c r="E16" s="24" t="s">
        <v>116</v>
      </c>
      <c r="F16" s="28" t="s">
        <v>9</v>
      </c>
      <c r="G16" s="29"/>
      <c r="H16" s="29"/>
      <c r="I16" s="29"/>
    </row>
    <row r="17" spans="1:9" ht="51">
      <c r="A17" s="52" t="s">
        <v>258</v>
      </c>
      <c r="B17" s="24" t="s">
        <v>131</v>
      </c>
      <c r="C17" s="24" t="s">
        <v>76</v>
      </c>
      <c r="D17" s="24" t="s">
        <v>145</v>
      </c>
      <c r="E17" s="24" t="s">
        <v>117</v>
      </c>
      <c r="F17" s="28" t="s">
        <v>9</v>
      </c>
      <c r="G17" s="29"/>
      <c r="H17" s="29"/>
      <c r="I17" s="29"/>
    </row>
    <row r="18" spans="1:9" ht="38.25">
      <c r="A18" s="52" t="s">
        <v>259</v>
      </c>
      <c r="B18" s="24" t="s">
        <v>132</v>
      </c>
      <c r="C18" s="24" t="s">
        <v>76</v>
      </c>
      <c r="D18" s="24" t="s">
        <v>146</v>
      </c>
      <c r="E18" s="24" t="s">
        <v>82</v>
      </c>
      <c r="F18" s="28" t="s">
        <v>9</v>
      </c>
      <c r="G18" s="29"/>
      <c r="H18" s="29"/>
      <c r="I18" s="29"/>
    </row>
    <row r="19" spans="1:9" ht="76.5">
      <c r="A19" s="52" t="s">
        <v>260</v>
      </c>
      <c r="B19" s="24" t="s">
        <v>37</v>
      </c>
      <c r="C19" s="24" t="s">
        <v>76</v>
      </c>
      <c r="D19" s="24" t="s">
        <v>147</v>
      </c>
      <c r="E19" s="24" t="s">
        <v>93</v>
      </c>
      <c r="F19" s="28" t="s">
        <v>9</v>
      </c>
      <c r="G19" s="29"/>
      <c r="H19" s="29"/>
      <c r="I19" s="29"/>
    </row>
    <row r="20" spans="1:9" ht="76.5">
      <c r="A20" s="52" t="s">
        <v>261</v>
      </c>
      <c r="B20" s="24" t="s">
        <v>40</v>
      </c>
      <c r="C20" s="24" t="s">
        <v>76</v>
      </c>
      <c r="D20" s="24" t="s">
        <v>148</v>
      </c>
      <c r="E20" s="24" t="s">
        <v>93</v>
      </c>
      <c r="F20" s="28" t="s">
        <v>9</v>
      </c>
      <c r="G20" s="29"/>
      <c r="H20" s="29"/>
      <c r="I20" s="29"/>
    </row>
    <row r="21" spans="1:9" ht="76.5">
      <c r="A21" s="52" t="s">
        <v>262</v>
      </c>
      <c r="B21" s="24" t="s">
        <v>174</v>
      </c>
      <c r="C21" s="24" t="s">
        <v>76</v>
      </c>
      <c r="D21" s="24" t="s">
        <v>175</v>
      </c>
      <c r="E21" s="24" t="s">
        <v>93</v>
      </c>
      <c r="F21" s="28" t="s">
        <v>9</v>
      </c>
      <c r="G21" s="29"/>
      <c r="H21" s="29"/>
      <c r="I21" s="29"/>
    </row>
    <row r="22" spans="1:9" ht="76.5">
      <c r="A22" s="52" t="s">
        <v>263</v>
      </c>
      <c r="B22" s="24" t="s">
        <v>41</v>
      </c>
      <c r="C22" s="24" t="s">
        <v>76</v>
      </c>
      <c r="D22" s="24" t="s">
        <v>149</v>
      </c>
      <c r="E22" s="24" t="s">
        <v>93</v>
      </c>
      <c r="F22" s="28" t="s">
        <v>9</v>
      </c>
      <c r="G22" s="29"/>
      <c r="H22" s="29"/>
      <c r="I22" s="29"/>
    </row>
    <row r="23" spans="1:9" ht="76.5">
      <c r="A23" s="52" t="s">
        <v>264</v>
      </c>
      <c r="B23" s="24" t="s">
        <v>42</v>
      </c>
      <c r="C23" s="24" t="s">
        <v>76</v>
      </c>
      <c r="D23" s="24" t="s">
        <v>150</v>
      </c>
      <c r="E23" s="24" t="s">
        <v>93</v>
      </c>
      <c r="F23" s="28" t="s">
        <v>9</v>
      </c>
      <c r="G23" s="29"/>
      <c r="H23" s="29"/>
      <c r="I23" s="29"/>
    </row>
    <row r="24" spans="1:9" ht="76.5">
      <c r="A24" s="52" t="s">
        <v>265</v>
      </c>
      <c r="B24" s="24" t="s">
        <v>43</v>
      </c>
      <c r="C24" s="24" t="s">
        <v>76</v>
      </c>
      <c r="D24" s="24" t="s">
        <v>151</v>
      </c>
      <c r="E24" s="24" t="s">
        <v>93</v>
      </c>
      <c r="F24" s="28" t="s">
        <v>9</v>
      </c>
      <c r="G24" s="29"/>
      <c r="H24" s="29"/>
      <c r="I24" s="29"/>
    </row>
    <row r="25" spans="1:9" ht="76.5">
      <c r="A25" s="52" t="s">
        <v>266</v>
      </c>
      <c r="B25" s="24" t="s">
        <v>44</v>
      </c>
      <c r="C25" s="24" t="s">
        <v>76</v>
      </c>
      <c r="D25" s="24" t="s">
        <v>149</v>
      </c>
      <c r="E25" s="24" t="s">
        <v>93</v>
      </c>
      <c r="F25" s="28" t="s">
        <v>9</v>
      </c>
      <c r="G25" s="29"/>
      <c r="H25" s="29"/>
      <c r="I25" s="29"/>
    </row>
    <row r="26" spans="1:9" ht="76.5">
      <c r="A26" s="52" t="s">
        <v>267</v>
      </c>
      <c r="B26" s="24" t="s">
        <v>45</v>
      </c>
      <c r="C26" s="24" t="s">
        <v>76</v>
      </c>
      <c r="D26" s="24" t="s">
        <v>152</v>
      </c>
      <c r="E26" s="24" t="s">
        <v>93</v>
      </c>
      <c r="F26" s="28" t="s">
        <v>9</v>
      </c>
      <c r="G26" s="29"/>
      <c r="H26" s="29"/>
      <c r="I26" s="29"/>
    </row>
    <row r="27" spans="1:9" ht="76.5">
      <c r="A27" s="52" t="s">
        <v>268</v>
      </c>
      <c r="B27" s="24" t="s">
        <v>46</v>
      </c>
      <c r="C27" s="24" t="s">
        <v>76</v>
      </c>
      <c r="D27" s="24" t="s">
        <v>153</v>
      </c>
      <c r="E27" s="24" t="s">
        <v>93</v>
      </c>
      <c r="F27" s="28" t="s">
        <v>9</v>
      </c>
      <c r="G27" s="29"/>
      <c r="H27" s="29"/>
      <c r="I27" s="29"/>
    </row>
    <row r="28" spans="1:9" ht="76.5">
      <c r="A28" s="52" t="s">
        <v>269</v>
      </c>
      <c r="B28" s="24" t="s">
        <v>47</v>
      </c>
      <c r="C28" s="24" t="s">
        <v>76</v>
      </c>
      <c r="D28" s="24" t="s">
        <v>149</v>
      </c>
      <c r="E28" s="24" t="s">
        <v>93</v>
      </c>
      <c r="F28" s="28" t="s">
        <v>9</v>
      </c>
      <c r="G28" s="29"/>
      <c r="H28" s="29"/>
      <c r="I28" s="29"/>
    </row>
    <row r="29" spans="1:9" ht="76.5">
      <c r="A29" s="52" t="s">
        <v>270</v>
      </c>
      <c r="B29" s="24" t="s">
        <v>48</v>
      </c>
      <c r="C29" s="24" t="s">
        <v>76</v>
      </c>
      <c r="D29" s="24" t="s">
        <v>154</v>
      </c>
      <c r="E29" s="24" t="s">
        <v>93</v>
      </c>
      <c r="F29" s="28" t="s">
        <v>9</v>
      </c>
      <c r="G29" s="29"/>
      <c r="H29" s="29"/>
      <c r="I29" s="29"/>
    </row>
    <row r="30" spans="1:9" ht="76.5">
      <c r="A30" s="52" t="s">
        <v>271</v>
      </c>
      <c r="B30" s="24" t="s">
        <v>49</v>
      </c>
      <c r="C30" s="24" t="s">
        <v>76</v>
      </c>
      <c r="D30" s="24" t="s">
        <v>155</v>
      </c>
      <c r="E30" s="24" t="s">
        <v>93</v>
      </c>
      <c r="F30" s="28" t="s">
        <v>9</v>
      </c>
      <c r="G30" s="29"/>
      <c r="H30" s="29"/>
      <c r="I30" s="29"/>
    </row>
    <row r="31" spans="1:9" ht="76.5">
      <c r="A31" s="52" t="s">
        <v>272</v>
      </c>
      <c r="B31" s="24" t="s">
        <v>32</v>
      </c>
      <c r="C31" s="24" t="s">
        <v>76</v>
      </c>
      <c r="D31" s="24" t="s">
        <v>154</v>
      </c>
      <c r="E31" s="24" t="s">
        <v>93</v>
      </c>
      <c r="F31" s="28" t="s">
        <v>9</v>
      </c>
      <c r="G31" s="29"/>
      <c r="H31" s="29"/>
      <c r="I31" s="29"/>
    </row>
    <row r="32" spans="1:9" ht="76.5">
      <c r="A32" s="52" t="s">
        <v>273</v>
      </c>
      <c r="B32" s="24" t="s">
        <v>50</v>
      </c>
      <c r="C32" s="24" t="s">
        <v>76</v>
      </c>
      <c r="D32" s="24" t="s">
        <v>149</v>
      </c>
      <c r="E32" s="24" t="s">
        <v>93</v>
      </c>
      <c r="F32" s="28" t="s">
        <v>9</v>
      </c>
      <c r="G32" s="29"/>
      <c r="H32" s="29"/>
      <c r="I32" s="29"/>
    </row>
    <row r="33" spans="1:9" ht="76.5">
      <c r="A33" s="52" t="s">
        <v>274</v>
      </c>
      <c r="B33" s="24" t="s">
        <v>51</v>
      </c>
      <c r="C33" s="24" t="s">
        <v>76</v>
      </c>
      <c r="D33" s="24" t="s">
        <v>156</v>
      </c>
      <c r="E33" s="24" t="s">
        <v>93</v>
      </c>
      <c r="F33" s="28" t="s">
        <v>9</v>
      </c>
      <c r="G33" s="29"/>
      <c r="H33" s="29"/>
      <c r="I33" s="29"/>
    </row>
    <row r="34" spans="1:9" ht="76.5">
      <c r="A34" s="52" t="s">
        <v>275</v>
      </c>
      <c r="B34" s="24" t="s">
        <v>52</v>
      </c>
      <c r="C34" s="24" t="s">
        <v>76</v>
      </c>
      <c r="D34" s="24" t="s">
        <v>156</v>
      </c>
      <c r="E34" s="24" t="s">
        <v>93</v>
      </c>
      <c r="F34" s="28" t="s">
        <v>9</v>
      </c>
      <c r="G34" s="29"/>
      <c r="H34" s="29"/>
      <c r="I34" s="29"/>
    </row>
    <row r="35" spans="1:9" ht="63.75">
      <c r="A35" s="52" t="s">
        <v>276</v>
      </c>
      <c r="B35" s="24" t="s">
        <v>87</v>
      </c>
      <c r="C35" s="24" t="s">
        <v>76</v>
      </c>
      <c r="D35" s="24" t="s">
        <v>157</v>
      </c>
      <c r="E35" s="24" t="s">
        <v>94</v>
      </c>
      <c r="F35" s="28" t="s">
        <v>9</v>
      </c>
      <c r="G35" s="29"/>
      <c r="H35" s="29"/>
      <c r="I35" s="29"/>
    </row>
    <row r="36" spans="1:9" ht="76.5">
      <c r="A36" s="52" t="s">
        <v>277</v>
      </c>
      <c r="B36" s="24" t="s">
        <v>83</v>
      </c>
      <c r="C36" s="24" t="s">
        <v>76</v>
      </c>
      <c r="D36" s="24" t="s">
        <v>151</v>
      </c>
      <c r="E36" s="24" t="s">
        <v>93</v>
      </c>
      <c r="F36" s="28" t="s">
        <v>9</v>
      </c>
      <c r="G36" s="29"/>
      <c r="H36" s="29"/>
      <c r="I36" s="29"/>
    </row>
    <row r="37" spans="1:9" ht="76.5">
      <c r="A37" s="52" t="s">
        <v>278</v>
      </c>
      <c r="B37" s="24" t="s">
        <v>97</v>
      </c>
      <c r="C37" s="24" t="s">
        <v>76</v>
      </c>
      <c r="D37" s="24" t="s">
        <v>158</v>
      </c>
      <c r="E37" s="24" t="s">
        <v>84</v>
      </c>
      <c r="F37" s="28" t="s">
        <v>9</v>
      </c>
      <c r="G37" s="29"/>
      <c r="H37" s="29"/>
      <c r="I37" s="29"/>
    </row>
    <row r="38" spans="1:9" ht="76.5">
      <c r="A38" s="52" t="s">
        <v>279</v>
      </c>
      <c r="B38" s="24" t="s">
        <v>237</v>
      </c>
      <c r="C38" s="24" t="s">
        <v>76</v>
      </c>
      <c r="D38" s="24" t="s">
        <v>158</v>
      </c>
      <c r="E38" s="24" t="s">
        <v>84</v>
      </c>
      <c r="F38" s="28" t="s">
        <v>9</v>
      </c>
      <c r="G38" s="29"/>
      <c r="H38" s="29"/>
      <c r="I38" s="29"/>
    </row>
    <row r="39" spans="1:9" ht="76.5">
      <c r="A39" s="52" t="s">
        <v>280</v>
      </c>
      <c r="B39" s="24" t="s">
        <v>90</v>
      </c>
      <c r="C39" s="24" t="s">
        <v>76</v>
      </c>
      <c r="D39" s="24" t="s">
        <v>158</v>
      </c>
      <c r="E39" s="24" t="s">
        <v>85</v>
      </c>
      <c r="F39" s="28" t="s">
        <v>9</v>
      </c>
      <c r="G39" s="29"/>
      <c r="H39" s="29"/>
      <c r="I39" s="29"/>
    </row>
    <row r="40" spans="1:9" ht="63.75">
      <c r="A40" s="52" t="s">
        <v>281</v>
      </c>
      <c r="B40" s="24" t="s">
        <v>86</v>
      </c>
      <c r="C40" s="24" t="s">
        <v>76</v>
      </c>
      <c r="D40" s="24" t="s">
        <v>159</v>
      </c>
      <c r="E40" s="24" t="s">
        <v>88</v>
      </c>
      <c r="F40" s="28" t="s">
        <v>9</v>
      </c>
      <c r="G40" s="29"/>
      <c r="H40" s="29"/>
      <c r="I40" s="29"/>
    </row>
    <row r="41" spans="1:9" ht="76.5">
      <c r="A41" s="52" t="s">
        <v>282</v>
      </c>
      <c r="B41" s="24" t="s">
        <v>133</v>
      </c>
      <c r="C41" s="24" t="s">
        <v>76</v>
      </c>
      <c r="D41" s="24" t="s">
        <v>158</v>
      </c>
      <c r="E41" s="24" t="s">
        <v>89</v>
      </c>
      <c r="F41" s="28" t="s">
        <v>9</v>
      </c>
      <c r="G41" s="29"/>
      <c r="H41" s="29"/>
      <c r="I41" s="29"/>
    </row>
    <row r="42" spans="1:9" ht="76.5">
      <c r="A42" s="52" t="s">
        <v>283</v>
      </c>
      <c r="B42" s="24" t="s">
        <v>91</v>
      </c>
      <c r="C42" s="24" t="s">
        <v>76</v>
      </c>
      <c r="D42" s="24" t="s">
        <v>158</v>
      </c>
      <c r="E42" s="24" t="s">
        <v>92</v>
      </c>
      <c r="F42" s="28" t="s">
        <v>9</v>
      </c>
      <c r="G42" s="29"/>
      <c r="H42" s="29"/>
      <c r="I42" s="29"/>
    </row>
    <row r="43" spans="1:9" s="45" customFormat="1" ht="63.75">
      <c r="A43" s="52" t="s">
        <v>284</v>
      </c>
      <c r="B43" s="42" t="s">
        <v>98</v>
      </c>
      <c r="C43" s="42" t="s">
        <v>76</v>
      </c>
      <c r="D43" s="46" t="s">
        <v>99</v>
      </c>
      <c r="E43" s="42" t="s">
        <v>100</v>
      </c>
      <c r="F43" s="43" t="s">
        <v>9</v>
      </c>
      <c r="G43" s="44"/>
      <c r="H43" s="44"/>
      <c r="I43" s="44"/>
    </row>
    <row r="44" spans="1:9" s="45" customFormat="1" ht="102">
      <c r="A44" s="52" t="s">
        <v>285</v>
      </c>
      <c r="B44" s="42" t="s">
        <v>101</v>
      </c>
      <c r="C44" s="42" t="s">
        <v>76</v>
      </c>
      <c r="D44" s="46" t="s">
        <v>115</v>
      </c>
      <c r="E44" s="42" t="s">
        <v>102</v>
      </c>
      <c r="F44" s="43" t="s">
        <v>9</v>
      </c>
      <c r="G44" s="44"/>
      <c r="H44" s="44"/>
      <c r="I44" s="44"/>
    </row>
    <row r="45" spans="1:9" s="45" customFormat="1" ht="76.5">
      <c r="A45" s="52" t="s">
        <v>286</v>
      </c>
      <c r="B45" s="42" t="s">
        <v>238</v>
      </c>
      <c r="C45" s="42" t="s">
        <v>76</v>
      </c>
      <c r="D45" s="46" t="s">
        <v>160</v>
      </c>
      <c r="E45" s="42" t="s">
        <v>103</v>
      </c>
      <c r="F45" s="43" t="s">
        <v>9</v>
      </c>
      <c r="G45" s="44"/>
      <c r="H45" s="44"/>
      <c r="I45" s="44"/>
    </row>
    <row r="46" spans="1:9" ht="76.5">
      <c r="A46" s="52" t="s">
        <v>287</v>
      </c>
      <c r="B46" s="24" t="s">
        <v>110</v>
      </c>
      <c r="C46" s="24" t="s">
        <v>76</v>
      </c>
      <c r="D46" s="24" t="s">
        <v>161</v>
      </c>
      <c r="E46" s="24" t="s">
        <v>111</v>
      </c>
      <c r="F46" s="28" t="s">
        <v>9</v>
      </c>
      <c r="G46" s="29"/>
      <c r="H46" s="29"/>
      <c r="I46" s="29"/>
    </row>
    <row r="47" spans="1:9" s="50" customFormat="1" ht="38.25">
      <c r="A47" s="52" t="s">
        <v>288</v>
      </c>
      <c r="B47" s="47" t="s">
        <v>24</v>
      </c>
      <c r="C47" s="47" t="s">
        <v>76</v>
      </c>
      <c r="D47" s="47" t="s">
        <v>163</v>
      </c>
      <c r="E47" s="47" t="s">
        <v>20</v>
      </c>
      <c r="F47" s="48" t="s">
        <v>9</v>
      </c>
      <c r="G47" s="49"/>
      <c r="H47" s="49"/>
      <c r="I47" s="49"/>
    </row>
    <row r="48" spans="1:9" ht="38.25">
      <c r="A48" s="52" t="s">
        <v>289</v>
      </c>
      <c r="B48" s="24" t="s">
        <v>164</v>
      </c>
      <c r="C48" s="24" t="s">
        <v>76</v>
      </c>
      <c r="D48" s="30" t="s">
        <v>113</v>
      </c>
      <c r="E48" s="24" t="s">
        <v>114</v>
      </c>
      <c r="F48" s="28" t="s">
        <v>9</v>
      </c>
      <c r="G48" s="29"/>
      <c r="H48" s="29"/>
      <c r="I48" s="29"/>
    </row>
    <row r="49" spans="1:9" ht="51">
      <c r="A49" s="52" t="s">
        <v>290</v>
      </c>
      <c r="B49" s="24" t="s">
        <v>25</v>
      </c>
      <c r="C49" s="24" t="s">
        <v>76</v>
      </c>
      <c r="D49" s="30" t="s">
        <v>162</v>
      </c>
      <c r="E49" s="24" t="s">
        <v>26</v>
      </c>
      <c r="F49" s="28" t="s">
        <v>9</v>
      </c>
      <c r="G49" s="29"/>
      <c r="H49" s="29"/>
      <c r="I49" s="29"/>
    </row>
    <row r="50" spans="1:9" ht="25.5">
      <c r="A50" s="52" t="s">
        <v>291</v>
      </c>
      <c r="B50" s="29" t="s">
        <v>166</v>
      </c>
      <c r="C50" s="29" t="s">
        <v>76</v>
      </c>
      <c r="D50" s="24" t="s">
        <v>168</v>
      </c>
      <c r="E50" s="24" t="s">
        <v>165</v>
      </c>
      <c r="F50" s="31" t="s">
        <v>9</v>
      </c>
      <c r="G50" s="31"/>
      <c r="H50" s="31"/>
      <c r="I50" s="31"/>
    </row>
    <row r="51" spans="1:9" ht="25.5">
      <c r="A51" s="52" t="s">
        <v>292</v>
      </c>
      <c r="B51" s="24" t="s">
        <v>167</v>
      </c>
      <c r="C51" s="29" t="s">
        <v>76</v>
      </c>
      <c r="D51" s="24" t="s">
        <v>169</v>
      </c>
      <c r="E51" s="24" t="s">
        <v>170</v>
      </c>
      <c r="F51" s="31" t="s">
        <v>9</v>
      </c>
      <c r="G51" s="31"/>
      <c r="H51" s="31"/>
      <c r="I51" s="31"/>
    </row>
    <row r="52" spans="1:9" ht="25.5">
      <c r="A52" s="52" t="s">
        <v>293</v>
      </c>
      <c r="B52" s="29" t="s">
        <v>172</v>
      </c>
      <c r="C52" s="29" t="s">
        <v>76</v>
      </c>
      <c r="D52" s="24" t="s">
        <v>173</v>
      </c>
      <c r="E52" s="24" t="s">
        <v>171</v>
      </c>
      <c r="F52" s="31" t="s">
        <v>9</v>
      </c>
      <c r="G52" s="31"/>
      <c r="H52" s="31"/>
      <c r="I52" s="31"/>
    </row>
    <row r="53" spans="1:9">
      <c r="A53" s="7"/>
      <c r="B53" s="9"/>
      <c r="C53" s="9"/>
      <c r="D53" s="3"/>
      <c r="E53" s="3"/>
    </row>
    <row r="54" spans="1:9">
      <c r="A54" s="7"/>
      <c r="B54" s="9"/>
      <c r="C54" s="9"/>
      <c r="D54" s="3"/>
      <c r="E54" s="3"/>
    </row>
    <row r="55" spans="1:9">
      <c r="A55" s="7"/>
      <c r="B55" s="9"/>
      <c r="C55" s="9"/>
      <c r="D55" s="3"/>
      <c r="E55" s="3"/>
    </row>
    <row r="60" spans="1:9" ht="15.75">
      <c r="A60" s="73" t="s">
        <v>64</v>
      </c>
      <c r="B60" s="73"/>
    </row>
    <row r="61" spans="1:9">
      <c r="A61" s="16" t="s">
        <v>7</v>
      </c>
      <c r="B61" s="17">
        <f>COUNTIF(F2:F25,"Pass")</f>
        <v>1</v>
      </c>
    </row>
    <row r="62" spans="1:9">
      <c r="A62" s="18" t="s">
        <v>8</v>
      </c>
      <c r="B62" s="19">
        <f>COUNTIF(F2:F25,"Fail")</f>
        <v>1</v>
      </c>
    </row>
    <row r="63" spans="1:9">
      <c r="A63" s="20" t="s">
        <v>9</v>
      </c>
      <c r="B63" s="21">
        <f>COUNTIF(F2:F25,"Not Tested")</f>
        <v>22</v>
      </c>
    </row>
    <row r="64" spans="1:9" ht="15.75">
      <c r="A64" s="22" t="s">
        <v>65</v>
      </c>
      <c r="B64" s="22">
        <f>SUM(B61,B63)</f>
        <v>23</v>
      </c>
    </row>
  </sheetData>
  <mergeCells count="1">
    <mergeCell ref="A60:B60"/>
  </mergeCells>
  <conditionalFormatting sqref="F1:F1048576">
    <cfRule type="cellIs" dxfId="14" priority="4" operator="equal">
      <formula>"Not Tested"</formula>
    </cfRule>
    <cfRule type="cellIs" dxfId="13" priority="5" operator="equal">
      <formula>"Fail"</formula>
    </cfRule>
    <cfRule type="cellIs" dxfId="12" priority="6" operator="equal">
      <formula>"Pass"</formula>
    </cfRule>
  </conditionalFormatting>
  <dataValidations count="1">
    <dataValidation type="list" allowBlank="1" showInputMessage="1" showErrorMessage="1" sqref="F1:F1048576">
      <formula1>data</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tabColor theme="0" tint="-0.249977111117893"/>
  </sheetPr>
  <dimension ref="A1:K58"/>
  <sheetViews>
    <sheetView tabSelected="1" workbookViewId="0">
      <selection activeCell="F16" sqref="F16"/>
    </sheetView>
  </sheetViews>
  <sheetFormatPr defaultRowHeight="15"/>
  <cols>
    <col min="1" max="1" customWidth="true" width="21.42578125" collapsed="true"/>
    <col min="2" max="2" customWidth="true" width="54.28515625" collapsed="true"/>
    <col min="3" max="3" customWidth="true" width="32.85546875" collapsed="true"/>
    <col min="4" max="4" customWidth="true" width="42.85546875" collapsed="true"/>
    <col min="5" max="5" customWidth="true" width="65.7109375" collapsed="true"/>
    <col min="6" max="6" customWidth="true" width="14.28515625" collapsed="true"/>
    <col min="7" max="7" customWidth="true" width="10.0" collapsed="true"/>
    <col min="8" max="8" customWidth="true" width="25.7109375" collapsed="true"/>
    <col min="9" max="11" customWidth="true" width="28.5703125" collapsed="true"/>
  </cols>
  <sheetData>
    <row r="1" spans="1:11">
      <c r="A1" s="54" t="s">
        <v>303</v>
      </c>
      <c r="B1" s="54" t="s">
        <v>356</v>
      </c>
      <c r="C1" s="54"/>
      <c r="D1" s="55" t="s">
        <v>304</v>
      </c>
      <c r="E1" s="56">
        <v>0</v>
      </c>
      <c r="F1" s="77" t="s">
        <v>8</v>
      </c>
      <c r="G1" s="78"/>
      <c r="H1" s="79"/>
      <c r="I1" s="80" t="s">
        <v>361</v>
      </c>
      <c r="J1" s="81" t="s">
        <v>359</v>
      </c>
      <c r="K1" s="82" t="s">
        <v>360</v>
      </c>
    </row>
    <row r="2" spans="1:11">
      <c r="A2" s="54" t="s">
        <v>305</v>
      </c>
      <c r="B2" s="54" t="s">
        <v>357</v>
      </c>
      <c r="C2" s="54"/>
      <c r="D2" s="55" t="s">
        <v>306</v>
      </c>
      <c r="E2" s="56">
        <v>0</v>
      </c>
      <c r="F2" s="62"/>
      <c r="G2" s="63"/>
      <c r="H2" s="64"/>
      <c r="I2" s="83"/>
      <c r="J2" s="84"/>
      <c r="K2" s="85"/>
    </row>
    <row r="3" spans="1:11">
      <c r="A3" s="54" t="s">
        <v>307</v>
      </c>
      <c r="B3" s="54" t="s">
        <v>308</v>
      </c>
      <c r="C3" s="54"/>
      <c r="D3" s="55" t="s">
        <v>309</v>
      </c>
      <c r="E3" s="56">
        <v>0</v>
      </c>
      <c r="F3" s="62"/>
      <c r="G3" s="63"/>
      <c r="H3" s="64"/>
      <c r="I3" s="83"/>
      <c r="J3" s="84"/>
      <c r="K3" s="85"/>
    </row>
    <row r="4" spans="1:11">
      <c r="A4" s="54" t="s">
        <v>310</v>
      </c>
      <c r="B4" s="57">
        <v>41997</v>
      </c>
      <c r="C4" s="54"/>
      <c r="D4" s="55" t="s">
        <v>9</v>
      </c>
      <c r="E4" s="56">
        <v>0</v>
      </c>
      <c r="F4" s="62"/>
      <c r="G4" s="63"/>
      <c r="H4" s="64"/>
      <c r="I4" s="83"/>
      <c r="J4" s="84"/>
      <c r="K4" s="85"/>
    </row>
    <row r="5" spans="1:11">
      <c r="A5" s="58" t="s">
        <v>311</v>
      </c>
      <c r="B5" s="59">
        <v>1.2</v>
      </c>
      <c r="C5" s="58"/>
      <c r="D5" s="58"/>
      <c r="E5" s="58"/>
      <c r="F5" s="62"/>
      <c r="G5" s="63"/>
      <c r="H5" s="64"/>
      <c r="I5" s="86"/>
      <c r="J5" s="87"/>
      <c r="K5" s="88"/>
    </row>
    <row r="6" spans="1:11">
      <c r="A6" s="74"/>
      <c r="B6" s="75"/>
      <c r="C6" s="75"/>
      <c r="D6" s="75"/>
      <c r="E6" s="75"/>
      <c r="F6" s="75"/>
      <c r="G6" s="75"/>
      <c r="H6" s="75"/>
      <c r="I6" s="75"/>
      <c r="J6" s="75"/>
      <c r="K6" s="76"/>
    </row>
    <row r="7" spans="1:11" ht="75">
      <c r="A7" s="60" t="s">
        <v>312</v>
      </c>
      <c r="B7" s="60" t="s">
        <v>313</v>
      </c>
      <c r="C7" s="61" t="s">
        <v>314</v>
      </c>
      <c r="D7" s="60" t="s">
        <v>315</v>
      </c>
      <c r="E7" s="60" t="s">
        <v>316</v>
      </c>
      <c r="F7" s="60" t="s">
        <v>317</v>
      </c>
      <c r="G7" s="60" t="s">
        <v>318</v>
      </c>
      <c r="H7" s="60" t="s">
        <v>319</v>
      </c>
      <c r="I7" s="60" t="s">
        <v>294</v>
      </c>
      <c r="J7" s="60" t="s">
        <v>295</v>
      </c>
      <c r="K7" s="60" t="s">
        <v>355</v>
      </c>
    </row>
    <row r="8" spans="1:11" ht="25.5">
      <c r="A8" s="52" t="s">
        <v>243</v>
      </c>
      <c r="B8" s="24" t="s">
        <v>78</v>
      </c>
      <c r="C8" s="24" t="s">
        <v>184</v>
      </c>
      <c r="D8" s="24" t="s">
        <v>320</v>
      </c>
      <c r="E8" s="24" t="s">
        <v>77</v>
      </c>
      <c r="F8" s="28" t="s">
        <v>7</v>
      </c>
      <c r="G8" s="31"/>
      <c r="H8" s="31"/>
      <c r="I8" s="65" t="s">
        <v>364</v>
      </c>
      <c r="J8" s="65" t="s">
        <v>365</v>
      </c>
      <c r="K8" s="65" t="s">
        <v>358</v>
      </c>
    </row>
    <row r="9" spans="1:11" ht="25.5">
      <c r="A9" s="52" t="s">
        <v>244</v>
      </c>
      <c r="B9" s="24" t="s">
        <v>74</v>
      </c>
      <c r="C9" s="24" t="s">
        <v>76</v>
      </c>
      <c r="D9" s="24" t="s">
        <v>321</v>
      </c>
      <c r="E9" s="24" t="s">
        <v>75</v>
      </c>
      <c r="F9" s="28" t="s">
        <v>7</v>
      </c>
      <c r="G9" s="31"/>
      <c r="H9" s="31"/>
      <c r="I9" s="65" t="s">
        <v>366</v>
      </c>
      <c r="J9" s="65" t="s">
        <v>367</v>
      </c>
      <c r="K9" s="65" t="s">
        <v>363</v>
      </c>
    </row>
    <row r="10" spans="1:11" ht="25.5">
      <c r="A10" s="52" t="s">
        <v>245</v>
      </c>
      <c r="B10" s="24" t="s">
        <v>185</v>
      </c>
      <c r="C10" s="24" t="s">
        <v>76</v>
      </c>
      <c r="D10" s="24" t="s">
        <v>322</v>
      </c>
      <c r="E10" s="24" t="s">
        <v>79</v>
      </c>
      <c r="F10" s="28" t="s">
        <v>7</v>
      </c>
      <c r="G10" s="31"/>
      <c r="H10" s="31"/>
      <c r="I10" s="65" t="s">
        <v>368</v>
      </c>
      <c r="J10" s="65" t="s">
        <v>369</v>
      </c>
      <c r="K10" s="65" t="s">
        <v>362</v>
      </c>
    </row>
    <row r="11" spans="1:11" ht="25.5">
      <c r="A11" s="52" t="s">
        <v>246</v>
      </c>
      <c r="B11" s="24" t="s">
        <v>136</v>
      </c>
      <c r="C11" s="24" t="s">
        <v>76</v>
      </c>
      <c r="D11" s="24" t="s">
        <v>323</v>
      </c>
      <c r="E11" s="24" t="s">
        <v>137</v>
      </c>
      <c r="F11" s="28" t="s">
        <v>7</v>
      </c>
      <c r="G11" s="31"/>
      <c r="H11" s="31"/>
      <c r="I11" s="65" t="s">
        <v>370</v>
      </c>
      <c r="J11" s="65" t="s">
        <v>371</v>
      </c>
      <c r="K11" s="65" t="s">
        <v>372</v>
      </c>
    </row>
    <row r="12" spans="1:11" ht="25.5">
      <c r="A12" s="52" t="s">
        <v>247</v>
      </c>
      <c r="B12" s="24" t="s">
        <v>135</v>
      </c>
      <c r="C12" s="24" t="s">
        <v>76</v>
      </c>
      <c r="D12" s="24" t="s">
        <v>324</v>
      </c>
      <c r="E12" s="24" t="s">
        <v>239</v>
      </c>
      <c r="F12" s="28" t="s">
        <v>7</v>
      </c>
      <c r="G12" s="31"/>
      <c r="H12" s="31"/>
      <c r="I12" s="65" t="s">
        <v>373</v>
      </c>
      <c r="J12" s="65" t="s">
        <v>374</v>
      </c>
      <c r="K12" s="65" t="s">
        <v>375</v>
      </c>
    </row>
    <row r="13" spans="1:11" ht="38.25">
      <c r="A13" s="52" t="s">
        <v>248</v>
      </c>
      <c r="B13" s="42" t="s">
        <v>186</v>
      </c>
      <c r="C13" s="42" t="s">
        <v>76</v>
      </c>
      <c r="D13" s="42" t="s">
        <v>325</v>
      </c>
      <c r="E13" s="42" t="s">
        <v>187</v>
      </c>
      <c r="F13" s="43" t="s">
        <v>9</v>
      </c>
      <c r="G13" s="31"/>
      <c r="H13" s="31"/>
      <c r="I13" s="65"/>
      <c r="J13" s="65"/>
      <c r="K13" s="65"/>
    </row>
    <row r="14" spans="1:11" ht="25.5">
      <c r="A14" s="52" t="s">
        <v>249</v>
      </c>
      <c r="B14" s="24" t="s">
        <v>80</v>
      </c>
      <c r="C14" s="24" t="s">
        <v>76</v>
      </c>
      <c r="D14" s="24" t="s">
        <v>326</v>
      </c>
      <c r="E14" s="24" t="s">
        <v>81</v>
      </c>
      <c r="F14" s="28" t="s">
        <v>7</v>
      </c>
      <c r="G14" s="31"/>
      <c r="H14" s="31"/>
      <c r="I14" s="65" t="s">
        <v>376</v>
      </c>
      <c r="J14" s="65" t="s">
        <v>377</v>
      </c>
      <c r="K14" s="65" t="s">
        <v>375</v>
      </c>
    </row>
    <row r="15" spans="1:11" ht="25.5">
      <c r="A15" s="52" t="s">
        <v>250</v>
      </c>
      <c r="B15" s="42" t="s">
        <v>95</v>
      </c>
      <c r="C15" s="42" t="s">
        <v>76</v>
      </c>
      <c r="D15" s="42" t="s">
        <v>327</v>
      </c>
      <c r="E15" s="42" t="s">
        <v>96</v>
      </c>
      <c r="F15" s="43" t="s">
        <v>9</v>
      </c>
      <c r="G15" s="31"/>
      <c r="H15" s="31"/>
      <c r="I15" s="65"/>
      <c r="J15" s="65"/>
      <c r="K15" s="65"/>
    </row>
    <row r="16" spans="1:11" ht="63.75">
      <c r="A16" s="52" t="s">
        <v>251</v>
      </c>
      <c r="B16" s="24" t="s">
        <v>120</v>
      </c>
      <c r="C16" s="24" t="s">
        <v>76</v>
      </c>
      <c r="D16" s="24" t="s">
        <v>328</v>
      </c>
      <c r="E16" s="24" t="s">
        <v>121</v>
      </c>
      <c r="F16" s="28" t="s">
        <v>7</v>
      </c>
      <c r="G16" s="31"/>
      <c r="H16" s="31"/>
      <c r="I16" s="65"/>
      <c r="J16" s="65"/>
      <c r="K16" s="65"/>
    </row>
    <row r="17" spans="1:11" ht="63.75">
      <c r="A17" s="52" t="s">
        <v>252</v>
      </c>
      <c r="B17" s="24" t="s">
        <v>122</v>
      </c>
      <c r="C17" s="24" t="s">
        <v>76</v>
      </c>
      <c r="D17" s="24" t="s">
        <v>329</v>
      </c>
      <c r="E17" s="24" t="s">
        <v>123</v>
      </c>
      <c r="F17" s="28" t="s">
        <v>7</v>
      </c>
      <c r="G17" s="31"/>
      <c r="H17" s="31"/>
      <c r="I17" s="65"/>
      <c r="J17" s="65"/>
      <c r="K17" s="65"/>
    </row>
    <row r="18" spans="1:11" ht="63.75">
      <c r="A18" s="52" t="s">
        <v>253</v>
      </c>
      <c r="B18" s="24" t="s">
        <v>124</v>
      </c>
      <c r="C18" s="24" t="s">
        <v>76</v>
      </c>
      <c r="D18" s="24" t="s">
        <v>330</v>
      </c>
      <c r="E18" s="24" t="s">
        <v>121</v>
      </c>
      <c r="F18" s="28" t="s">
        <v>7</v>
      </c>
      <c r="G18" s="31"/>
      <c r="H18" s="31"/>
      <c r="I18" s="65"/>
      <c r="J18" s="65"/>
      <c r="K18" s="65"/>
    </row>
    <row r="19" spans="1:11" ht="63.75">
      <c r="A19" s="52" t="s">
        <v>254</v>
      </c>
      <c r="B19" s="24" t="s">
        <v>125</v>
      </c>
      <c r="C19" s="24" t="s">
        <v>76</v>
      </c>
      <c r="D19" s="24" t="s">
        <v>331</v>
      </c>
      <c r="E19" s="24" t="s">
        <v>126</v>
      </c>
      <c r="F19" s="28" t="s">
        <v>7</v>
      </c>
      <c r="G19" s="31"/>
      <c r="H19" s="31"/>
      <c r="I19" s="65"/>
      <c r="J19" s="65"/>
      <c r="K19" s="65"/>
    </row>
    <row r="20" spans="1:11" ht="63.75">
      <c r="A20" s="52" t="s">
        <v>255</v>
      </c>
      <c r="B20" s="24" t="s">
        <v>127</v>
      </c>
      <c r="C20" s="24" t="s">
        <v>76</v>
      </c>
      <c r="D20" s="24" t="s">
        <v>332</v>
      </c>
      <c r="E20" s="24" t="s">
        <v>128</v>
      </c>
      <c r="F20" s="28" t="s">
        <v>7</v>
      </c>
      <c r="G20" s="31"/>
      <c r="H20" s="31"/>
      <c r="I20" s="65"/>
      <c r="J20" s="65"/>
      <c r="K20" s="65"/>
    </row>
    <row r="21" spans="1:11" ht="63.75">
      <c r="A21" s="52" t="s">
        <v>256</v>
      </c>
      <c r="B21" s="24" t="s">
        <v>129</v>
      </c>
      <c r="C21" s="24" t="s">
        <v>76</v>
      </c>
      <c r="D21" s="24" t="s">
        <v>333</v>
      </c>
      <c r="E21" s="24" t="s">
        <v>126</v>
      </c>
      <c r="F21" s="28" t="s">
        <v>7</v>
      </c>
      <c r="G21" s="31"/>
      <c r="H21" s="31"/>
      <c r="I21" s="65"/>
      <c r="J21" s="65"/>
      <c r="K21" s="65"/>
    </row>
    <row r="22" spans="1:11" ht="51">
      <c r="A22" s="52" t="s">
        <v>257</v>
      </c>
      <c r="B22" s="24" t="s">
        <v>130</v>
      </c>
      <c r="C22" s="24" t="s">
        <v>76</v>
      </c>
      <c r="D22" s="24" t="s">
        <v>334</v>
      </c>
      <c r="E22" s="24" t="s">
        <v>116</v>
      </c>
      <c r="F22" s="28" t="s">
        <v>7</v>
      </c>
      <c r="G22" s="31"/>
      <c r="H22" s="31"/>
      <c r="I22" s="65"/>
      <c r="J22" s="65"/>
      <c r="K22" s="65"/>
    </row>
    <row r="23" spans="1:11" ht="51">
      <c r="A23" s="52" t="s">
        <v>258</v>
      </c>
      <c r="B23" s="24" t="s">
        <v>131</v>
      </c>
      <c r="C23" s="24" t="s">
        <v>76</v>
      </c>
      <c r="D23" s="24" t="s">
        <v>335</v>
      </c>
      <c r="E23" s="24" t="s">
        <v>117</v>
      </c>
      <c r="F23" s="28" t="s">
        <v>7</v>
      </c>
      <c r="G23" s="31"/>
      <c r="H23" s="31"/>
      <c r="I23" s="65"/>
      <c r="J23" s="65"/>
      <c r="K23" s="65"/>
    </row>
    <row r="24" spans="1:11" ht="38.25">
      <c r="A24" s="52" t="s">
        <v>259</v>
      </c>
      <c r="B24" s="24" t="s">
        <v>132</v>
      </c>
      <c r="C24" s="24" t="s">
        <v>76</v>
      </c>
      <c r="D24" s="24" t="s">
        <v>336</v>
      </c>
      <c r="E24" s="24" t="s">
        <v>82</v>
      </c>
      <c r="F24" s="28" t="s">
        <v>9</v>
      </c>
      <c r="G24" s="31"/>
      <c r="H24" s="31"/>
      <c r="I24" s="65"/>
      <c r="J24" s="65"/>
      <c r="K24" s="65"/>
    </row>
    <row r="25" spans="1:11" ht="76.5">
      <c r="A25" s="52" t="s">
        <v>260</v>
      </c>
      <c r="B25" s="24" t="s">
        <v>37</v>
      </c>
      <c r="C25" s="24" t="s">
        <v>76</v>
      </c>
      <c r="D25" s="24" t="s">
        <v>337</v>
      </c>
      <c r="E25" s="24" t="s">
        <v>93</v>
      </c>
      <c r="F25" s="28" t="s">
        <v>7</v>
      </c>
      <c r="G25" s="31"/>
      <c r="H25" s="31"/>
      <c r="I25" s="65"/>
      <c r="J25" s="65"/>
      <c r="K25" s="65"/>
    </row>
    <row r="26" spans="1:11" ht="76.5">
      <c r="A26" s="52" t="s">
        <v>261</v>
      </c>
      <c r="B26" s="24" t="s">
        <v>40</v>
      </c>
      <c r="C26" s="24" t="s">
        <v>76</v>
      </c>
      <c r="D26" s="24" t="s">
        <v>338</v>
      </c>
      <c r="E26" s="24" t="s">
        <v>93</v>
      </c>
      <c r="F26" s="28" t="s">
        <v>7</v>
      </c>
      <c r="G26" s="31"/>
      <c r="H26" s="31"/>
      <c r="I26" s="65"/>
      <c r="J26" s="65"/>
      <c r="K26" s="65"/>
    </row>
    <row r="27" spans="1:11" ht="76.5">
      <c r="A27" s="52" t="s">
        <v>262</v>
      </c>
      <c r="B27" s="24" t="s">
        <v>174</v>
      </c>
      <c r="C27" s="24" t="s">
        <v>76</v>
      </c>
      <c r="D27" s="24" t="s">
        <v>339</v>
      </c>
      <c r="E27" s="24" t="s">
        <v>93</v>
      </c>
      <c r="F27" s="28" t="s">
        <v>7</v>
      </c>
      <c r="G27" s="31"/>
      <c r="H27" s="31"/>
      <c r="I27" s="65"/>
      <c r="J27" s="65"/>
      <c r="K27" s="65"/>
    </row>
    <row r="28" spans="1:11" ht="76.5">
      <c r="A28" s="52" t="s">
        <v>263</v>
      </c>
      <c r="B28" s="24" t="s">
        <v>41</v>
      </c>
      <c r="C28" s="24" t="s">
        <v>76</v>
      </c>
      <c r="D28" s="24" t="s">
        <v>340</v>
      </c>
      <c r="E28" s="24" t="s">
        <v>93</v>
      </c>
      <c r="F28" s="28" t="s">
        <v>7</v>
      </c>
      <c r="G28" s="31"/>
      <c r="H28" s="31"/>
      <c r="I28" s="65"/>
      <c r="J28" s="65"/>
      <c r="K28" s="65"/>
    </row>
    <row r="29" spans="1:11" ht="76.5">
      <c r="A29" s="52" t="s">
        <v>264</v>
      </c>
      <c r="B29" s="24" t="s">
        <v>42</v>
      </c>
      <c r="C29" s="24" t="s">
        <v>76</v>
      </c>
      <c r="D29" s="24" t="s">
        <v>341</v>
      </c>
      <c r="E29" s="24" t="s">
        <v>93</v>
      </c>
      <c r="F29" s="28" t="s">
        <v>7</v>
      </c>
      <c r="G29" s="31"/>
      <c r="H29" s="31"/>
      <c r="I29" s="65"/>
      <c r="J29" s="65"/>
      <c r="K29" s="65"/>
    </row>
    <row r="30" spans="1:11" ht="76.5">
      <c r="A30" s="52" t="s">
        <v>265</v>
      </c>
      <c r="B30" s="24" t="s">
        <v>43</v>
      </c>
      <c r="C30" s="24" t="s">
        <v>76</v>
      </c>
      <c r="D30" s="24" t="s">
        <v>341</v>
      </c>
      <c r="E30" s="24" t="s">
        <v>93</v>
      </c>
      <c r="F30" s="28" t="s">
        <v>7</v>
      </c>
      <c r="G30" s="31"/>
      <c r="H30" s="31"/>
      <c r="I30" s="65"/>
      <c r="J30" s="65"/>
      <c r="K30" s="65"/>
    </row>
    <row r="31" spans="1:11" ht="76.5">
      <c r="A31" s="52" t="s">
        <v>266</v>
      </c>
      <c r="B31" s="24" t="s">
        <v>44</v>
      </c>
      <c r="C31" s="24" t="s">
        <v>76</v>
      </c>
      <c r="D31" s="24" t="s">
        <v>341</v>
      </c>
      <c r="E31" s="24" t="s">
        <v>93</v>
      </c>
      <c r="F31" s="28" t="s">
        <v>7</v>
      </c>
      <c r="G31" s="31"/>
      <c r="H31" s="31"/>
      <c r="I31" s="65"/>
      <c r="J31" s="65"/>
      <c r="K31" s="65"/>
    </row>
    <row r="32" spans="1:11" ht="76.5">
      <c r="A32" s="52" t="s">
        <v>267</v>
      </c>
      <c r="B32" s="24" t="s">
        <v>45</v>
      </c>
      <c r="C32" s="24" t="s">
        <v>76</v>
      </c>
      <c r="D32" s="24" t="s">
        <v>341</v>
      </c>
      <c r="E32" s="24" t="s">
        <v>93</v>
      </c>
      <c r="F32" s="28" t="s">
        <v>7</v>
      </c>
      <c r="G32" s="31"/>
      <c r="H32" s="31"/>
      <c r="I32" s="65"/>
      <c r="J32" s="65"/>
      <c r="K32" s="65"/>
    </row>
    <row r="33" spans="1:11" ht="76.5">
      <c r="A33" s="52" t="s">
        <v>268</v>
      </c>
      <c r="B33" s="24" t="s">
        <v>46</v>
      </c>
      <c r="C33" s="24" t="s">
        <v>76</v>
      </c>
      <c r="D33" s="24" t="s">
        <v>341</v>
      </c>
      <c r="E33" s="24" t="s">
        <v>93</v>
      </c>
      <c r="F33" s="28" t="s">
        <v>7</v>
      </c>
      <c r="G33" s="31"/>
      <c r="H33" s="31"/>
      <c r="I33" s="65"/>
      <c r="J33" s="65"/>
      <c r="K33" s="65"/>
    </row>
    <row r="34" spans="1:11" ht="76.5">
      <c r="A34" s="52" t="s">
        <v>269</v>
      </c>
      <c r="B34" s="24" t="s">
        <v>47</v>
      </c>
      <c r="C34" s="24" t="s">
        <v>76</v>
      </c>
      <c r="D34" s="24" t="s">
        <v>341</v>
      </c>
      <c r="E34" s="24" t="s">
        <v>93</v>
      </c>
      <c r="F34" s="28" t="s">
        <v>7</v>
      </c>
      <c r="G34" s="31"/>
      <c r="H34" s="31"/>
      <c r="I34" s="65"/>
      <c r="J34" s="65"/>
      <c r="K34" s="65"/>
    </row>
    <row r="35" spans="1:11" ht="76.5">
      <c r="A35" s="52" t="s">
        <v>270</v>
      </c>
      <c r="B35" s="24" t="s">
        <v>48</v>
      </c>
      <c r="C35" s="24" t="s">
        <v>76</v>
      </c>
      <c r="D35" s="24" t="s">
        <v>341</v>
      </c>
      <c r="E35" s="24" t="s">
        <v>93</v>
      </c>
      <c r="F35" s="28" t="s">
        <v>7</v>
      </c>
      <c r="G35" s="31"/>
      <c r="H35" s="31"/>
      <c r="I35" s="65"/>
      <c r="J35" s="65"/>
      <c r="K35" s="65"/>
    </row>
    <row r="36" spans="1:11" ht="76.5">
      <c r="A36" s="52" t="s">
        <v>271</v>
      </c>
      <c r="B36" s="24" t="s">
        <v>49</v>
      </c>
      <c r="C36" s="24" t="s">
        <v>76</v>
      </c>
      <c r="D36" s="24" t="s">
        <v>341</v>
      </c>
      <c r="E36" s="24" t="s">
        <v>93</v>
      </c>
      <c r="F36" s="28" t="s">
        <v>7</v>
      </c>
      <c r="G36" s="31"/>
      <c r="H36" s="31"/>
      <c r="I36" s="65"/>
      <c r="J36" s="65"/>
      <c r="K36" s="65"/>
    </row>
    <row r="37" spans="1:11" ht="76.5">
      <c r="A37" s="52" t="s">
        <v>272</v>
      </c>
      <c r="B37" s="24" t="s">
        <v>32</v>
      </c>
      <c r="C37" s="24" t="s">
        <v>76</v>
      </c>
      <c r="D37" s="24" t="s">
        <v>341</v>
      </c>
      <c r="E37" s="24" t="s">
        <v>93</v>
      </c>
      <c r="F37" s="28" t="s">
        <v>7</v>
      </c>
      <c r="G37" s="31"/>
      <c r="H37" s="31"/>
      <c r="I37" s="65"/>
      <c r="J37" s="65"/>
      <c r="K37" s="65"/>
    </row>
    <row r="38" spans="1:11" ht="76.5">
      <c r="A38" s="52" t="s">
        <v>273</v>
      </c>
      <c r="B38" s="24" t="s">
        <v>50</v>
      </c>
      <c r="C38" s="24" t="s">
        <v>76</v>
      </c>
      <c r="D38" s="24" t="s">
        <v>341</v>
      </c>
      <c r="E38" s="24" t="s">
        <v>93</v>
      </c>
      <c r="F38" s="28" t="s">
        <v>7</v>
      </c>
      <c r="G38" s="31"/>
      <c r="H38" s="31"/>
      <c r="I38" s="65"/>
      <c r="J38" s="65"/>
      <c r="K38" s="65"/>
    </row>
    <row r="39" spans="1:11" ht="76.5">
      <c r="A39" s="52" t="s">
        <v>274</v>
      </c>
      <c r="B39" s="24" t="s">
        <v>51</v>
      </c>
      <c r="C39" s="24" t="s">
        <v>76</v>
      </c>
      <c r="D39" s="24" t="s">
        <v>341</v>
      </c>
      <c r="E39" s="24" t="s">
        <v>93</v>
      </c>
      <c r="F39" s="28" t="s">
        <v>7</v>
      </c>
      <c r="G39" s="31"/>
      <c r="H39" s="31"/>
      <c r="I39" s="65"/>
      <c r="J39" s="65"/>
      <c r="K39" s="65"/>
    </row>
    <row r="40" spans="1:11" ht="76.5">
      <c r="A40" s="52" t="s">
        <v>275</v>
      </c>
      <c r="B40" s="24" t="s">
        <v>52</v>
      </c>
      <c r="C40" s="24" t="s">
        <v>76</v>
      </c>
      <c r="D40" s="24" t="s">
        <v>341</v>
      </c>
      <c r="E40" s="24" t="s">
        <v>93</v>
      </c>
      <c r="F40" s="28" t="s">
        <v>7</v>
      </c>
      <c r="G40" s="31"/>
      <c r="H40" s="31"/>
      <c r="I40" s="65"/>
      <c r="J40" s="65"/>
      <c r="K40" s="65"/>
    </row>
    <row r="41" spans="1:11" ht="63.75">
      <c r="A41" s="52" t="s">
        <v>276</v>
      </c>
      <c r="B41" s="24" t="s">
        <v>87</v>
      </c>
      <c r="C41" s="24" t="s">
        <v>76</v>
      </c>
      <c r="D41" s="24" t="s">
        <v>342</v>
      </c>
      <c r="E41" s="24" t="s">
        <v>94</v>
      </c>
      <c r="F41" s="28" t="s">
        <v>7</v>
      </c>
      <c r="G41" s="31"/>
      <c r="H41" s="31"/>
      <c r="I41" s="65"/>
      <c r="J41" s="65"/>
      <c r="K41" s="65"/>
    </row>
    <row r="42" spans="1:11" ht="76.5">
      <c r="A42" s="52" t="s">
        <v>277</v>
      </c>
      <c r="B42" s="24" t="s">
        <v>83</v>
      </c>
      <c r="C42" s="24" t="s">
        <v>76</v>
      </c>
      <c r="D42" s="24" t="s">
        <v>341</v>
      </c>
      <c r="E42" s="24" t="s">
        <v>93</v>
      </c>
      <c r="F42" s="28" t="s">
        <v>7</v>
      </c>
      <c r="G42" s="31"/>
      <c r="H42" s="31"/>
      <c r="I42" s="65"/>
      <c r="J42" s="65"/>
      <c r="K42" s="65"/>
    </row>
    <row r="43" spans="1:11" ht="76.5">
      <c r="A43" s="52" t="s">
        <v>278</v>
      </c>
      <c r="B43" s="24" t="s">
        <v>97</v>
      </c>
      <c r="C43" s="24" t="s">
        <v>76</v>
      </c>
      <c r="D43" s="24" t="s">
        <v>343</v>
      </c>
      <c r="E43" s="24" t="s">
        <v>84</v>
      </c>
      <c r="F43" s="28" t="s">
        <v>9</v>
      </c>
      <c r="G43" s="31"/>
      <c r="H43" s="31"/>
      <c r="I43" s="65"/>
      <c r="J43" s="65"/>
      <c r="K43" s="65"/>
    </row>
    <row r="44" spans="1:11" ht="76.5">
      <c r="A44" s="52" t="s">
        <v>279</v>
      </c>
      <c r="B44" s="24" t="s">
        <v>237</v>
      </c>
      <c r="C44" s="24" t="s">
        <v>76</v>
      </c>
      <c r="D44" s="24" t="s">
        <v>343</v>
      </c>
      <c r="E44" s="24" t="s">
        <v>84</v>
      </c>
      <c r="F44" s="28" t="s">
        <v>9</v>
      </c>
      <c r="G44" s="31"/>
      <c r="H44" s="31"/>
      <c r="I44" s="65"/>
      <c r="J44" s="65"/>
      <c r="K44" s="65"/>
    </row>
    <row r="45" spans="1:11" ht="76.5">
      <c r="A45" s="52" t="s">
        <v>280</v>
      </c>
      <c r="B45" s="24" t="s">
        <v>90</v>
      </c>
      <c r="C45" s="24" t="s">
        <v>76</v>
      </c>
      <c r="D45" s="24" t="s">
        <v>343</v>
      </c>
      <c r="E45" s="24" t="s">
        <v>85</v>
      </c>
      <c r="F45" s="28" t="s">
        <v>9</v>
      </c>
      <c r="G45" s="31"/>
      <c r="H45" s="31"/>
      <c r="I45" s="65"/>
      <c r="J45" s="65"/>
      <c r="K45" s="65"/>
    </row>
    <row r="46" spans="1:11" ht="63.75">
      <c r="A46" s="52" t="s">
        <v>281</v>
      </c>
      <c r="B46" s="24" t="s">
        <v>86</v>
      </c>
      <c r="C46" s="24" t="s">
        <v>76</v>
      </c>
      <c r="D46" s="24" t="s">
        <v>344</v>
      </c>
      <c r="E46" s="24" t="s">
        <v>88</v>
      </c>
      <c r="F46" s="28" t="s">
        <v>9</v>
      </c>
      <c r="G46" s="31"/>
      <c r="H46" s="31"/>
      <c r="I46" s="65"/>
      <c r="J46" s="65"/>
      <c r="K46" s="65"/>
    </row>
    <row r="47" spans="1:11" ht="76.5">
      <c r="A47" s="52" t="s">
        <v>282</v>
      </c>
      <c r="B47" s="24" t="s">
        <v>133</v>
      </c>
      <c r="C47" s="24" t="s">
        <v>76</v>
      </c>
      <c r="D47" s="24" t="s">
        <v>343</v>
      </c>
      <c r="E47" s="24" t="s">
        <v>89</v>
      </c>
      <c r="F47" s="28" t="s">
        <v>9</v>
      </c>
      <c r="G47" s="31"/>
      <c r="H47" s="31"/>
      <c r="I47" s="65"/>
      <c r="J47" s="65"/>
      <c r="K47" s="65"/>
    </row>
    <row r="48" spans="1:11" ht="76.5">
      <c r="A48" s="52" t="s">
        <v>283</v>
      </c>
      <c r="B48" s="24" t="s">
        <v>91</v>
      </c>
      <c r="C48" s="24" t="s">
        <v>76</v>
      </c>
      <c r="D48" s="24" t="s">
        <v>343</v>
      </c>
      <c r="E48" s="24" t="s">
        <v>92</v>
      </c>
      <c r="F48" s="28" t="s">
        <v>9</v>
      </c>
      <c r="G48" s="31"/>
      <c r="H48" s="31"/>
      <c r="I48" s="65"/>
      <c r="J48" s="65"/>
      <c r="K48" s="65"/>
    </row>
    <row r="49" spans="1:11" ht="63.75">
      <c r="A49" s="52" t="s">
        <v>284</v>
      </c>
      <c r="B49" s="42" t="s">
        <v>98</v>
      </c>
      <c r="C49" s="42" t="s">
        <v>76</v>
      </c>
      <c r="D49" s="46" t="s">
        <v>345</v>
      </c>
      <c r="E49" s="42" t="s">
        <v>100</v>
      </c>
      <c r="F49" s="43" t="s">
        <v>9</v>
      </c>
      <c r="G49" s="31"/>
      <c r="H49" s="31"/>
      <c r="I49" s="65"/>
      <c r="J49" s="65"/>
      <c r="K49" s="65"/>
    </row>
    <row r="50" spans="1:11" ht="89.25">
      <c r="A50" s="52" t="s">
        <v>285</v>
      </c>
      <c r="B50" s="42" t="s">
        <v>101</v>
      </c>
      <c r="C50" s="42" t="s">
        <v>76</v>
      </c>
      <c r="D50" s="46" t="s">
        <v>346</v>
      </c>
      <c r="E50" s="42" t="s">
        <v>102</v>
      </c>
      <c r="F50" s="43" t="s">
        <v>9</v>
      </c>
      <c r="G50" s="31"/>
      <c r="H50" s="31"/>
      <c r="I50" s="65"/>
      <c r="J50" s="65"/>
      <c r="K50" s="65"/>
    </row>
    <row r="51" spans="1:11" ht="76.5">
      <c r="A51" s="52" t="s">
        <v>286</v>
      </c>
      <c r="B51" s="42" t="s">
        <v>238</v>
      </c>
      <c r="C51" s="42" t="s">
        <v>76</v>
      </c>
      <c r="D51" s="46" t="s">
        <v>347</v>
      </c>
      <c r="E51" s="42" t="s">
        <v>103</v>
      </c>
      <c r="F51" s="43" t="s">
        <v>9</v>
      </c>
      <c r="G51" s="31"/>
      <c r="H51" s="31"/>
      <c r="I51" s="65"/>
      <c r="J51" s="65"/>
      <c r="K51" s="65"/>
    </row>
    <row r="52" spans="1:11" ht="76.5">
      <c r="A52" s="52" t="s">
        <v>287</v>
      </c>
      <c r="B52" s="24" t="s">
        <v>110</v>
      </c>
      <c r="C52" s="24" t="s">
        <v>76</v>
      </c>
      <c r="D52" s="24" t="s">
        <v>348</v>
      </c>
      <c r="E52" s="24" t="s">
        <v>111</v>
      </c>
      <c r="F52" s="28" t="s">
        <v>9</v>
      </c>
      <c r="G52" s="31"/>
      <c r="H52" s="31"/>
      <c r="I52" s="65"/>
      <c r="J52" s="65"/>
      <c r="K52" s="65"/>
    </row>
    <row r="53" spans="1:11" ht="38.25">
      <c r="A53" s="52" t="s">
        <v>288</v>
      </c>
      <c r="B53" s="47" t="s">
        <v>24</v>
      </c>
      <c r="C53" s="47" t="s">
        <v>76</v>
      </c>
      <c r="D53" s="47" t="s">
        <v>349</v>
      </c>
      <c r="E53" s="47" t="s">
        <v>20</v>
      </c>
      <c r="F53" s="48" t="s">
        <v>9</v>
      </c>
      <c r="G53" s="31"/>
      <c r="H53" s="31"/>
      <c r="I53" s="65"/>
      <c r="J53" s="65"/>
      <c r="K53" s="65"/>
    </row>
    <row r="54" spans="1:11" ht="38.25">
      <c r="A54" s="52" t="s">
        <v>289</v>
      </c>
      <c r="B54" s="24" t="s">
        <v>164</v>
      </c>
      <c r="C54" s="24" t="s">
        <v>76</v>
      </c>
      <c r="D54" s="30" t="s">
        <v>350</v>
      </c>
      <c r="E54" s="24" t="s">
        <v>114</v>
      </c>
      <c r="F54" s="28" t="s">
        <v>9</v>
      </c>
      <c r="G54" s="31"/>
      <c r="H54" s="31"/>
      <c r="I54" s="65"/>
      <c r="J54" s="65"/>
      <c r="K54" s="65"/>
    </row>
    <row r="55" spans="1:11" ht="51">
      <c r="A55" s="52" t="s">
        <v>290</v>
      </c>
      <c r="B55" s="24" t="s">
        <v>25</v>
      </c>
      <c r="C55" s="24" t="s">
        <v>76</v>
      </c>
      <c r="D55" s="30" t="s">
        <v>351</v>
      </c>
      <c r="E55" s="24" t="s">
        <v>26</v>
      </c>
      <c r="F55" s="28" t="s">
        <v>9</v>
      </c>
      <c r="G55" s="31"/>
      <c r="H55" s="31"/>
      <c r="I55" s="65"/>
      <c r="J55" s="65"/>
      <c r="K55" s="65"/>
    </row>
    <row r="56" spans="1:11" ht="25.5">
      <c r="A56" s="52" t="s">
        <v>291</v>
      </c>
      <c r="B56" s="29" t="s">
        <v>166</v>
      </c>
      <c r="C56" s="29" t="s">
        <v>76</v>
      </c>
      <c r="D56" s="24" t="s">
        <v>352</v>
      </c>
      <c r="E56" s="24" t="s">
        <v>165</v>
      </c>
      <c r="F56" s="31" t="s">
        <v>9</v>
      </c>
      <c r="G56" s="31"/>
      <c r="H56" s="31"/>
      <c r="I56" s="65"/>
      <c r="J56" s="65"/>
      <c r="K56" s="65"/>
    </row>
    <row r="57" spans="1:11" ht="25.5">
      <c r="A57" s="52" t="s">
        <v>292</v>
      </c>
      <c r="B57" s="24" t="s">
        <v>167</v>
      </c>
      <c r="C57" s="29" t="s">
        <v>76</v>
      </c>
      <c r="D57" s="24" t="s">
        <v>353</v>
      </c>
      <c r="E57" s="24" t="s">
        <v>170</v>
      </c>
      <c r="F57" s="31" t="s">
        <v>9</v>
      </c>
      <c r="G57" s="31"/>
      <c r="H57" s="31"/>
      <c r="I57" s="65"/>
      <c r="J57" s="65"/>
      <c r="K57" s="65"/>
    </row>
    <row r="58" spans="1:11" ht="25.5">
      <c r="A58" s="52" t="s">
        <v>293</v>
      </c>
      <c r="B58" s="29" t="s">
        <v>172</v>
      </c>
      <c r="C58" s="29" t="s">
        <v>76</v>
      </c>
      <c r="D58" s="24" t="s">
        <v>354</v>
      </c>
      <c r="E58" s="24" t="s">
        <v>171</v>
      </c>
      <c r="F58" s="31" t="s">
        <v>9</v>
      </c>
      <c r="G58" s="31"/>
      <c r="H58" s="31"/>
      <c r="I58" s="65"/>
      <c r="J58" s="65"/>
      <c r="K58" s="65"/>
    </row>
  </sheetData>
  <mergeCells count="3">
    <mergeCell ref="A6:K6"/>
    <mergeCell ref="F1:H1"/>
    <mergeCell ref="I1:K5"/>
  </mergeCells>
  <conditionalFormatting sqref="F8:F58">
    <cfRule type="cellIs" dxfId="11" priority="1" operator="equal">
      <formula>"Not Tested"</formula>
    </cfRule>
    <cfRule type="cellIs" dxfId="10" priority="2" operator="equal">
      <formula>"Fail"</formula>
    </cfRule>
    <cfRule type="cellIs" dxfId="9" priority="3" operator="equal">
      <formula>"Pass"</formula>
    </cfRule>
  </conditionalFormatting>
  <dataValidations count="1">
    <dataValidation type="list" allowBlank="1" showInputMessage="1" showErrorMessage="1" sqref="F8:F58">
      <formula1>data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tabColor theme="0" tint="-0.249977111117893"/>
  </sheetPr>
  <dimension ref="A1:H46"/>
  <sheetViews>
    <sheetView workbookViewId="0">
      <pane ySplit="1" topLeftCell="A2" activePane="bottomLeft" state="frozen"/>
      <selection activeCell="C1" sqref="C1"/>
      <selection pane="bottomLeft" activeCell="E2" sqref="E2"/>
    </sheetView>
  </sheetViews>
  <sheetFormatPr defaultRowHeight="15"/>
  <cols>
    <col min="1" max="1" customWidth="true" style="1" width="16.85546875" collapsed="true"/>
    <col min="2" max="2" customWidth="true" style="2" width="55.0" collapsed="true"/>
    <col min="3" max="3" customWidth="true" style="2" width="27.28515625" collapsed="true"/>
    <col min="4" max="4" customWidth="true" style="2" width="27.42578125" collapsed="true"/>
    <col min="5" max="5" customWidth="true" style="2" width="30.85546875" collapsed="true"/>
    <col min="6" max="6" customWidth="true" style="6" width="11.85546875" collapsed="true"/>
    <col min="7" max="7" customWidth="true" style="2" width="27.5703125" collapsed="true"/>
    <col min="8" max="8" customWidth="true" width="13.42578125" collapsed="true"/>
  </cols>
  <sheetData>
    <row r="1" spans="1:8" ht="54" customHeight="1">
      <c r="A1" s="35" t="s">
        <v>0</v>
      </c>
      <c r="B1" s="22" t="s">
        <v>1</v>
      </c>
      <c r="C1" s="22" t="s">
        <v>2</v>
      </c>
      <c r="D1" s="22" t="s">
        <v>3</v>
      </c>
      <c r="E1" s="22" t="s">
        <v>29</v>
      </c>
      <c r="F1" s="22" t="s">
        <v>4</v>
      </c>
      <c r="G1" s="22" t="s">
        <v>5</v>
      </c>
      <c r="H1" s="22" t="s">
        <v>6</v>
      </c>
    </row>
    <row r="2" spans="1:8" ht="25.5">
      <c r="A2" s="23">
        <v>1</v>
      </c>
      <c r="B2" s="24" t="s">
        <v>10</v>
      </c>
      <c r="C2" s="24" t="s">
        <v>184</v>
      </c>
      <c r="D2" s="24" t="s">
        <v>34</v>
      </c>
      <c r="E2" s="24" t="s">
        <v>14</v>
      </c>
      <c r="F2" s="25" t="s">
        <v>9</v>
      </c>
      <c r="G2" s="24"/>
      <c r="H2" s="26"/>
    </row>
    <row r="3" spans="1:8" ht="25.5">
      <c r="A3" s="23">
        <v>2</v>
      </c>
      <c r="B3" s="24" t="s">
        <v>74</v>
      </c>
      <c r="C3" s="24" t="s">
        <v>11</v>
      </c>
      <c r="D3" s="24" t="s">
        <v>73</v>
      </c>
      <c r="E3" s="24" t="s">
        <v>75</v>
      </c>
      <c r="F3" s="27" t="s">
        <v>9</v>
      </c>
      <c r="G3" s="24"/>
      <c r="H3" s="26"/>
    </row>
    <row r="4" spans="1:8" ht="38.25">
      <c r="A4" s="23">
        <v>3</v>
      </c>
      <c r="B4" s="24" t="s">
        <v>12</v>
      </c>
      <c r="C4" s="24" t="s">
        <v>11</v>
      </c>
      <c r="D4" s="24" t="s">
        <v>69</v>
      </c>
      <c r="E4" s="24" t="s">
        <v>134</v>
      </c>
      <c r="F4" s="25" t="s">
        <v>9</v>
      </c>
      <c r="G4" s="24"/>
      <c r="H4" s="26"/>
    </row>
    <row r="5" spans="1:8" ht="25.5">
      <c r="A5" s="23">
        <v>4</v>
      </c>
      <c r="B5" s="24" t="s">
        <v>16</v>
      </c>
      <c r="C5" s="24" t="s">
        <v>11</v>
      </c>
      <c r="D5" s="24" t="s">
        <v>70</v>
      </c>
      <c r="E5" s="24" t="s">
        <v>13</v>
      </c>
      <c r="F5" s="25" t="s">
        <v>9</v>
      </c>
      <c r="G5" s="24"/>
      <c r="H5" s="26"/>
    </row>
    <row r="6" spans="1:8" ht="25.5">
      <c r="A6" s="23">
        <v>5</v>
      </c>
      <c r="B6" s="24" t="s">
        <v>22</v>
      </c>
      <c r="C6" s="24" t="s">
        <v>11</v>
      </c>
      <c r="D6" s="24" t="s">
        <v>71</v>
      </c>
      <c r="E6" s="24" t="s">
        <v>23</v>
      </c>
      <c r="F6" s="25" t="s">
        <v>9</v>
      </c>
      <c r="G6" s="24"/>
      <c r="H6" s="26"/>
    </row>
    <row r="7" spans="1:8" ht="25.5">
      <c r="A7" s="23">
        <v>6</v>
      </c>
      <c r="B7" s="24" t="s">
        <v>17</v>
      </c>
      <c r="C7" s="24" t="s">
        <v>11</v>
      </c>
      <c r="D7" s="24" t="s">
        <v>72</v>
      </c>
      <c r="E7" s="24" t="s">
        <v>15</v>
      </c>
      <c r="F7" s="25" t="s">
        <v>9</v>
      </c>
      <c r="G7" s="24"/>
      <c r="H7" s="26"/>
    </row>
    <row r="8" spans="1:8" ht="25.5">
      <c r="A8" s="23">
        <v>7</v>
      </c>
      <c r="B8" s="24" t="s">
        <v>38</v>
      </c>
      <c r="C8" s="24" t="s">
        <v>11</v>
      </c>
      <c r="D8" s="24" t="s">
        <v>35</v>
      </c>
      <c r="E8" s="24" t="s">
        <v>18</v>
      </c>
      <c r="F8" s="25" t="s">
        <v>9</v>
      </c>
      <c r="G8" s="24"/>
      <c r="H8" s="26"/>
    </row>
    <row r="9" spans="1:8" ht="38.25">
      <c r="A9" s="23">
        <v>8</v>
      </c>
      <c r="B9" s="24" t="s">
        <v>30</v>
      </c>
      <c r="C9" s="24" t="s">
        <v>11</v>
      </c>
      <c r="D9" s="24" t="s">
        <v>183</v>
      </c>
      <c r="E9" s="24" t="s">
        <v>18</v>
      </c>
      <c r="F9" s="25" t="s">
        <v>9</v>
      </c>
      <c r="G9" s="24"/>
      <c r="H9" s="26"/>
    </row>
    <row r="10" spans="1:8" ht="38.25">
      <c r="A10" s="23">
        <v>9</v>
      </c>
      <c r="B10" s="24" t="s">
        <v>31</v>
      </c>
      <c r="C10" s="24" t="s">
        <v>11</v>
      </c>
      <c r="D10" s="24" t="s">
        <v>36</v>
      </c>
      <c r="E10" s="24" t="s">
        <v>18</v>
      </c>
      <c r="F10" s="25" t="s">
        <v>9</v>
      </c>
      <c r="G10" s="24"/>
      <c r="H10" s="26"/>
    </row>
    <row r="11" spans="1:8" ht="51">
      <c r="A11" s="23">
        <v>10</v>
      </c>
      <c r="B11" s="24" t="s">
        <v>37</v>
      </c>
      <c r="C11" s="24" t="s">
        <v>11</v>
      </c>
      <c r="D11" s="24" t="s">
        <v>39</v>
      </c>
      <c r="E11" s="24" t="s">
        <v>18</v>
      </c>
      <c r="F11" s="25" t="s">
        <v>9</v>
      </c>
      <c r="G11" s="24"/>
      <c r="H11" s="26"/>
    </row>
    <row r="12" spans="1:8" ht="51">
      <c r="A12" s="23">
        <v>11</v>
      </c>
      <c r="B12" s="24" t="s">
        <v>40</v>
      </c>
      <c r="C12" s="24" t="s">
        <v>11</v>
      </c>
      <c r="D12" s="24" t="s">
        <v>39</v>
      </c>
      <c r="E12" s="24" t="s">
        <v>18</v>
      </c>
      <c r="F12" s="25" t="s">
        <v>9</v>
      </c>
      <c r="G12" s="24"/>
      <c r="H12" s="26"/>
    </row>
    <row r="13" spans="1:8" ht="51">
      <c r="A13" s="23">
        <v>12</v>
      </c>
      <c r="B13" s="24" t="s">
        <v>41</v>
      </c>
      <c r="C13" s="24" t="s">
        <v>11</v>
      </c>
      <c r="D13" s="24" t="s">
        <v>39</v>
      </c>
      <c r="E13" s="24" t="s">
        <v>18</v>
      </c>
      <c r="F13" s="25" t="s">
        <v>9</v>
      </c>
      <c r="G13" s="24"/>
      <c r="H13" s="26"/>
    </row>
    <row r="14" spans="1:8" ht="51">
      <c r="A14" s="23">
        <v>13</v>
      </c>
      <c r="B14" s="24" t="s">
        <v>42</v>
      </c>
      <c r="C14" s="24" t="s">
        <v>11</v>
      </c>
      <c r="D14" s="24" t="s">
        <v>39</v>
      </c>
      <c r="E14" s="24" t="s">
        <v>18</v>
      </c>
      <c r="F14" s="25" t="s">
        <v>9</v>
      </c>
      <c r="G14" s="24"/>
      <c r="H14" s="26"/>
    </row>
    <row r="15" spans="1:8" ht="51">
      <c r="A15" s="23">
        <v>14</v>
      </c>
      <c r="B15" s="24" t="s">
        <v>43</v>
      </c>
      <c r="C15" s="24" t="s">
        <v>11</v>
      </c>
      <c r="D15" s="24" t="s">
        <v>39</v>
      </c>
      <c r="E15" s="24" t="s">
        <v>18</v>
      </c>
      <c r="F15" s="25" t="s">
        <v>9</v>
      </c>
      <c r="G15" s="24"/>
      <c r="H15" s="26"/>
    </row>
    <row r="16" spans="1:8" ht="51">
      <c r="A16" s="23">
        <v>15</v>
      </c>
      <c r="B16" s="24" t="s">
        <v>44</v>
      </c>
      <c r="C16" s="24" t="s">
        <v>11</v>
      </c>
      <c r="D16" s="24" t="s">
        <v>39</v>
      </c>
      <c r="E16" s="24" t="s">
        <v>18</v>
      </c>
      <c r="F16" s="25" t="s">
        <v>9</v>
      </c>
      <c r="G16" s="24"/>
      <c r="H16" s="26"/>
    </row>
    <row r="17" spans="1:8" ht="51">
      <c r="A17" s="23">
        <v>16</v>
      </c>
      <c r="B17" s="24" t="s">
        <v>45</v>
      </c>
      <c r="C17" s="24" t="s">
        <v>11</v>
      </c>
      <c r="D17" s="24" t="s">
        <v>39</v>
      </c>
      <c r="E17" s="24" t="s">
        <v>18</v>
      </c>
      <c r="F17" s="25" t="s">
        <v>9</v>
      </c>
      <c r="G17" s="24"/>
      <c r="H17" s="26"/>
    </row>
    <row r="18" spans="1:8" ht="51">
      <c r="A18" s="23">
        <v>17</v>
      </c>
      <c r="B18" s="24" t="s">
        <v>46</v>
      </c>
      <c r="C18" s="24" t="s">
        <v>11</v>
      </c>
      <c r="D18" s="24" t="s">
        <v>39</v>
      </c>
      <c r="E18" s="24" t="s">
        <v>18</v>
      </c>
      <c r="F18" s="25" t="s">
        <v>9</v>
      </c>
      <c r="G18" s="24"/>
      <c r="H18" s="26"/>
    </row>
    <row r="19" spans="1:8" ht="51">
      <c r="A19" s="23">
        <v>18</v>
      </c>
      <c r="B19" s="24" t="s">
        <v>47</v>
      </c>
      <c r="C19" s="24" t="s">
        <v>11</v>
      </c>
      <c r="D19" s="24" t="s">
        <v>39</v>
      </c>
      <c r="E19" s="24" t="s">
        <v>18</v>
      </c>
      <c r="F19" s="25" t="s">
        <v>9</v>
      </c>
      <c r="G19" s="24"/>
      <c r="H19" s="26"/>
    </row>
    <row r="20" spans="1:8" ht="51">
      <c r="A20" s="23">
        <v>19</v>
      </c>
      <c r="B20" s="24" t="s">
        <v>48</v>
      </c>
      <c r="C20" s="24" t="s">
        <v>11</v>
      </c>
      <c r="D20" s="24" t="s">
        <v>39</v>
      </c>
      <c r="E20" s="24" t="s">
        <v>18</v>
      </c>
      <c r="F20" s="25" t="s">
        <v>9</v>
      </c>
      <c r="G20" s="24"/>
      <c r="H20" s="26"/>
    </row>
    <row r="21" spans="1:8" ht="51">
      <c r="A21" s="23">
        <v>20</v>
      </c>
      <c r="B21" s="24" t="s">
        <v>49</v>
      </c>
      <c r="C21" s="24" t="s">
        <v>11</v>
      </c>
      <c r="D21" s="24" t="s">
        <v>39</v>
      </c>
      <c r="E21" s="24" t="s">
        <v>18</v>
      </c>
      <c r="F21" s="25" t="s">
        <v>9</v>
      </c>
      <c r="G21" s="24"/>
      <c r="H21" s="26"/>
    </row>
    <row r="22" spans="1:8" ht="51">
      <c r="A22" s="23">
        <v>21</v>
      </c>
      <c r="B22" s="24" t="s">
        <v>32</v>
      </c>
      <c r="C22" s="24" t="s">
        <v>11</v>
      </c>
      <c r="D22" s="24" t="s">
        <v>39</v>
      </c>
      <c r="E22" s="24" t="s">
        <v>18</v>
      </c>
      <c r="F22" s="25" t="s">
        <v>9</v>
      </c>
      <c r="G22" s="24"/>
      <c r="H22" s="26"/>
    </row>
    <row r="23" spans="1:8" ht="51">
      <c r="A23" s="23">
        <v>22</v>
      </c>
      <c r="B23" s="24" t="s">
        <v>50</v>
      </c>
      <c r="C23" s="24" t="s">
        <v>11</v>
      </c>
      <c r="D23" s="24" t="s">
        <v>39</v>
      </c>
      <c r="E23" s="24" t="s">
        <v>18</v>
      </c>
      <c r="F23" s="25" t="s">
        <v>9</v>
      </c>
      <c r="G23" s="24"/>
      <c r="H23" s="26"/>
    </row>
    <row r="24" spans="1:8" ht="51">
      <c r="A24" s="23">
        <v>23</v>
      </c>
      <c r="B24" s="24" t="s">
        <v>51</v>
      </c>
      <c r="C24" s="24" t="s">
        <v>11</v>
      </c>
      <c r="D24" s="24" t="s">
        <v>39</v>
      </c>
      <c r="E24" s="24" t="s">
        <v>18</v>
      </c>
      <c r="F24" s="25" t="s">
        <v>9</v>
      </c>
      <c r="G24" s="24"/>
      <c r="H24" s="26"/>
    </row>
    <row r="25" spans="1:8" ht="51">
      <c r="A25" s="23">
        <v>24</v>
      </c>
      <c r="B25" s="24" t="s">
        <v>52</v>
      </c>
      <c r="C25" s="24" t="s">
        <v>11</v>
      </c>
      <c r="D25" s="24" t="s">
        <v>39</v>
      </c>
      <c r="E25" s="24" t="s">
        <v>18</v>
      </c>
      <c r="F25" s="25" t="s">
        <v>9</v>
      </c>
      <c r="G25" s="24"/>
      <c r="H25" s="26"/>
    </row>
    <row r="26" spans="1:8" ht="51">
      <c r="A26" s="23">
        <v>25</v>
      </c>
      <c r="B26" s="24" t="s">
        <v>53</v>
      </c>
      <c r="C26" s="24" t="s">
        <v>11</v>
      </c>
      <c r="D26" s="24" t="s">
        <v>39</v>
      </c>
      <c r="E26" s="24" t="s">
        <v>18</v>
      </c>
      <c r="F26" s="25" t="s">
        <v>9</v>
      </c>
      <c r="G26" s="24"/>
      <c r="H26" s="26"/>
    </row>
    <row r="27" spans="1:8" ht="102">
      <c r="A27" s="23">
        <v>26</v>
      </c>
      <c r="B27" s="24" t="s">
        <v>62</v>
      </c>
      <c r="C27" s="24" t="s">
        <v>11</v>
      </c>
      <c r="D27" s="24" t="s">
        <v>119</v>
      </c>
      <c r="E27" s="24" t="s">
        <v>118</v>
      </c>
      <c r="F27" s="25" t="s">
        <v>9</v>
      </c>
      <c r="G27" s="24"/>
      <c r="H27" s="26"/>
    </row>
    <row r="28" spans="1:8" ht="38.25">
      <c r="A28" s="23">
        <v>27</v>
      </c>
      <c r="B28" s="24" t="s">
        <v>54</v>
      </c>
      <c r="C28" s="24" t="s">
        <v>11</v>
      </c>
      <c r="D28" s="24" t="s">
        <v>55</v>
      </c>
      <c r="E28" s="24" t="s">
        <v>18</v>
      </c>
      <c r="F28" s="25" t="s">
        <v>9</v>
      </c>
      <c r="G28" s="24"/>
      <c r="H28" s="26"/>
    </row>
    <row r="29" spans="1:8" ht="51">
      <c r="A29" s="23">
        <v>28</v>
      </c>
      <c r="B29" s="24" t="s">
        <v>56</v>
      </c>
      <c r="C29" s="24" t="s">
        <v>11</v>
      </c>
      <c r="D29" s="24" t="s">
        <v>57</v>
      </c>
      <c r="E29" s="24" t="s">
        <v>18</v>
      </c>
      <c r="F29" s="25" t="s">
        <v>9</v>
      </c>
      <c r="G29" s="24"/>
      <c r="H29" s="26"/>
    </row>
    <row r="30" spans="1:8" ht="51">
      <c r="A30" s="23">
        <v>29</v>
      </c>
      <c r="B30" s="24" t="s">
        <v>66</v>
      </c>
      <c r="C30" s="24" t="s">
        <v>11</v>
      </c>
      <c r="D30" s="24" t="s">
        <v>58</v>
      </c>
      <c r="E30" s="24" t="s">
        <v>19</v>
      </c>
      <c r="F30" s="25" t="s">
        <v>9</v>
      </c>
      <c r="G30" s="24"/>
      <c r="H30" s="26"/>
    </row>
    <row r="31" spans="1:8" ht="51">
      <c r="A31" s="23">
        <v>30</v>
      </c>
      <c r="B31" s="24" t="s">
        <v>68</v>
      </c>
      <c r="C31" s="24" t="s">
        <v>11</v>
      </c>
      <c r="D31" s="24" t="s">
        <v>58</v>
      </c>
      <c r="E31" s="24" t="s">
        <v>67</v>
      </c>
      <c r="F31" s="25" t="s">
        <v>9</v>
      </c>
      <c r="G31" s="24"/>
      <c r="H31" s="26"/>
    </row>
    <row r="32" spans="1:8" ht="25.5">
      <c r="A32" s="23">
        <v>31</v>
      </c>
      <c r="B32" s="24" t="s">
        <v>24</v>
      </c>
      <c r="C32" s="24" t="s">
        <v>11</v>
      </c>
      <c r="D32" s="24" t="s">
        <v>112</v>
      </c>
      <c r="E32" s="24" t="s">
        <v>20</v>
      </c>
      <c r="F32" s="25" t="s">
        <v>9</v>
      </c>
      <c r="G32" s="24"/>
      <c r="H32" s="26"/>
    </row>
    <row r="33" spans="1:8" ht="51">
      <c r="A33" s="23">
        <v>32</v>
      </c>
      <c r="B33" s="24" t="s">
        <v>21</v>
      </c>
      <c r="C33" s="24" t="s">
        <v>11</v>
      </c>
      <c r="D33" s="24" t="s">
        <v>59</v>
      </c>
      <c r="E33" s="24" t="s">
        <v>114</v>
      </c>
      <c r="F33" s="25" t="s">
        <v>9</v>
      </c>
      <c r="G33" s="24"/>
      <c r="H33" s="26"/>
    </row>
    <row r="34" spans="1:8" ht="51">
      <c r="A34" s="23">
        <v>33</v>
      </c>
      <c r="B34" s="24" t="s">
        <v>25</v>
      </c>
      <c r="C34" s="24" t="s">
        <v>11</v>
      </c>
      <c r="D34" s="24" t="s">
        <v>39</v>
      </c>
      <c r="E34" s="24" t="s">
        <v>26</v>
      </c>
      <c r="F34" s="25" t="s">
        <v>9</v>
      </c>
      <c r="G34" s="24"/>
      <c r="H34" s="26"/>
    </row>
    <row r="35" spans="1:8" ht="25.5">
      <c r="A35" s="23">
        <v>34</v>
      </c>
      <c r="B35" s="24" t="s">
        <v>27</v>
      </c>
      <c r="C35" s="24" t="s">
        <v>11</v>
      </c>
      <c r="D35" s="24" t="s">
        <v>33</v>
      </c>
      <c r="E35" s="24" t="s">
        <v>28</v>
      </c>
      <c r="F35" s="25" t="s">
        <v>9</v>
      </c>
      <c r="G35" s="24"/>
      <c r="H35" s="26"/>
    </row>
    <row r="36" spans="1:8" ht="25.5">
      <c r="A36" s="23">
        <v>35</v>
      </c>
      <c r="B36" s="24" t="s">
        <v>60</v>
      </c>
      <c r="C36" s="24" t="s">
        <v>11</v>
      </c>
      <c r="D36" s="24" t="s">
        <v>63</v>
      </c>
      <c r="E36" s="24" t="s">
        <v>61</v>
      </c>
      <c r="F36" s="25" t="s">
        <v>9</v>
      </c>
      <c r="G36" s="24"/>
      <c r="H36" s="26"/>
    </row>
    <row r="37" spans="1:8">
      <c r="A37" s="5"/>
      <c r="B37" s="3"/>
      <c r="C37" s="3"/>
      <c r="D37" s="3"/>
      <c r="E37" s="3"/>
      <c r="F37" s="5"/>
      <c r="G37" s="3"/>
      <c r="H37" s="4"/>
    </row>
    <row r="38" spans="1:8">
      <c r="A38" s="5"/>
      <c r="B38" s="3"/>
      <c r="C38" s="3"/>
      <c r="D38" s="3"/>
      <c r="E38" s="3"/>
      <c r="F38" s="5"/>
      <c r="G38" s="3"/>
      <c r="H38" s="4"/>
    </row>
    <row r="39" spans="1:8">
      <c r="A39" s="5"/>
      <c r="B39" s="3"/>
      <c r="C39" s="3"/>
      <c r="D39" s="3"/>
      <c r="E39" s="3"/>
      <c r="F39" s="5"/>
      <c r="G39" s="3"/>
      <c r="H39" s="4"/>
    </row>
    <row r="40" spans="1:8">
      <c r="A40" s="5"/>
      <c r="B40" s="3"/>
      <c r="C40" s="3"/>
      <c r="D40" s="3"/>
      <c r="E40" s="3"/>
      <c r="F40" s="5"/>
      <c r="G40" s="3"/>
      <c r="H40" s="4"/>
    </row>
    <row r="41" spans="1:8" ht="15" customHeight="1">
      <c r="A41" s="89" t="s">
        <v>64</v>
      </c>
      <c r="B41" s="89"/>
      <c r="C41" s="3"/>
      <c r="D41" s="5"/>
      <c r="E41" s="3"/>
      <c r="F41" s="4"/>
      <c r="G41"/>
    </row>
    <row r="42" spans="1:8" ht="16.5" customHeight="1">
      <c r="A42" s="16" t="s">
        <v>7</v>
      </c>
      <c r="B42" s="17">
        <f>COUNTIF(F2:F36,"Pass")</f>
        <v>0</v>
      </c>
      <c r="C42" s="3"/>
      <c r="D42" s="5"/>
      <c r="E42" s="3"/>
      <c r="F42" s="4"/>
      <c r="G42"/>
    </row>
    <row r="43" spans="1:8" ht="14.25" customHeight="1">
      <c r="A43" s="18" t="s">
        <v>8</v>
      </c>
      <c r="B43" s="19">
        <f>COUNTIF(F2:F36,"Fail")</f>
        <v>0</v>
      </c>
      <c r="C43" s="3"/>
      <c r="D43" s="5"/>
      <c r="E43" s="3"/>
      <c r="F43" s="4"/>
      <c r="G43"/>
    </row>
    <row r="44" spans="1:8" ht="15.75" customHeight="1">
      <c r="A44" s="20" t="s">
        <v>9</v>
      </c>
      <c r="B44" s="21">
        <f>COUNTIF(F2:F36,"Not Tested")</f>
        <v>35</v>
      </c>
      <c r="C44" s="3"/>
      <c r="D44" s="5"/>
      <c r="E44" s="3"/>
      <c r="F44" s="4"/>
      <c r="G44"/>
    </row>
    <row r="45" spans="1:8" ht="16.5" customHeight="1">
      <c r="A45" s="22" t="s">
        <v>65</v>
      </c>
      <c r="B45" s="22">
        <f>SUM(B42,B44)</f>
        <v>35</v>
      </c>
      <c r="C45" s="3"/>
      <c r="D45" s="5"/>
      <c r="E45" s="3"/>
      <c r="F45" s="4"/>
      <c r="G45"/>
    </row>
    <row r="46" spans="1:8">
      <c r="A46" s="2"/>
      <c r="D46" s="6"/>
      <c r="F46"/>
      <c r="G46"/>
    </row>
  </sheetData>
  <mergeCells count="1">
    <mergeCell ref="A41:B41"/>
  </mergeCells>
  <conditionalFormatting sqref="F47:F1048576 D41:D46 F1:F40">
    <cfRule type="cellIs" dxfId="8" priority="1" operator="equal">
      <formula>"Not Tested"</formula>
    </cfRule>
    <cfRule type="cellIs" dxfId="7" priority="2" operator="equal">
      <formula>"Fail"</formula>
    </cfRule>
    <cfRule type="cellIs" dxfId="6" priority="3" operator="equal">
      <formula>"Pass"</formula>
    </cfRule>
  </conditionalFormatting>
  <dataValidations count="1">
    <dataValidation type="list" allowBlank="1" showInputMessage="1" showErrorMessage="1" sqref="D41:D45 F2:F40">
      <formula1>data</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tabColor theme="0" tint="-0.249977111117893"/>
  </sheetPr>
  <dimension ref="A1:H24"/>
  <sheetViews>
    <sheetView workbookViewId="0">
      <pane ySplit="1" topLeftCell="A2" activePane="bottomLeft" state="frozen"/>
      <selection pane="bottomLeft" activeCell="C16" sqref="C16"/>
    </sheetView>
  </sheetViews>
  <sheetFormatPr defaultRowHeight="15"/>
  <cols>
    <col min="1" max="1" customWidth="true" width="18.140625" collapsed="true"/>
    <col min="2" max="2" customWidth="true" width="54.85546875" collapsed="true"/>
    <col min="3" max="4" customWidth="true" width="27.5703125" collapsed="true"/>
    <col min="5" max="5" customWidth="true" width="36.5703125" collapsed="true"/>
    <col min="6" max="6" customWidth="true" width="13.140625" collapsed="true"/>
    <col min="7" max="7" customWidth="true" width="36.5703125" collapsed="true"/>
    <col min="8" max="8" customWidth="true" width="11.7109375" collapsed="true"/>
  </cols>
  <sheetData>
    <row r="1" spans="1:8" ht="47.25">
      <c r="A1" s="22" t="s">
        <v>0</v>
      </c>
      <c r="B1" s="22" t="s">
        <v>1</v>
      </c>
      <c r="C1" s="22" t="s">
        <v>2</v>
      </c>
      <c r="D1" s="22" t="s">
        <v>3</v>
      </c>
      <c r="E1" s="22" t="s">
        <v>29</v>
      </c>
      <c r="F1" s="22" t="s">
        <v>4</v>
      </c>
      <c r="G1" s="22" t="s">
        <v>5</v>
      </c>
      <c r="H1" s="22" t="s">
        <v>6</v>
      </c>
    </row>
    <row r="2" spans="1:8" ht="25.5">
      <c r="A2" s="32">
        <v>1</v>
      </c>
      <c r="B2" s="24" t="s">
        <v>188</v>
      </c>
      <c r="C2" s="24" t="s">
        <v>240</v>
      </c>
      <c r="D2" s="24" t="s">
        <v>220</v>
      </c>
      <c r="E2" s="24" t="s">
        <v>189</v>
      </c>
      <c r="F2" s="33" t="s">
        <v>9</v>
      </c>
      <c r="G2" s="34"/>
      <c r="H2" s="31"/>
    </row>
    <row r="3" spans="1:8" ht="38.25">
      <c r="A3" s="32">
        <v>2</v>
      </c>
      <c r="B3" s="24" t="s">
        <v>221</v>
      </c>
      <c r="C3" s="41" t="s">
        <v>241</v>
      </c>
      <c r="D3" s="24" t="s">
        <v>222</v>
      </c>
      <c r="E3" s="24" t="s">
        <v>223</v>
      </c>
      <c r="F3" s="33" t="s">
        <v>9</v>
      </c>
      <c r="G3" s="34"/>
      <c r="H3" s="31"/>
    </row>
    <row r="4" spans="1:8" ht="25.5">
      <c r="A4" s="32">
        <v>3</v>
      </c>
      <c r="B4" s="24" t="s">
        <v>190</v>
      </c>
      <c r="C4" s="41" t="s">
        <v>241</v>
      </c>
      <c r="D4" s="24" t="s">
        <v>191</v>
      </c>
      <c r="E4" s="24" t="s">
        <v>192</v>
      </c>
      <c r="F4" s="33" t="s">
        <v>9</v>
      </c>
      <c r="G4" s="34"/>
      <c r="H4" s="31"/>
    </row>
    <row r="5" spans="1:8" ht="25.5">
      <c r="A5" s="32">
        <v>4</v>
      </c>
      <c r="B5" s="24" t="s">
        <v>193</v>
      </c>
      <c r="C5" s="41" t="s">
        <v>241</v>
      </c>
      <c r="D5" s="24" t="s">
        <v>232</v>
      </c>
      <c r="E5" s="24" t="s">
        <v>194</v>
      </c>
      <c r="F5" s="33" t="s">
        <v>9</v>
      </c>
      <c r="G5" s="34"/>
      <c r="H5" s="31"/>
    </row>
    <row r="6" spans="1:8" ht="25.5">
      <c r="A6" s="32">
        <v>5</v>
      </c>
      <c r="B6" s="24" t="s">
        <v>199</v>
      </c>
      <c r="C6" s="41" t="s">
        <v>241</v>
      </c>
      <c r="D6" s="24" t="s">
        <v>200</v>
      </c>
      <c r="E6" s="24" t="s">
        <v>201</v>
      </c>
      <c r="F6" s="33" t="s">
        <v>9</v>
      </c>
      <c r="G6" s="34"/>
      <c r="H6" s="31"/>
    </row>
    <row r="7" spans="1:8" ht="25.5">
      <c r="A7" s="32">
        <v>6</v>
      </c>
      <c r="B7" s="24" t="s">
        <v>196</v>
      </c>
      <c r="C7" s="41" t="s">
        <v>241</v>
      </c>
      <c r="D7" s="24" t="s">
        <v>195</v>
      </c>
      <c r="E7" s="24" t="s">
        <v>197</v>
      </c>
      <c r="F7" s="33" t="s">
        <v>9</v>
      </c>
      <c r="G7" s="34"/>
      <c r="H7" s="31"/>
    </row>
    <row r="8" spans="1:8" ht="38.25">
      <c r="A8" s="32">
        <v>7</v>
      </c>
      <c r="B8" s="24" t="s">
        <v>203</v>
      </c>
      <c r="C8" s="41" t="s">
        <v>241</v>
      </c>
      <c r="D8" s="24" t="s">
        <v>198</v>
      </c>
      <c r="E8" s="24" t="s">
        <v>202</v>
      </c>
      <c r="F8" s="33" t="s">
        <v>9</v>
      </c>
      <c r="G8" s="34"/>
      <c r="H8" s="31"/>
    </row>
    <row r="9" spans="1:8" ht="38.25">
      <c r="A9" s="32">
        <v>8</v>
      </c>
      <c r="B9" s="24" t="s">
        <v>204</v>
      </c>
      <c r="C9" s="41" t="s">
        <v>241</v>
      </c>
      <c r="D9" s="24" t="s">
        <v>205</v>
      </c>
      <c r="E9" s="24" t="s">
        <v>202</v>
      </c>
      <c r="F9" s="33" t="s">
        <v>9</v>
      </c>
      <c r="G9" s="34"/>
      <c r="H9" s="31"/>
    </row>
    <row r="10" spans="1:8" ht="25.5">
      <c r="A10" s="32">
        <v>9</v>
      </c>
      <c r="B10" s="24" t="s">
        <v>208</v>
      </c>
      <c r="C10" s="41" t="s">
        <v>241</v>
      </c>
      <c r="D10" s="24" t="s">
        <v>206</v>
      </c>
      <c r="E10" s="24" t="s">
        <v>207</v>
      </c>
      <c r="F10" s="33" t="s">
        <v>9</v>
      </c>
      <c r="G10" s="34"/>
      <c r="H10" s="31"/>
    </row>
    <row r="11" spans="1:8" ht="51">
      <c r="A11" s="32">
        <v>10</v>
      </c>
      <c r="B11" s="24" t="s">
        <v>209</v>
      </c>
      <c r="C11" s="41" t="s">
        <v>241</v>
      </c>
      <c r="D11" s="24" t="s">
        <v>210</v>
      </c>
      <c r="E11" s="24" t="s">
        <v>207</v>
      </c>
      <c r="F11" s="33" t="s">
        <v>9</v>
      </c>
      <c r="G11" s="34"/>
      <c r="H11" s="31"/>
    </row>
    <row r="12" spans="1:8" ht="38.25">
      <c r="A12" s="32">
        <v>11</v>
      </c>
      <c r="B12" s="24" t="s">
        <v>242</v>
      </c>
      <c r="C12" s="41" t="s">
        <v>241</v>
      </c>
      <c r="D12" s="24" t="s">
        <v>233</v>
      </c>
      <c r="E12" s="24" t="s">
        <v>234</v>
      </c>
      <c r="F12" s="33" t="s">
        <v>9</v>
      </c>
      <c r="G12" s="34"/>
      <c r="H12" s="31"/>
    </row>
    <row r="13" spans="1:8" ht="25.5">
      <c r="A13" s="32">
        <v>12</v>
      </c>
      <c r="B13" s="24" t="s">
        <v>211</v>
      </c>
      <c r="C13" s="41" t="s">
        <v>241</v>
      </c>
      <c r="D13" s="24" t="s">
        <v>212</v>
      </c>
      <c r="E13" s="24" t="s">
        <v>213</v>
      </c>
      <c r="F13" s="33" t="s">
        <v>9</v>
      </c>
      <c r="G13" s="34"/>
      <c r="H13" s="31"/>
    </row>
    <row r="14" spans="1:8" ht="25.5">
      <c r="A14" s="32">
        <v>13</v>
      </c>
      <c r="B14" s="24" t="s">
        <v>214</v>
      </c>
      <c r="C14" s="41" t="s">
        <v>241</v>
      </c>
      <c r="D14" s="24" t="s">
        <v>215</v>
      </c>
      <c r="E14" s="29" t="s">
        <v>213</v>
      </c>
      <c r="F14" s="33" t="s">
        <v>9</v>
      </c>
      <c r="G14" s="34"/>
      <c r="H14" s="31"/>
    </row>
    <row r="15" spans="1:8" ht="25.5">
      <c r="A15" s="32">
        <v>14</v>
      </c>
      <c r="B15" s="29" t="s">
        <v>24</v>
      </c>
      <c r="C15" s="41" t="s">
        <v>241</v>
      </c>
      <c r="D15" s="24" t="s">
        <v>216</v>
      </c>
      <c r="E15" s="29" t="s">
        <v>217</v>
      </c>
      <c r="F15" s="33" t="s">
        <v>9</v>
      </c>
      <c r="G15" s="34"/>
      <c r="H15" s="31"/>
    </row>
    <row r="16" spans="1:8" ht="63.75">
      <c r="A16" s="32">
        <v>15</v>
      </c>
      <c r="B16" s="24" t="s">
        <v>218</v>
      </c>
      <c r="C16" s="41" t="s">
        <v>241</v>
      </c>
      <c r="D16" s="24" t="s">
        <v>219</v>
      </c>
      <c r="E16" s="24" t="s">
        <v>114</v>
      </c>
      <c r="F16" s="33" t="s">
        <v>9</v>
      </c>
      <c r="G16" s="31"/>
      <c r="H16" s="31"/>
    </row>
    <row r="17" spans="1:2">
      <c r="A17" s="10"/>
    </row>
    <row r="20" spans="1:2" ht="15.75">
      <c r="A20" s="73" t="s">
        <v>64</v>
      </c>
      <c r="B20" s="73"/>
    </row>
    <row r="21" spans="1:2">
      <c r="A21" s="16" t="s">
        <v>7</v>
      </c>
      <c r="B21" s="17">
        <f>COUNTIF(F2:F16,"Pass")</f>
        <v>0</v>
      </c>
    </row>
    <row r="22" spans="1:2">
      <c r="A22" s="18" t="s">
        <v>8</v>
      </c>
      <c r="B22" s="19">
        <f>COUNTIF(F2:F16,"Fail")</f>
        <v>0</v>
      </c>
    </row>
    <row r="23" spans="1:2">
      <c r="A23" s="20" t="s">
        <v>9</v>
      </c>
      <c r="B23" s="21">
        <f>COUNTIF(F2:F16,"Not Tested")</f>
        <v>15</v>
      </c>
    </row>
    <row r="24" spans="1:2" ht="15.75">
      <c r="A24" s="22" t="s">
        <v>65</v>
      </c>
      <c r="B24" s="22">
        <f>SUM(B21,B23)</f>
        <v>15</v>
      </c>
    </row>
  </sheetData>
  <mergeCells count="1">
    <mergeCell ref="A20:B20"/>
  </mergeCells>
  <conditionalFormatting sqref="F1">
    <cfRule type="cellIs" dxfId="5" priority="4" operator="equal">
      <formula>"Not Tested"</formula>
    </cfRule>
    <cfRule type="cellIs" dxfId="4" priority="5" operator="equal">
      <formula>"Fail"</formula>
    </cfRule>
    <cfRule type="cellIs" dxfId="3" priority="6" operator="equal">
      <formula>"Pass"</formula>
    </cfRule>
  </conditionalFormatting>
  <conditionalFormatting sqref="F1:F1048576">
    <cfRule type="cellIs" dxfId="2" priority="1" operator="equal">
      <formula>"Fail"</formula>
    </cfRule>
    <cfRule type="cellIs" dxfId="1" priority="2" operator="equal">
      <formula>"Pass"</formula>
    </cfRule>
    <cfRule type="cellIs" dxfId="0" priority="3" operator="equal">
      <formula>"Not Tested"</formula>
    </cfRule>
  </conditionalFormatting>
  <dataValidations count="1">
    <dataValidation type="list" allowBlank="1" showInputMessage="1" showErrorMessage="1" sqref="F2:F15">
      <formula1>data</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59999389629810485"/>
  </sheetPr>
  <dimension ref="A1:A3"/>
  <sheetViews>
    <sheetView workbookViewId="0"/>
  </sheetViews>
  <sheetFormatPr defaultRowHeight="15"/>
  <cols>
    <col min="1" max="1" bestFit="true" customWidth="true" width="10.7109375" collapsed="true"/>
  </cols>
  <sheetData>
    <row r="1" spans="1:1">
      <c r="A1" t="s">
        <v>7</v>
      </c>
    </row>
    <row r="2" spans="1:1">
      <c r="A2" t="s">
        <v>8</v>
      </c>
    </row>
    <row r="3" spans="1:1">
      <c r="A3"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Coversheet</vt:lpstr>
      <vt:lpstr>Matrix Detail</vt:lpstr>
      <vt:lpstr>Sign In</vt:lpstr>
      <vt:lpstr>SignIn</vt:lpstr>
      <vt:lpstr>LogIn</vt:lpstr>
      <vt:lpstr>Search</vt:lpstr>
      <vt:lpstr>data</vt:lpstr>
      <vt:lpstr>data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2014-08-06T07:36:28Z</dcterms:created>
  <dc:creator>Rahul_R</dc:creator>
  <lastModifiedBy>def</lastModifiedBy>
  <dcterms:modified xsi:type="dcterms:W3CDTF">2015-03-27T12:48:46Z</dcterms:modified>
</coreProperties>
</file>