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0" i="1" l="1"/>
  <c r="E27" i="1"/>
  <c r="E16" i="1" l="1"/>
  <c r="E15" i="1"/>
  <c r="D30" i="1" l="1"/>
  <c r="D22" i="1" l="1"/>
  <c r="E9" i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<sst xmlns="http://schemas.openxmlformats.org/spreadsheetml/2006/main" count="49" uniqueCount="44">
  <si>
    <t xml:space="preserve">Month Closing Report </t>
  </si>
  <si>
    <t xml:space="preserve">S No. </t>
  </si>
  <si>
    <t>Particular</t>
  </si>
  <si>
    <t>Credit</t>
  </si>
  <si>
    <t>Debit</t>
  </si>
  <si>
    <t>Balance</t>
  </si>
  <si>
    <t>Month</t>
  </si>
  <si>
    <t>Total Collections</t>
  </si>
  <si>
    <t>Profit</t>
  </si>
  <si>
    <t>Rent</t>
  </si>
  <si>
    <t>Staff Payment</t>
  </si>
  <si>
    <t>Office Expence</t>
  </si>
  <si>
    <t xml:space="preserve">Other Expenses </t>
  </si>
  <si>
    <t>Agent commission</t>
  </si>
  <si>
    <t>Total Pending Collection</t>
  </si>
  <si>
    <t>RD/Pigmy</t>
  </si>
  <si>
    <t>Loan W/O EMI</t>
  </si>
  <si>
    <t>Loan with EMI</t>
  </si>
  <si>
    <t>Total Pending</t>
  </si>
  <si>
    <t>Date:</t>
  </si>
  <si>
    <t>DATA SELF HELP GROUP</t>
  </si>
  <si>
    <t>31/05/2023</t>
  </si>
  <si>
    <t>New Accounts</t>
  </si>
  <si>
    <t>MIS</t>
  </si>
  <si>
    <t>FD</t>
  </si>
  <si>
    <t>No.</t>
  </si>
  <si>
    <t>Amount</t>
  </si>
  <si>
    <t>Profit/Loss</t>
  </si>
  <si>
    <t>Banking Commission</t>
  </si>
  <si>
    <t>Loan</t>
  </si>
  <si>
    <t>Total Credit</t>
  </si>
  <si>
    <t>MIS Payment</t>
  </si>
  <si>
    <t>Total Debit</t>
  </si>
  <si>
    <t>UsereName</t>
  </si>
  <si>
    <t>Password</t>
  </si>
  <si>
    <t>exp</t>
  </si>
  <si>
    <t>Pass</t>
  </si>
  <si>
    <t>admin@yourstore.com</t>
  </si>
  <si>
    <t>admin</t>
  </si>
  <si>
    <t>admi</t>
  </si>
  <si>
    <t>rahul@ymail.com</t>
  </si>
  <si>
    <t>adm</t>
  </si>
  <si>
    <t>Fail</t>
  </si>
  <si>
    <t>adn@yourstore.com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</si>
</sst>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b/>
      <sz val="11.95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readingOrder="1"/>
    </xf>
    <xf numFmtId="0" fontId="0" fillId="0" borderId="1" xfId="0" applyBorder="1"/>
    <xf numFmtId="0" fontId="0" fillId="0" borderId="1" xfId="0" applyBorder="1" applyAlignment="1">
      <alignment readingOrder="1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right" vertical="center" wrapText="1"/>
    </xf>
    <xf numFmtId="0" fontId="0" fillId="0" borderId="0" xfId="0" applyAlignment="1"/>
    <xf numFmtId="0" fontId="0" fillId="0" borderId="0" xfId="0"/>
    <xf numFmtId="0" fontId="0" fillId="0" borderId="1" xfId="0" applyFill="1" applyBorder="1"/>
    <xf numFmtId="0" fontId="1" fillId="2" borderId="1" xfId="0" applyFont="1" applyFill="1" applyBorder="1"/>
    <xf numFmtId="0" fontId="6" fillId="2" borderId="1" xfId="0" applyFont="1" applyFill="1" applyBorder="1" applyAlignment="1">
      <alignment horizontal="right" vertical="top" wrapText="1" readingOrder="1"/>
    </xf>
    <xf numFmtId="0" fontId="7" fillId="0" borderId="1" xfId="0" applyFont="1" applyBorder="1"/>
    <xf numFmtId="0" fontId="8" fillId="0" borderId="1" xfId="0" applyFont="1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1" fillId="0" borderId="2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47626</xdr:rowOff>
    </xdr:from>
    <xdr:to>
      <xdr:col>1</xdr:col>
      <xdr:colOff>800101</xdr:colOff>
      <xdr:row>2</xdr:row>
      <xdr:rowOff>233644</xdr:rowOff>
    </xdr:to>
    <xdr:pic>
      <xdr:nvPicPr>
        <xdr:cNvPr id="2" name="Picture 0" descr="46cfe8b2c6364a87aa7cc33b4203637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7626"/>
          <a:ext cx="1257300" cy="567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ymail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0" workbookViewId="0">
      <selection activeCell="B30" sqref="B30"/>
    </sheetView>
  </sheetViews>
  <sheetFormatPr defaultRowHeight="15" x14ac:dyDescent="0.25"/>
  <cols>
    <col min="1" max="1" width="6.85546875" style="1" bestFit="1" customWidth="1"/>
    <col min="2" max="2" width="17.5703125" bestFit="1" customWidth="1"/>
    <col min="4" max="4" width="9" bestFit="1" customWidth="1"/>
    <col min="5" max="5" width="10.7109375" bestFit="1" customWidth="1"/>
  </cols>
  <sheetData>
    <row r="1" spans="1:21" x14ac:dyDescent="0.25">
      <c r="A1"/>
      <c r="J1" s="31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x14ac:dyDescent="0.25">
      <c r="A2" s="15"/>
      <c r="B2" s="15"/>
      <c r="C2" s="15"/>
      <c r="D2" s="15"/>
      <c r="E2" s="15"/>
      <c r="F2" s="15"/>
      <c r="G2" s="15"/>
      <c r="H2" s="1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/>
    </row>
    <row r="4" spans="1:21" ht="18.75" x14ac:dyDescent="0.3">
      <c r="A4" s="4"/>
      <c r="B4" s="33" t="s">
        <v>20</v>
      </c>
      <c r="C4" s="33"/>
      <c r="D4" s="33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29" t="s">
        <v>0</v>
      </c>
      <c r="B5" s="29"/>
      <c r="C5" s="29"/>
      <c r="D5" s="4" t="s">
        <v>19</v>
      </c>
      <c r="E5" s="4" t="s">
        <v>21</v>
      </c>
    </row>
    <row r="6" spans="1:21" x14ac:dyDescent="0.25">
      <c r="A6" s="6" t="s">
        <v>6</v>
      </c>
      <c r="B6" s="7">
        <v>45047</v>
      </c>
      <c r="C6" s="4"/>
      <c r="D6" s="4"/>
      <c r="E6" s="4"/>
    </row>
    <row r="7" spans="1:21" ht="15.75" x14ac:dyDescent="0.25">
      <c r="A7" s="30" t="s">
        <v>7</v>
      </c>
      <c r="B7" s="30"/>
      <c r="C7" s="19">
        <v>3619037</v>
      </c>
      <c r="D7" s="4"/>
      <c r="E7" s="4"/>
    </row>
    <row r="8" spans="1:21" x14ac:dyDescent="0.25">
      <c r="A8" s="6" t="s">
        <v>1</v>
      </c>
      <c r="B8" s="8" t="s">
        <v>2</v>
      </c>
      <c r="C8" s="8" t="s">
        <v>3</v>
      </c>
      <c r="D8" s="8" t="s">
        <v>4</v>
      </c>
      <c r="E8" s="8" t="s">
        <v>5</v>
      </c>
    </row>
    <row r="9" spans="1:21" x14ac:dyDescent="0.25">
      <c r="A9" s="9">
        <v>1</v>
      </c>
      <c r="B9" s="10" t="s">
        <v>8</v>
      </c>
      <c r="C9" s="11"/>
      <c r="D9" s="10">
        <v>624386</v>
      </c>
      <c r="E9" s="11">
        <f>+C9-D9</f>
        <v>-624386</v>
      </c>
    </row>
    <row r="10" spans="1:21" x14ac:dyDescent="0.25">
      <c r="A10" s="9">
        <v>2</v>
      </c>
      <c r="B10" s="4" t="s">
        <v>9</v>
      </c>
      <c r="C10" s="4"/>
      <c r="D10" s="4">
        <v>3000</v>
      </c>
      <c r="E10" s="11">
        <f>+E9+C10-D10</f>
        <v>-627386</v>
      </c>
    </row>
    <row r="11" spans="1:21" x14ac:dyDescent="0.25">
      <c r="A11" s="9">
        <v>3</v>
      </c>
      <c r="B11" s="4" t="s">
        <v>10</v>
      </c>
      <c r="C11" s="4"/>
      <c r="D11" s="4">
        <v>48000</v>
      </c>
      <c r="E11" s="11">
        <f t="shared" ref="E11:E16" si="0">+E10+C11-D11</f>
        <v>-675386</v>
      </c>
    </row>
    <row r="12" spans="1:21" x14ac:dyDescent="0.25">
      <c r="A12" s="9">
        <v>5</v>
      </c>
      <c r="B12" s="4" t="s">
        <v>11</v>
      </c>
      <c r="C12" s="4"/>
      <c r="D12" s="4">
        <v>6035</v>
      </c>
      <c r="E12" s="11">
        <f t="shared" si="0"/>
        <v>-681421</v>
      </c>
    </row>
    <row r="13" spans="1:21" x14ac:dyDescent="0.25">
      <c r="A13" s="9">
        <v>6</v>
      </c>
      <c r="B13" s="4" t="s">
        <v>12</v>
      </c>
      <c r="C13" s="4"/>
      <c r="D13" s="4">
        <v>865</v>
      </c>
      <c r="E13" s="11">
        <f t="shared" si="0"/>
        <v>-682286</v>
      </c>
    </row>
    <row r="14" spans="1:21" ht="18" customHeight="1" x14ac:dyDescent="0.25">
      <c r="A14" s="9">
        <v>7</v>
      </c>
      <c r="B14" s="4" t="s">
        <v>13</v>
      </c>
      <c r="C14" s="4"/>
      <c r="D14" s="4">
        <v>41690</v>
      </c>
      <c r="E14" s="11">
        <f t="shared" si="0"/>
        <v>-723976</v>
      </c>
    </row>
    <row r="15" spans="1:21" s="2" customFormat="1" ht="18" customHeight="1" x14ac:dyDescent="0.25">
      <c r="A15" s="12"/>
      <c r="B15" s="4" t="s">
        <v>28</v>
      </c>
      <c r="C15" s="4">
        <v>1500</v>
      </c>
      <c r="D15" s="4"/>
      <c r="E15" s="11">
        <f t="shared" si="0"/>
        <v>-722476</v>
      </c>
    </row>
    <row r="16" spans="1:21" x14ac:dyDescent="0.25">
      <c r="A16" s="9"/>
      <c r="B16" s="8" t="s">
        <v>27</v>
      </c>
      <c r="C16" s="4"/>
      <c r="D16" s="4"/>
      <c r="E16" s="21">
        <f t="shared" si="0"/>
        <v>-722476</v>
      </c>
    </row>
    <row r="17" spans="1:5" x14ac:dyDescent="0.25">
      <c r="A17" s="34"/>
      <c r="B17" s="34"/>
      <c r="C17" s="34"/>
      <c r="D17" s="34"/>
      <c r="E17" s="34"/>
    </row>
    <row r="18" spans="1:5" x14ac:dyDescent="0.25">
      <c r="A18" s="30" t="s">
        <v>14</v>
      </c>
      <c r="B18" s="30"/>
      <c r="C18" s="30"/>
      <c r="D18" s="4"/>
      <c r="E18" s="11"/>
    </row>
    <row r="19" spans="1:5" x14ac:dyDescent="0.25">
      <c r="A19" s="9">
        <v>1</v>
      </c>
      <c r="B19" s="4" t="s">
        <v>15</v>
      </c>
      <c r="C19" s="4"/>
      <c r="D19" s="13">
        <v>3154100</v>
      </c>
      <c r="E19" s="11"/>
    </row>
    <row r="20" spans="1:5" x14ac:dyDescent="0.25">
      <c r="A20" s="9">
        <v>2</v>
      </c>
      <c r="B20" s="4" t="s">
        <v>16</v>
      </c>
      <c r="C20" s="4"/>
      <c r="D20" s="10">
        <v>577327</v>
      </c>
      <c r="E20" s="11"/>
    </row>
    <row r="21" spans="1:5" x14ac:dyDescent="0.25">
      <c r="A21" s="9">
        <v>3</v>
      </c>
      <c r="B21" s="4" t="s">
        <v>17</v>
      </c>
      <c r="C21" s="4"/>
      <c r="D21" s="14">
        <v>18667</v>
      </c>
      <c r="E21" s="4"/>
    </row>
    <row r="22" spans="1:5" x14ac:dyDescent="0.25">
      <c r="A22" s="9"/>
      <c r="B22" s="8" t="s">
        <v>18</v>
      </c>
      <c r="C22" s="4"/>
      <c r="D22" s="20">
        <f>+SUM(D19:D21)</f>
        <v>3750094</v>
      </c>
      <c r="E22" s="4"/>
    </row>
    <row r="23" spans="1:5" x14ac:dyDescent="0.25">
      <c r="A23" s="28" t="s">
        <v>22</v>
      </c>
      <c r="B23" s="28"/>
      <c r="C23" s="28"/>
      <c r="D23" s="8" t="s">
        <v>25</v>
      </c>
      <c r="E23" s="8" t="s">
        <v>26</v>
      </c>
    </row>
    <row r="24" spans="1:5" x14ac:dyDescent="0.25">
      <c r="A24" s="12">
        <v>1</v>
      </c>
      <c r="B24" s="17" t="s">
        <v>15</v>
      </c>
      <c r="C24" s="4"/>
      <c r="D24" s="4">
        <v>16</v>
      </c>
      <c r="E24" s="4">
        <v>48000</v>
      </c>
    </row>
    <row r="25" spans="1:5" x14ac:dyDescent="0.25">
      <c r="A25" s="12">
        <v>2</v>
      </c>
      <c r="B25" s="17" t="s">
        <v>23</v>
      </c>
      <c r="C25" s="4"/>
      <c r="D25" s="4">
        <v>4</v>
      </c>
      <c r="E25" s="4">
        <v>1050000</v>
      </c>
    </row>
    <row r="26" spans="1:5" s="16" customFormat="1" x14ac:dyDescent="0.25">
      <c r="A26" s="12">
        <v>3</v>
      </c>
      <c r="B26" s="17" t="s">
        <v>24</v>
      </c>
      <c r="C26" s="4"/>
      <c r="D26" s="4">
        <v>5</v>
      </c>
      <c r="E26" s="4">
        <v>286000</v>
      </c>
    </row>
    <row r="27" spans="1:5" s="16" customFormat="1" x14ac:dyDescent="0.25">
      <c r="A27" s="23"/>
      <c r="B27" s="24" t="s">
        <v>30</v>
      </c>
      <c r="C27" s="25"/>
      <c r="D27" s="26"/>
      <c r="E27" s="27">
        <f>+SUM(E24:E26)</f>
        <v>1384000</v>
      </c>
    </row>
    <row r="28" spans="1:5" x14ac:dyDescent="0.25">
      <c r="A28" s="1">
        <v>1</v>
      </c>
      <c r="B28" s="22" t="s">
        <v>29</v>
      </c>
      <c r="D28" s="22">
        <v>26</v>
      </c>
      <c r="E28" s="22">
        <v>2020000</v>
      </c>
    </row>
    <row r="29" spans="1:5" s="16" customFormat="1" x14ac:dyDescent="0.25">
      <c r="A29" s="1">
        <v>2</v>
      </c>
      <c r="B29" s="22" t="s">
        <v>31</v>
      </c>
      <c r="D29" s="22"/>
      <c r="E29" s="22">
        <v>956531</v>
      </c>
    </row>
    <row r="30" spans="1:5" x14ac:dyDescent="0.25">
      <c r="A30" s="12"/>
      <c r="B30" s="8" t="s">
        <v>32</v>
      </c>
      <c r="C30" s="4"/>
      <c r="D30" s="18">
        <f>+SUM(D24:D26)</f>
        <v>25</v>
      </c>
      <c r="E30" s="18">
        <f>+SUM(E28:E29)</f>
        <v>2976531</v>
      </c>
    </row>
  </sheetData>
  <mergeCells count="7">
    <mergeCell ref="A23:C23"/>
    <mergeCell ref="A5:C5"/>
    <mergeCell ref="A7:B7"/>
    <mergeCell ref="A18:C18"/>
    <mergeCell ref="J1:U2"/>
    <mergeCell ref="B4:D4"/>
    <mergeCell ref="A17:E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9" activeCellId="1" sqref="B11 N9"/>
    </sheetView>
  </sheetViews>
  <sheetFormatPr defaultRowHeight="15" x14ac:dyDescent="0.25"/>
  <cols>
    <col min="1" max="1" width="23.42578125" customWidth="1"/>
    <col min="2" max="2" width="10.42578125" customWidth="1"/>
  </cols>
  <sheetData>
    <row r="1" spans="1:3" x14ac:dyDescent="0.25">
      <c r="A1" s="18" t="s">
        <v>33</v>
      </c>
      <c r="B1" s="18" t="s">
        <v>34</v>
      </c>
      <c r="C1" s="18" t="s">
        <v>35</v>
      </c>
    </row>
    <row r="2" spans="1:3" x14ac:dyDescent="0.25">
      <c r="A2" s="35" t="s">
        <v>37</v>
      </c>
      <c r="B2" s="4" t="s">
        <v>38</v>
      </c>
      <c r="C2" s="4" t="s">
        <v>36</v>
      </c>
    </row>
    <row r="3" spans="1:3" x14ac:dyDescent="0.25">
      <c r="A3" s="35" t="s">
        <v>37</v>
      </c>
      <c r="B3" s="4" t="s">
        <v>39</v>
      </c>
      <c r="C3" s="4" t="s">
        <v>42</v>
      </c>
    </row>
    <row r="4" spans="1:3" x14ac:dyDescent="0.25">
      <c r="A4" s="35" t="s">
        <v>40</v>
      </c>
      <c r="B4" s="4" t="s">
        <v>38</v>
      </c>
      <c r="C4" s="4" t="s">
        <v>42</v>
      </c>
    </row>
    <row r="5" spans="1:3" x14ac:dyDescent="0.25">
      <c r="A5" s="35" t="s">
        <v>43</v>
      </c>
      <c r="B5" s="4" t="s">
        <v>41</v>
      </c>
      <c r="C5" s="4" t="s">
        <v>42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2023-04-30T08:33:57Z</dcterms:created>
  <dcterms:modified xsi:type="dcterms:W3CDTF">2023-07-02T16:12:31Z</dcterms:modified>
</cp:coreProperties>
</file>