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\Documents\"/>
    </mc:Choice>
  </mc:AlternateContent>
  <xr:revisionPtr revIDLastSave="0" documentId="8_{1ADD99A4-4209-474D-B6BF-51F08E622121}" xr6:coauthVersionLast="47" xr6:coauthVersionMax="47" xr10:uidLastSave="{00000000-0000-0000-0000-000000000000}"/>
  <bookViews>
    <workbookView xWindow="-120" yWindow="-120" windowWidth="20730" windowHeight="11160" xr2:uid="{BEFA85C5-2F4F-42FE-A587-EE6E084010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4" i="1"/>
  <c r="I15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F15" i="1"/>
  <c r="F5" i="1"/>
  <c r="F6" i="1"/>
  <c r="F7" i="1"/>
  <c r="F8" i="1"/>
  <c r="F9" i="1"/>
  <c r="F10" i="1"/>
  <c r="F11" i="1"/>
  <c r="F12" i="1"/>
  <c r="F13" i="1"/>
  <c r="F14" i="1"/>
  <c r="F4" i="1"/>
  <c r="E15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<sst xmlns="http://schemas.openxmlformats.org/spreadsheetml/2006/main" count="36" uniqueCount="35">
  <si>
    <t xml:space="preserve"> SAMAN KHAN ENTERPRISES</t>
  </si>
  <si>
    <t xml:space="preserve">SAMAN MARKETING DEPARTMENT </t>
  </si>
  <si>
    <t xml:space="preserve">NAME </t>
  </si>
  <si>
    <t>ID</t>
  </si>
  <si>
    <t>BASIC SALARY</t>
  </si>
  <si>
    <t>DA(5%)</t>
  </si>
  <si>
    <t>HRA(20%)</t>
  </si>
  <si>
    <t>PF(23%)</t>
  </si>
  <si>
    <t>MEDICAL(18%)</t>
  </si>
  <si>
    <t>TAX(8%)</t>
  </si>
  <si>
    <t>NET SALARY</t>
  </si>
  <si>
    <t>GROSS SALARY</t>
  </si>
  <si>
    <t>SAMAN K</t>
  </si>
  <si>
    <t>JOSHU</t>
  </si>
  <si>
    <t>KUSHU</t>
  </si>
  <si>
    <t>JASHU</t>
  </si>
  <si>
    <t>YASHU</t>
  </si>
  <si>
    <t>JEEVU</t>
  </si>
  <si>
    <t>HIMNU</t>
  </si>
  <si>
    <t>MANNU</t>
  </si>
  <si>
    <t>OLU PAVAN</t>
  </si>
  <si>
    <t>PREETHU</t>
  </si>
  <si>
    <t>ANVITHA</t>
  </si>
  <si>
    <t>SAMAN420</t>
  </si>
  <si>
    <t>SAMAN069</t>
  </si>
  <si>
    <t>SAMAN005</t>
  </si>
  <si>
    <t>SAMAN004</t>
  </si>
  <si>
    <t>SAMAN003</t>
  </si>
  <si>
    <t>SAMAN001</t>
  </si>
  <si>
    <t>SAMAN000</t>
  </si>
  <si>
    <t>SAMAN009</t>
  </si>
  <si>
    <t>SAMAN010</t>
  </si>
  <si>
    <t>SAMAN011</t>
  </si>
  <si>
    <t>SAMAN012</t>
  </si>
  <si>
    <t>VOSTAAVA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</si>
</sst>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Algerian"/>
      <family val="5"/>
    </font>
    <font>
      <sz val="11"/>
      <color rgb="FF7030A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F9BB-AF6A-42C2-B93A-11E3C1BD0661}">
  <dimension ref="A1:J15"/>
  <sheetViews>
    <sheetView tabSelected="1" zoomScale="130" zoomScaleNormal="130" workbookViewId="0">
      <selection activeCell="K4" sqref="K4"/>
    </sheetView>
  </sheetViews>
  <sheetFormatPr defaultRowHeight="15" x14ac:dyDescent="0.25"/>
  <cols>
    <col min="1" max="1" width="10.85546875" customWidth="1"/>
    <col min="2" max="2" width="10.28515625" customWidth="1"/>
    <col min="3" max="3" width="13.5703125" customWidth="1"/>
    <col min="8" max="8" width="13.7109375" customWidth="1"/>
    <col min="9" max="9" width="11.140625" customWidth="1"/>
    <col min="10" max="10" width="13.5703125" customWidth="1"/>
  </cols>
  <sheetData>
    <row r="1" spans="1:10" ht="30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7" t="s">
        <v>2</v>
      </c>
      <c r="B3" s="8" t="s">
        <v>3</v>
      </c>
      <c r="C3" s="8" t="s">
        <v>4</v>
      </c>
      <c r="D3" s="8" t="s">
        <v>9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10</v>
      </c>
      <c r="J3" s="9" t="s">
        <v>11</v>
      </c>
    </row>
    <row r="4" spans="1:10" x14ac:dyDescent="0.25">
      <c r="A4" s="7" t="s">
        <v>12</v>
      </c>
      <c r="B4" s="8" t="s">
        <v>29</v>
      </c>
      <c r="C4" s="8">
        <v>1000000</v>
      </c>
      <c r="D4" s="8">
        <f>C4*8/100</f>
        <v>80000</v>
      </c>
      <c r="E4" s="8">
        <f>C4*5/100</f>
        <v>50000</v>
      </c>
      <c r="F4" s="8">
        <f>C4*20/100</f>
        <v>200000</v>
      </c>
      <c r="G4" s="8">
        <f>C4*23/100</f>
        <v>230000</v>
      </c>
      <c r="H4" s="8">
        <f>C4*18/100</f>
        <v>180000</v>
      </c>
      <c r="I4" s="8">
        <f>SUM(C4:E4)</f>
        <v>1130000</v>
      </c>
      <c r="J4" s="9">
        <f>SUM(C4:H4)</f>
        <v>1740000</v>
      </c>
    </row>
    <row r="5" spans="1:10" x14ac:dyDescent="0.25">
      <c r="A5" s="7" t="s">
        <v>13</v>
      </c>
      <c r="B5" s="8" t="s">
        <v>28</v>
      </c>
      <c r="C5" s="8">
        <v>100000</v>
      </c>
      <c r="D5" s="8">
        <f t="shared" ref="D5:D15" si="0">C5*8/100</f>
        <v>8000</v>
      </c>
      <c r="E5" s="8">
        <f t="shared" ref="E5:E14" si="1">C5*5/100</f>
        <v>5000</v>
      </c>
      <c r="F5" s="8">
        <f t="shared" ref="F5:F14" si="2">C5*20/100</f>
        <v>20000</v>
      </c>
      <c r="G5" s="8">
        <f t="shared" ref="G5:G15" si="3">C5*23/100</f>
        <v>23000</v>
      </c>
      <c r="H5" s="8">
        <f t="shared" ref="H5:H15" si="4">C5*18/100</f>
        <v>18000</v>
      </c>
      <c r="I5" s="8">
        <f t="shared" ref="I5:I14" si="5">SUM(C5:E5)</f>
        <v>113000</v>
      </c>
      <c r="J5" s="9">
        <f t="shared" ref="J5:J15" si="6">SUM(C5:H5)</f>
        <v>174000</v>
      </c>
    </row>
    <row r="6" spans="1:10" x14ac:dyDescent="0.25">
      <c r="A6" s="7" t="s">
        <v>14</v>
      </c>
      <c r="B6" s="12" t="s">
        <v>28</v>
      </c>
      <c r="C6" s="8">
        <v>10000</v>
      </c>
      <c r="D6" s="8">
        <f t="shared" si="0"/>
        <v>800</v>
      </c>
      <c r="E6" s="8">
        <f t="shared" si="1"/>
        <v>500</v>
      </c>
      <c r="F6" s="8">
        <f t="shared" si="2"/>
        <v>2000</v>
      </c>
      <c r="G6" s="8">
        <f t="shared" si="3"/>
        <v>2300</v>
      </c>
      <c r="H6" s="8">
        <f t="shared" si="4"/>
        <v>1800</v>
      </c>
      <c r="I6" s="8">
        <f t="shared" si="5"/>
        <v>11300</v>
      </c>
      <c r="J6" s="9">
        <f t="shared" si="6"/>
        <v>17400</v>
      </c>
    </row>
    <row r="7" spans="1:10" x14ac:dyDescent="0.25">
      <c r="A7" s="7" t="s">
        <v>15</v>
      </c>
      <c r="B7" s="12" t="s">
        <v>27</v>
      </c>
      <c r="C7" s="12">
        <v>20000</v>
      </c>
      <c r="D7" s="8">
        <f t="shared" si="0"/>
        <v>1600</v>
      </c>
      <c r="E7" s="8">
        <f t="shared" si="1"/>
        <v>1000</v>
      </c>
      <c r="F7" s="8">
        <f t="shared" si="2"/>
        <v>4000</v>
      </c>
      <c r="G7" s="8">
        <f t="shared" si="3"/>
        <v>4600</v>
      </c>
      <c r="H7" s="8">
        <f t="shared" si="4"/>
        <v>3600</v>
      </c>
      <c r="I7" s="8">
        <f t="shared" si="5"/>
        <v>22600</v>
      </c>
      <c r="J7" s="9">
        <f t="shared" si="6"/>
        <v>34800</v>
      </c>
    </row>
    <row r="8" spans="1:10" x14ac:dyDescent="0.25">
      <c r="A8" s="7" t="s">
        <v>16</v>
      </c>
      <c r="B8" s="12" t="s">
        <v>26</v>
      </c>
      <c r="C8" s="12">
        <v>10</v>
      </c>
      <c r="D8" s="8">
        <f t="shared" si="0"/>
        <v>0.8</v>
      </c>
      <c r="E8" s="8">
        <f t="shared" si="1"/>
        <v>0.5</v>
      </c>
      <c r="F8" s="8">
        <f t="shared" si="2"/>
        <v>2</v>
      </c>
      <c r="G8" s="8">
        <f t="shared" si="3"/>
        <v>2.2999999999999998</v>
      </c>
      <c r="H8" s="8">
        <f t="shared" si="4"/>
        <v>1.8</v>
      </c>
      <c r="I8" s="8">
        <f t="shared" si="5"/>
        <v>11.3</v>
      </c>
      <c r="J8" s="9">
        <f t="shared" si="6"/>
        <v>17.400000000000002</v>
      </c>
    </row>
    <row r="9" spans="1:10" x14ac:dyDescent="0.25">
      <c r="A9" s="7" t="s">
        <v>17</v>
      </c>
      <c r="B9" s="12" t="s">
        <v>25</v>
      </c>
      <c r="C9" s="12">
        <v>50000</v>
      </c>
      <c r="D9" s="8">
        <f t="shared" si="0"/>
        <v>4000</v>
      </c>
      <c r="E9" s="8">
        <f t="shared" si="1"/>
        <v>2500</v>
      </c>
      <c r="F9" s="8">
        <f t="shared" si="2"/>
        <v>10000</v>
      </c>
      <c r="G9" s="8">
        <f t="shared" si="3"/>
        <v>11500</v>
      </c>
      <c r="H9" s="8">
        <f t="shared" si="4"/>
        <v>9000</v>
      </c>
      <c r="I9" s="8">
        <f t="shared" si="5"/>
        <v>56500</v>
      </c>
      <c r="J9" s="9">
        <f t="shared" si="6"/>
        <v>87000</v>
      </c>
    </row>
    <row r="10" spans="1:10" x14ac:dyDescent="0.25">
      <c r="A10" s="7" t="s">
        <v>18</v>
      </c>
      <c r="B10" s="12" t="s">
        <v>24</v>
      </c>
      <c r="C10" s="12">
        <v>69</v>
      </c>
      <c r="D10" s="8">
        <f t="shared" si="0"/>
        <v>5.52</v>
      </c>
      <c r="E10" s="8">
        <f t="shared" si="1"/>
        <v>3.45</v>
      </c>
      <c r="F10" s="8">
        <f t="shared" si="2"/>
        <v>13.8</v>
      </c>
      <c r="G10" s="8">
        <f t="shared" si="3"/>
        <v>15.87</v>
      </c>
      <c r="H10" s="8">
        <f t="shared" si="4"/>
        <v>12.42</v>
      </c>
      <c r="I10" s="8">
        <f t="shared" si="5"/>
        <v>77.97</v>
      </c>
      <c r="J10" s="9">
        <f t="shared" si="6"/>
        <v>120.06</v>
      </c>
    </row>
    <row r="11" spans="1:10" x14ac:dyDescent="0.25">
      <c r="A11" s="7" t="s">
        <v>19</v>
      </c>
      <c r="B11" s="12" t="s">
        <v>23</v>
      </c>
      <c r="C11" s="12">
        <v>420</v>
      </c>
      <c r="D11" s="8">
        <f t="shared" si="0"/>
        <v>33.6</v>
      </c>
      <c r="E11" s="8">
        <f t="shared" si="1"/>
        <v>21</v>
      </c>
      <c r="F11" s="8">
        <f t="shared" si="2"/>
        <v>84</v>
      </c>
      <c r="G11" s="8">
        <f t="shared" si="3"/>
        <v>96.6</v>
      </c>
      <c r="H11" s="8">
        <f t="shared" si="4"/>
        <v>75.599999999999994</v>
      </c>
      <c r="I11" s="8">
        <f t="shared" si="5"/>
        <v>474.6</v>
      </c>
      <c r="J11" s="9">
        <f t="shared" si="6"/>
        <v>730.80000000000007</v>
      </c>
    </row>
    <row r="12" spans="1:10" x14ac:dyDescent="0.25">
      <c r="A12" s="7" t="s">
        <v>34</v>
      </c>
      <c r="B12" s="12" t="s">
        <v>30</v>
      </c>
      <c r="C12" s="12">
        <v>9</v>
      </c>
      <c r="D12" s="8">
        <f t="shared" si="0"/>
        <v>0.72</v>
      </c>
      <c r="E12" s="8">
        <f t="shared" si="1"/>
        <v>0.45</v>
      </c>
      <c r="F12" s="8">
        <f t="shared" si="2"/>
        <v>1.8</v>
      </c>
      <c r="G12" s="8">
        <f t="shared" si="3"/>
        <v>2.0699999999999998</v>
      </c>
      <c r="H12" s="8">
        <f t="shared" si="4"/>
        <v>1.62</v>
      </c>
      <c r="I12" s="8">
        <f t="shared" si="5"/>
        <v>10.17</v>
      </c>
      <c r="J12" s="9">
        <f t="shared" si="6"/>
        <v>15.66</v>
      </c>
    </row>
    <row r="13" spans="1:10" x14ac:dyDescent="0.25">
      <c r="A13" s="7" t="s">
        <v>20</v>
      </c>
      <c r="B13" s="12" t="s">
        <v>31</v>
      </c>
      <c r="C13" s="12">
        <v>50000</v>
      </c>
      <c r="D13" s="8">
        <f t="shared" si="0"/>
        <v>4000</v>
      </c>
      <c r="E13" s="8">
        <f t="shared" si="1"/>
        <v>2500</v>
      </c>
      <c r="F13" s="8">
        <f t="shared" si="2"/>
        <v>10000</v>
      </c>
      <c r="G13" s="8">
        <f t="shared" si="3"/>
        <v>11500</v>
      </c>
      <c r="H13" s="8">
        <f t="shared" si="4"/>
        <v>9000</v>
      </c>
      <c r="I13" s="8">
        <f t="shared" si="5"/>
        <v>56500</v>
      </c>
      <c r="J13" s="9">
        <f t="shared" si="6"/>
        <v>87000</v>
      </c>
    </row>
    <row r="14" spans="1:10" x14ac:dyDescent="0.25">
      <c r="A14" s="7" t="s">
        <v>21</v>
      </c>
      <c r="B14" s="12" t="s">
        <v>32</v>
      </c>
      <c r="C14" s="12">
        <v>5</v>
      </c>
      <c r="D14" s="8">
        <f t="shared" si="0"/>
        <v>0.4</v>
      </c>
      <c r="E14" s="8">
        <f t="shared" si="1"/>
        <v>0.25</v>
      </c>
      <c r="F14" s="8">
        <f t="shared" si="2"/>
        <v>1</v>
      </c>
      <c r="G14" s="8">
        <f t="shared" si="3"/>
        <v>1.1499999999999999</v>
      </c>
      <c r="H14" s="8">
        <f t="shared" si="4"/>
        <v>0.9</v>
      </c>
      <c r="I14" s="8">
        <f t="shared" si="5"/>
        <v>5.65</v>
      </c>
      <c r="J14" s="9">
        <f t="shared" si="6"/>
        <v>8.7000000000000011</v>
      </c>
    </row>
    <row r="15" spans="1:10" ht="15.75" thickBot="1" x14ac:dyDescent="0.3">
      <c r="A15" s="10" t="s">
        <v>22</v>
      </c>
      <c r="B15" s="11" t="s">
        <v>33</v>
      </c>
      <c r="C15" s="11">
        <v>69</v>
      </c>
      <c r="D15" s="8">
        <f t="shared" si="0"/>
        <v>5.52</v>
      </c>
      <c r="E15" s="8">
        <f>C15*5/100</f>
        <v>3.45</v>
      </c>
      <c r="F15" s="8">
        <f>C15*20/100</f>
        <v>13.8</v>
      </c>
      <c r="G15" s="8">
        <f t="shared" si="3"/>
        <v>15.87</v>
      </c>
      <c r="H15" s="8">
        <f t="shared" si="4"/>
        <v>12.42</v>
      </c>
      <c r="I15" s="8">
        <f>SUM(C15:E15)</f>
        <v>77.97</v>
      </c>
      <c r="J15" s="9">
        <f t="shared" si="6"/>
        <v>120.06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</dc:creator>
  <cp:lastModifiedBy>30</cp:lastModifiedBy>
  <dcterms:created xsi:type="dcterms:W3CDTF">2023-08-24T04:35:49Z</dcterms:created>
  <dcterms:modified xsi:type="dcterms:W3CDTF">2023-08-24T05:12:53Z</dcterms:modified>
</cp:coreProperties>
</file>