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1"/>
  </bookViews>
  <sheets>
    <sheet name="0-50沿高速方案5.09(1)" sheetId="2" r:id="rId1"/>
    <sheet name="D1K48+000～D1K109+200（2.11）(2)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<sst xmlns="http://schemas.openxmlformats.org/spreadsheetml/2006/main" count="75" uniqueCount="24">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</sst>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11" activePane="bottomLeft" state="frozen"/>
      <selection pane="bottomLeft" activeCell="A19" sqref="A1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22</v>
      </c>
      <c r="B5" s="8">
        <v>1</v>
      </c>
      <c r="C5" s="9">
        <f>M5/1000</f>
        <v>5.6545600000000001E-2</v>
      </c>
      <c r="D5" s="9">
        <f>K5</f>
        <v>600</v>
      </c>
      <c r="E5" s="9">
        <f>L5</f>
        <v>132.63820000000001</v>
      </c>
      <c r="F5" s="10">
        <f>IF(J5&gt;=0,1,0)</f>
        <v>0</v>
      </c>
      <c r="G5" s="8">
        <v>1</v>
      </c>
      <c r="H5" s="8">
        <v>1</v>
      </c>
      <c r="J5" s="11">
        <v>-7.5328999999999997</v>
      </c>
      <c r="K5" s="8">
        <v>600</v>
      </c>
      <c r="L5" s="8">
        <v>132.63820000000001</v>
      </c>
      <c r="M5" s="8">
        <v>56.5456</v>
      </c>
      <c r="N5" s="8" t="s">
        <v>18</v>
      </c>
      <c r="O5" s="8">
        <v>106.361624711673</v>
      </c>
    </row>
    <row r="6" spans="1:15" ht="18.75">
      <c r="A6" s="3"/>
      <c r="B6" s="4">
        <v>2</v>
      </c>
      <c r="C6" s="5">
        <f t="shared" ref="C6:C69" si="0">M6/1000</f>
        <v>0.29554539999999996</v>
      </c>
      <c r="D6" s="5">
        <f t="shared" ref="D6:E21" si="1">K6</f>
        <v>600</v>
      </c>
      <c r="E6" s="5">
        <f t="shared" si="1"/>
        <v>132.5566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>
        <v>7.5301</v>
      </c>
      <c r="K6" s="4">
        <v>600</v>
      </c>
      <c r="L6" s="4">
        <v>132.5566</v>
      </c>
      <c r="M6" s="4">
        <v>295.54539999999997</v>
      </c>
      <c r="N6" s="4" t="s">
        <v>18</v>
      </c>
      <c r="O6" s="4">
        <v>625.91527710134301</v>
      </c>
    </row>
    <row r="7" spans="1:15" ht="18.75">
      <c r="A7" s="7"/>
      <c r="B7" s="8">
        <v>3</v>
      </c>
      <c r="C7" s="9">
        <f t="shared" si="0"/>
        <v>1.0540172999999999</v>
      </c>
      <c r="D7" s="9">
        <f t="shared" si="1"/>
        <v>4000</v>
      </c>
      <c r="E7" s="9">
        <f t="shared" si="1"/>
        <v>124.2146</v>
      </c>
      <c r="F7" s="10">
        <f t="shared" si="2"/>
        <v>1</v>
      </c>
      <c r="G7" s="8">
        <f>G6</f>
        <v>1</v>
      </c>
      <c r="H7" s="8">
        <f>H6</f>
        <v>1</v>
      </c>
      <c r="J7" s="11">
        <v>1.2058</v>
      </c>
      <c r="K7" s="8">
        <v>4000</v>
      </c>
      <c r="L7" s="8">
        <v>124.2146</v>
      </c>
      <c r="M7" s="8">
        <v>1054.0173</v>
      </c>
      <c r="N7" s="8" t="s">
        <v>18</v>
      </c>
      <c r="O7" s="8">
        <v>77.988184215942098</v>
      </c>
    </row>
    <row r="8" spans="1:15" ht="18.75">
      <c r="A8" s="3"/>
      <c r="B8" s="4">
        <v>4</v>
      </c>
      <c r="C8" s="5">
        <f t="shared" si="0"/>
        <v>1.2562201</v>
      </c>
      <c r="D8" s="5">
        <f t="shared" si="1"/>
        <v>5000</v>
      </c>
      <c r="E8" s="5">
        <f t="shared" si="1"/>
        <v>147.47890000000001</v>
      </c>
      <c r="F8" s="6">
        <f t="shared" si="2"/>
        <v>0</v>
      </c>
      <c r="G8" s="4">
        <f t="shared" ref="G8:H23" si="3">G7</f>
        <v>1</v>
      </c>
      <c r="H8" s="4">
        <f t="shared" si="3"/>
        <v>1</v>
      </c>
      <c r="J8" s="12">
        <v>-1.2045999999999999</v>
      </c>
      <c r="K8" s="4">
        <v>5000</v>
      </c>
      <c r="L8" s="4">
        <v>147.47890000000001</v>
      </c>
      <c r="M8" s="4">
        <v>1256.2201</v>
      </c>
      <c r="N8" s="4" t="s">
        <v>18</v>
      </c>
      <c r="O8" s="4">
        <v>318.804789255694</v>
      </c>
    </row>
    <row r="9" spans="1:15" ht="18.75">
      <c r="A9" s="7"/>
      <c r="B9" s="8">
        <v>5</v>
      </c>
      <c r="C9" s="9">
        <f t="shared" si="0"/>
        <v>1.7225037999999999</v>
      </c>
      <c r="D9" s="9">
        <f t="shared" si="1"/>
        <v>2500</v>
      </c>
      <c r="E9" s="9">
        <f t="shared" si="1"/>
        <v>343.92230000000001</v>
      </c>
      <c r="F9" s="10">
        <f t="shared" si="2"/>
        <v>0</v>
      </c>
      <c r="G9" s="8">
        <f t="shared" si="3"/>
        <v>1</v>
      </c>
      <c r="H9" s="8">
        <f t="shared" si="3"/>
        <v>1</v>
      </c>
      <c r="J9" s="11">
        <v>-5.3525</v>
      </c>
      <c r="K9" s="8">
        <v>2500</v>
      </c>
      <c r="L9" s="8">
        <v>343.92230000000001</v>
      </c>
      <c r="M9" s="8">
        <v>1722.5038</v>
      </c>
      <c r="N9" s="8" t="s">
        <v>18</v>
      </c>
      <c r="O9" s="8">
        <v>184.90801018305601</v>
      </c>
    </row>
    <row r="10" spans="1:15" ht="18.75">
      <c r="A10" s="3"/>
      <c r="B10" s="4">
        <v>6</v>
      </c>
      <c r="C10" s="5">
        <f t="shared" si="0"/>
        <v>2.2513341000000002</v>
      </c>
      <c r="D10" s="5">
        <f t="shared" si="1"/>
        <v>4000</v>
      </c>
      <c r="E10" s="5">
        <f t="shared" si="1"/>
        <v>838.92240000000004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7.0848000000000004</v>
      </c>
      <c r="K10" s="4">
        <v>4000</v>
      </c>
      <c r="L10" s="4">
        <v>838.92240000000004</v>
      </c>
      <c r="M10" s="4">
        <v>2251.3341</v>
      </c>
      <c r="N10" s="4" t="s">
        <v>18</v>
      </c>
      <c r="O10" s="4">
        <v>2785.8353307556999</v>
      </c>
    </row>
    <row r="11" spans="1:15" ht="18.75">
      <c r="A11" s="7"/>
      <c r="B11" s="8">
        <v>7</v>
      </c>
      <c r="C11" s="9">
        <f t="shared" si="0"/>
        <v>5.8760918000000002</v>
      </c>
      <c r="D11" s="9">
        <f t="shared" si="1"/>
        <v>3500</v>
      </c>
      <c r="E11" s="9">
        <f t="shared" si="1"/>
        <v>1789.3902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>
        <v>22.151299999999999</v>
      </c>
      <c r="K11" s="8">
        <v>3500</v>
      </c>
      <c r="L11" s="8">
        <v>1789.3902</v>
      </c>
      <c r="M11" s="8">
        <v>5876.0918000000001</v>
      </c>
      <c r="N11" s="8" t="s">
        <v>19</v>
      </c>
      <c r="O11" s="8">
        <v>401.29456494779402</v>
      </c>
    </row>
    <row r="12" spans="1:15" ht="18.75">
      <c r="A12" s="3"/>
      <c r="B12" s="4">
        <v>8</v>
      </c>
      <c r="C12" s="5">
        <f t="shared" si="0"/>
        <v>8.0667766000000007</v>
      </c>
      <c r="D12" s="5">
        <f t="shared" si="1"/>
        <v>4000</v>
      </c>
      <c r="E12" s="5">
        <f t="shared" si="1"/>
        <v>4599.8626000000004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>
        <v>60.264200000000002</v>
      </c>
      <c r="K12" s="4">
        <v>4000</v>
      </c>
      <c r="L12" s="4">
        <v>4599.8626000000004</v>
      </c>
      <c r="M12" s="4">
        <v>8066.7766000000001</v>
      </c>
      <c r="N12" s="4" t="s">
        <v>19</v>
      </c>
      <c r="O12" s="4">
        <v>2199.5718851829702</v>
      </c>
    </row>
    <row r="13" spans="1:15" ht="18.75">
      <c r="A13" s="7"/>
      <c r="B13" s="8">
        <v>9</v>
      </c>
      <c r="C13" s="9">
        <f t="shared" si="0"/>
        <v>14.802003000000001</v>
      </c>
      <c r="D13" s="9">
        <f t="shared" si="1"/>
        <v>3500</v>
      </c>
      <c r="E13" s="9">
        <f t="shared" si="1"/>
        <v>2548.5102999999999</v>
      </c>
      <c r="F13" s="10">
        <f t="shared" si="2"/>
        <v>0</v>
      </c>
      <c r="G13" s="8">
        <f t="shared" si="3"/>
        <v>1</v>
      </c>
      <c r="H13" s="8">
        <v>2</v>
      </c>
      <c r="J13" s="11">
        <v>-34.405000000000001</v>
      </c>
      <c r="K13" s="8">
        <v>3500</v>
      </c>
      <c r="L13" s="8">
        <v>2548.5102999999999</v>
      </c>
      <c r="M13" s="8">
        <v>14802.003000000001</v>
      </c>
      <c r="N13" s="8" t="s">
        <v>18</v>
      </c>
      <c r="O13" s="8">
        <v>2042.50800738202</v>
      </c>
    </row>
    <row r="14" spans="1:15" ht="18.75">
      <c r="A14" s="3"/>
      <c r="B14" s="4">
        <v>10</v>
      </c>
      <c r="C14" s="5">
        <f t="shared" si="0"/>
        <v>19.393021400000002</v>
      </c>
      <c r="D14" s="5">
        <f t="shared" si="1"/>
        <v>8000</v>
      </c>
      <c r="E14" s="5">
        <f t="shared" si="1"/>
        <v>1400.5708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>
        <v>7.5255999999999998</v>
      </c>
      <c r="K14" s="4">
        <v>8000</v>
      </c>
      <c r="L14" s="4">
        <v>1400.5708</v>
      </c>
      <c r="M14" s="4">
        <v>19393.021400000001</v>
      </c>
      <c r="N14" s="4" t="s">
        <v>18</v>
      </c>
      <c r="O14" s="4">
        <v>2692.8527034559902</v>
      </c>
    </row>
    <row r="15" spans="1:15" ht="18.75">
      <c r="A15" s="7"/>
      <c r="B15" s="8">
        <v>11</v>
      </c>
      <c r="C15" s="9">
        <f t="shared" si="0"/>
        <v>23.486444899999999</v>
      </c>
      <c r="D15" s="9">
        <f t="shared" si="1"/>
        <v>5500</v>
      </c>
      <c r="E15" s="9">
        <f t="shared" si="1"/>
        <v>2644.1356999999998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>
        <v>22.574100000000001</v>
      </c>
      <c r="K15" s="8">
        <v>5500</v>
      </c>
      <c r="L15" s="8">
        <v>2644.1356999999998</v>
      </c>
      <c r="M15" s="8">
        <v>23486.444899999999</v>
      </c>
      <c r="N15" s="8" t="s">
        <v>18</v>
      </c>
      <c r="O15" s="8">
        <v>11051.151824721999</v>
      </c>
    </row>
    <row r="16" spans="1:15" ht="18.75">
      <c r="A16" s="3"/>
      <c r="B16" s="4">
        <v>12</v>
      </c>
      <c r="C16" s="5">
        <f t="shared" si="0"/>
        <v>37.181732499999995</v>
      </c>
      <c r="D16" s="5">
        <f t="shared" si="1"/>
        <v>5500</v>
      </c>
      <c r="E16" s="5">
        <f t="shared" si="1"/>
        <v>1708.0963999999999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>
        <v>13.123699999999999</v>
      </c>
      <c r="K16" s="4">
        <v>5500</v>
      </c>
      <c r="L16" s="4">
        <v>1708.0963999999999</v>
      </c>
      <c r="M16" s="4">
        <v>37181.732499999998</v>
      </c>
      <c r="N16" s="4" t="s">
        <v>18</v>
      </c>
      <c r="O16" s="4">
        <v>1351.61820825777</v>
      </c>
    </row>
    <row r="17" spans="1:15" ht="18.75">
      <c r="A17" s="7"/>
      <c r="B17" s="8">
        <v>13</v>
      </c>
      <c r="C17" s="9">
        <f t="shared" si="0"/>
        <v>40.241447099999995</v>
      </c>
      <c r="D17" s="9">
        <f t="shared" si="1"/>
        <v>8000</v>
      </c>
      <c r="E17" s="9">
        <f t="shared" si="1"/>
        <v>2444.9056999999998</v>
      </c>
      <c r="F17" s="10">
        <f t="shared" si="2"/>
        <v>0</v>
      </c>
      <c r="G17" s="8">
        <f t="shared" si="3"/>
        <v>1</v>
      </c>
      <c r="H17" s="8">
        <f t="shared" si="3"/>
        <v>2</v>
      </c>
      <c r="J17" s="11">
        <v>-15.2142</v>
      </c>
      <c r="K17" s="8">
        <v>8000</v>
      </c>
      <c r="L17" s="8">
        <v>2444.9056999999998</v>
      </c>
      <c r="M17" s="8">
        <v>40241.447099999998</v>
      </c>
      <c r="N17" s="8" t="s">
        <v>18</v>
      </c>
      <c r="O17" s="8">
        <v>466.395968421188</v>
      </c>
    </row>
    <row r="18" spans="1:15" ht="18.75">
      <c r="A18" s="3"/>
      <c r="B18" s="4">
        <v>14</v>
      </c>
      <c r="C18" s="5">
        <f t="shared" si="0"/>
        <v>43.165742799999997</v>
      </c>
      <c r="D18" s="5">
        <f t="shared" si="1"/>
        <v>8000</v>
      </c>
      <c r="E18" s="5">
        <f t="shared" si="1"/>
        <v>1720.8078</v>
      </c>
      <c r="F18" s="6">
        <f t="shared" si="2"/>
        <v>1</v>
      </c>
      <c r="G18" s="4">
        <f t="shared" si="3"/>
        <v>1</v>
      </c>
      <c r="H18" s="4">
        <v>3</v>
      </c>
      <c r="J18" s="12">
        <v>10.103300000000001</v>
      </c>
      <c r="K18" s="4">
        <v>8000</v>
      </c>
      <c r="L18" s="4">
        <v>1720.8078</v>
      </c>
      <c r="M18" s="4">
        <v>43165.7428</v>
      </c>
      <c r="N18" s="4" t="s">
        <v>20</v>
      </c>
      <c r="O18" s="4">
        <v>1546.80047786092</v>
      </c>
    </row>
    <row r="19" spans="1:15" ht="18.75">
      <c r="A19" s="7" t="s">
        <v>23</v>
      </c>
      <c r="B19" s="8">
        <v>15</v>
      </c>
      <c r="C19" s="9">
        <f t="shared" si="0"/>
        <v>46.433351100000003</v>
      </c>
      <c r="D19" s="9">
        <f t="shared" si="1"/>
        <v>8000</v>
      </c>
      <c r="E19" s="9">
        <f t="shared" si="1"/>
        <v>1550.9976999999999</v>
      </c>
      <c r="F19" s="10">
        <f t="shared" si="2"/>
        <v>0</v>
      </c>
      <c r="G19" s="8">
        <f t="shared" si="3"/>
        <v>1</v>
      </c>
      <c r="H19" s="8">
        <f t="shared" si="3"/>
        <v>3</v>
      </c>
      <c r="J19" s="11">
        <v>-8.5734999999999992</v>
      </c>
      <c r="K19" s="8">
        <v>8000</v>
      </c>
      <c r="L19" s="8">
        <v>1550.9976999999999</v>
      </c>
      <c r="M19" s="8">
        <v>46433.3511</v>
      </c>
      <c r="N19" s="8" t="s">
        <v>20</v>
      </c>
      <c r="O19" s="8">
        <v>5753.9660000000003</v>
      </c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F15" sqref="F15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23</v>
      </c>
      <c r="B5" s="8">
        <v>1</v>
      </c>
      <c r="C5" s="9">
        <f>M5/1000</f>
        <v>52.873756999999998</v>
      </c>
      <c r="D5" s="9">
        <f>K5</f>
        <v>12000</v>
      </c>
      <c r="E5" s="9">
        <f>L5</f>
        <v>436.21379999999999</v>
      </c>
      <c r="F5" s="10">
        <f>IF(J5&gt;=0,1,0)</f>
        <v>1</v>
      </c>
      <c r="G5" s="8">
        <v>1</v>
      </c>
      <c r="H5" s="8">
        <v>4</v>
      </c>
      <c r="J5" s="11">
        <v>1.3035300000000001</v>
      </c>
      <c r="K5" s="8">
        <v>12000</v>
      </c>
      <c r="L5" s="8">
        <v>436.21379999999999</v>
      </c>
      <c r="M5" s="8">
        <v>52873.756999999998</v>
      </c>
      <c r="N5" s="8" t="s">
        <v>19</v>
      </c>
      <c r="O5" s="8">
        <v>5006.4761983111503</v>
      </c>
    </row>
    <row r="6" spans="1:15" ht="18.75">
      <c r="A6" s="3"/>
      <c r="B6" s="4">
        <v>2</v>
      </c>
      <c r="C6" s="5">
        <f t="shared" ref="C6:C69" si="0">M6/1000</f>
        <v>58.316446999999997</v>
      </c>
      <c r="D6" s="5">
        <f t="shared" ref="D6:E21" si="1">K6</f>
        <v>8000</v>
      </c>
      <c r="E6" s="5">
        <f t="shared" si="1"/>
        <v>3364.2518</v>
      </c>
      <c r="F6" s="6">
        <f t="shared" ref="F6:F69" si="2">IF(J6&gt;=0,1,0)</f>
        <v>0</v>
      </c>
      <c r="G6" s="4">
        <f>G5</f>
        <v>1</v>
      </c>
      <c r="H6" s="4">
        <f>H5</f>
        <v>4</v>
      </c>
      <c r="J6" s="12">
        <v>-21.393460000000001</v>
      </c>
      <c r="K6" s="4">
        <v>8000</v>
      </c>
      <c r="L6" s="4">
        <v>3364.2518</v>
      </c>
      <c r="M6" s="4">
        <v>58316.447</v>
      </c>
      <c r="N6" s="4" t="s">
        <v>19</v>
      </c>
      <c r="O6" s="4">
        <v>1918.40663818761</v>
      </c>
    </row>
    <row r="7" spans="1:15" ht="18.75">
      <c r="A7" s="7"/>
      <c r="B7" s="8">
        <v>3</v>
      </c>
      <c r="C7" s="9">
        <f t="shared" si="0"/>
        <v>63.602404999999997</v>
      </c>
      <c r="D7" s="9">
        <f t="shared" si="1"/>
        <v>8000</v>
      </c>
      <c r="E7" s="9">
        <f t="shared" si="1"/>
        <v>1497.0155</v>
      </c>
      <c r="F7" s="10">
        <f t="shared" si="2"/>
        <v>1</v>
      </c>
      <c r="G7" s="8">
        <f>G6</f>
        <v>1</v>
      </c>
      <c r="H7" s="8">
        <v>5</v>
      </c>
      <c r="J7" s="11">
        <v>8.3422800000000006</v>
      </c>
      <c r="K7" s="8">
        <v>8000</v>
      </c>
      <c r="L7" s="8">
        <v>1497.0155</v>
      </c>
      <c r="M7" s="8">
        <v>63602.404999999999</v>
      </c>
      <c r="N7" s="8" t="s">
        <v>18</v>
      </c>
      <c r="O7" s="8">
        <v>21220.0738771162</v>
      </c>
    </row>
    <row r="8" spans="1:15" ht="18.75">
      <c r="A8" s="3"/>
      <c r="B8" s="4">
        <v>4</v>
      </c>
      <c r="C8" s="5">
        <f t="shared" si="0"/>
        <v>86.319494000000006</v>
      </c>
      <c r="D8" s="5">
        <f t="shared" si="1"/>
        <v>10000</v>
      </c>
      <c r="E8" s="5">
        <f t="shared" si="1"/>
        <v>3310.6936000000001</v>
      </c>
      <c r="F8" s="6">
        <f t="shared" si="2"/>
        <v>0</v>
      </c>
      <c r="G8" s="4">
        <f t="shared" ref="G8:H23" si="3">G7</f>
        <v>1</v>
      </c>
      <c r="H8" s="4">
        <v>5</v>
      </c>
      <c r="J8" s="12">
        <v>-17.25188</v>
      </c>
      <c r="K8" s="4">
        <v>10000</v>
      </c>
      <c r="L8" s="4">
        <v>3310.6936000000001</v>
      </c>
      <c r="M8" s="4">
        <v>86319.494000000006</v>
      </c>
      <c r="N8" s="4" t="s">
        <v>18</v>
      </c>
      <c r="O8" s="4">
        <v>12276.446143814899</v>
      </c>
    </row>
    <row r="9" spans="1:15" ht="18.75">
      <c r="A9" s="7" t="s">
        <v>23</v>
      </c>
      <c r="B9" s="8">
        <v>5</v>
      </c>
      <c r="C9" s="9">
        <f t="shared" si="0"/>
        <v>101.90663400000001</v>
      </c>
      <c r="D9" s="9">
        <f t="shared" si="1"/>
        <v>12000</v>
      </c>
      <c r="E9" s="9">
        <f t="shared" si="1"/>
        <v>2236.9854</v>
      </c>
      <c r="F9" s="10">
        <f t="shared" si="2"/>
        <v>1</v>
      </c>
      <c r="G9" s="8">
        <f t="shared" si="3"/>
        <v>1</v>
      </c>
      <c r="H9" s="8">
        <v>5</v>
      </c>
      <c r="J9" s="11">
        <v>9.1454299999999993</v>
      </c>
      <c r="K9" s="8">
        <v>12000</v>
      </c>
      <c r="L9" s="8">
        <v>2236.9854</v>
      </c>
      <c r="M9" s="8">
        <v>101906.63400000001</v>
      </c>
      <c r="N9" s="8" t="s">
        <v>18</v>
      </c>
      <c r="O9" s="8">
        <v>5253.9047122924803</v>
      </c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5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5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5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5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5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5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5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5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5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5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5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5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5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5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5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5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5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5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5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5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5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5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5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5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5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5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5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5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5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5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5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5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5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5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5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5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5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5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5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5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5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5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5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5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5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5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5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5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5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5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5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5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5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5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5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5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5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5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5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5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5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5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5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5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5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5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5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5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5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5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5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5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5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5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5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5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5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5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5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5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5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5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5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5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5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5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5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5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5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5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5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5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5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5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5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5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5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5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5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5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5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5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5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5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5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5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5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5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5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5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5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5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5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5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5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5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5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5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5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5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5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5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5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5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5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5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5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5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5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5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5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5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5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5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5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5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5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5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5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5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5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5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5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5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5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5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5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5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5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5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5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5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5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5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5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5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5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5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5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5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5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5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5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5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5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5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5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5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5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5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5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5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5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5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5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5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5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5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5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5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5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5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5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5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5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5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5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5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5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5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5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5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5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5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5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5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5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5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5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5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5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5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5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5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5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5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5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5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5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5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5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5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5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5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5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5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5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5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5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5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5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5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5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5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5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5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5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5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5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5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5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5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5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5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5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5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5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5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5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5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5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5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5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5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5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5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5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5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5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5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5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5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5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5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5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5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5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5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5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5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5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5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5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5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5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5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5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5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5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5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5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5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5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5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5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5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5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5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5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5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5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5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5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5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5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5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5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5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5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5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5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5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5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5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5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5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5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5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5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5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5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5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5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5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5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5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5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5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5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5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5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5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5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5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5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5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5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5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5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5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5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5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5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5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5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5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5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5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5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5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5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5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5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5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5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5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5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5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5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5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5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5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5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5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5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5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5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5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5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5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5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5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5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5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5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5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5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5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5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5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5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5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5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5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5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5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5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5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5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5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5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5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5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5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5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5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5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5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5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5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5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5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5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5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5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5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5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5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5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5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5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5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5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5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5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5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5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5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5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5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5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5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5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5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5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5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5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5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5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5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5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5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5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5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5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5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5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5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5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5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5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5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5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5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5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5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5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5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5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5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5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5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5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5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5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5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5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5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5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5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5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5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5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5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5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5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5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5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5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5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5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5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5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5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5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5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5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5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5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5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5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5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5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5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5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5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5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5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5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5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5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5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5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5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5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5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5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5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5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5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5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5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5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5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5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5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5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5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5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5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5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5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5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5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5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5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5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5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5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5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5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5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5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5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5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5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5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5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5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5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5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5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5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5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5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5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5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5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5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5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5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5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5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5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5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5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5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5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5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5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5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5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5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5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5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5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5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5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5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5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5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5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5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5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5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5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5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5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5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5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5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5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5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5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5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5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5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5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5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5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5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5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5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5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5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5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5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5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5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5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5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5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5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5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5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5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5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5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5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5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5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5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5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5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5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5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5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5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5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5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5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5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5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5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5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5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5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5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5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5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5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5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5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5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5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5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5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5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5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5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5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5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5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5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5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5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5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5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5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5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5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5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5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5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5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5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5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5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5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5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5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5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5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5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5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5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5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5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5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5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5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5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5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5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5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5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5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5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5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5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5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5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5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5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5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5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5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5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5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5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5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5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5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5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5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5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5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5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5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5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5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5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5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5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5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5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5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5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5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5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5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5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5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5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5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5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5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5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5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5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5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5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5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5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5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5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5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5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5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5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5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5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5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5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5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5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5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5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5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5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5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5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5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5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5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5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5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5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5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5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5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5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5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5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5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5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5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5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5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5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5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5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5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5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5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5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5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5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5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5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5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5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5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5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5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5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5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5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5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5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5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5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5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5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5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5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5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5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5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5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5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5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5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5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5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5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5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5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5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5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5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5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5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5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5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5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5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5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5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5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5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5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5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5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5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5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5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5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5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5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5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5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5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5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5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5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5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5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5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5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5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5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5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5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5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5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5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5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5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5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5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5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5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5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5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5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5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5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5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5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5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5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5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5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5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5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5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5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5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5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5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5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5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5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5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5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5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5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5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5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5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5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5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5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5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5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5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5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5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5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5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5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5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5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5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5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5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5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5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5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5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5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5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5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5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5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5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5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5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5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5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5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5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5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5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5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5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5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5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5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5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5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5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5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5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5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5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5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5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5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5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5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5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5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5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5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5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5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5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5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5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5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5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5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5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5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5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5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5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5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5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5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5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5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5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5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5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5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5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5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5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5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5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5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5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5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5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5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5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5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5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5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5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5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5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5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5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5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5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5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5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5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5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5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5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5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5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5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5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5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5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5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5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5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5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5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5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5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5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5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5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5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5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5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5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5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5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5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5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5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5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5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5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5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5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5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5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5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5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5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5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5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5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5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5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5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5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5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5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5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5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0-50沿高速方案5.09(1)</vt:lpstr>
      <vt:lpstr>D1K48+000～D1K109+200（2.11）(2)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2015-08-18T12:49:22Z</dcterms:modified>
</cp:coreProperties>
</file>