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1"/>
  </bookViews>
  <sheets>
    <sheet name="南宁至坛洛12.22（施工图6.3）" sheetId="2" r:id="rId1"/>
    <sheet name="坛洛至隆安（施工图8.2）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<sst xmlns="http://schemas.openxmlformats.org/spreadsheetml/2006/main" count="82" uniqueCount="22">
  <si>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</si>
  <si>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</si>
  <si>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</si>
  <si>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</si>
  <si>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</si>
  <si>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</si>
  <si>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</si>
  <si>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</si>
  <si>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</si>
  <si>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</si>
  <si>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</si>
  <si>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</si>
  <si>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</si>
  <si>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</si>
  <si>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</si>
  <si>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</si>
  <si>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</si>
  <si>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南宁至坛洛12.22（施工图6.3）</t>
    <phoneticPr fontId="1" type="noConversion"/>
  </si>
  <si>
    <t>D1K</t>
  </si>
  <si>
    <t>DK</t>
  </si>
  <si>
    <t>坛洛至隆安（施工图8.2）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</si>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</sst>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4" activePane="bottomLeft" state="frozen"/>
      <selection pane="bottomLeft" activeCell="A20" sqref="A2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21</v>
      </c>
      <c r="B5" s="8">
        <v>1</v>
      </c>
      <c r="C5" s="9">
        <f>M5/1000</f>
        <v>0.35504559999999996</v>
      </c>
      <c r="D5" s="9">
        <f>K5</f>
        <v>1400</v>
      </c>
      <c r="E5" s="9">
        <f>L5</f>
        <v>79.922300000000007</v>
      </c>
      <c r="F5" s="10">
        <f>IF(J5&gt;=0,1,0)</f>
        <v>0</v>
      </c>
      <c r="G5" s="8">
        <v>1</v>
      </c>
      <c r="H5" s="8">
        <v>1</v>
      </c>
      <c r="J5" s="11">
        <v>-2.2707999999999999</v>
      </c>
      <c r="K5" s="8">
        <v>1400</v>
      </c>
      <c r="L5" s="8">
        <v>79.922300000000007</v>
      </c>
      <c r="M5" s="8">
        <v>355.04559999999998</v>
      </c>
      <c r="N5" s="8" t="s">
        <v>18</v>
      </c>
      <c r="O5" s="8">
        <v>33.353173191736602</v>
      </c>
    </row>
    <row r="6" spans="1:15" ht="18.75">
      <c r="A6" s="3"/>
      <c r="B6" s="4">
        <v>2</v>
      </c>
      <c r="C6" s="5">
        <f t="shared" ref="C6:C69" si="0">M6/1000</f>
        <v>0.46832109999999999</v>
      </c>
      <c r="D6" s="5">
        <f t="shared" ref="D6:E21" si="1">K6</f>
        <v>1400</v>
      </c>
      <c r="E6" s="5">
        <f t="shared" si="1"/>
        <v>79.977599999999995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2.2717000000000001</v>
      </c>
      <c r="K6" s="4">
        <v>1400</v>
      </c>
      <c r="L6" s="4">
        <v>79.977599999999995</v>
      </c>
      <c r="M6" s="4">
        <v>468.3211</v>
      </c>
      <c r="N6" s="4" t="s">
        <v>18</v>
      </c>
      <c r="O6" s="4">
        <v>884.26502301777202</v>
      </c>
    </row>
    <row r="7" spans="1:15" ht="18.75">
      <c r="A7" s="7"/>
      <c r="B7" s="8">
        <v>3</v>
      </c>
      <c r="C7" s="9">
        <f t="shared" si="0"/>
        <v>1.4325637</v>
      </c>
      <c r="D7" s="9">
        <f t="shared" si="1"/>
        <v>325</v>
      </c>
      <c r="E7" s="9">
        <f t="shared" si="1"/>
        <v>320.74079999999998</v>
      </c>
      <c r="F7" s="10">
        <f t="shared" si="2"/>
        <v>0</v>
      </c>
      <c r="G7" s="8">
        <f>G6</f>
        <v>1</v>
      </c>
      <c r="H7" s="8">
        <f>H6</f>
        <v>1</v>
      </c>
      <c r="J7" s="11">
        <v>-45.580199999999998</v>
      </c>
      <c r="K7" s="8">
        <v>325</v>
      </c>
      <c r="L7" s="8">
        <v>320.74079999999998</v>
      </c>
      <c r="M7" s="8">
        <v>1432.5636999999999</v>
      </c>
      <c r="N7" s="8" t="s">
        <v>18</v>
      </c>
      <c r="O7" s="8">
        <v>850.796457851009</v>
      </c>
    </row>
    <row r="8" spans="1:15" ht="18.75">
      <c r="A8" s="3"/>
      <c r="B8" s="4">
        <v>4</v>
      </c>
      <c r="C8" s="5">
        <f t="shared" si="0"/>
        <v>2.604101</v>
      </c>
      <c r="D8" s="5">
        <f t="shared" si="1"/>
        <v>1600</v>
      </c>
      <c r="E8" s="5">
        <f t="shared" si="1"/>
        <v>276.13830000000002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>
        <v>6.3956</v>
      </c>
      <c r="K8" s="4">
        <v>1600</v>
      </c>
      <c r="L8" s="4">
        <v>276.13830000000002</v>
      </c>
      <c r="M8" s="4">
        <v>2604.1010000000001</v>
      </c>
      <c r="N8" s="4" t="s">
        <v>18</v>
      </c>
      <c r="O8" s="4">
        <v>139.90842115819001</v>
      </c>
    </row>
    <row r="9" spans="1:15" ht="18.75">
      <c r="A9" s="7"/>
      <c r="B9" s="8">
        <v>5</v>
      </c>
      <c r="C9" s="9">
        <f t="shared" si="0"/>
        <v>3.0201476999999999</v>
      </c>
      <c r="D9" s="9">
        <f t="shared" si="1"/>
        <v>1600</v>
      </c>
      <c r="E9" s="9">
        <f t="shared" si="1"/>
        <v>275.46269999999998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-6.3829000000000002</v>
      </c>
      <c r="K9" s="8">
        <v>1600</v>
      </c>
      <c r="L9" s="8">
        <v>275.46269999999998</v>
      </c>
      <c r="M9" s="8">
        <v>3020.1477</v>
      </c>
      <c r="N9" s="8" t="s">
        <v>18</v>
      </c>
      <c r="O9" s="8">
        <v>1024.4944402629999</v>
      </c>
    </row>
    <row r="10" spans="1:15" ht="18.75">
      <c r="A10" s="3"/>
      <c r="B10" s="4">
        <v>6</v>
      </c>
      <c r="C10" s="5">
        <f t="shared" si="0"/>
        <v>4.3201048000000002</v>
      </c>
      <c r="D10" s="5">
        <f t="shared" si="1"/>
        <v>500</v>
      </c>
      <c r="E10" s="5">
        <f t="shared" si="1"/>
        <v>560.47230000000002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57.206000000000003</v>
      </c>
      <c r="K10" s="4">
        <v>500</v>
      </c>
      <c r="L10" s="4">
        <v>560.47230000000002</v>
      </c>
      <c r="M10" s="4">
        <v>4320.1048000000001</v>
      </c>
      <c r="N10" s="4" t="s">
        <v>18</v>
      </c>
      <c r="O10" s="4">
        <v>1423.40514213148</v>
      </c>
    </row>
    <row r="11" spans="1:15" ht="18.75">
      <c r="A11" s="7"/>
      <c r="B11" s="8">
        <v>7</v>
      </c>
      <c r="C11" s="9">
        <f t="shared" si="0"/>
        <v>6.3039822999999995</v>
      </c>
      <c r="D11" s="9">
        <f t="shared" si="1"/>
        <v>2000</v>
      </c>
      <c r="E11" s="9">
        <f t="shared" si="1"/>
        <v>671.06489999999997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17.1309</v>
      </c>
      <c r="K11" s="8">
        <v>2000</v>
      </c>
      <c r="L11" s="8">
        <v>671.06489999999997</v>
      </c>
      <c r="M11" s="8">
        <v>6303.9822999999997</v>
      </c>
      <c r="N11" s="8" t="s">
        <v>18</v>
      </c>
      <c r="O11" s="8">
        <v>577.02804575078403</v>
      </c>
    </row>
    <row r="12" spans="1:15" ht="18.75">
      <c r="A12" s="3"/>
      <c r="B12" s="4">
        <v>8</v>
      </c>
      <c r="C12" s="5">
        <f t="shared" si="0"/>
        <v>7.5520752</v>
      </c>
      <c r="D12" s="5">
        <f t="shared" si="1"/>
        <v>2500</v>
      </c>
      <c r="E12" s="5">
        <f t="shared" si="1"/>
        <v>1416.252</v>
      </c>
      <c r="F12" s="6">
        <f t="shared" si="2"/>
        <v>0</v>
      </c>
      <c r="G12" s="4">
        <f t="shared" si="3"/>
        <v>1</v>
      </c>
      <c r="H12" s="4">
        <f t="shared" si="3"/>
        <v>1</v>
      </c>
      <c r="J12" s="12">
        <v>-24.261199999999999</v>
      </c>
      <c r="K12" s="4">
        <v>2500</v>
      </c>
      <c r="L12" s="4">
        <v>1416.252</v>
      </c>
      <c r="M12" s="4">
        <v>7552.0752000000002</v>
      </c>
      <c r="N12" s="4" t="s">
        <v>18</v>
      </c>
      <c r="O12" s="4">
        <v>204.646885715189</v>
      </c>
    </row>
    <row r="13" spans="1:15" ht="18.75">
      <c r="A13" s="7"/>
      <c r="B13" s="8">
        <v>9</v>
      </c>
      <c r="C13" s="9">
        <f t="shared" si="0"/>
        <v>9.1729740999999994</v>
      </c>
      <c r="D13" s="9">
        <f t="shared" si="1"/>
        <v>3000</v>
      </c>
      <c r="E13" s="9">
        <f t="shared" si="1"/>
        <v>872.4742</v>
      </c>
      <c r="F13" s="10">
        <f t="shared" si="2"/>
        <v>0</v>
      </c>
      <c r="G13" s="8">
        <f t="shared" si="3"/>
        <v>1</v>
      </c>
      <c r="H13" s="8">
        <f t="shared" si="3"/>
        <v>1</v>
      </c>
      <c r="J13" s="11">
        <v>-11.072800000000001</v>
      </c>
      <c r="K13" s="8">
        <v>3000</v>
      </c>
      <c r="L13" s="8">
        <v>872.4742</v>
      </c>
      <c r="M13" s="8">
        <v>9172.9740999999995</v>
      </c>
      <c r="N13" s="8" t="s">
        <v>18</v>
      </c>
      <c r="O13" s="8">
        <v>419.20479429889599</v>
      </c>
    </row>
    <row r="14" spans="1:15" ht="18.75">
      <c r="A14" s="3"/>
      <c r="B14" s="4">
        <v>10</v>
      </c>
      <c r="C14" s="5">
        <f t="shared" si="0"/>
        <v>10.4646531</v>
      </c>
      <c r="D14" s="5">
        <f t="shared" si="1"/>
        <v>2500</v>
      </c>
      <c r="E14" s="5">
        <f t="shared" si="1"/>
        <v>1335.6916000000001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>
        <v>22.352499999999999</v>
      </c>
      <c r="K14" s="4">
        <v>2500</v>
      </c>
      <c r="L14" s="4">
        <v>1335.6916000000001</v>
      </c>
      <c r="M14" s="4">
        <v>10464.6531</v>
      </c>
      <c r="N14" s="4" t="s">
        <v>18</v>
      </c>
      <c r="O14" s="4">
        <v>682.01251640247403</v>
      </c>
    </row>
    <row r="15" spans="1:15" ht="18.75">
      <c r="A15" s="7"/>
      <c r="B15" s="8">
        <v>11</v>
      </c>
      <c r="C15" s="9">
        <f t="shared" si="0"/>
        <v>12.470617200000001</v>
      </c>
      <c r="D15" s="9">
        <f t="shared" si="1"/>
        <v>7000</v>
      </c>
      <c r="E15" s="9">
        <f t="shared" si="1"/>
        <v>509.44619999999998</v>
      </c>
      <c r="F15" s="10">
        <f t="shared" si="2"/>
        <v>0</v>
      </c>
      <c r="G15" s="8">
        <f t="shared" si="3"/>
        <v>1</v>
      </c>
      <c r="H15" s="8">
        <v>2</v>
      </c>
      <c r="J15" s="11">
        <v>-3.2559999999999998</v>
      </c>
      <c r="K15" s="8">
        <v>7000</v>
      </c>
      <c r="L15" s="8">
        <v>509.44619999999998</v>
      </c>
      <c r="M15" s="8">
        <v>12470.617200000001</v>
      </c>
      <c r="N15" s="8" t="s">
        <v>18</v>
      </c>
      <c r="O15" s="8">
        <v>1701.6219413850099</v>
      </c>
    </row>
    <row r="16" spans="1:15" ht="18.75">
      <c r="A16" s="3"/>
      <c r="B16" s="4">
        <v>12</v>
      </c>
      <c r="C16" s="5">
        <f t="shared" si="0"/>
        <v>14.681685400000001</v>
      </c>
      <c r="D16" s="5">
        <f t="shared" si="1"/>
        <v>3500</v>
      </c>
      <c r="E16" s="5">
        <f t="shared" si="1"/>
        <v>846.96929999999998</v>
      </c>
      <c r="F16" s="6">
        <f t="shared" si="2"/>
        <v>0</v>
      </c>
      <c r="G16" s="4">
        <f t="shared" si="3"/>
        <v>1</v>
      </c>
      <c r="H16" s="4">
        <f t="shared" si="3"/>
        <v>2</v>
      </c>
      <c r="J16" s="12">
        <v>-9.4620999999999995</v>
      </c>
      <c r="K16" s="4">
        <v>3500</v>
      </c>
      <c r="L16" s="4">
        <v>846.96929999999998</v>
      </c>
      <c r="M16" s="4">
        <v>14681.6854</v>
      </c>
      <c r="N16" s="4" t="s">
        <v>18</v>
      </c>
      <c r="O16" s="4">
        <v>751.16052539650605</v>
      </c>
    </row>
    <row r="17" spans="1:15" ht="18.75">
      <c r="A17" s="7"/>
      <c r="B17" s="8">
        <v>13</v>
      </c>
      <c r="C17" s="9">
        <f t="shared" si="0"/>
        <v>16.279815199999998</v>
      </c>
      <c r="D17" s="9">
        <f t="shared" si="1"/>
        <v>2800</v>
      </c>
      <c r="E17" s="9">
        <f t="shared" si="1"/>
        <v>2445.8303999999998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>
        <v>43.3001</v>
      </c>
      <c r="K17" s="8">
        <v>2800</v>
      </c>
      <c r="L17" s="8">
        <v>2445.8303999999998</v>
      </c>
      <c r="M17" s="8">
        <v>16279.815199999999</v>
      </c>
      <c r="N17" s="8" t="s">
        <v>18</v>
      </c>
      <c r="O17" s="8">
        <v>1074.95240311777</v>
      </c>
    </row>
    <row r="18" spans="1:15" ht="18.75">
      <c r="A18" s="3"/>
      <c r="B18" s="4">
        <v>14</v>
      </c>
      <c r="C18" s="5">
        <f t="shared" si="0"/>
        <v>19.832698000000001</v>
      </c>
      <c r="D18" s="5">
        <f t="shared" si="1"/>
        <v>3500</v>
      </c>
      <c r="E18" s="5">
        <f t="shared" si="1"/>
        <v>1533.9428</v>
      </c>
      <c r="F18" s="6">
        <f t="shared" si="2"/>
        <v>1</v>
      </c>
      <c r="G18" s="4">
        <f t="shared" si="3"/>
        <v>1</v>
      </c>
      <c r="H18" s="4">
        <v>3</v>
      </c>
      <c r="J18" s="12">
        <v>21.0106</v>
      </c>
      <c r="K18" s="4">
        <v>3500</v>
      </c>
      <c r="L18" s="4">
        <v>1533.9428</v>
      </c>
      <c r="M18" s="4">
        <v>19832.698</v>
      </c>
      <c r="N18" s="4" t="s">
        <v>19</v>
      </c>
      <c r="O18" s="4">
        <v>3080.35073147516</v>
      </c>
    </row>
    <row r="19" spans="1:15" ht="18.75">
      <c r="A19" s="7"/>
      <c r="B19" s="8">
        <v>15</v>
      </c>
      <c r="C19" s="9">
        <f t="shared" si="0"/>
        <v>24.4469916</v>
      </c>
      <c r="D19" s="9">
        <f t="shared" si="1"/>
        <v>6000</v>
      </c>
      <c r="E19" s="9">
        <f t="shared" si="1"/>
        <v>1613.0373</v>
      </c>
      <c r="F19" s="10">
        <f t="shared" si="2"/>
        <v>0</v>
      </c>
      <c r="G19" s="8">
        <f t="shared" si="3"/>
        <v>1</v>
      </c>
      <c r="H19" s="8">
        <f t="shared" si="3"/>
        <v>3</v>
      </c>
      <c r="J19" s="11">
        <v>-11.404500000000001</v>
      </c>
      <c r="K19" s="8">
        <v>6000</v>
      </c>
      <c r="L19" s="8">
        <v>1613.0373</v>
      </c>
      <c r="M19" s="8">
        <v>24446.991600000001</v>
      </c>
      <c r="N19" s="8" t="s">
        <v>19</v>
      </c>
      <c r="O19" s="8">
        <v>621.77428840271398</v>
      </c>
    </row>
    <row r="20" spans="1:15" ht="18.75">
      <c r="A20" s="3" t="s">
        <v>21</v>
      </c>
      <c r="B20" s="4">
        <v>16</v>
      </c>
      <c r="C20" s="5">
        <f t="shared" si="0"/>
        <v>26.681803199999997</v>
      </c>
      <c r="D20" s="5">
        <f t="shared" si="1"/>
        <v>8000</v>
      </c>
      <c r="E20" s="5">
        <f t="shared" si="1"/>
        <v>889.77049999999997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>
        <v>4.1326000000000001</v>
      </c>
      <c r="K20" s="4">
        <v>8000</v>
      </c>
      <c r="L20" s="4">
        <v>889.77049999999997</v>
      </c>
      <c r="M20" s="4">
        <v>26681.803199999998</v>
      </c>
      <c r="N20" s="4" t="s">
        <v>19</v>
      </c>
      <c r="O20" s="4">
        <v>2867.6950000000002</v>
      </c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B10" sqref="B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21</v>
      </c>
      <c r="B5" s="8">
        <v>1</v>
      </c>
      <c r="C5" s="9">
        <f>M5/1000</f>
        <v>31.232010600000002</v>
      </c>
      <c r="D5" s="9">
        <f>K5</f>
        <v>6000</v>
      </c>
      <c r="E5" s="9">
        <f>L5</f>
        <v>3041.8251</v>
      </c>
      <c r="F5" s="10">
        <f>IF(J5&gt;=0,1,0)</f>
        <v>1</v>
      </c>
      <c r="G5" s="8">
        <v>1</v>
      </c>
      <c r="H5" s="8">
        <v>4</v>
      </c>
      <c r="J5" s="11">
        <v>25.133900000000001</v>
      </c>
      <c r="K5" s="8">
        <v>6000</v>
      </c>
      <c r="L5" s="8">
        <v>3041.8251</v>
      </c>
      <c r="M5" s="8">
        <v>31232.010600000001</v>
      </c>
      <c r="N5" s="8" t="s">
        <v>19</v>
      </c>
      <c r="O5" s="8">
        <v>1437.9092906671101</v>
      </c>
    </row>
    <row r="6" spans="1:15" ht="18.75">
      <c r="A6" s="3"/>
      <c r="B6" s="4">
        <v>2</v>
      </c>
      <c r="C6" s="5">
        <f t="shared" ref="C6:C69" si="0">M6/1000</f>
        <v>35.711745000000001</v>
      </c>
      <c r="D6" s="5">
        <f t="shared" ref="D6:E21" si="1">K6</f>
        <v>7000</v>
      </c>
      <c r="E6" s="5">
        <f t="shared" si="1"/>
        <v>1647.6842999999999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-10.3718</v>
      </c>
      <c r="K6" s="4">
        <v>7000</v>
      </c>
      <c r="L6" s="4">
        <v>1647.6842999999999</v>
      </c>
      <c r="M6" s="4">
        <v>35711.745000000003</v>
      </c>
      <c r="N6" s="4" t="s">
        <v>19</v>
      </c>
      <c r="O6" s="4">
        <v>2170.0111200557799</v>
      </c>
    </row>
    <row r="7" spans="1:15" ht="18.75">
      <c r="A7" s="7"/>
      <c r="B7" s="8">
        <v>3</v>
      </c>
      <c r="C7" s="9">
        <f t="shared" si="0"/>
        <v>39.5294405</v>
      </c>
      <c r="D7" s="9">
        <f t="shared" si="1"/>
        <v>8000</v>
      </c>
      <c r="E7" s="9">
        <f t="shared" si="1"/>
        <v>1283.3810000000001</v>
      </c>
      <c r="F7" s="10">
        <f t="shared" si="2"/>
        <v>0</v>
      </c>
      <c r="G7" s="8">
        <f>G6</f>
        <v>1</v>
      </c>
      <c r="H7" s="8">
        <f>H6</f>
        <v>4</v>
      </c>
      <c r="J7" s="11">
        <v>-7.0235000000000003</v>
      </c>
      <c r="K7" s="8">
        <v>8000</v>
      </c>
      <c r="L7" s="8">
        <v>1283.3810000000001</v>
      </c>
      <c r="M7" s="8">
        <v>39529.440499999997</v>
      </c>
      <c r="N7" s="8" t="s">
        <v>19</v>
      </c>
      <c r="O7" s="8">
        <v>5095.6813201641198</v>
      </c>
    </row>
    <row r="8" spans="1:15" ht="18.75">
      <c r="A8" s="3"/>
      <c r="B8" s="4">
        <v>4</v>
      </c>
      <c r="C8" s="5">
        <f t="shared" si="0"/>
        <v>45.908502800000001</v>
      </c>
      <c r="D8" s="5">
        <f t="shared" si="1"/>
        <v>9000</v>
      </c>
      <c r="E8" s="5">
        <f t="shared" si="1"/>
        <v>914.09280000000001</v>
      </c>
      <c r="F8" s="6">
        <f t="shared" si="2"/>
        <v>0</v>
      </c>
      <c r="G8" s="4">
        <f t="shared" ref="G8:H23" si="3">G7</f>
        <v>1</v>
      </c>
      <c r="H8" s="4">
        <f t="shared" si="3"/>
        <v>4</v>
      </c>
      <c r="J8" s="12">
        <v>-4.0602</v>
      </c>
      <c r="K8" s="4">
        <v>9000</v>
      </c>
      <c r="L8" s="4">
        <v>914.09280000000001</v>
      </c>
      <c r="M8" s="4">
        <v>45908.502800000002</v>
      </c>
      <c r="N8" s="4" t="s">
        <v>19</v>
      </c>
      <c r="O8" s="4">
        <v>3389.5149845539199</v>
      </c>
    </row>
    <row r="9" spans="1:15" ht="18.75">
      <c r="A9" s="7"/>
      <c r="B9" s="8">
        <v>5</v>
      </c>
      <c r="C9" s="9">
        <f t="shared" si="0"/>
        <v>50.212110600000003</v>
      </c>
      <c r="D9" s="9">
        <f t="shared" si="1"/>
        <v>6000</v>
      </c>
      <c r="E9" s="9">
        <f t="shared" si="1"/>
        <v>2037.2986000000001</v>
      </c>
      <c r="F9" s="10">
        <f t="shared" si="2"/>
        <v>1</v>
      </c>
      <c r="G9" s="8">
        <f t="shared" si="3"/>
        <v>1</v>
      </c>
      <c r="H9" s="8">
        <f t="shared" si="3"/>
        <v>4</v>
      </c>
      <c r="J9" s="11">
        <v>15.380599999999999</v>
      </c>
      <c r="K9" s="8">
        <v>6000</v>
      </c>
      <c r="L9" s="8">
        <v>2037.2986000000001</v>
      </c>
      <c r="M9" s="8">
        <v>50212.1106</v>
      </c>
      <c r="N9" s="8" t="s">
        <v>19</v>
      </c>
      <c r="O9" s="8">
        <v>2404.1910645379899</v>
      </c>
    </row>
    <row r="10" spans="1:15" ht="18.75">
      <c r="A10" s="3"/>
      <c r="B10" s="4">
        <v>6</v>
      </c>
      <c r="C10" s="5">
        <f t="shared" si="0"/>
        <v>54.653600300000001</v>
      </c>
      <c r="D10" s="5">
        <f t="shared" si="1"/>
        <v>9000</v>
      </c>
      <c r="E10" s="5">
        <f t="shared" si="1"/>
        <v>895.25890000000004</v>
      </c>
      <c r="F10" s="6">
        <f t="shared" si="2"/>
        <v>0</v>
      </c>
      <c r="G10" s="4">
        <f t="shared" si="3"/>
        <v>1</v>
      </c>
      <c r="H10" s="4">
        <f t="shared" si="3"/>
        <v>4</v>
      </c>
      <c r="J10" s="12">
        <v>-3.5501</v>
      </c>
      <c r="K10" s="4">
        <v>9000</v>
      </c>
      <c r="L10" s="4">
        <v>895.25890000000004</v>
      </c>
      <c r="M10" s="4">
        <v>54653.600299999998</v>
      </c>
      <c r="N10" s="4" t="s">
        <v>19</v>
      </c>
      <c r="O10" s="4">
        <v>9164.5934411356793</v>
      </c>
    </row>
    <row r="11" spans="1:15" ht="18.75">
      <c r="A11" s="7"/>
      <c r="B11" s="8">
        <v>7</v>
      </c>
      <c r="C11" s="9">
        <f t="shared" si="0"/>
        <v>64.713452700000005</v>
      </c>
      <c r="D11" s="9">
        <f t="shared" si="1"/>
        <v>8000</v>
      </c>
      <c r="E11" s="9">
        <f t="shared" si="1"/>
        <v>891.67079999999999</v>
      </c>
      <c r="F11" s="10">
        <f t="shared" si="2"/>
        <v>1</v>
      </c>
      <c r="G11" s="8">
        <f t="shared" si="3"/>
        <v>1</v>
      </c>
      <c r="H11" s="8">
        <f t="shared" si="3"/>
        <v>4</v>
      </c>
      <c r="J11" s="11">
        <v>4.1414999999999997</v>
      </c>
      <c r="K11" s="8">
        <v>8000</v>
      </c>
      <c r="L11" s="8">
        <v>891.67079999999999</v>
      </c>
      <c r="M11" s="8">
        <v>64713.452700000002</v>
      </c>
      <c r="N11" s="8" t="s">
        <v>19</v>
      </c>
      <c r="O11" s="8">
        <v>855.82021094122297</v>
      </c>
    </row>
    <row r="12" spans="1:15" ht="18.75">
      <c r="A12" s="3"/>
      <c r="B12" s="4">
        <v>8</v>
      </c>
      <c r="C12" s="5">
        <f t="shared" si="0"/>
        <v>66.460943700000001</v>
      </c>
      <c r="D12" s="5">
        <f t="shared" si="1"/>
        <v>5500</v>
      </c>
      <c r="E12" s="5">
        <f t="shared" si="1"/>
        <v>1514.5809999999999</v>
      </c>
      <c r="F12" s="6">
        <f t="shared" si="2"/>
        <v>1</v>
      </c>
      <c r="G12" s="4">
        <f t="shared" si="3"/>
        <v>1</v>
      </c>
      <c r="H12" s="4">
        <f t="shared" si="3"/>
        <v>4</v>
      </c>
      <c r="J12" s="12">
        <v>11.241</v>
      </c>
      <c r="K12" s="4">
        <v>5500</v>
      </c>
      <c r="L12" s="4">
        <v>1514.5809999999999</v>
      </c>
      <c r="M12" s="4">
        <v>66460.943700000003</v>
      </c>
      <c r="N12" s="4" t="s">
        <v>19</v>
      </c>
      <c r="O12" s="4">
        <v>2204.0355179599701</v>
      </c>
    </row>
    <row r="13" spans="1:15" ht="18.75">
      <c r="A13" s="7"/>
      <c r="B13" s="8">
        <v>9</v>
      </c>
      <c r="C13" s="9">
        <f t="shared" si="0"/>
        <v>70.164216100000004</v>
      </c>
      <c r="D13" s="9">
        <f t="shared" si="1"/>
        <v>7000</v>
      </c>
      <c r="E13" s="9">
        <f t="shared" si="1"/>
        <v>1797.2168999999999</v>
      </c>
      <c r="F13" s="10">
        <f t="shared" si="2"/>
        <v>0</v>
      </c>
      <c r="G13" s="8">
        <f t="shared" si="3"/>
        <v>1</v>
      </c>
      <c r="H13" s="8">
        <v>5</v>
      </c>
      <c r="J13" s="11">
        <v>-11.4055</v>
      </c>
      <c r="K13" s="8">
        <v>7000</v>
      </c>
      <c r="L13" s="8">
        <v>1797.2168999999999</v>
      </c>
      <c r="M13" s="8">
        <v>70164.216100000005</v>
      </c>
      <c r="N13" s="8" t="s">
        <v>19</v>
      </c>
      <c r="O13" s="8">
        <v>3762.5558129885499</v>
      </c>
    </row>
    <row r="14" spans="1:15" ht="18.75">
      <c r="A14" s="3"/>
      <c r="B14" s="4">
        <v>10</v>
      </c>
      <c r="C14" s="5">
        <f t="shared" si="0"/>
        <v>75.723988800000001</v>
      </c>
      <c r="D14" s="5">
        <f t="shared" si="1"/>
        <v>6000</v>
      </c>
      <c r="E14" s="5">
        <f t="shared" si="1"/>
        <v>1390.5661</v>
      </c>
      <c r="F14" s="6">
        <f t="shared" si="2"/>
        <v>0</v>
      </c>
      <c r="G14" s="4">
        <f t="shared" si="3"/>
        <v>1</v>
      </c>
      <c r="H14" s="4">
        <v>5</v>
      </c>
      <c r="J14" s="12">
        <v>-9.3316999999999997</v>
      </c>
      <c r="K14" s="4">
        <v>6000</v>
      </c>
      <c r="L14" s="4">
        <v>1390.5661</v>
      </c>
      <c r="M14" s="4">
        <v>75723.988800000006</v>
      </c>
      <c r="N14" s="4" t="s">
        <v>18</v>
      </c>
      <c r="O14" s="4">
        <v>7492.9196531143398</v>
      </c>
    </row>
    <row r="15" spans="1:15" ht="18.75">
      <c r="A15" s="7" t="s">
        <v>21</v>
      </c>
      <c r="B15" s="8">
        <v>11</v>
      </c>
      <c r="C15" s="9">
        <f t="shared" si="0"/>
        <v>84.607474600000003</v>
      </c>
      <c r="D15" s="9">
        <f t="shared" si="1"/>
        <v>8000</v>
      </c>
      <c r="E15" s="9">
        <f t="shared" si="1"/>
        <v>1221.5586000000001</v>
      </c>
      <c r="F15" s="10">
        <f t="shared" si="2"/>
        <v>1</v>
      </c>
      <c r="G15" s="8">
        <f t="shared" si="3"/>
        <v>1</v>
      </c>
      <c r="H15" s="8">
        <v>5</v>
      </c>
      <c r="J15" s="11">
        <v>6.3601000000000001</v>
      </c>
      <c r="K15" s="8">
        <v>8000</v>
      </c>
      <c r="L15" s="8">
        <v>1221.5586000000001</v>
      </c>
      <c r="M15" s="8">
        <v>84607.474600000001</v>
      </c>
      <c r="N15" s="8" t="s">
        <v>18</v>
      </c>
      <c r="O15" s="8">
        <v>370.96667879135902</v>
      </c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南宁至坛洛12.22（施工图6.3）</vt:lpstr>
      <vt:lpstr>坛洛至隆安（施工图8.2）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2015-06-14T13:14:47Z</dcterms:modified>
</cp:coreProperties>
</file>