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gpan3\Desktop\"/>
    </mc:Choice>
  </mc:AlternateContent>
  <bookViews>
    <workbookView xWindow="0" yWindow="0" windowWidth="14380" windowHeight="5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<sst xmlns="http://schemas.openxmlformats.org/spreadsheetml/2006/main" count="83" uniqueCount="63">
  <si>
    <t>contract_serial_code</t>
  </si>
  <si>
    <t>contract_code</t>
  </si>
  <si>
    <t>UD202308140001411</t>
  </si>
  <si>
    <t>UD202308140005609</t>
  </si>
  <si>
    <t>UD202308140005606</t>
  </si>
  <si>
    <t>UD202308150001482</t>
  </si>
  <si>
    <t>UD202308140005522</t>
  </si>
  <si>
    <t>UD202308140004847</t>
  </si>
  <si>
    <t>UD202308140001357</t>
  </si>
  <si>
    <t>UD202308180004004</t>
  </si>
  <si>
    <t>UD202308140001166</t>
  </si>
  <si>
    <t>UD202308220002206</t>
  </si>
  <si>
    <t>UD202308140001362</t>
  </si>
  <si>
    <t>UD202308180001024</t>
  </si>
  <si>
    <t>UD202308140001885</t>
  </si>
  <si>
    <t>UD202308140001186</t>
  </si>
  <si>
    <t>UD202308140001363</t>
  </si>
  <si>
    <t>UD202308140001367</t>
  </si>
  <si>
    <t>UD202308140001369</t>
  </si>
  <si>
    <t>UD202308140001306</t>
  </si>
  <si>
    <t>UD202307200001613</t>
  </si>
  <si>
    <t>UD202307260003004</t>
  </si>
  <si>
    <t>UD202308140005631</t>
  </si>
  <si>
    <t>2022A0080317</t>
  </si>
  <si>
    <t>UD202308140005520</t>
  </si>
  <si>
    <t>2022A0095749</t>
  </si>
  <si>
    <t>UD202308140001203</t>
  </si>
  <si>
    <t>2022A0117532</t>
  </si>
  <si>
    <t>UD202308140001324</t>
  </si>
  <si>
    <t>2022A0127036</t>
  </si>
  <si>
    <t>UD202308090003445</t>
  </si>
  <si>
    <t>2022A0141174</t>
  </si>
  <si>
    <t>UD202308140005696</t>
  </si>
  <si>
    <t>2022A0147110</t>
  </si>
  <si>
    <t>UD202308140001212</t>
  </si>
  <si>
    <t>2022A0164717</t>
  </si>
  <si>
    <t>UD202308140001355</t>
  </si>
  <si>
    <t>2022A0167707</t>
  </si>
  <si>
    <t>UD202308140001335</t>
  </si>
  <si>
    <t>2022A0172173</t>
  </si>
  <si>
    <t>UD202308140001247</t>
  </si>
  <si>
    <t>2022A0176163</t>
  </si>
  <si>
    <t>UD202308140001266</t>
  </si>
  <si>
    <t>2022A0184824</t>
  </si>
  <si>
    <t>UD202308140001254</t>
  </si>
  <si>
    <t>2022A0188478</t>
  </si>
  <si>
    <t>UD202308140001876</t>
  </si>
  <si>
    <t>2022A0192480</t>
  </si>
  <si>
    <t>UD202308140005690</t>
  </si>
  <si>
    <t>2022A0197835</t>
  </si>
  <si>
    <t>UD202308140001356</t>
  </si>
  <si>
    <t>2022A0201398</t>
  </si>
  <si>
    <t>UD202308150005417</t>
  </si>
  <si>
    <t>2023A0116363</t>
  </si>
  <si>
    <t>UD202308180003409</t>
  </si>
  <si>
    <t>CNO20220008077</t>
  </si>
  <si>
    <t>UD202308140005639</t>
  </si>
  <si>
    <t>CNO20220009430</t>
  </si>
  <si>
    <t>UD202308210001967</t>
  </si>
  <si>
    <t>CNO20230003756</t>
  </si>
  <si>
    <t>taxIncludedAmount</t>
  </si>
  <si>
    <t>vlookup的参数</t>
    <phoneticPr fontId="4" type="noConversion"/>
  </si>
  <si>
    <t xml:space="preserve"> 处理办法：
在C2的位置插入函数
=VLOOKUP(A2,Sheet2!$A:$B,2,FALSE)
敲回车，然后自动填充就都有数据了
解释一下vlookup的参数
第一个参数A2指以A2单元格中数据作为查找的字符，指定查找的值
第二个参数Sheet2!$A:$B 是指在工作表 sheet2 中查找并引用查找结果的 A至B列，指定查找的范围
第三个参数是需要引用的数据所在的列号，因为需要引用username，在B列，即第2列
第四个参数为模糊查找开关，false为精确匹配，true为非精确
————————————————
版权声明：本文为CSDN博主「梦里星落」的原创文章，遵循CC 4.0 BY-SA版权协议，转载请附上原文出处链接及本声明。
原文链接：https://blog.csdn.net/rainday0310/article/details/9130143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</si>
</sst>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7"/>
      <color theme="1"/>
      <name val="Segoe UI"/>
      <family val="2"/>
    </font>
    <font>
      <sz val="7"/>
      <color theme="1"/>
      <name val="Segoe UI"/>
      <family val="2"/>
    </font>
    <font>
      <sz val="11"/>
      <color theme="1"/>
      <name val="JingDongLangZhengTi Semilight"/>
      <charset val="134"/>
    </font>
    <font>
      <sz val="9"/>
      <name val="等线"/>
      <family val="2"/>
      <charset val="134"/>
      <scheme val="minor"/>
    </font>
    <font>
      <sz val="8"/>
      <color rgb="FF9CDCFE"/>
      <name val="IntelOne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6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/>
      <right/>
      <top/>
      <bottom style="medium">
        <color rgb="FFE8E8E8"/>
      </bottom>
      <diagonal/>
    </border>
    <border>
      <left/>
      <right style="medium">
        <color rgb="FFE8E8E8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0" xfId="0" applyFont="1" applyFill="1">
      <alignment vertic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sqref="A1:C4"/>
    </sheetView>
  </sheetViews>
  <sheetFormatPr defaultRowHeight="14"/>
  <cols>
    <col min="1" max="1" width="12.9140625" bestFit="1" customWidth="1"/>
    <col min="2" max="2" width="10.9140625" bestFit="1" customWidth="1"/>
    <col min="3" max="3" width="12.33203125" bestFit="1" customWidth="1"/>
  </cols>
  <sheetData>
    <row r="1" spans="1:15" ht="14.5" thickBot="1">
      <c r="A1" s="1" t="s">
        <v>0</v>
      </c>
      <c r="B1" s="2" t="s">
        <v>1</v>
      </c>
      <c r="C1" t="s">
        <v>61</v>
      </c>
    </row>
    <row r="2" spans="1:15" ht="14.5" customHeight="1" thickBot="1">
      <c r="A2" s="3" t="s">
        <v>2</v>
      </c>
      <c r="B2" s="4">
        <v>20190163161</v>
      </c>
      <c r="C2">
        <f>VLOOKUP(B2,Sheet2!$A:$B,2,FALSE)</f>
        <v>2357440</v>
      </c>
      <c r="G2" s="11" t="s">
        <v>62</v>
      </c>
      <c r="H2" s="11"/>
      <c r="I2" s="11"/>
      <c r="J2" s="11"/>
      <c r="K2" s="11"/>
      <c r="L2" s="11"/>
      <c r="M2" s="11"/>
      <c r="N2" s="11"/>
      <c r="O2" s="11"/>
    </row>
    <row r="3" spans="1:15" ht="14.5" thickBot="1">
      <c r="A3" s="3" t="s">
        <v>3</v>
      </c>
      <c r="B3" s="4">
        <v>20200066274</v>
      </c>
      <c r="C3">
        <f>VLOOKUP(B3,Sheet2!$A:$B,2,FALSE)</f>
        <v>31969696.960000001</v>
      </c>
      <c r="G3" s="11"/>
      <c r="H3" s="11"/>
      <c r="I3" s="11"/>
      <c r="J3" s="11"/>
      <c r="K3" s="11"/>
      <c r="L3" s="11"/>
      <c r="M3" s="11"/>
      <c r="N3" s="11"/>
      <c r="O3" s="11"/>
    </row>
    <row r="4" spans="1:15" ht="14.5" thickBot="1">
      <c r="A4" s="3" t="s">
        <v>4</v>
      </c>
      <c r="B4" s="4">
        <v>20200089871</v>
      </c>
      <c r="C4">
        <f>VLOOKUP(B4,Sheet2!$A:$B,2,FALSE)</f>
        <v>15272807</v>
      </c>
      <c r="G4" s="11"/>
      <c r="H4" s="11"/>
      <c r="I4" s="11"/>
      <c r="J4" s="11"/>
      <c r="K4" s="11"/>
      <c r="L4" s="11"/>
      <c r="M4" s="11"/>
      <c r="N4" s="11"/>
      <c r="O4" s="11"/>
    </row>
    <row r="5" spans="1:15" ht="14.5" thickBot="1">
      <c r="A5" s="3" t="s">
        <v>5</v>
      </c>
      <c r="B5" s="4">
        <v>20200212927</v>
      </c>
      <c r="C5">
        <f>VLOOKUP(B5,Sheet2!$A:$B,2,FALSE)</f>
        <v>14153800</v>
      </c>
      <c r="G5" s="11"/>
      <c r="H5" s="11"/>
      <c r="I5" s="11"/>
      <c r="J5" s="11"/>
      <c r="K5" s="11"/>
      <c r="L5" s="11"/>
      <c r="M5" s="11"/>
      <c r="N5" s="11"/>
      <c r="O5" s="11"/>
    </row>
    <row r="6" spans="1:15" ht="14.5" thickBot="1">
      <c r="A6" s="3" t="s">
        <v>6</v>
      </c>
      <c r="B6" s="4">
        <v>20200248462</v>
      </c>
      <c r="C6">
        <f>VLOOKUP(B6,Sheet2!$A:$B,2,FALSE)</f>
        <v>14300000</v>
      </c>
      <c r="G6" s="11"/>
      <c r="H6" s="11"/>
      <c r="I6" s="11"/>
      <c r="J6" s="11"/>
      <c r="K6" s="11"/>
      <c r="L6" s="11"/>
      <c r="M6" s="11"/>
      <c r="N6" s="11"/>
      <c r="O6" s="11"/>
    </row>
    <row r="7" spans="1:15" ht="14.5" thickBot="1">
      <c r="A7" s="3" t="s">
        <v>7</v>
      </c>
      <c r="B7" s="4">
        <v>20200257830</v>
      </c>
      <c r="C7">
        <f>VLOOKUP(B7,Sheet2!$A:$B,2,FALSE)</f>
        <v>2649940</v>
      </c>
      <c r="G7" s="11"/>
      <c r="H7" s="11"/>
      <c r="I7" s="11"/>
      <c r="J7" s="11"/>
      <c r="K7" s="11"/>
      <c r="L7" s="11"/>
      <c r="M7" s="11"/>
      <c r="N7" s="11"/>
      <c r="O7" s="11"/>
    </row>
    <row r="8" spans="1:15" ht="14.5" thickBot="1">
      <c r="A8" s="3" t="s">
        <v>8</v>
      </c>
      <c r="B8" s="4">
        <v>20210040956</v>
      </c>
      <c r="C8">
        <f>VLOOKUP(B8,Sheet2!$A:$B,2,FALSE)</f>
        <v>16100000</v>
      </c>
      <c r="G8" s="11"/>
      <c r="H8" s="11"/>
      <c r="I8" s="11"/>
      <c r="J8" s="11"/>
      <c r="K8" s="11"/>
      <c r="L8" s="11"/>
      <c r="M8" s="11"/>
      <c r="N8" s="11"/>
      <c r="O8" s="11"/>
    </row>
    <row r="9" spans="1:15" ht="14.5" thickBot="1">
      <c r="A9" s="3" t="s">
        <v>9</v>
      </c>
      <c r="B9" s="4">
        <v>20210061051</v>
      </c>
      <c r="C9">
        <f>VLOOKUP(B9,Sheet2!$A:$B,2,FALSE)</f>
        <v>1425000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ht="14.5" thickBot="1">
      <c r="A10" s="3" t="s">
        <v>10</v>
      </c>
      <c r="B10" s="4">
        <v>20210106915</v>
      </c>
      <c r="C10">
        <f>VLOOKUP(B10,Sheet2!$A:$B,2,FALSE)</f>
        <v>46880000</v>
      </c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4.5" thickBot="1">
      <c r="A11" s="3" t="s">
        <v>11</v>
      </c>
      <c r="B11" s="4">
        <v>20210117006</v>
      </c>
      <c r="C11">
        <f>VLOOKUP(B11,Sheet2!$A:$B,2,FALSE)</f>
        <v>3980000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4.5" thickBot="1">
      <c r="A12" s="3" t="s">
        <v>12</v>
      </c>
      <c r="B12" s="4">
        <v>20210125161</v>
      </c>
      <c r="C12">
        <f>VLOOKUP(B12,Sheet2!$A:$B,2,FALSE)</f>
        <v>16980000</v>
      </c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4.5" thickBot="1">
      <c r="A13" s="3" t="s">
        <v>13</v>
      </c>
      <c r="B13" s="4">
        <v>20210125668</v>
      </c>
      <c r="C13">
        <f>VLOOKUP(B13,Sheet2!$A:$B,2,FALSE)</f>
        <v>8424420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4.5" thickBot="1">
      <c r="A14" s="3" t="s">
        <v>14</v>
      </c>
      <c r="B14" s="4">
        <v>20210126609</v>
      </c>
      <c r="C14">
        <f>VLOOKUP(B14,Sheet2!$A:$B,2,FALSE)</f>
        <v>6000000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4.5" thickBot="1">
      <c r="A15" s="3" t="s">
        <v>15</v>
      </c>
      <c r="B15" s="4">
        <v>20210173171</v>
      </c>
      <c r="C15">
        <f>VLOOKUP(B15,Sheet2!$A:$B,2,FALSE)</f>
        <v>20386119</v>
      </c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4.5" thickBot="1">
      <c r="A16" s="3" t="s">
        <v>16</v>
      </c>
      <c r="B16" s="4">
        <v>20210181052</v>
      </c>
      <c r="C16">
        <f>VLOOKUP(B16,Sheet2!$A:$B,2,FALSE)</f>
        <v>29990000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4.5" thickBot="1">
      <c r="A17" s="3" t="s">
        <v>17</v>
      </c>
      <c r="B17" s="4">
        <v>20220001832</v>
      </c>
      <c r="C17">
        <f>VLOOKUP(B17,Sheet2!$A:$B,2,FALSE)</f>
        <v>27000000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4.5" thickBot="1">
      <c r="A18" s="3" t="s">
        <v>18</v>
      </c>
      <c r="B18" s="4">
        <v>20220007366</v>
      </c>
      <c r="C18">
        <f>VLOOKUP(B18,Sheet2!$A:$B,2,FALSE)</f>
        <v>24000000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4.5" thickBot="1">
      <c r="A19" s="3" t="s">
        <v>19</v>
      </c>
      <c r="B19" s="4">
        <v>20220025052</v>
      </c>
      <c r="C19">
        <f>VLOOKUP(B19,Sheet2!$A:$B,2,FALSE)</f>
        <v>32000000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4.5" thickBot="1">
      <c r="A20" s="3" t="s">
        <v>20</v>
      </c>
      <c r="B20" s="4">
        <v>20220087783</v>
      </c>
      <c r="C20">
        <f>VLOOKUP(B20,Sheet2!$A:$B,2,FALSE)</f>
        <v>4500000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4.5" thickBot="1">
      <c r="A21" s="3" t="s">
        <v>21</v>
      </c>
      <c r="B21" s="4">
        <v>20220087783</v>
      </c>
      <c r="C21">
        <f>VLOOKUP(B21,Sheet2!$A:$B,2,FALSE)</f>
        <v>4500000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14.5" thickBot="1">
      <c r="A22" s="3" t="s">
        <v>22</v>
      </c>
      <c r="B22" s="4" t="s">
        <v>23</v>
      </c>
      <c r="C22">
        <f>VLOOKUP(B22,Sheet2!$A:$B,2,FALSE)</f>
        <v>69838000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4.5" thickBot="1">
      <c r="A23" s="3" t="s">
        <v>24</v>
      </c>
      <c r="B23" s="4" t="s">
        <v>25</v>
      </c>
      <c r="C23">
        <f>VLOOKUP(B23,Sheet2!$A:$B,2,FALSE)</f>
        <v>3341240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4.5" thickBot="1">
      <c r="A24" s="3" t="s">
        <v>26</v>
      </c>
      <c r="B24" s="4" t="s">
        <v>27</v>
      </c>
      <c r="C24">
        <f>VLOOKUP(B24,Sheet2!$A:$B,2,FALSE)</f>
        <v>53577000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4.5" thickBot="1">
      <c r="A25" s="3" t="s">
        <v>28</v>
      </c>
      <c r="B25" s="4" t="s">
        <v>29</v>
      </c>
      <c r="C25">
        <f>VLOOKUP(B25,Sheet2!$A:$B,2,FALSE)</f>
        <v>4000000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4.5" thickBot="1">
      <c r="A26" s="3" t="s">
        <v>30</v>
      </c>
      <c r="B26" s="4" t="s">
        <v>31</v>
      </c>
      <c r="C26">
        <f>VLOOKUP(B26,Sheet2!$A:$B,2,FALSE)</f>
        <v>8910000</v>
      </c>
    </row>
    <row r="27" spans="1:15" ht="14.5" thickBot="1">
      <c r="A27" s="3" t="s">
        <v>32</v>
      </c>
      <c r="B27" s="4" t="s">
        <v>33</v>
      </c>
      <c r="C27">
        <f>VLOOKUP(B27,Sheet2!$A:$B,2,FALSE)</f>
        <v>7860000</v>
      </c>
    </row>
    <row r="28" spans="1:15" ht="14.5" thickBot="1">
      <c r="A28" s="3" t="s">
        <v>34</v>
      </c>
      <c r="B28" s="4" t="s">
        <v>35</v>
      </c>
      <c r="C28">
        <f>VLOOKUP(B28,Sheet2!$A:$B,2,FALSE)</f>
        <v>21750000</v>
      </c>
    </row>
    <row r="29" spans="1:15" ht="14.5" thickBot="1">
      <c r="A29" s="3" t="s">
        <v>36</v>
      </c>
      <c r="B29" s="4" t="s">
        <v>37</v>
      </c>
      <c r="C29">
        <f>VLOOKUP(B29,Sheet2!$A:$B,2,FALSE)</f>
        <v>1202950</v>
      </c>
    </row>
    <row r="30" spans="1:15" ht="14.5" thickBot="1">
      <c r="A30" s="3" t="s">
        <v>38</v>
      </c>
      <c r="B30" s="4" t="s">
        <v>39</v>
      </c>
      <c r="C30">
        <f>VLOOKUP(B30,Sheet2!$A:$B,2,FALSE)</f>
        <v>1124950</v>
      </c>
    </row>
    <row r="31" spans="1:15" ht="14.5" thickBot="1">
      <c r="A31" s="3" t="s">
        <v>40</v>
      </c>
      <c r="B31" s="4" t="s">
        <v>41</v>
      </c>
      <c r="C31">
        <f>VLOOKUP(B31,Sheet2!$A:$B,2,FALSE)</f>
        <v>67557489</v>
      </c>
    </row>
    <row r="32" spans="1:15" ht="14.5" thickBot="1">
      <c r="A32" s="3" t="s">
        <v>42</v>
      </c>
      <c r="B32" s="4" t="s">
        <v>43</v>
      </c>
      <c r="C32">
        <f>VLOOKUP(B32,Sheet2!$A:$B,2,FALSE)</f>
        <v>19984100</v>
      </c>
    </row>
    <row r="33" spans="1:3" ht="14.5" thickBot="1">
      <c r="A33" s="3" t="s">
        <v>44</v>
      </c>
      <c r="B33" s="4" t="s">
        <v>45</v>
      </c>
      <c r="C33">
        <f>VLOOKUP(B33,Sheet2!$A:$B,2,FALSE)</f>
        <v>150000000</v>
      </c>
    </row>
    <row r="34" spans="1:3" ht="14.5" thickBot="1">
      <c r="A34" s="3" t="s">
        <v>46</v>
      </c>
      <c r="B34" s="4" t="s">
        <v>47</v>
      </c>
      <c r="C34">
        <f>VLOOKUP(B34,Sheet2!$A:$B,2,FALSE)</f>
        <v>205000000</v>
      </c>
    </row>
    <row r="35" spans="1:3" ht="14.5" thickBot="1">
      <c r="A35" s="3" t="s">
        <v>48</v>
      </c>
      <c r="B35" s="4" t="s">
        <v>49</v>
      </c>
      <c r="C35">
        <f>VLOOKUP(B35,Sheet2!$A:$B,2,FALSE)</f>
        <v>9880000</v>
      </c>
    </row>
    <row r="36" spans="1:3" ht="14.5" thickBot="1">
      <c r="A36" s="3" t="s">
        <v>50</v>
      </c>
      <c r="B36" s="4" t="s">
        <v>51</v>
      </c>
      <c r="C36">
        <f>VLOOKUP(B36,Sheet2!$A:$B,2,FALSE)</f>
        <v>2000000</v>
      </c>
    </row>
    <row r="37" spans="1:3" ht="14.5" thickBot="1">
      <c r="A37" s="3" t="s">
        <v>52</v>
      </c>
      <c r="B37" s="4" t="s">
        <v>53</v>
      </c>
      <c r="C37">
        <f>VLOOKUP(B37,Sheet2!$A:$B,2,FALSE)</f>
        <v>5680000</v>
      </c>
    </row>
    <row r="38" spans="1:3" ht="14.5" thickBot="1">
      <c r="A38" s="3" t="s">
        <v>54</v>
      </c>
      <c r="B38" s="4" t="s">
        <v>55</v>
      </c>
      <c r="C38">
        <f>VLOOKUP(B38,Sheet2!$A:$B,2,FALSE)</f>
        <v>2700000</v>
      </c>
    </row>
    <row r="39" spans="1:3" ht="14.5" thickBot="1">
      <c r="A39" s="3" t="s">
        <v>56</v>
      </c>
      <c r="B39" s="4" t="s">
        <v>57</v>
      </c>
      <c r="C39">
        <f>VLOOKUP(B39,Sheet2!$A:$B,2,FALSE)</f>
        <v>3800000</v>
      </c>
    </row>
    <row r="40" spans="1:3">
      <c r="A40" s="5" t="s">
        <v>58</v>
      </c>
      <c r="B40" s="6" t="s">
        <v>59</v>
      </c>
      <c r="C40">
        <f>VLOOKUP(B40,Sheet2!$A:$B,2,FALSE)</f>
        <v>1060000</v>
      </c>
    </row>
  </sheetData>
  <mergeCells count="1">
    <mergeCell ref="G2:O25"/>
  </mergeCells>
  <phoneticPr fontId="4" type="noConversion"/>
  <conditionalFormatting sqref="A2:A4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18" workbookViewId="0">
      <selection activeCell="A34" sqref="A34"/>
    </sheetView>
  </sheetViews>
  <sheetFormatPr defaultRowHeight="14"/>
  <cols>
    <col min="1" max="1" width="19" bestFit="1" customWidth="1"/>
    <col min="2" max="2" width="16.08203125" bestFit="1" customWidth="1"/>
  </cols>
  <sheetData>
    <row r="1" spans="1:2" ht="14.5" thickBot="1">
      <c r="A1" s="2" t="s">
        <v>1</v>
      </c>
      <c r="B1" s="10" t="s">
        <v>60</v>
      </c>
    </row>
    <row r="2" spans="1:2">
      <c r="A2" s="7">
        <v>20200212927</v>
      </c>
      <c r="B2" s="8">
        <v>14153800</v>
      </c>
    </row>
    <row r="3" spans="1:2">
      <c r="A3" s="7">
        <v>20210117006</v>
      </c>
      <c r="B3" s="8">
        <v>3980000</v>
      </c>
    </row>
    <row r="4" spans="1:2">
      <c r="A4" s="7">
        <v>20210061051</v>
      </c>
      <c r="B4" s="8">
        <v>1425000</v>
      </c>
    </row>
    <row r="5" spans="1:2">
      <c r="A5" s="7" t="s">
        <v>55</v>
      </c>
      <c r="B5" s="8">
        <v>2700000</v>
      </c>
    </row>
    <row r="6" spans="1:2">
      <c r="A6" s="7" t="s">
        <v>59</v>
      </c>
      <c r="B6" s="8">
        <v>1060000</v>
      </c>
    </row>
    <row r="7" spans="1:2">
      <c r="A7" s="7" t="s">
        <v>53</v>
      </c>
      <c r="B7" s="8">
        <v>5680000</v>
      </c>
    </row>
    <row r="8" spans="1:2">
      <c r="A8" s="7">
        <v>20200257830</v>
      </c>
      <c r="B8" s="8">
        <v>2649940</v>
      </c>
    </row>
    <row r="9" spans="1:2">
      <c r="A9" s="7" t="s">
        <v>57</v>
      </c>
      <c r="B9" s="8">
        <v>3800000</v>
      </c>
    </row>
    <row r="10" spans="1:2">
      <c r="A10" s="7" t="s">
        <v>43</v>
      </c>
      <c r="B10" s="9">
        <v>19984100</v>
      </c>
    </row>
    <row r="11" spans="1:2">
      <c r="A11" s="7" t="s">
        <v>45</v>
      </c>
      <c r="B11" s="8">
        <v>150000000</v>
      </c>
    </row>
    <row r="12" spans="1:2">
      <c r="A12" s="7" t="s">
        <v>41</v>
      </c>
      <c r="B12" s="8">
        <v>67557489</v>
      </c>
    </row>
    <row r="13" spans="1:2">
      <c r="A13" s="7" t="s">
        <v>35</v>
      </c>
      <c r="B13" s="8">
        <v>21750000</v>
      </c>
    </row>
    <row r="14" spans="1:2">
      <c r="A14" s="7" t="s">
        <v>27</v>
      </c>
      <c r="B14" s="9">
        <v>53577000</v>
      </c>
    </row>
    <row r="15" spans="1:2">
      <c r="A15" s="7" t="s">
        <v>23</v>
      </c>
      <c r="B15" s="8">
        <v>69838000</v>
      </c>
    </row>
    <row r="16" spans="1:2">
      <c r="A16" s="7">
        <v>20210173171</v>
      </c>
      <c r="B16" s="7">
        <v>20386119</v>
      </c>
    </row>
    <row r="17" spans="1:2">
      <c r="A17" s="7">
        <v>20210126609</v>
      </c>
      <c r="B17" s="7">
        <v>6000000</v>
      </c>
    </row>
    <row r="18" spans="1:2">
      <c r="A18" s="7">
        <v>20210106915</v>
      </c>
      <c r="B18" s="8">
        <v>46880000</v>
      </c>
    </row>
    <row r="19" spans="1:2">
      <c r="A19" s="7">
        <v>20190163161</v>
      </c>
      <c r="B19" s="7">
        <v>2357440</v>
      </c>
    </row>
    <row r="20" spans="1:2">
      <c r="A20" s="7" t="s">
        <v>33</v>
      </c>
      <c r="B20" s="8">
        <v>7860000</v>
      </c>
    </row>
    <row r="21" spans="1:2">
      <c r="A21" s="7" t="s">
        <v>49</v>
      </c>
      <c r="B21" s="8">
        <v>9880000</v>
      </c>
    </row>
    <row r="22" spans="1:2">
      <c r="A22" s="7" t="s">
        <v>47</v>
      </c>
      <c r="B22" s="8">
        <v>205000000</v>
      </c>
    </row>
    <row r="23" spans="1:2">
      <c r="A23" s="7" t="s">
        <v>31</v>
      </c>
      <c r="B23" s="8">
        <v>8910000</v>
      </c>
    </row>
    <row r="24" spans="1:2">
      <c r="A24" s="7">
        <v>20200066274</v>
      </c>
      <c r="B24" s="8">
        <v>31969696.960000001</v>
      </c>
    </row>
    <row r="25" spans="1:2">
      <c r="A25" s="7">
        <v>20200089871</v>
      </c>
      <c r="B25" s="8">
        <v>15272807</v>
      </c>
    </row>
    <row r="26" spans="1:2">
      <c r="A26" s="7">
        <v>20220007366</v>
      </c>
      <c r="B26" s="8">
        <v>24000000</v>
      </c>
    </row>
    <row r="27" spans="1:2">
      <c r="A27" s="7">
        <v>20220001832</v>
      </c>
      <c r="B27" s="8">
        <v>27000000</v>
      </c>
    </row>
    <row r="28" spans="1:2">
      <c r="A28" s="7">
        <v>20210181052</v>
      </c>
      <c r="B28" s="8">
        <v>29990000</v>
      </c>
    </row>
    <row r="29" spans="1:2">
      <c r="A29" s="7">
        <v>20210125161</v>
      </c>
      <c r="B29" s="8">
        <v>16980000</v>
      </c>
    </row>
    <row r="30" spans="1:2">
      <c r="A30" s="7">
        <v>20210040956</v>
      </c>
      <c r="B30" s="8">
        <v>16100000</v>
      </c>
    </row>
    <row r="31" spans="1:2">
      <c r="A31" s="7">
        <v>20200248462</v>
      </c>
      <c r="B31" s="8">
        <v>14300000</v>
      </c>
    </row>
    <row r="32" spans="1:2">
      <c r="A32" s="7" t="s">
        <v>51</v>
      </c>
      <c r="B32" s="8">
        <v>2000000</v>
      </c>
    </row>
    <row r="33" spans="1:2">
      <c r="A33" s="7" t="s">
        <v>37</v>
      </c>
      <c r="B33" s="8">
        <v>1202950</v>
      </c>
    </row>
    <row r="34" spans="1:2">
      <c r="A34" s="7" t="s">
        <v>39</v>
      </c>
      <c r="B34" s="8">
        <v>1124950</v>
      </c>
    </row>
    <row r="35" spans="1:2">
      <c r="A35" s="7" t="s">
        <v>29</v>
      </c>
      <c r="B35" s="8">
        <v>4000000</v>
      </c>
    </row>
    <row r="36" spans="1:2">
      <c r="A36" s="7" t="s">
        <v>25</v>
      </c>
      <c r="B36" s="8">
        <v>3341240</v>
      </c>
    </row>
    <row r="37" spans="1:2">
      <c r="A37" s="7">
        <v>20220025052</v>
      </c>
      <c r="B37" s="8">
        <v>32000000</v>
      </c>
    </row>
    <row r="38" spans="1:2">
      <c r="A38" s="7">
        <v>20210125668</v>
      </c>
      <c r="B38" s="7">
        <v>8424420</v>
      </c>
    </row>
    <row r="39" spans="1:2">
      <c r="A39" s="7">
        <v>20210125668</v>
      </c>
      <c r="B39" s="7">
        <v>0</v>
      </c>
    </row>
    <row r="40" spans="1:2">
      <c r="A40" s="7">
        <v>20220087783</v>
      </c>
      <c r="B40" s="7">
        <v>4500000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杨攀</dc:creator>
  <cp:lastModifiedBy>杨攀</cp:lastModifiedBy>
  <dcterms:created xsi:type="dcterms:W3CDTF">2023-11-24T03:19:20Z</dcterms:created>
  <dcterms:modified xsi:type="dcterms:W3CDTF">2023-11-24T06:30:47Z</dcterms:modified>
</cp:coreProperties>
</file>