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09"/>
  <workbookPr filterPrivacy="1" codeName="ThisWorkbook"/>
  <xr:revisionPtr revIDLastSave="176" documentId="11_B88C93A489845795D5F3DA1F854AFBA7D50E2E3D" xr6:coauthVersionLast="45" xr6:coauthVersionMax="45" xr10:uidLastSave="{56C03D4B-A913-4F6F-B49B-3A254373B596}"/>
  <bookViews>
    <workbookView xWindow="-120" yWindow="-120" windowWidth="386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1" l="1"/>
  <c r="F12" i="11"/>
  <c r="H7" i="11" l="1"/>
  <c r="E9" i="11" l="1"/>
  <c r="E11" i="11" l="1"/>
  <c r="E13" i="11"/>
  <c r="E12" i="11"/>
  <c r="E10" i="11"/>
  <c r="F9" i="11"/>
  <c r="I5" i="11"/>
  <c r="H8" i="11"/>
  <c r="F11" i="11" l="1"/>
  <c r="F13" i="11"/>
  <c r="H9" i="11"/>
  <c r="I6" i="11"/>
  <c r="H10" i="11" l="1"/>
  <c r="H13"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<sst xmlns="http://schemas.openxmlformats.org/spreadsheetml/2006/main" count="48" uniqueCount="46">
  <si>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</si>
  <si>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Systems Admin - Phase 2</t>
  </si>
  <si>
    <t>SIMPLE GANTT CHART by Vertex42.com</t>
  </si>
  <si>
    <t>Enter Company Name in cell B2.</t>
  </si>
  <si>
    <t>Brainvire</t>
  </si>
  <si>
    <t>https://www.vertex42.com/ExcelTemplates/simple-gantt-chart.html</t>
  </si>
  <si>
    <t>Enter the name of the Project Lead in cell B3. Enter the Project Start date in cell E3. Pooject Start: label is in cell C3.</t>
  </si>
  <si>
    <t>Callum, Fred, John, Adam, Mustafa</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</si>
  <si>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</si>
  <si>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</si>
  <si>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</si>
  <si>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</si>
  <si>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</si>
  <si>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</si>
  <si>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</si>
  <si>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</si>
  <si>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</si>
  <si>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</si>
  <si>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</si>
  <si>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</si>
  <si>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</si>
  <si>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</si>
  <si>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Ticket System GUI</t>
  </si>
  <si>
    <t>Fred</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</si>
  <si>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</si>
  <si>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Python Programming</t>
  </si>
  <si>
    <t>Adam</t>
  </si>
  <si>
    <t>7 Vulnerabilities</t>
  </si>
  <si>
    <t>John/Callum</t>
  </si>
  <si>
    <t>Portfolio</t>
  </si>
  <si>
    <t>Callum/Mustafa</t>
  </si>
  <si>
    <t>Presentation</t>
  </si>
  <si>
    <t>John</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</si>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</sst>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7" fontId="9" fillId="3" borderId="0" xfId="0" applyNumberFormat="1" applyFont="1" applyFill="1" applyAlignment="1">
      <alignment horizontal="center" vertical="center"/>
    </xf>
    <xf numFmtId="167" fontId="9" fillId="3" borderId="6" xfId="0" applyNumberFormat="1" applyFont="1" applyFill="1" applyBorder="1" applyAlignment="1">
      <alignment horizontal="center" vertical="center"/>
    </xf>
    <xf numFmtId="167" fontId="9" fillId="3" borderId="7" xfId="0" applyNumberFormat="1" applyFont="1" applyFill="1" applyBorder="1" applyAlignment="1">
      <alignment horizontal="center" vertical="center"/>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0" fontId="0" fillId="2" borderId="2" xfId="12" applyFont="1" applyFill="1">
      <alignment horizontal="left" vertical="center" indent="2"/>
    </xf>
    <xf numFmtId="0" fontId="0" fillId="2" borderId="2" xfId="11" applyFont="1" applyFill="1">
      <alignment horizontal="center" vertical="center"/>
    </xf>
    <xf numFmtId="0" fontId="0" fillId="4" borderId="2" xfId="11" applyFont="1" applyFill="1">
      <alignment horizontal="center" vertical="center"/>
    </xf>
    <xf numFmtId="0" fontId="7" fillId="0" borderId="0" xfId="8" applyAlignment="1">
      <alignment horizontal="right" indent="1"/>
    </xf>
    <xf numFmtId="0" fontId="7" fillId="0" borderId="7" xfId="8" applyBorder="1" applyAlignment="1">
      <alignment horizontal="right" indent="1"/>
    </xf>
    <xf numFmtId="0" fontId="0" fillId="0" borderId="10" xfId="0" applyBorder="1" applyAlignment="1"/>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7" fillId="0" borderId="3" xfId="9"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 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6"/>
  <sheetViews>
    <sheetView showGridLines="0" tabSelected="1" showRuler="0" zoomScaleNormal="100" zoomScalePageLayoutView="70" workbookViewId="0">
      <pane ySplit="6" topLeftCell="A8" activePane="bottomLeft" state="frozen"/>
      <selection pane="bottomLeft" activeCell="F16" sqref="F16"/>
    </sheetView>
  </sheetViews>
  <sheetFormatPr defaultRowHeight="30" customHeight="1"/>
  <cols>
    <col min="1" max="1" width="2.7109375" style="35" customWidth="1"/>
    <col min="2" max="2" width="40.5703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36" t="s">
        <v>0</v>
      </c>
      <c r="B1" s="40" t="s">
        <v>1</v>
      </c>
      <c r="C1" s="1"/>
      <c r="D1" s="2"/>
      <c r="E1" s="4"/>
      <c r="F1" s="24"/>
      <c r="H1" s="2"/>
      <c r="I1" s="14" t="s">
        <v>2</v>
      </c>
    </row>
    <row r="2" spans="1:64" ht="30" customHeight="1">
      <c r="A2" s="35" t="s">
        <v>3</v>
      </c>
      <c r="B2" s="41" t="s">
        <v>4</v>
      </c>
      <c r="I2" s="38" t="s">
        <v>5</v>
      </c>
    </row>
    <row r="3" spans="1:64" ht="30" customHeight="1">
      <c r="A3" s="35" t="s">
        <v>6</v>
      </c>
      <c r="B3" s="42" t="s">
        <v>7</v>
      </c>
      <c r="C3" s="47" t="s">
        <v>8</v>
      </c>
      <c r="D3" s="48"/>
      <c r="E3" s="53">
        <v>43836</v>
      </c>
      <c r="F3" s="53"/>
    </row>
    <row r="4" spans="1:64" ht="30" customHeight="1">
      <c r="A4" s="36" t="s">
        <v>9</v>
      </c>
      <c r="C4" s="47" t="s">
        <v>10</v>
      </c>
      <c r="D4" s="48"/>
      <c r="E4" s="7">
        <v>1</v>
      </c>
      <c r="I4" s="50">
        <f>I5</f>
        <v>43836</v>
      </c>
      <c r="J4" s="51"/>
      <c r="K4" s="51"/>
      <c r="L4" s="51"/>
      <c r="M4" s="51"/>
      <c r="N4" s="51"/>
      <c r="O4" s="52"/>
      <c r="P4" s="50">
        <f>P5</f>
        <v>43843</v>
      </c>
      <c r="Q4" s="51"/>
      <c r="R4" s="51"/>
      <c r="S4" s="51"/>
      <c r="T4" s="51"/>
      <c r="U4" s="51"/>
      <c r="V4" s="52"/>
      <c r="W4" s="50">
        <f>W5</f>
        <v>43850</v>
      </c>
      <c r="X4" s="51"/>
      <c r="Y4" s="51"/>
      <c r="Z4" s="51"/>
      <c r="AA4" s="51"/>
      <c r="AB4" s="51"/>
      <c r="AC4" s="52"/>
      <c r="AD4" s="50">
        <f>AD5</f>
        <v>43857</v>
      </c>
      <c r="AE4" s="51"/>
      <c r="AF4" s="51"/>
      <c r="AG4" s="51"/>
      <c r="AH4" s="51"/>
      <c r="AI4" s="51"/>
      <c r="AJ4" s="52"/>
      <c r="AK4" s="50">
        <f>AK5</f>
        <v>43864</v>
      </c>
      <c r="AL4" s="51"/>
      <c r="AM4" s="51"/>
      <c r="AN4" s="51"/>
      <c r="AO4" s="51"/>
      <c r="AP4" s="51"/>
      <c r="AQ4" s="52"/>
      <c r="AR4" s="50">
        <f>AR5</f>
        <v>43871</v>
      </c>
      <c r="AS4" s="51"/>
      <c r="AT4" s="51"/>
      <c r="AU4" s="51"/>
      <c r="AV4" s="51"/>
      <c r="AW4" s="51"/>
      <c r="AX4" s="52"/>
      <c r="AY4" s="50">
        <f>AY5</f>
        <v>43878</v>
      </c>
      <c r="AZ4" s="51"/>
      <c r="BA4" s="51"/>
      <c r="BB4" s="51"/>
      <c r="BC4" s="51"/>
      <c r="BD4" s="51"/>
      <c r="BE4" s="52"/>
      <c r="BF4" s="50">
        <f>BF5</f>
        <v>43885</v>
      </c>
      <c r="BG4" s="51"/>
      <c r="BH4" s="51"/>
      <c r="BI4" s="51"/>
      <c r="BJ4" s="51"/>
      <c r="BK4" s="51"/>
      <c r="BL4" s="52"/>
    </row>
    <row r="5" spans="1:64" ht="15" customHeight="1">
      <c r="A5" s="36" t="s">
        <v>11</v>
      </c>
      <c r="B5" s="49"/>
      <c r="C5" s="49"/>
      <c r="D5" s="49"/>
      <c r="E5" s="49"/>
      <c r="F5" s="49"/>
      <c r="G5" s="49"/>
      <c r="I5" s="11">
        <f>Project_Start-WEEKDAY(Project_Start,1)+2+7*(Display_Week-1)</f>
        <v>43836</v>
      </c>
      <c r="J5" s="10">
        <f>I5+1</f>
        <v>43837</v>
      </c>
      <c r="K5" s="10">
        <f t="shared" ref="K5:AX5" si="0">J5+1</f>
        <v>43838</v>
      </c>
      <c r="L5" s="10">
        <f t="shared" si="0"/>
        <v>43839</v>
      </c>
      <c r="M5" s="10">
        <f t="shared" si="0"/>
        <v>43840</v>
      </c>
      <c r="N5" s="10">
        <f t="shared" si="0"/>
        <v>43841</v>
      </c>
      <c r="O5" s="12">
        <f t="shared" si="0"/>
        <v>43842</v>
      </c>
      <c r="P5" s="11">
        <f>O5+1</f>
        <v>43843</v>
      </c>
      <c r="Q5" s="10">
        <f>P5+1</f>
        <v>43844</v>
      </c>
      <c r="R5" s="10">
        <f t="shared" si="0"/>
        <v>43845</v>
      </c>
      <c r="S5" s="10">
        <f t="shared" si="0"/>
        <v>43846</v>
      </c>
      <c r="T5" s="10">
        <f t="shared" si="0"/>
        <v>43847</v>
      </c>
      <c r="U5" s="10">
        <f t="shared" si="0"/>
        <v>43848</v>
      </c>
      <c r="V5" s="12">
        <f t="shared" si="0"/>
        <v>43849</v>
      </c>
      <c r="W5" s="11">
        <f>V5+1</f>
        <v>43850</v>
      </c>
      <c r="X5" s="10">
        <f>W5+1</f>
        <v>43851</v>
      </c>
      <c r="Y5" s="10">
        <f t="shared" si="0"/>
        <v>43852</v>
      </c>
      <c r="Z5" s="10">
        <f t="shared" si="0"/>
        <v>43853</v>
      </c>
      <c r="AA5" s="10">
        <f t="shared" si="0"/>
        <v>43854</v>
      </c>
      <c r="AB5" s="10">
        <f t="shared" si="0"/>
        <v>43855</v>
      </c>
      <c r="AC5" s="12">
        <f t="shared" si="0"/>
        <v>43856</v>
      </c>
      <c r="AD5" s="11">
        <f>AC5+1</f>
        <v>43857</v>
      </c>
      <c r="AE5" s="10">
        <f>AD5+1</f>
        <v>43858</v>
      </c>
      <c r="AF5" s="10">
        <f t="shared" si="0"/>
        <v>43859</v>
      </c>
      <c r="AG5" s="10">
        <f t="shared" si="0"/>
        <v>43860</v>
      </c>
      <c r="AH5" s="10">
        <f t="shared" si="0"/>
        <v>43861</v>
      </c>
      <c r="AI5" s="10">
        <f t="shared" si="0"/>
        <v>43862</v>
      </c>
      <c r="AJ5" s="12">
        <f t="shared" si="0"/>
        <v>43863</v>
      </c>
      <c r="AK5" s="11">
        <f>AJ5+1</f>
        <v>43864</v>
      </c>
      <c r="AL5" s="10">
        <f>AK5+1</f>
        <v>43865</v>
      </c>
      <c r="AM5" s="10">
        <f t="shared" si="0"/>
        <v>43866</v>
      </c>
      <c r="AN5" s="10">
        <f t="shared" si="0"/>
        <v>43867</v>
      </c>
      <c r="AO5" s="10">
        <f t="shared" si="0"/>
        <v>43868</v>
      </c>
      <c r="AP5" s="10">
        <f t="shared" si="0"/>
        <v>43869</v>
      </c>
      <c r="AQ5" s="12">
        <f t="shared" si="0"/>
        <v>43870</v>
      </c>
      <c r="AR5" s="11">
        <f>AQ5+1</f>
        <v>43871</v>
      </c>
      <c r="AS5" s="10">
        <f>AR5+1</f>
        <v>43872</v>
      </c>
      <c r="AT5" s="10">
        <f t="shared" si="0"/>
        <v>43873</v>
      </c>
      <c r="AU5" s="10">
        <f t="shared" si="0"/>
        <v>43874</v>
      </c>
      <c r="AV5" s="10">
        <f t="shared" si="0"/>
        <v>43875</v>
      </c>
      <c r="AW5" s="10">
        <f t="shared" si="0"/>
        <v>43876</v>
      </c>
      <c r="AX5" s="12">
        <f t="shared" si="0"/>
        <v>43877</v>
      </c>
      <c r="AY5" s="11">
        <f>AX5+1</f>
        <v>43878</v>
      </c>
      <c r="AZ5" s="10">
        <f>AY5+1</f>
        <v>43879</v>
      </c>
      <c r="BA5" s="10">
        <f t="shared" ref="BA5:BE5" si="1">AZ5+1</f>
        <v>43880</v>
      </c>
      <c r="BB5" s="10">
        <f t="shared" si="1"/>
        <v>43881</v>
      </c>
      <c r="BC5" s="10">
        <f t="shared" si="1"/>
        <v>43882</v>
      </c>
      <c r="BD5" s="10">
        <f t="shared" si="1"/>
        <v>43883</v>
      </c>
      <c r="BE5" s="12">
        <f t="shared" si="1"/>
        <v>43884</v>
      </c>
      <c r="BF5" s="11">
        <f>BE5+1</f>
        <v>43885</v>
      </c>
      <c r="BG5" s="10">
        <f>BF5+1</f>
        <v>43886</v>
      </c>
      <c r="BH5" s="10">
        <f t="shared" ref="BH5:BL5" si="2">BG5+1</f>
        <v>43887</v>
      </c>
      <c r="BI5" s="10">
        <f t="shared" si="2"/>
        <v>43888</v>
      </c>
      <c r="BJ5" s="10">
        <f t="shared" si="2"/>
        <v>43889</v>
      </c>
      <c r="BK5" s="10">
        <f t="shared" si="2"/>
        <v>43890</v>
      </c>
      <c r="BL5" s="12">
        <f t="shared" si="2"/>
        <v>43891</v>
      </c>
    </row>
    <row r="6" spans="1:64" ht="30" customHeight="1" thickBot="1">
      <c r="A6" s="36" t="s">
        <v>12</v>
      </c>
      <c r="B6" s="8" t="s">
        <v>13</v>
      </c>
      <c r="C6" s="9" t="s">
        <v>14</v>
      </c>
      <c r="D6" s="9" t="s">
        <v>15</v>
      </c>
      <c r="E6" s="9" t="s">
        <v>16</v>
      </c>
      <c r="F6" s="9" t="s">
        <v>17</v>
      </c>
      <c r="G6" s="9"/>
      <c r="H6" s="9" t="s">
        <v>18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35" t="s">
        <v>19</v>
      </c>
      <c r="C7" s="39"/>
      <c r="E7"/>
      <c r="H7" t="str">
        <f ca="1">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c r="A8" s="36" t="s">
        <v>20</v>
      </c>
      <c r="B8" s="17"/>
      <c r="C8" s="46"/>
      <c r="D8" s="18"/>
      <c r="E8" s="19"/>
      <c r="F8" s="20"/>
      <c r="G8" s="16"/>
      <c r="H8" s="16" t="str">
        <f t="shared" ref="H8:H13" ca="1" si="6">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c r="A9" s="36" t="s">
        <v>21</v>
      </c>
      <c r="B9" s="44" t="s">
        <v>22</v>
      </c>
      <c r="C9" s="45" t="s">
        <v>23</v>
      </c>
      <c r="D9" s="21">
        <v>1</v>
      </c>
      <c r="E9" s="43">
        <f>Project_Start</f>
        <v>43836</v>
      </c>
      <c r="F9" s="43">
        <f>E9+12</f>
        <v>43848</v>
      </c>
      <c r="G9" s="16"/>
      <c r="H9" s="16">
        <f t="shared" ca="1" si="6"/>
        <v>13</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thickBot="1">
      <c r="A10" s="36" t="s">
        <v>24</v>
      </c>
      <c r="B10" s="44" t="s">
        <v>25</v>
      </c>
      <c r="C10" s="45" t="s">
        <v>26</v>
      </c>
      <c r="D10" s="21">
        <v>0.1</v>
      </c>
      <c r="E10" s="43">
        <f>E9</f>
        <v>43836</v>
      </c>
      <c r="F10" s="43">
        <f>E10+39</f>
        <v>43875</v>
      </c>
      <c r="G10" s="16"/>
      <c r="H10" s="16">
        <f t="shared" ca="1" si="6"/>
        <v>40</v>
      </c>
      <c r="I10" s="22"/>
      <c r="J10" s="22"/>
      <c r="K10" s="22"/>
      <c r="L10" s="22"/>
      <c r="M10" s="22"/>
      <c r="N10" s="22"/>
      <c r="O10" s="22"/>
      <c r="P10" s="22"/>
      <c r="Q10" s="22"/>
      <c r="R10" s="22"/>
      <c r="S10" s="22"/>
      <c r="T10" s="22"/>
      <c r="U10" s="23"/>
      <c r="V10" s="23"/>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thickBot="1">
      <c r="A11" s="35"/>
      <c r="B11" s="44" t="s">
        <v>27</v>
      </c>
      <c r="C11" s="45" t="s">
        <v>28</v>
      </c>
      <c r="D11" s="21">
        <v>1</v>
      </c>
      <c r="E11" s="43">
        <f>E9+7</f>
        <v>43843</v>
      </c>
      <c r="F11" s="43">
        <f>E10+22</f>
        <v>43858</v>
      </c>
      <c r="G11" s="16"/>
      <c r="H11" s="16">
        <f t="shared" ca="1" si="6"/>
        <v>16</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c r="A12" s="35"/>
      <c r="B12" s="44" t="s">
        <v>29</v>
      </c>
      <c r="C12" s="45" t="s">
        <v>30</v>
      </c>
      <c r="D12" s="21">
        <v>1</v>
      </c>
      <c r="E12" s="43">
        <f>E9</f>
        <v>43836</v>
      </c>
      <c r="F12" s="43">
        <f>E10+39</f>
        <v>43875</v>
      </c>
      <c r="G12" s="16"/>
      <c r="H12" s="16">
        <f t="shared" ca="1" si="6"/>
        <v>40</v>
      </c>
      <c r="I12" s="22"/>
      <c r="J12" s="22"/>
      <c r="K12" s="22"/>
      <c r="L12" s="22"/>
      <c r="M12" s="22"/>
      <c r="N12" s="22"/>
      <c r="O12" s="22"/>
      <c r="P12" s="22"/>
      <c r="Q12" s="22"/>
      <c r="R12" s="22"/>
      <c r="S12" s="22"/>
      <c r="T12" s="22"/>
      <c r="U12" s="22"/>
      <c r="V12" s="22"/>
      <c r="W12" s="22"/>
      <c r="X12" s="22"/>
      <c r="Y12" s="2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c r="A13" s="35"/>
      <c r="B13" s="44" t="s">
        <v>31</v>
      </c>
      <c r="C13" s="45" t="s">
        <v>32</v>
      </c>
      <c r="D13" s="21">
        <v>1</v>
      </c>
      <c r="E13" s="43">
        <f>E9 + 12</f>
        <v>43848</v>
      </c>
      <c r="F13" s="43">
        <f>E10+28</f>
        <v>43864</v>
      </c>
      <c r="G13" s="16"/>
      <c r="H13" s="16">
        <f t="shared" ca="1" si="6"/>
        <v>17</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c r="G14" s="6"/>
    </row>
    <row r="15" spans="1:64" ht="30" customHeight="1">
      <c r="C15" s="14"/>
      <c r="F15" s="37"/>
    </row>
    <row r="16" spans="1:64" ht="30" customHeight="1">
      <c r="C1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cfRule type="expression" dxfId="2" priority="37">
      <formula>AND(TODAY()&gt;=I$5,TODAY()&lt;J$5)</formula>
    </cfRule>
  </conditionalFormatting>
  <conditionalFormatting sqref="I7:BL13">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5" customWidth="1"/>
    <col min="2" max="16384" width="9.140625" style="2"/>
  </cols>
  <sheetData>
    <row r="1" spans="1:2" ht="46.5" customHeight="1"/>
    <row r="2" spans="1:2" s="27" customFormat="1" ht="15.75">
      <c r="A2" s="26" t="s">
        <v>2</v>
      </c>
      <c r="B2" s="26"/>
    </row>
    <row r="3" spans="1:2" s="31" customFormat="1" ht="27" customHeight="1">
      <c r="A3" s="32" t="s">
        <v>5</v>
      </c>
      <c r="B3" s="32"/>
    </row>
    <row r="4" spans="1:2" s="28" customFormat="1" ht="26.25">
      <c r="A4" s="29" t="s">
        <v>33</v>
      </c>
    </row>
    <row r="5" spans="1:2" ht="74.099999999999994" customHeight="1">
      <c r="A5" s="30" t="s">
        <v>34</v>
      </c>
    </row>
    <row r="6" spans="1:2" ht="26.25" customHeight="1">
      <c r="A6" s="29" t="s">
        <v>35</v>
      </c>
    </row>
    <row r="7" spans="1:2" s="25" customFormat="1" ht="204.95" customHeight="1">
      <c r="A7" s="34" t="s">
        <v>36</v>
      </c>
    </row>
    <row r="8" spans="1:2" s="28" customFormat="1" ht="26.25">
      <c r="A8" s="29" t="s">
        <v>37</v>
      </c>
    </row>
    <row r="9" spans="1:2" ht="60">
      <c r="A9" s="30" t="s">
        <v>38</v>
      </c>
    </row>
    <row r="10" spans="1:2" s="25" customFormat="1" ht="27.95" customHeight="1">
      <c r="A10" s="33" t="s">
        <v>39</v>
      </c>
    </row>
    <row r="11" spans="1:2" s="28" customFormat="1" ht="26.25">
      <c r="A11" s="29" t="s">
        <v>40</v>
      </c>
    </row>
    <row r="12" spans="1:2" ht="30">
      <c r="A12" s="30" t="s">
        <v>41</v>
      </c>
    </row>
    <row r="13" spans="1:2" s="25" customFormat="1" ht="27.95" customHeight="1">
      <c r="A13" s="33" t="s">
        <v>42</v>
      </c>
    </row>
    <row r="14" spans="1:2" s="28" customFormat="1" ht="26.25">
      <c r="A14" s="29" t="s">
        <v>43</v>
      </c>
    </row>
    <row r="15" spans="1:2" ht="75" customHeight="1">
      <c r="A15" s="30" t="s">
        <v>44</v>
      </c>
    </row>
    <row r="16" spans="1:2" ht="75">
      <c r="A16" s="3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32CFA3B3C1284393C0E90350CE9BD1" ma:contentTypeVersion="2" ma:contentTypeDescription="Create a new document." ma:contentTypeScope="" ma:versionID="0fc8ec0ed1f115e56740bee0cc06a08e">
  <xsd:schema xmlns:xsd="http://www.w3.org/2001/XMLSchema" xmlns:xs="http://www.w3.org/2001/XMLSchema" xmlns:p="http://schemas.microsoft.com/office/2006/metadata/properties" xmlns:ns3="10433489-67ab-4da8-95c9-608560d96f17" targetNamespace="http://schemas.microsoft.com/office/2006/metadata/properties" ma:root="true" ma:fieldsID="5d3f2f1e71734db23bb65c3465f3c057" ns3:_="">
    <xsd:import namespace="10433489-67ab-4da8-95c9-608560d96f1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433489-67ab-4da8-95c9-608560d96f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957BB8-74F1-4754-8C26-7A9771340A01}"/>
</file>

<file path=customXml/itemProps2.xml><?xml version="1.0" encoding="utf-8"?>
<ds:datastoreItem xmlns:ds="http://schemas.openxmlformats.org/officeDocument/2006/customXml" ds:itemID="{74AB6573-FB0E-4B8C-BDD4-8751BB62982E}"/>
</file>

<file path=customXml/itemProps3.xml><?xml version="1.0" encoding="utf-8"?>
<ds:datastoreItem xmlns:ds="http://schemas.openxmlformats.org/officeDocument/2006/customXml" ds:itemID="{FD528C98-A50B-4EA5-8D87-FB99B988FB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Allen C (FCES)</cp:lastModifiedBy>
  <cp:revision/>
  <dcterms:created xsi:type="dcterms:W3CDTF">2019-03-19T17:17:03Z</dcterms:created>
  <dcterms:modified xsi:type="dcterms:W3CDTF">2020-02-14T15:05:08Z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0x0101006E32CFA3B3C1284393C0E90350CE9BD1</vt:lpwstr>
  </property>
</Properties>
</file>