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" sheetId="1" r:id="rId4"/>
    <sheet state="visible" name="Project1" sheetId="2" r:id="rId5"/>
    <sheet state="visible" name="Project2" sheetId="3" r:id="rId6"/>
    <sheet state="visible" name="Project3" sheetId="4" r:id="rId7"/>
    <sheet state="visible" name="Project4" sheetId="5" r:id="rId8"/>
    <sheet state="visible" name="Project5" sheetId="6" r:id="rId9"/>
    <sheet state="visible" name="Project6" sheetId="7" r:id="rId10"/>
    <sheet state="visible" name="Project7" sheetId="8" r:id="rId11"/>
    <sheet state="visible" name="Project8" sheetId="9" r:id="rId12"/>
    <sheet state="visible" name="Project9" sheetId="10" r:id="rId13"/>
  </sheets>
  <definedNames/>
  <calcPr/>
</workbook>
</file>

<file path=xl/sharedStrings.xml><?xml version="1.0" encoding="utf-8"?>
<sst xmlns="http://schemas.openxmlformats.org/spreadsheetml/2006/main" count="681" uniqueCount="180">
  <si>
    <t>parameter</t>
  </si>
  <si>
    <t>consensus</t>
  </si>
  <si>
    <t>Rater A</t>
  </si>
  <si>
    <t>Rater B</t>
  </si>
  <si>
    <t>t_1</t>
  </si>
  <si>
    <t>max met_1</t>
  </si>
  <si>
    <t>min met_1</t>
  </si>
  <si>
    <t>max met_2</t>
  </si>
  <si>
    <t>t_2</t>
  </si>
  <si>
    <t>max met_3</t>
  </si>
  <si>
    <t>min met_4</t>
  </si>
  <si>
    <t>project</t>
  </si>
  <si>
    <t>ground truth</t>
  </si>
  <si>
    <t>det</t>
  </si>
  <si>
    <t>ind_1</t>
  </si>
  <si>
    <t>ind_2</t>
  </si>
  <si>
    <t>ind_3</t>
  </si>
  <si>
    <t>th_1</t>
  </si>
  <si>
    <t>th_2</t>
  </si>
  <si>
    <t>th_3</t>
  </si>
  <si>
    <t>th_4</t>
  </si>
  <si>
    <t>th_5</t>
  </si>
  <si>
    <t>met_1</t>
  </si>
  <si>
    <t>met_2</t>
  </si>
  <si>
    <t>met_3</t>
  </si>
  <si>
    <t>met_4</t>
  </si>
  <si>
    <t>ind_1 and (ind_2 or ind_3)</t>
  </si>
  <si>
    <t>th_1 and th_2</t>
  </si>
  <si>
    <t>th_3 and th_4</t>
  </si>
  <si>
    <t>met_1&lt;max</t>
  </si>
  <si>
    <t>met_1&gt;min</t>
  </si>
  <si>
    <t>met_2&lt;max</t>
  </si>
  <si>
    <t>met_3&lt;max</t>
  </si>
  <si>
    <t>met_4&gt;min</t>
  </si>
  <si>
    <t>req(t_1)</t>
  </si>
  <si>
    <t>dev(t_1)</t>
  </si>
  <si>
    <t>dev(t_2)</t>
  </si>
  <si>
    <t>desc(1)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</si>
  <si>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</si>
  <si>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</si>
  <si>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</si>
  <si>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</si>
  <si>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</si>
  <si>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</si>
  <si>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</si>
  <si>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</si>
  <si>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</si>
  <si>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day</t>
  </si>
  <si>
    <t>date</t>
  </si>
  <si>
    <t>req</t>
  </si>
  <si>
    <t>dev</t>
  </si>
  <si>
    <t>desc</t>
  </si>
  <si>
    <t>bugs</t>
  </si>
  <si>
    <t>cum req</t>
  </si>
  <si>
    <t>cum dev</t>
  </si>
  <si>
    <t>cum desc</t>
  </si>
  <si>
    <t>cum bug</t>
  </si>
  <si>
    <t>req%</t>
  </si>
  <si>
    <t>dev%</t>
  </si>
  <si>
    <t>bug%</t>
  </si>
  <si>
    <t>desc/max(dev)</t>
  </si>
  <si>
    <t>time%</t>
  </si>
  <si>
    <t>req(t1)</t>
  </si>
  <si>
    <t>dev(t1)</t>
  </si>
  <si>
    <t>dev(t2)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</si>
  <si>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</si>
  <si>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</si>
  <si>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</si>
  <si>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</si>
  <si>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</si>
  <si>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</si>
  <si>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</si>
  <si>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</si>
  <si>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</si>
  <si>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</si>
  <si>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</si>
  <si>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</si>
  <si>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</si>
  <si>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</si>
  <si>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</si>
  <si>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</si>
  <si>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</si>
  <si>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</si>
  <si>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</si>
  <si>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</si>
  <si>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</si>
  <si>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</si>
  <si>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</si>
  <si>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</si>
  <si>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</si>
  <si>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</si>
  <si>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</si>
  <si>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</si>
  <si>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</si>
  <si>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</si>
  <si>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</si>
  <si>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</si>
  <si>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</si>
  <si>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</si>
  <si>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</si>
  <si>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</si>
  <si>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</si>
  <si>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</si>
  <si>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</si>
  <si>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</si>
  <si>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</si>
  <si>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</si>
  <si>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</si>
  <si>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</si>
  <si>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</si>
  <si>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</si>
  <si>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</si>
  <si>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</si>
  <si>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</si>
  <si>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</si>
  <si>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</si>
  <si>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</si>
  <si>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</si>
  <si>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</si>
  <si>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</si>
  <si>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</si>
  <si>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</si>
  <si>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</si>
  <si>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</si>
  <si>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</si>
  <si>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</si>
  <si>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</si>
  <si>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</si>
  <si>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</si>
  <si>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</si>
  <si>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</si>
  <si>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</si>
  <si>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</si>
  <si>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</si>
  <si>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</si>
  <si>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</si>
  <si>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</si>
  <si>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</si>
  <si>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</si>
  <si>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</si>
  <si>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</si>
  <si>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</si>
  <si>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</si>
  <si>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</si>
  <si>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</si>
  <si>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</si>
  <si>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</si>
  <si>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</si>
  <si>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</si>
  <si>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</si>
  <si>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</si>
  <si>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</si>
  <si>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</si>
  <si>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</si>
  <si>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</si>
  <si>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</si>
  <si>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</si>
  <si>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</si>
  <si>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</si>
  <si>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</si>
  <si>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</si>
  <si>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</si>
  <si>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</si>
  <si>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</si>
  <si>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</si>
  <si>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</si>
  <si>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</si>
  <si>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</si>
  <si>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</si>
  <si>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</si>
  <si>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</si>
  <si>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</si>
  <si>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</si>
  <si>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</si>
  <si>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</si>
  <si>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</si>
  <si>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</si>
  <si>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</si>
  <si>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3/13/2018</t>
  </si>
  <si>
    <t>3/14/2018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</si>
</sst>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5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19" fillId="0" fontId="1" numFmtId="0" xfId="0" applyBorder="1" applyFont="1"/>
    <xf borderId="1" fillId="0" fontId="1" numFmtId="0" xfId="0" applyBorder="1" applyFont="1"/>
    <xf borderId="21" fillId="0" fontId="1" numFmtId="0" xfId="0" applyBorder="1" applyFont="1"/>
    <xf borderId="22" fillId="0" fontId="2" numFmtId="0" xfId="0" applyAlignment="1" applyBorder="1" applyFont="1">
      <alignment readingOrder="0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Font="1"/>
    <xf borderId="0" fillId="2" fontId="4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67C73"/>
          <bgColor rgb="FFE67C7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Project1!$K$1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Project1!$B$2:$B$79</c:f>
            </c:strRef>
          </c:cat>
          <c:val>
            <c:numRef>
              <c:f>Project1!$K$2:$K$79</c:f>
              <c:numCache/>
            </c:numRef>
          </c:val>
          <c:smooth val="0"/>
        </c:ser>
        <c:ser>
          <c:idx val="1"/>
          <c:order val="1"/>
          <c:tx>
            <c:strRef>
              <c:f>Project1!$L$1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Project1!$B$2:$B$79</c:f>
            </c:strRef>
          </c:cat>
          <c:val>
            <c:numRef>
              <c:f>Project1!$L$2:$L$79</c:f>
              <c:numCache/>
            </c:numRef>
          </c:val>
          <c:smooth val="0"/>
        </c:ser>
        <c:ser>
          <c:idx val="2"/>
          <c:order val="2"/>
          <c:tx>
            <c:strRef>
              <c:f>Project1!$N$1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Project1!$B$2:$B$79</c:f>
            </c:strRef>
          </c:cat>
          <c:val>
            <c:numRef>
              <c:f>Project1!$N$2:$N$79</c:f>
              <c:numCache/>
            </c:numRef>
          </c:val>
          <c:smooth val="0"/>
        </c:ser>
        <c:axId val="1289342082"/>
        <c:axId val="1035558407"/>
      </c:lineChart>
      <c:catAx>
        <c:axId val="1289342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558407"/>
      </c:catAx>
      <c:valAx>
        <c:axId val="1035558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9342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Project2!$K$1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Project2!$B$2:$B$94</c:f>
            </c:strRef>
          </c:cat>
          <c:val>
            <c:numRef>
              <c:f>Project2!$K$2:$K$94</c:f>
              <c:numCache/>
            </c:numRef>
          </c:val>
          <c:smooth val="0"/>
        </c:ser>
        <c:ser>
          <c:idx val="1"/>
          <c:order val="1"/>
          <c:tx>
            <c:strRef>
              <c:f>Project2!$L$1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Project2!$B$2:$B$94</c:f>
            </c:strRef>
          </c:cat>
          <c:val>
            <c:numRef>
              <c:f>Project2!$L$2:$L$94</c:f>
              <c:numCache/>
            </c:numRef>
          </c:val>
          <c:smooth val="0"/>
        </c:ser>
        <c:ser>
          <c:idx val="2"/>
          <c:order val="2"/>
          <c:tx>
            <c:strRef>
              <c:f>Project2!$N$1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Project2!$B$2:$B$94</c:f>
            </c:strRef>
          </c:cat>
          <c:val>
            <c:numRef>
              <c:f>Project2!$N$2:$N$94</c:f>
              <c:numCache/>
            </c:numRef>
          </c:val>
          <c:smooth val="0"/>
        </c:ser>
        <c:axId val="685011446"/>
        <c:axId val="1903045372"/>
      </c:lineChart>
      <c:catAx>
        <c:axId val="685011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3045372"/>
      </c:catAx>
      <c:valAx>
        <c:axId val="1903045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011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Project3!$K$1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Project3!$B$2:$B$98</c:f>
            </c:strRef>
          </c:cat>
          <c:val>
            <c:numRef>
              <c:f>Project3!$K$2:$K$98</c:f>
              <c:numCache/>
            </c:numRef>
          </c:val>
          <c:smooth val="0"/>
        </c:ser>
        <c:ser>
          <c:idx val="1"/>
          <c:order val="1"/>
          <c:tx>
            <c:strRef>
              <c:f>Project3!$L$1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Project3!$B$2:$B$98</c:f>
            </c:strRef>
          </c:cat>
          <c:val>
            <c:numRef>
              <c:f>Project3!$L$2:$L$98</c:f>
              <c:numCache/>
            </c:numRef>
          </c:val>
          <c:smooth val="0"/>
        </c:ser>
        <c:ser>
          <c:idx val="2"/>
          <c:order val="2"/>
          <c:tx>
            <c:strRef>
              <c:f>Project3!$N$1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Project3!$B$2:$B$98</c:f>
            </c:strRef>
          </c:cat>
          <c:val>
            <c:numRef>
              <c:f>Project3!$N$2:$N$98</c:f>
              <c:numCache/>
            </c:numRef>
          </c:val>
          <c:smooth val="0"/>
        </c:ser>
        <c:axId val="1457862733"/>
        <c:axId val="1699486035"/>
      </c:lineChart>
      <c:catAx>
        <c:axId val="1457862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9486035"/>
      </c:catAx>
      <c:valAx>
        <c:axId val="1699486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862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Project4!$K$1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Project4!$B$2:$B$101</c:f>
            </c:strRef>
          </c:cat>
          <c:val>
            <c:numRef>
              <c:f>Project4!$K$2:$K$101</c:f>
              <c:numCache/>
            </c:numRef>
          </c:val>
          <c:smooth val="0"/>
        </c:ser>
        <c:ser>
          <c:idx val="1"/>
          <c:order val="1"/>
          <c:tx>
            <c:strRef>
              <c:f>Project4!$L$1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Project4!$B$2:$B$101</c:f>
            </c:strRef>
          </c:cat>
          <c:val>
            <c:numRef>
              <c:f>Project4!$L$2:$L$101</c:f>
              <c:numCache/>
            </c:numRef>
          </c:val>
          <c:smooth val="0"/>
        </c:ser>
        <c:ser>
          <c:idx val="2"/>
          <c:order val="2"/>
          <c:tx>
            <c:strRef>
              <c:f>Project4!$N$1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Project4!$B$2:$B$101</c:f>
            </c:strRef>
          </c:cat>
          <c:val>
            <c:numRef>
              <c:f>Project4!$N$2:$N$101</c:f>
              <c:numCache/>
            </c:numRef>
          </c:val>
          <c:smooth val="0"/>
        </c:ser>
        <c:axId val="1086489166"/>
        <c:axId val="1529443255"/>
      </c:lineChart>
      <c:catAx>
        <c:axId val="1086489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9443255"/>
      </c:catAx>
      <c:valAx>
        <c:axId val="1529443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489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Project5!$K$1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Project5!$B$2:$B$62</c:f>
            </c:strRef>
          </c:cat>
          <c:val>
            <c:numRef>
              <c:f>Project5!$K$2:$K$62</c:f>
              <c:numCache/>
            </c:numRef>
          </c:val>
          <c:smooth val="0"/>
        </c:ser>
        <c:ser>
          <c:idx val="1"/>
          <c:order val="1"/>
          <c:tx>
            <c:strRef>
              <c:f>Project5!$L$1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Project5!$B$2:$B$62</c:f>
            </c:strRef>
          </c:cat>
          <c:val>
            <c:numRef>
              <c:f>Project5!$L$2:$L$62</c:f>
              <c:numCache/>
            </c:numRef>
          </c:val>
          <c:smooth val="0"/>
        </c:ser>
        <c:ser>
          <c:idx val="2"/>
          <c:order val="2"/>
          <c:tx>
            <c:strRef>
              <c:f>Project5!$N$1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Project5!$B$2:$B$62</c:f>
            </c:strRef>
          </c:cat>
          <c:val>
            <c:numRef>
              <c:f>Project5!$N$2:$N$62</c:f>
              <c:numCache/>
            </c:numRef>
          </c:val>
          <c:smooth val="0"/>
        </c:ser>
        <c:axId val="407902303"/>
        <c:axId val="1577783939"/>
      </c:lineChart>
      <c:catAx>
        <c:axId val="407902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783939"/>
      </c:catAx>
      <c:valAx>
        <c:axId val="1577783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79023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Project6!$K$1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Project6!$B$2:$B$99</c:f>
            </c:strRef>
          </c:cat>
          <c:val>
            <c:numRef>
              <c:f>Project6!$K$2:$K$99</c:f>
              <c:numCache/>
            </c:numRef>
          </c:val>
          <c:smooth val="0"/>
        </c:ser>
        <c:ser>
          <c:idx val="1"/>
          <c:order val="1"/>
          <c:tx>
            <c:strRef>
              <c:f>Project6!$L$1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Project6!$B$2:$B$99</c:f>
            </c:strRef>
          </c:cat>
          <c:val>
            <c:numRef>
              <c:f>Project6!$L$2:$L$99</c:f>
              <c:numCache/>
            </c:numRef>
          </c:val>
          <c:smooth val="0"/>
        </c:ser>
        <c:ser>
          <c:idx val="2"/>
          <c:order val="2"/>
          <c:tx>
            <c:strRef>
              <c:f>Project6!$N$1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Project6!$B$2:$B$99</c:f>
            </c:strRef>
          </c:cat>
          <c:val>
            <c:numRef>
              <c:f>Project6!$N$2:$N$99</c:f>
              <c:numCache/>
            </c:numRef>
          </c:val>
          <c:smooth val="0"/>
        </c:ser>
        <c:axId val="437592935"/>
        <c:axId val="1545324114"/>
      </c:lineChart>
      <c:catAx>
        <c:axId val="437592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324114"/>
      </c:catAx>
      <c:valAx>
        <c:axId val="15453241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592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req, dev, bugs, cum req a cum dev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Project7!$K$1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Project7!$B$2:$B$101</c:f>
            </c:strRef>
          </c:cat>
          <c:val>
            <c:numRef>
              <c:f>Project7!$K$2:$K$101</c:f>
              <c:numCache/>
            </c:numRef>
          </c:val>
          <c:smooth val="0"/>
        </c:ser>
        <c:ser>
          <c:idx val="1"/>
          <c:order val="1"/>
          <c:tx>
            <c:strRef>
              <c:f>Project7!$L$1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Project7!$B$2:$B$101</c:f>
            </c:strRef>
          </c:cat>
          <c:val>
            <c:numRef>
              <c:f>Project7!$L$2:$L$101</c:f>
              <c:numCache/>
            </c:numRef>
          </c:val>
          <c:smooth val="0"/>
        </c:ser>
        <c:ser>
          <c:idx val="2"/>
          <c:order val="2"/>
          <c:tx>
            <c:strRef>
              <c:f>Project7!$N$1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Project7!$B$2:$B$101</c:f>
            </c:strRef>
          </c:cat>
          <c:val>
            <c:numRef>
              <c:f>Project7!$N$2:$N$101</c:f>
              <c:numCache/>
            </c:numRef>
          </c:val>
          <c:smooth val="0"/>
        </c:ser>
        <c:axId val="1193126616"/>
        <c:axId val="943971380"/>
      </c:lineChart>
      <c:catAx>
        <c:axId val="119312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971380"/>
      </c:catAx>
      <c:valAx>
        <c:axId val="943971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1266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Project8!$K$1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Project8!$B$2:$B$95</c:f>
            </c:strRef>
          </c:cat>
          <c:val>
            <c:numRef>
              <c:f>Project8!$K$2:$K$95</c:f>
              <c:numCache/>
            </c:numRef>
          </c:val>
          <c:smooth val="0"/>
        </c:ser>
        <c:ser>
          <c:idx val="1"/>
          <c:order val="1"/>
          <c:tx>
            <c:strRef>
              <c:f>Project8!$L$1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Project8!$B$2:$B$95</c:f>
            </c:strRef>
          </c:cat>
          <c:val>
            <c:numRef>
              <c:f>Project8!$L$2:$L$95</c:f>
              <c:numCache/>
            </c:numRef>
          </c:val>
          <c:smooth val="0"/>
        </c:ser>
        <c:ser>
          <c:idx val="2"/>
          <c:order val="2"/>
          <c:tx>
            <c:strRef>
              <c:f>Project8!$N$1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Project8!$B$2:$B$95</c:f>
            </c:strRef>
          </c:cat>
          <c:val>
            <c:numRef>
              <c:f>Project8!$N$2:$N$95</c:f>
              <c:numCache/>
            </c:numRef>
          </c:val>
          <c:smooth val="0"/>
        </c:ser>
        <c:axId val="604728980"/>
        <c:axId val="1588257407"/>
      </c:lineChart>
      <c:catAx>
        <c:axId val="604728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257407"/>
      </c:catAx>
      <c:valAx>
        <c:axId val="1588257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cum bug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7289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Project9!$K$1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Project9!$B$2:$B$85</c:f>
            </c:strRef>
          </c:cat>
          <c:val>
            <c:numRef>
              <c:f>Project9!$K$2:$K$85</c:f>
              <c:numCache/>
            </c:numRef>
          </c:val>
          <c:smooth val="0"/>
        </c:ser>
        <c:ser>
          <c:idx val="1"/>
          <c:order val="1"/>
          <c:tx>
            <c:strRef>
              <c:f>Project9!$L$1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Project9!$B$2:$B$85</c:f>
            </c:strRef>
          </c:cat>
          <c:val>
            <c:numRef>
              <c:f>Project9!$L$2:$L$85</c:f>
              <c:numCache/>
            </c:numRef>
          </c:val>
          <c:smooth val="0"/>
        </c:ser>
        <c:ser>
          <c:idx val="2"/>
          <c:order val="2"/>
          <c:tx>
            <c:strRef>
              <c:f>Project9!$N$1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Project9!$B$2:$B$85</c:f>
            </c:strRef>
          </c:cat>
          <c:val>
            <c:numRef>
              <c:f>Project9!$N$2:$N$85</c:f>
              <c:numCache/>
            </c:numRef>
          </c:val>
          <c:smooth val="0"/>
        </c:ser>
        <c:axId val="187458178"/>
        <c:axId val="184434220"/>
      </c:lineChart>
      <c:catAx>
        <c:axId val="187458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34220"/>
      </c:catAx>
      <c:valAx>
        <c:axId val="184434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458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285750</xdr:colOff>
      <xdr:row>0</xdr:row>
      <xdr:rowOff>0</xdr:rowOff>
    </xdr:from>
    <xdr:ext cx="5543550" cy="3438525"/>
    <xdr:graphicFrame>
      <xdr:nvGraphicFramePr>
        <xdr:cNvPr id="1" name="Chart 1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47625</xdr:colOff>
      <xdr:row>0</xdr:row>
      <xdr:rowOff>0</xdr:rowOff>
    </xdr:from>
    <xdr:ext cx="5648325" cy="3505200"/>
    <xdr:graphicFrame>
      <xdr:nvGraphicFramePr>
        <xdr:cNvPr id="2" name="Chart 2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133350</xdr:colOff>
      <xdr:row>0</xdr:row>
      <xdr:rowOff>0</xdr:rowOff>
    </xdr:from>
    <xdr:ext cx="4867275" cy="3019425"/>
    <xdr:graphicFrame>
      <xdr:nvGraphicFramePr>
        <xdr:cNvPr id="3" name="Chart 3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66675</xdr:colOff>
      <xdr:row>0</xdr:row>
      <xdr:rowOff>0</xdr:rowOff>
    </xdr:from>
    <xdr:ext cx="5505450" cy="3409950"/>
    <xdr:graphicFrame>
      <xdr:nvGraphicFramePr>
        <xdr:cNvPr id="4" name="Chart 4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104775</xdr:colOff>
      <xdr:row>0</xdr:row>
      <xdr:rowOff>0</xdr:rowOff>
    </xdr:from>
    <xdr:ext cx="6010275" cy="3724275"/>
    <xdr:graphicFrame>
      <xdr:nvGraphicFramePr>
        <xdr:cNvPr id="5" name="Chart 5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123825</xdr:colOff>
      <xdr:row>0</xdr:row>
      <xdr:rowOff>0</xdr:rowOff>
    </xdr:from>
    <xdr:ext cx="5400675" cy="3343275"/>
    <xdr:graphicFrame>
      <xdr:nvGraphicFramePr>
        <xdr:cNvPr id="6" name="Chart 6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152400</xdr:colOff>
      <xdr:row>0</xdr:row>
      <xdr:rowOff>19050</xdr:rowOff>
    </xdr:from>
    <xdr:ext cx="4857750" cy="3009900"/>
    <xdr:graphicFrame>
      <xdr:nvGraphicFramePr>
        <xdr:cNvPr id="7" name="Chart 7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85725</xdr:colOff>
      <xdr:row>0</xdr:row>
      <xdr:rowOff>0</xdr:rowOff>
    </xdr:from>
    <xdr:ext cx="5057775" cy="3124200"/>
    <xdr:graphicFrame>
      <xdr:nvGraphicFramePr>
        <xdr:cNvPr id="8" name="Chart 8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85725</xdr:colOff>
      <xdr:row>0</xdr:row>
      <xdr:rowOff>38100</xdr:rowOff>
    </xdr:from>
    <xdr:ext cx="4705350" cy="2914650"/>
    <xdr:graphicFrame>
      <xdr:nvGraphicFramePr>
        <xdr:cNvPr id="9" name="Chart 9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11.57"/>
    <col customWidth="1" min="3" max="3" width="23.43"/>
    <col customWidth="1" min="4" max="4" width="13.0"/>
    <col customWidth="1" min="5" max="5" width="12.86"/>
    <col customWidth="1" min="6" max="6" width="7.14"/>
    <col customWidth="1" min="7" max="7" width="11.29"/>
    <col customWidth="1" min="8" max="8" width="10.57"/>
    <col customWidth="1" min="9" max="10" width="11.14"/>
    <col customWidth="1" min="11" max="11" width="10.71"/>
    <col customWidth="1" min="12" max="12" width="13.43"/>
    <col customWidth="1" min="13" max="13" width="14.43"/>
    <col customWidth="1" min="14" max="14" width="13.29"/>
    <col customWidth="1" min="15" max="15" width="14.57"/>
  </cols>
  <sheetData>
    <row r="1">
      <c r="A1" s="1"/>
      <c r="D1" s="2" t="s">
        <v>0</v>
      </c>
      <c r="E1" s="2" t="s">
        <v>1</v>
      </c>
      <c r="F1" s="3" t="s">
        <v>2</v>
      </c>
      <c r="G1" s="3" t="s">
        <v>3</v>
      </c>
    </row>
    <row r="2">
      <c r="D2" s="2" t="s">
        <v>4</v>
      </c>
      <c r="E2" s="2">
        <v>0.4</v>
      </c>
      <c r="F2" s="2">
        <v>0.6</v>
      </c>
      <c r="G2" s="2">
        <v>0.4</v>
      </c>
    </row>
    <row r="3">
      <c r="D3" s="2" t="s">
        <v>5</v>
      </c>
      <c r="E3" s="2">
        <v>0.8</v>
      </c>
      <c r="F3" s="2">
        <v>0.7</v>
      </c>
      <c r="G3" s="2">
        <v>0.8</v>
      </c>
    </row>
    <row r="4">
      <c r="D4" s="2" t="s">
        <v>6</v>
      </c>
      <c r="E4" s="2">
        <v>0.4</v>
      </c>
      <c r="F4" s="2">
        <f t="shared" ref="F4:G4" si="1">F2</f>
        <v>0.6</v>
      </c>
      <c r="G4" s="2">
        <f t="shared" si="1"/>
        <v>0.4</v>
      </c>
    </row>
    <row r="5">
      <c r="D5" s="2" t="s">
        <v>7</v>
      </c>
      <c r="E5" s="2">
        <v>0.15</v>
      </c>
      <c r="F5" s="2">
        <v>0.2</v>
      </c>
      <c r="G5" s="2">
        <v>0.2</v>
      </c>
    </row>
    <row r="6">
      <c r="D6" s="2" t="s">
        <v>8</v>
      </c>
      <c r="E6" s="2">
        <v>0.85</v>
      </c>
      <c r="F6" s="2">
        <v>0.85</v>
      </c>
      <c r="G6" s="2">
        <v>0.85</v>
      </c>
    </row>
    <row r="7">
      <c r="D7" s="2" t="s">
        <v>9</v>
      </c>
      <c r="E7" s="2">
        <v>0.7</v>
      </c>
      <c r="F7" s="2">
        <v>0.7</v>
      </c>
      <c r="G7" s="2">
        <v>0.7</v>
      </c>
    </row>
    <row r="8">
      <c r="D8" s="2" t="s">
        <v>10</v>
      </c>
      <c r="E8" s="2">
        <v>0.15</v>
      </c>
      <c r="F8" s="2">
        <v>0.15</v>
      </c>
      <c r="G8" s="2">
        <v>0.15</v>
      </c>
    </row>
    <row r="10">
      <c r="A10" s="4" t="s">
        <v>11</v>
      </c>
      <c r="B10" s="5" t="s">
        <v>12</v>
      </c>
      <c r="C10" s="6" t="s">
        <v>13</v>
      </c>
      <c r="D10" s="7" t="s">
        <v>14</v>
      </c>
      <c r="E10" s="8" t="s">
        <v>15</v>
      </c>
      <c r="F10" s="9" t="s">
        <v>16</v>
      </c>
      <c r="G10" s="7" t="s">
        <v>17</v>
      </c>
      <c r="H10" s="8" t="s">
        <v>18</v>
      </c>
      <c r="I10" s="8" t="s">
        <v>19</v>
      </c>
      <c r="J10" s="8" t="s">
        <v>20</v>
      </c>
      <c r="K10" s="10" t="s">
        <v>21</v>
      </c>
      <c r="L10" s="7" t="s">
        <v>22</v>
      </c>
      <c r="M10" s="8" t="s">
        <v>23</v>
      </c>
      <c r="N10" s="8" t="s">
        <v>24</v>
      </c>
      <c r="O10" s="9" t="s">
        <v>25</v>
      </c>
    </row>
    <row r="11">
      <c r="A11" s="11"/>
      <c r="B11" s="12"/>
      <c r="C11" s="13" t="s">
        <v>26</v>
      </c>
      <c r="D11" s="14" t="s">
        <v>27</v>
      </c>
      <c r="E11" s="15" t="s">
        <v>28</v>
      </c>
      <c r="F11" s="16" t="s">
        <v>21</v>
      </c>
      <c r="G11" s="14" t="s">
        <v>29</v>
      </c>
      <c r="H11" s="15" t="s">
        <v>30</v>
      </c>
      <c r="I11" s="15" t="s">
        <v>31</v>
      </c>
      <c r="J11" s="15" t="s">
        <v>32</v>
      </c>
      <c r="K11" s="16" t="s">
        <v>33</v>
      </c>
      <c r="L11" s="14" t="s">
        <v>34</v>
      </c>
      <c r="M11" s="15" t="s">
        <v>35</v>
      </c>
      <c r="N11" s="15" t="s">
        <v>36</v>
      </c>
      <c r="O11" s="16" t="s">
        <v>37</v>
      </c>
    </row>
    <row r="12">
      <c r="A12" s="17" t="s">
        <v>38</v>
      </c>
      <c r="B12" s="18">
        <v>1.0</v>
      </c>
      <c r="C12" s="19" t="b">
        <f t="shared" ref="C12:C20" si="2">and(D12,or(E12,F12))</f>
        <v>0</v>
      </c>
      <c r="D12" s="20" t="b">
        <f t="shared" ref="D12:D20" si="3">and(G12,H12)</f>
        <v>1</v>
      </c>
      <c r="E12" s="21" t="b">
        <f t="shared" ref="E12:E20" si="4">and(I12,J12)</f>
        <v>0</v>
      </c>
      <c r="F12" s="22" t="b">
        <f t="shared" ref="F12:F20" si="5">K12</f>
        <v>0</v>
      </c>
      <c r="G12" s="20" t="b">
        <f>$L12&lt;$E$3</f>
        <v>1</v>
      </c>
      <c r="H12" s="21" t="b">
        <f t="shared" ref="H12:H20" si="6">$L12&gt;$E$4</f>
        <v>1</v>
      </c>
      <c r="I12" s="21" t="b">
        <f t="shared" ref="I12:I20" si="7">M12&lt;E$5</f>
        <v>0</v>
      </c>
      <c r="J12" s="21" t="b">
        <f t="shared" ref="J12:J20" si="8">N12&lt;E$7</f>
        <v>0</v>
      </c>
      <c r="K12" s="22" t="b">
        <f t="shared" ref="K12:K20" si="9">O12&gt;E$8</f>
        <v>0</v>
      </c>
      <c r="L12" s="23">
        <f>max(Project1!P:P)</f>
        <v>0.6129032258</v>
      </c>
      <c r="M12" s="24">
        <f>max(Project1!Q:Q)</f>
        <v>0.2532446977</v>
      </c>
      <c r="N12" s="24">
        <f>max(Project1!R:R)</f>
        <v>0.9540993985</v>
      </c>
      <c r="O12" s="25">
        <f>max(Project1!N:N)</f>
        <v>0</v>
      </c>
    </row>
    <row r="13">
      <c r="A13" s="17" t="s">
        <v>39</v>
      </c>
      <c r="B13" s="26">
        <v>0.0</v>
      </c>
      <c r="C13" s="27" t="b">
        <f t="shared" si="2"/>
        <v>0</v>
      </c>
      <c r="D13" s="28" t="b">
        <f t="shared" si="3"/>
        <v>1</v>
      </c>
      <c r="E13" s="29" t="b">
        <f t="shared" si="4"/>
        <v>0</v>
      </c>
      <c r="F13" s="30" t="b">
        <f t="shared" si="5"/>
        <v>0</v>
      </c>
      <c r="G13" s="28" t="b">
        <f t="shared" ref="G13:G20" si="10">L13&lt;E$3</f>
        <v>1</v>
      </c>
      <c r="H13" s="29" t="b">
        <f t="shared" si="6"/>
        <v>1</v>
      </c>
      <c r="I13" s="29" t="b">
        <f t="shared" si="7"/>
        <v>1</v>
      </c>
      <c r="J13" s="29" t="b">
        <f t="shared" si="8"/>
        <v>0</v>
      </c>
      <c r="K13" s="30" t="b">
        <f t="shared" si="9"/>
        <v>0</v>
      </c>
      <c r="L13" s="31">
        <f>max(Project2!P:P)</f>
        <v>0.752173913</v>
      </c>
      <c r="M13" s="32">
        <f>max(Project2!Q:Q)</f>
        <v>0.06184987349</v>
      </c>
      <c r="N13" s="32">
        <f>max(Project2!R:R)</f>
        <v>0.8341298847</v>
      </c>
      <c r="O13" s="33">
        <f>max(Project2!N:N)</f>
        <v>0.02249086309</v>
      </c>
    </row>
    <row r="14">
      <c r="A14" s="17" t="s">
        <v>40</v>
      </c>
      <c r="B14" s="26">
        <v>6.0</v>
      </c>
      <c r="C14" s="27" t="b">
        <f t="shared" si="2"/>
        <v>1</v>
      </c>
      <c r="D14" s="28" t="b">
        <f t="shared" si="3"/>
        <v>1</v>
      </c>
      <c r="E14" s="29" t="b">
        <f t="shared" si="4"/>
        <v>0</v>
      </c>
      <c r="F14" s="30" t="b">
        <f t="shared" si="5"/>
        <v>1</v>
      </c>
      <c r="G14" s="28" t="b">
        <f t="shared" si="10"/>
        <v>1</v>
      </c>
      <c r="H14" s="29" t="b">
        <f t="shared" si="6"/>
        <v>1</v>
      </c>
      <c r="I14" s="29" t="b">
        <f t="shared" si="7"/>
        <v>0</v>
      </c>
      <c r="J14" s="29" t="b">
        <f t="shared" si="8"/>
        <v>0</v>
      </c>
      <c r="K14" s="30" t="b">
        <f t="shared" si="9"/>
        <v>1</v>
      </c>
      <c r="L14" s="31">
        <f>max(Project3!P:P)</f>
        <v>0.6160337553</v>
      </c>
      <c r="M14" s="32">
        <f>max(Project3!Q:Q)</f>
        <v>0.199341624</v>
      </c>
      <c r="N14" s="32">
        <f>max(Project3!R:R)</f>
        <v>0.7494513533</v>
      </c>
      <c r="O14" s="33">
        <f>max(Project3!N:N)</f>
        <v>0.1792245794</v>
      </c>
    </row>
    <row r="15">
      <c r="A15" s="17" t="s">
        <v>41</v>
      </c>
      <c r="B15" s="26">
        <v>8.0</v>
      </c>
      <c r="C15" s="27" t="b">
        <f t="shared" si="2"/>
        <v>1</v>
      </c>
      <c r="D15" s="28" t="b">
        <f t="shared" si="3"/>
        <v>1</v>
      </c>
      <c r="E15" s="29" t="b">
        <f t="shared" si="4"/>
        <v>0</v>
      </c>
      <c r="F15" s="30" t="b">
        <f t="shared" si="5"/>
        <v>1</v>
      </c>
      <c r="G15" s="28" t="b">
        <f t="shared" si="10"/>
        <v>1</v>
      </c>
      <c r="H15" s="29" t="b">
        <f t="shared" si="6"/>
        <v>1</v>
      </c>
      <c r="I15" s="29" t="b">
        <f t="shared" si="7"/>
        <v>1</v>
      </c>
      <c r="J15" s="29" t="b">
        <f t="shared" si="8"/>
        <v>0</v>
      </c>
      <c r="K15" s="30" t="b">
        <f t="shared" si="9"/>
        <v>1</v>
      </c>
      <c r="L15" s="31">
        <f>max(Project4!P:P)</f>
        <v>0.4148148148</v>
      </c>
      <c r="M15" s="32">
        <f>max(Project4!Q:Q)</f>
        <v>0.0496054115</v>
      </c>
      <c r="N15" s="32">
        <f>max(Project4!R:R)</f>
        <v>0.777903044</v>
      </c>
      <c r="O15" s="33">
        <f>max(Project4!N:N)</f>
        <v>0.297632469</v>
      </c>
    </row>
    <row r="16">
      <c r="A16" s="17" t="s">
        <v>42</v>
      </c>
      <c r="B16" s="26">
        <v>1.0</v>
      </c>
      <c r="C16" s="27" t="b">
        <f t="shared" si="2"/>
        <v>0</v>
      </c>
      <c r="D16" s="28" t="b">
        <f t="shared" si="3"/>
        <v>1</v>
      </c>
      <c r="E16" s="29" t="b">
        <f t="shared" si="4"/>
        <v>0</v>
      </c>
      <c r="F16" s="30" t="b">
        <f t="shared" si="5"/>
        <v>0</v>
      </c>
      <c r="G16" s="28" t="b">
        <f t="shared" si="10"/>
        <v>1</v>
      </c>
      <c r="H16" s="29" t="b">
        <f t="shared" si="6"/>
        <v>1</v>
      </c>
      <c r="I16" s="29" t="b">
        <f t="shared" si="7"/>
        <v>0</v>
      </c>
      <c r="J16" s="29" t="b">
        <f t="shared" si="8"/>
        <v>0</v>
      </c>
      <c r="K16" s="30" t="b">
        <f t="shared" si="9"/>
        <v>0</v>
      </c>
      <c r="L16" s="31">
        <f>max(Project5!P:P)</f>
        <v>0.4166666667</v>
      </c>
      <c r="M16" s="32">
        <f>max(Project5!Q:Q)</f>
        <v>0.24</v>
      </c>
      <c r="N16" s="32">
        <f>max(Project5!R:R)</f>
        <v>0.9352380952</v>
      </c>
      <c r="O16" s="33">
        <f>max(Project5!N:N)</f>
        <v>0.1066666667</v>
      </c>
    </row>
    <row r="17">
      <c r="A17" s="17" t="s">
        <v>43</v>
      </c>
      <c r="B17" s="26">
        <v>2.0</v>
      </c>
      <c r="C17" s="27" t="b">
        <f t="shared" si="2"/>
        <v>1</v>
      </c>
      <c r="D17" s="28" t="b">
        <f t="shared" si="3"/>
        <v>1</v>
      </c>
      <c r="E17" s="29" t="b">
        <f t="shared" si="4"/>
        <v>1</v>
      </c>
      <c r="F17" s="30" t="b">
        <f t="shared" si="5"/>
        <v>0</v>
      </c>
      <c r="G17" s="28" t="b">
        <f t="shared" si="10"/>
        <v>1</v>
      </c>
      <c r="H17" s="29" t="b">
        <f t="shared" si="6"/>
        <v>1</v>
      </c>
      <c r="I17" s="29" t="b">
        <f t="shared" si="7"/>
        <v>1</v>
      </c>
      <c r="J17" s="29" t="b">
        <f t="shared" si="8"/>
        <v>1</v>
      </c>
      <c r="K17" s="30" t="b">
        <f t="shared" si="9"/>
        <v>0</v>
      </c>
      <c r="L17" s="31">
        <f>max(Project6!P:P)</f>
        <v>0.7581915164</v>
      </c>
      <c r="M17" s="32">
        <f>max(Project6!Q:Q)</f>
        <v>0.1050031666</v>
      </c>
      <c r="N17" s="32">
        <f>max(Project6!R:R)</f>
        <v>0.4739075364</v>
      </c>
      <c r="O17" s="33">
        <f>max(Project6!N:N)</f>
        <v>0.01266624446</v>
      </c>
    </row>
    <row r="18">
      <c r="A18" s="17" t="s">
        <v>44</v>
      </c>
      <c r="B18" s="26">
        <v>3.0</v>
      </c>
      <c r="C18" s="27" t="b">
        <f t="shared" si="2"/>
        <v>0</v>
      </c>
      <c r="D18" s="28" t="b">
        <f t="shared" si="3"/>
        <v>1</v>
      </c>
      <c r="E18" s="29" t="b">
        <f t="shared" si="4"/>
        <v>0</v>
      </c>
      <c r="F18" s="30" t="b">
        <f t="shared" si="5"/>
        <v>0</v>
      </c>
      <c r="G18" s="28" t="b">
        <f t="shared" si="10"/>
        <v>1</v>
      </c>
      <c r="H18" s="29" t="b">
        <f t="shared" si="6"/>
        <v>1</v>
      </c>
      <c r="I18" s="29" t="b">
        <f t="shared" si="7"/>
        <v>0</v>
      </c>
      <c r="J18" s="29" t="b">
        <f t="shared" si="8"/>
        <v>0</v>
      </c>
      <c r="K18" s="30" t="b">
        <f t="shared" si="9"/>
        <v>0</v>
      </c>
      <c r="L18" s="31">
        <f>max(Project7!P:P)</f>
        <v>0.773993808</v>
      </c>
      <c r="M18" s="32">
        <f>max(Project7!Q:Q)</f>
        <v>0.230748225</v>
      </c>
      <c r="N18" s="32">
        <f>max(Project7!R:R)</f>
        <v>0.8443473512</v>
      </c>
      <c r="O18" s="33">
        <f>max(Project7!N:N)</f>
        <v>0.1447296559</v>
      </c>
    </row>
    <row r="19">
      <c r="A19" s="17" t="s">
        <v>45</v>
      </c>
      <c r="B19" s="26">
        <v>0.0</v>
      </c>
      <c r="C19" s="27" t="b">
        <f t="shared" si="2"/>
        <v>0</v>
      </c>
      <c r="D19" s="28" t="b">
        <f t="shared" si="3"/>
        <v>1</v>
      </c>
      <c r="E19" s="29" t="b">
        <f t="shared" si="4"/>
        <v>0</v>
      </c>
      <c r="F19" s="30" t="b">
        <f t="shared" si="5"/>
        <v>0</v>
      </c>
      <c r="G19" s="28" t="b">
        <f t="shared" si="10"/>
        <v>1</v>
      </c>
      <c r="H19" s="29" t="b">
        <f t="shared" si="6"/>
        <v>1</v>
      </c>
      <c r="I19" s="29" t="b">
        <f t="shared" si="7"/>
        <v>0</v>
      </c>
      <c r="J19" s="29" t="b">
        <f t="shared" si="8"/>
        <v>0</v>
      </c>
      <c r="K19" s="30" t="b">
        <f t="shared" si="9"/>
        <v>0</v>
      </c>
      <c r="L19" s="31">
        <f>max(Project8!P:P)</f>
        <v>0.5268817204</v>
      </c>
      <c r="M19" s="32">
        <f>max(Project8!Q:Q)</f>
        <v>0.3463687151</v>
      </c>
      <c r="N19" s="32">
        <f>max(Project8!R:R)</f>
        <v>0.8770949721</v>
      </c>
      <c r="O19" s="33">
        <f>max(Project8!N:N)</f>
        <v>0</v>
      </c>
    </row>
    <row r="20">
      <c r="A20" s="34" t="s">
        <v>46</v>
      </c>
      <c r="B20" s="14">
        <v>5.0</v>
      </c>
      <c r="C20" s="35" t="b">
        <f t="shared" si="2"/>
        <v>1</v>
      </c>
      <c r="D20" s="36" t="b">
        <f t="shared" si="3"/>
        <v>1</v>
      </c>
      <c r="E20" s="37" t="b">
        <f t="shared" si="4"/>
        <v>0</v>
      </c>
      <c r="F20" s="38" t="b">
        <f t="shared" si="5"/>
        <v>1</v>
      </c>
      <c r="G20" s="36" t="b">
        <f t="shared" si="10"/>
        <v>1</v>
      </c>
      <c r="H20" s="37" t="b">
        <f t="shared" si="6"/>
        <v>1</v>
      </c>
      <c r="I20" s="37" t="b">
        <f t="shared" si="7"/>
        <v>0</v>
      </c>
      <c r="J20" s="37" t="b">
        <f t="shared" si="8"/>
        <v>0</v>
      </c>
      <c r="K20" s="38" t="b">
        <f t="shared" si="9"/>
        <v>1</v>
      </c>
      <c r="L20" s="39">
        <f>max(Project9!P:P)</f>
        <v>0.6216216216</v>
      </c>
      <c r="M20" s="40">
        <f>max(Project9!Q:Q)</f>
        <v>0.3460992908</v>
      </c>
      <c r="N20" s="40">
        <f>max(Project9!R:R)</f>
        <v>0.9120567376</v>
      </c>
      <c r="O20" s="41">
        <f>max(Project9!N:N)</f>
        <v>0.2921985816</v>
      </c>
    </row>
  </sheetData>
  <mergeCells count="2">
    <mergeCell ref="A10:A11"/>
    <mergeCell ref="B10:B11"/>
  </mergeCells>
  <conditionalFormatting sqref="C12:K20">
    <cfRule type="containsText" dxfId="0" priority="1" operator="containsText" text="TRUE">
      <formula>NOT(ISERROR(SEARCH(("TRUE"),(C12))))</formula>
    </cfRule>
  </conditionalFormatting>
  <conditionalFormatting sqref="C12:K20">
    <cfRule type="containsText" dxfId="1" priority="2" operator="containsText" text="FALSE">
      <formula>NOT(ISERROR(SEARCH(("FALSE"),(C12))))</formula>
    </cfRule>
  </conditionalFormatting>
  <conditionalFormatting sqref="B12:B20">
    <cfRule type="cellIs" dxfId="0" priority="3" operator="greaterThanOrEqual">
      <formula>5</formula>
    </cfRule>
  </conditionalFormatting>
  <conditionalFormatting sqref="B12:B20">
    <cfRule type="cellIs" dxfId="1" priority="4" operator="lessThan">
      <formula>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3" width="4.0"/>
    <col customWidth="1" min="4" max="4" width="4.86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1" width="13.29"/>
    <col customWidth="1" min="12" max="12" width="14.43"/>
    <col customWidth="1" min="13" max="13" width="6.0"/>
    <col customWidth="1" min="14" max="15" width="14.43"/>
    <col customWidth="1" min="16" max="16" width="13.29"/>
    <col customWidth="1" min="17" max="17" width="13.71"/>
    <col customWidth="1" min="18" max="18" width="13.29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43864.0</v>
      </c>
      <c r="C2" s="43">
        <v>0.0</v>
      </c>
      <c r="D2" s="43">
        <v>0.0</v>
      </c>
      <c r="E2" s="1">
        <v>0.0</v>
      </c>
      <c r="G2" s="43">
        <f t="shared" ref="G2:J2" si="1">sum(C$2:C2)</f>
        <v>0</v>
      </c>
      <c r="H2" s="43">
        <f t="shared" si="1"/>
        <v>0</v>
      </c>
      <c r="I2" s="43">
        <f t="shared" si="1"/>
        <v>0</v>
      </c>
      <c r="J2" s="43">
        <f t="shared" si="1"/>
        <v>0</v>
      </c>
      <c r="K2" s="45">
        <f t="shared" ref="K2:L2" si="2">G2/max(G:G)</f>
        <v>0</v>
      </c>
      <c r="L2" s="45">
        <f t="shared" si="2"/>
        <v>0</v>
      </c>
      <c r="M2" s="45">
        <f t="shared" ref="M2:M79" si="5">J2/max(J:J)</f>
        <v>0</v>
      </c>
      <c r="N2" s="45">
        <f t="shared" ref="N2:N79" si="6">I2/max(H:H)</f>
        <v>0</v>
      </c>
      <c r="O2" s="45">
        <f t="shared" ref="O2:O79" si="7">A2/max(A:A)</f>
        <v>0.01282051282</v>
      </c>
      <c r="P2" s="45">
        <f>if(O2&gt;=res!E$2,if(O1&lt;res!E$2,K2,0),0)</f>
        <v>0</v>
      </c>
      <c r="Q2" s="46">
        <f>if(O2&gt;=res!E$2,if(O1&lt;res!E$2,L2,0),0)</f>
        <v>0</v>
      </c>
      <c r="R2" s="45">
        <f>if(O2&gt;=res!E$6,if(O1&lt;res!E$6,L2,0),0)</f>
        <v>0</v>
      </c>
    </row>
    <row r="3">
      <c r="A3" s="43">
        <v>2.0</v>
      </c>
      <c r="B3" s="44">
        <v>43893.0</v>
      </c>
      <c r="C3" s="43">
        <v>0.0</v>
      </c>
      <c r="D3" s="43">
        <v>0.0</v>
      </c>
      <c r="E3" s="1">
        <v>0.0</v>
      </c>
      <c r="G3" s="43">
        <f t="shared" ref="G3:J3" si="3">sum(C$2:C3)</f>
        <v>0</v>
      </c>
      <c r="H3" s="43">
        <f t="shared" si="3"/>
        <v>0</v>
      </c>
      <c r="I3" s="43">
        <f t="shared" si="3"/>
        <v>0</v>
      </c>
      <c r="J3" s="43">
        <f t="shared" si="3"/>
        <v>0</v>
      </c>
      <c r="K3" s="45">
        <f t="shared" ref="K3:L3" si="4">G3/max(G:G)</f>
        <v>0</v>
      </c>
      <c r="L3" s="45">
        <f t="shared" si="4"/>
        <v>0</v>
      </c>
      <c r="M3" s="45">
        <f t="shared" si="5"/>
        <v>0</v>
      </c>
      <c r="N3" s="45">
        <f t="shared" si="6"/>
        <v>0</v>
      </c>
      <c r="O3" s="45">
        <f t="shared" si="7"/>
        <v>0.02564102564</v>
      </c>
      <c r="P3" s="45">
        <f>if(O3&gt;=res!E$2,if(O2&lt;res!E$2,K3,0),0)</f>
        <v>0</v>
      </c>
      <c r="Q3" s="46">
        <f>if(O3&gt;=res!E$2,if(O2&lt;res!E$2,L3,0),0)</f>
        <v>0</v>
      </c>
      <c r="R3" s="45">
        <f>if(O3&gt;=res!E$6,if(O2&lt;res!E$6,L3,0),0)</f>
        <v>0</v>
      </c>
    </row>
    <row r="4">
      <c r="A4" s="43">
        <v>3.0</v>
      </c>
      <c r="B4" s="44">
        <v>43924.0</v>
      </c>
      <c r="C4" s="43">
        <v>0.0</v>
      </c>
      <c r="D4" s="43">
        <v>0.0</v>
      </c>
      <c r="E4" s="1">
        <v>0.0</v>
      </c>
      <c r="G4" s="43">
        <f t="shared" ref="G4:J4" si="8">sum(C$2:C4)</f>
        <v>0</v>
      </c>
      <c r="H4" s="43">
        <f t="shared" si="8"/>
        <v>0</v>
      </c>
      <c r="I4" s="43">
        <f t="shared" si="8"/>
        <v>0</v>
      </c>
      <c r="J4" s="43">
        <f t="shared" si="8"/>
        <v>0</v>
      </c>
      <c r="K4" s="45">
        <f t="shared" ref="K4:L4" si="9">G4/max(G:G)</f>
        <v>0</v>
      </c>
      <c r="L4" s="45">
        <f t="shared" si="9"/>
        <v>0</v>
      </c>
      <c r="M4" s="45">
        <f t="shared" si="5"/>
        <v>0</v>
      </c>
      <c r="N4" s="45">
        <f t="shared" si="6"/>
        <v>0</v>
      </c>
      <c r="O4" s="45">
        <f t="shared" si="7"/>
        <v>0.03846153846</v>
      </c>
      <c r="P4" s="45">
        <f>if(O4&gt;=res!E$2,if(O3&lt;res!E$2,K4,0),0)</f>
        <v>0</v>
      </c>
      <c r="Q4" s="46">
        <f>if(O4&gt;=res!E$2,if(O3&lt;res!E$2,L4,0),0)</f>
        <v>0</v>
      </c>
      <c r="R4" s="45">
        <f>if(O4&gt;=res!E$6,if(O3&lt;res!E$6,L4,0),0)</f>
        <v>0</v>
      </c>
    </row>
    <row r="5">
      <c r="A5" s="43">
        <v>4.0</v>
      </c>
      <c r="B5" s="44">
        <v>43954.0</v>
      </c>
      <c r="C5" s="43">
        <v>4.0</v>
      </c>
      <c r="D5" s="43">
        <v>0.0</v>
      </c>
      <c r="E5" s="1">
        <v>0.0</v>
      </c>
      <c r="G5" s="43">
        <f t="shared" ref="G5:J5" si="10">sum(C$2:C5)</f>
        <v>4</v>
      </c>
      <c r="H5" s="43">
        <f t="shared" si="10"/>
        <v>0</v>
      </c>
      <c r="I5" s="43">
        <f t="shared" si="10"/>
        <v>0</v>
      </c>
      <c r="J5" s="43">
        <f t="shared" si="10"/>
        <v>0</v>
      </c>
      <c r="K5" s="45">
        <f t="shared" ref="K5:L5" si="11">G5/max(G:G)</f>
        <v>0.06451612903</v>
      </c>
      <c r="L5" s="45">
        <f t="shared" si="11"/>
        <v>0</v>
      </c>
      <c r="M5" s="45">
        <f t="shared" si="5"/>
        <v>0</v>
      </c>
      <c r="N5" s="45">
        <f t="shared" si="6"/>
        <v>0</v>
      </c>
      <c r="O5" s="45">
        <f t="shared" si="7"/>
        <v>0.05128205128</v>
      </c>
      <c r="P5" s="45">
        <f>if(O5&gt;=res!E$2,if(O4&lt;res!E$2,K5,0),0)</f>
        <v>0</v>
      </c>
      <c r="Q5" s="46">
        <f>if(O5&gt;=res!E$2,if(O4&lt;res!E$2,L5,0),0)</f>
        <v>0</v>
      </c>
      <c r="R5" s="45">
        <f>if(O5&gt;=res!E$6,if(O4&lt;res!E$6,L5,0),0)</f>
        <v>0</v>
      </c>
    </row>
    <row r="6">
      <c r="A6" s="43">
        <v>5.0</v>
      </c>
      <c r="B6" s="44">
        <v>43985.0</v>
      </c>
      <c r="C6" s="43">
        <v>0.0</v>
      </c>
      <c r="D6" s="43">
        <v>0.0</v>
      </c>
      <c r="E6" s="1">
        <v>0.0</v>
      </c>
      <c r="G6" s="43">
        <f t="shared" ref="G6:J6" si="12">sum(C$2:C6)</f>
        <v>4</v>
      </c>
      <c r="H6" s="43">
        <f t="shared" si="12"/>
        <v>0</v>
      </c>
      <c r="I6" s="43">
        <f t="shared" si="12"/>
        <v>0</v>
      </c>
      <c r="J6" s="43">
        <f t="shared" si="12"/>
        <v>0</v>
      </c>
      <c r="K6" s="45">
        <f t="shared" ref="K6:L6" si="13">G6/max(G:G)</f>
        <v>0.06451612903</v>
      </c>
      <c r="L6" s="45">
        <f t="shared" si="13"/>
        <v>0</v>
      </c>
      <c r="M6" s="45">
        <f t="shared" si="5"/>
        <v>0</v>
      </c>
      <c r="N6" s="45">
        <f t="shared" si="6"/>
        <v>0</v>
      </c>
      <c r="O6" s="45">
        <f t="shared" si="7"/>
        <v>0.0641025641</v>
      </c>
      <c r="P6" s="45">
        <f>if(O6&gt;=res!E$2,if(O5&lt;res!E$2,K6,0),0)</f>
        <v>0</v>
      </c>
      <c r="Q6" s="46">
        <f>if(O6&gt;=res!E$2,if(O5&lt;res!E$2,L6,0),0)</f>
        <v>0</v>
      </c>
      <c r="R6" s="45">
        <f>if(O6&gt;=res!E$6,if(O5&lt;res!E$6,L6,0),0)</f>
        <v>0</v>
      </c>
    </row>
    <row r="7">
      <c r="A7" s="43">
        <v>6.0</v>
      </c>
      <c r="B7" s="44">
        <v>44015.0</v>
      </c>
      <c r="C7" s="43">
        <v>2.0</v>
      </c>
      <c r="D7" s="43">
        <v>2.0</v>
      </c>
      <c r="E7" s="1">
        <v>0.0</v>
      </c>
      <c r="G7" s="43">
        <f t="shared" ref="G7:J7" si="14">sum(C$2:C7)</f>
        <v>6</v>
      </c>
      <c r="H7" s="43">
        <f t="shared" si="14"/>
        <v>2</v>
      </c>
      <c r="I7" s="43">
        <f t="shared" si="14"/>
        <v>0</v>
      </c>
      <c r="J7" s="43">
        <f t="shared" si="14"/>
        <v>0</v>
      </c>
      <c r="K7" s="45">
        <f t="shared" ref="K7:L7" si="15">G7/max(G:G)</f>
        <v>0.09677419355</v>
      </c>
      <c r="L7" s="45">
        <f t="shared" si="15"/>
        <v>0.01266223488</v>
      </c>
      <c r="M7" s="45">
        <f t="shared" si="5"/>
        <v>0</v>
      </c>
      <c r="N7" s="45">
        <f t="shared" si="6"/>
        <v>0</v>
      </c>
      <c r="O7" s="45">
        <f t="shared" si="7"/>
        <v>0.07692307692</v>
      </c>
      <c r="P7" s="45">
        <f>if(O7&gt;=res!E$2,if(O6&lt;res!E$2,K7,0),0)</f>
        <v>0</v>
      </c>
      <c r="Q7" s="46">
        <f>if(O7&gt;=res!E$2,if(O6&lt;res!E$2,L7,0),0)</f>
        <v>0</v>
      </c>
      <c r="R7" s="45">
        <f>if(O7&gt;=res!E$6,if(O6&lt;res!E$6,L7,0),0)</f>
        <v>0</v>
      </c>
    </row>
    <row r="8">
      <c r="A8" s="43">
        <v>7.0</v>
      </c>
      <c r="B8" s="44">
        <v>44046.0</v>
      </c>
      <c r="C8" s="43">
        <v>2.0</v>
      </c>
      <c r="D8" s="43">
        <v>2.0</v>
      </c>
      <c r="E8" s="1">
        <v>0.0</v>
      </c>
      <c r="G8" s="43">
        <f t="shared" ref="G8:J8" si="16">sum(C$2:C8)</f>
        <v>8</v>
      </c>
      <c r="H8" s="43">
        <f t="shared" si="16"/>
        <v>4</v>
      </c>
      <c r="I8" s="43">
        <f t="shared" si="16"/>
        <v>0</v>
      </c>
      <c r="J8" s="43">
        <f t="shared" si="16"/>
        <v>0</v>
      </c>
      <c r="K8" s="45">
        <f t="shared" ref="K8:L8" si="17">G8/max(G:G)</f>
        <v>0.1290322581</v>
      </c>
      <c r="L8" s="45">
        <f t="shared" si="17"/>
        <v>0.02532446977</v>
      </c>
      <c r="M8" s="45">
        <f t="shared" si="5"/>
        <v>0</v>
      </c>
      <c r="N8" s="45">
        <f t="shared" si="6"/>
        <v>0</v>
      </c>
      <c r="O8" s="45">
        <f t="shared" si="7"/>
        <v>0.08974358974</v>
      </c>
      <c r="P8" s="45">
        <f>if(O8&gt;=res!E$2,if(O7&lt;res!E$2,K8,0),0)</f>
        <v>0</v>
      </c>
      <c r="Q8" s="46">
        <f>if(O8&gt;=res!E$2,if(O7&lt;res!E$2,L8,0),0)</f>
        <v>0</v>
      </c>
      <c r="R8" s="45">
        <f>if(O8&gt;=res!E$6,if(O7&lt;res!E$6,L8,0),0)</f>
        <v>0</v>
      </c>
    </row>
    <row r="9">
      <c r="A9" s="43">
        <v>8.0</v>
      </c>
      <c r="B9" s="44">
        <v>44077.0</v>
      </c>
      <c r="C9" s="43">
        <v>6.0</v>
      </c>
      <c r="D9" s="43">
        <v>2.0</v>
      </c>
      <c r="E9" s="1">
        <v>0.0</v>
      </c>
      <c r="G9" s="43">
        <f t="shared" ref="G9:J9" si="18">sum(C$2:C9)</f>
        <v>14</v>
      </c>
      <c r="H9" s="43">
        <f t="shared" si="18"/>
        <v>6</v>
      </c>
      <c r="I9" s="43">
        <f t="shared" si="18"/>
        <v>0</v>
      </c>
      <c r="J9" s="43">
        <f t="shared" si="18"/>
        <v>0</v>
      </c>
      <c r="K9" s="45">
        <f t="shared" ref="K9:L9" si="19">G9/max(G:G)</f>
        <v>0.2258064516</v>
      </c>
      <c r="L9" s="45">
        <f t="shared" si="19"/>
        <v>0.03798670465</v>
      </c>
      <c r="M9" s="45">
        <f t="shared" si="5"/>
        <v>0</v>
      </c>
      <c r="N9" s="45">
        <f t="shared" si="6"/>
        <v>0</v>
      </c>
      <c r="O9" s="45">
        <f t="shared" si="7"/>
        <v>0.1025641026</v>
      </c>
      <c r="P9" s="45">
        <f>if(O9&gt;=res!E$2,if(O8&lt;res!E$2,K9,0),0)</f>
        <v>0</v>
      </c>
      <c r="Q9" s="46">
        <f>if(O9&gt;=res!E$2,if(O8&lt;res!E$2,L9,0),0)</f>
        <v>0</v>
      </c>
      <c r="R9" s="45">
        <f>if(O9&gt;=res!E$6,if(O8&lt;res!E$6,L9,0),0)</f>
        <v>0</v>
      </c>
    </row>
    <row r="10">
      <c r="A10" s="43">
        <v>9.0</v>
      </c>
      <c r="B10" s="44">
        <v>44107.0</v>
      </c>
      <c r="C10" s="43">
        <v>0.0</v>
      </c>
      <c r="D10" s="43">
        <v>0.0</v>
      </c>
      <c r="E10" s="1">
        <v>0.0</v>
      </c>
      <c r="G10" s="43">
        <f t="shared" ref="G10:J10" si="20">sum(C$2:C10)</f>
        <v>14</v>
      </c>
      <c r="H10" s="43">
        <f t="shared" si="20"/>
        <v>6</v>
      </c>
      <c r="I10" s="43">
        <f t="shared" si="20"/>
        <v>0</v>
      </c>
      <c r="J10" s="43">
        <f t="shared" si="20"/>
        <v>0</v>
      </c>
      <c r="K10" s="45">
        <f t="shared" ref="K10:L10" si="21">G10/max(G:G)</f>
        <v>0.2258064516</v>
      </c>
      <c r="L10" s="45">
        <f t="shared" si="21"/>
        <v>0.03798670465</v>
      </c>
      <c r="M10" s="45">
        <f t="shared" si="5"/>
        <v>0</v>
      </c>
      <c r="N10" s="45">
        <f t="shared" si="6"/>
        <v>0</v>
      </c>
      <c r="O10" s="45">
        <f t="shared" si="7"/>
        <v>0.1153846154</v>
      </c>
      <c r="P10" s="45">
        <f>if(O10&gt;=res!E$2,if(O9&lt;res!E$2,K10,0),0)</f>
        <v>0</v>
      </c>
      <c r="Q10" s="46">
        <f>if(O10&gt;=res!E$2,if(O9&lt;res!E$2,L10,0),0)</f>
        <v>0</v>
      </c>
      <c r="R10" s="45">
        <f>if(O10&gt;=res!E$6,if(O9&lt;res!E$6,L10,0),0)</f>
        <v>0</v>
      </c>
    </row>
    <row r="11">
      <c r="A11" s="43">
        <v>10.0</v>
      </c>
      <c r="B11" s="44">
        <v>44138.0</v>
      </c>
      <c r="C11" s="43">
        <v>0.0</v>
      </c>
      <c r="D11" s="43">
        <v>3.0</v>
      </c>
      <c r="E11" s="1">
        <v>0.0</v>
      </c>
      <c r="G11" s="43">
        <f t="shared" ref="G11:J11" si="22">sum(C$2:C11)</f>
        <v>14</v>
      </c>
      <c r="H11" s="43">
        <f t="shared" si="22"/>
        <v>9</v>
      </c>
      <c r="I11" s="43">
        <f t="shared" si="22"/>
        <v>0</v>
      </c>
      <c r="J11" s="43">
        <f t="shared" si="22"/>
        <v>0</v>
      </c>
      <c r="K11" s="45">
        <f t="shared" ref="K11:L11" si="23">G11/max(G:G)</f>
        <v>0.2258064516</v>
      </c>
      <c r="L11" s="45">
        <f t="shared" si="23"/>
        <v>0.05698005698</v>
      </c>
      <c r="M11" s="45">
        <f t="shared" si="5"/>
        <v>0</v>
      </c>
      <c r="N11" s="45">
        <f t="shared" si="6"/>
        <v>0</v>
      </c>
      <c r="O11" s="45">
        <f t="shared" si="7"/>
        <v>0.1282051282</v>
      </c>
      <c r="P11" s="45">
        <f>if(O11&gt;=res!E$2,if(O10&lt;res!E$2,K11,0),0)</f>
        <v>0</v>
      </c>
      <c r="Q11" s="46">
        <f>if(O11&gt;=res!E$2,if(O10&lt;res!E$2,L11,0),0)</f>
        <v>0</v>
      </c>
      <c r="R11" s="45">
        <f>if(O11&gt;=res!E$6,if(O10&lt;res!E$6,L11,0),0)</f>
        <v>0</v>
      </c>
    </row>
    <row r="12">
      <c r="A12" s="43">
        <v>11.0</v>
      </c>
      <c r="B12" s="44">
        <v>44168.0</v>
      </c>
      <c r="C12" s="43">
        <v>0.0</v>
      </c>
      <c r="D12" s="43">
        <v>0.0</v>
      </c>
      <c r="E12" s="1">
        <v>0.0</v>
      </c>
      <c r="G12" s="43">
        <f t="shared" ref="G12:J12" si="24">sum(C$2:C12)</f>
        <v>14</v>
      </c>
      <c r="H12" s="43">
        <f t="shared" si="24"/>
        <v>9</v>
      </c>
      <c r="I12" s="43">
        <f t="shared" si="24"/>
        <v>0</v>
      </c>
      <c r="J12" s="43">
        <f t="shared" si="24"/>
        <v>0</v>
      </c>
      <c r="K12" s="45">
        <f t="shared" ref="K12:L12" si="25">G12/max(G:G)</f>
        <v>0.2258064516</v>
      </c>
      <c r="L12" s="45">
        <f t="shared" si="25"/>
        <v>0.05698005698</v>
      </c>
      <c r="M12" s="45">
        <f t="shared" si="5"/>
        <v>0</v>
      </c>
      <c r="N12" s="45">
        <f t="shared" si="6"/>
        <v>0</v>
      </c>
      <c r="O12" s="45">
        <f t="shared" si="7"/>
        <v>0.141025641</v>
      </c>
      <c r="P12" s="45">
        <f>if(O12&gt;=res!E$2,if(O11&lt;res!E$2,K12,0),0)</f>
        <v>0</v>
      </c>
      <c r="Q12" s="46">
        <f>if(O12&gt;=res!E$2,if(O11&lt;res!E$2,L12,0),0)</f>
        <v>0</v>
      </c>
      <c r="R12" s="45">
        <f>if(O12&gt;=res!E$6,if(O11&lt;res!E$6,L12,0),0)</f>
        <v>0</v>
      </c>
    </row>
    <row r="13">
      <c r="A13" s="43">
        <v>12.0</v>
      </c>
      <c r="B13" s="43" t="s">
        <v>65</v>
      </c>
      <c r="C13" s="43">
        <v>0.0</v>
      </c>
      <c r="D13" s="43">
        <v>0.0</v>
      </c>
      <c r="E13" s="1">
        <v>0.0</v>
      </c>
      <c r="G13" s="43">
        <f t="shared" ref="G13:J13" si="26">sum(C$2:C13)</f>
        <v>14</v>
      </c>
      <c r="H13" s="43">
        <f t="shared" si="26"/>
        <v>9</v>
      </c>
      <c r="I13" s="43">
        <f t="shared" si="26"/>
        <v>0</v>
      </c>
      <c r="J13" s="43">
        <f t="shared" si="26"/>
        <v>0</v>
      </c>
      <c r="K13" s="45">
        <f t="shared" ref="K13:L13" si="27">G13/max(G:G)</f>
        <v>0.2258064516</v>
      </c>
      <c r="L13" s="45">
        <f t="shared" si="27"/>
        <v>0.05698005698</v>
      </c>
      <c r="M13" s="45">
        <f t="shared" si="5"/>
        <v>0</v>
      </c>
      <c r="N13" s="45">
        <f t="shared" si="6"/>
        <v>0</v>
      </c>
      <c r="O13" s="45">
        <f t="shared" si="7"/>
        <v>0.1538461538</v>
      </c>
      <c r="P13" s="45">
        <f>if(O13&gt;=res!E$2,if(O12&lt;res!E$2,K13,0),0)</f>
        <v>0</v>
      </c>
      <c r="Q13" s="46">
        <f>if(O13&gt;=res!E$2,if(O12&lt;res!E$2,L13,0),0)</f>
        <v>0</v>
      </c>
      <c r="R13" s="45">
        <f>if(O13&gt;=res!E$6,if(O12&lt;res!E$6,L13,0),0)</f>
        <v>0</v>
      </c>
    </row>
    <row r="14">
      <c r="A14" s="43">
        <v>13.0</v>
      </c>
      <c r="B14" s="43" t="s">
        <v>66</v>
      </c>
      <c r="C14" s="43">
        <v>0.0</v>
      </c>
      <c r="D14" s="43">
        <v>0.0</v>
      </c>
      <c r="E14" s="1">
        <v>0.0</v>
      </c>
      <c r="G14" s="43">
        <f t="shared" ref="G14:J14" si="28">sum(C$2:C14)</f>
        <v>14</v>
      </c>
      <c r="H14" s="43">
        <f t="shared" si="28"/>
        <v>9</v>
      </c>
      <c r="I14" s="43">
        <f t="shared" si="28"/>
        <v>0</v>
      </c>
      <c r="J14" s="43">
        <f t="shared" si="28"/>
        <v>0</v>
      </c>
      <c r="K14" s="45">
        <f t="shared" ref="K14:L14" si="29">G14/max(G:G)</f>
        <v>0.2258064516</v>
      </c>
      <c r="L14" s="45">
        <f t="shared" si="29"/>
        <v>0.05698005698</v>
      </c>
      <c r="M14" s="45">
        <f t="shared" si="5"/>
        <v>0</v>
      </c>
      <c r="N14" s="45">
        <f t="shared" si="6"/>
        <v>0</v>
      </c>
      <c r="O14" s="45">
        <f t="shared" si="7"/>
        <v>0.1666666667</v>
      </c>
      <c r="P14" s="45">
        <f>if(O14&gt;=res!E$2,if(O13&lt;res!E$2,K14,0),0)</f>
        <v>0</v>
      </c>
      <c r="Q14" s="46">
        <f>if(O14&gt;=res!E$2,if(O13&lt;res!E$2,L14,0),0)</f>
        <v>0</v>
      </c>
      <c r="R14" s="45">
        <f>if(O14&gt;=res!E$6,if(O13&lt;res!E$6,L14,0),0)</f>
        <v>0</v>
      </c>
    </row>
    <row r="15">
      <c r="A15" s="43">
        <v>14.0</v>
      </c>
      <c r="B15" s="43" t="s">
        <v>67</v>
      </c>
      <c r="C15" s="43">
        <v>2.5</v>
      </c>
      <c r="D15" s="43">
        <v>1.0</v>
      </c>
      <c r="E15" s="1">
        <v>0.0</v>
      </c>
      <c r="G15" s="43">
        <f t="shared" ref="G15:J15" si="30">sum(C$2:C15)</f>
        <v>16.5</v>
      </c>
      <c r="H15" s="43">
        <f t="shared" si="30"/>
        <v>10</v>
      </c>
      <c r="I15" s="43">
        <f t="shared" si="30"/>
        <v>0</v>
      </c>
      <c r="J15" s="43">
        <f t="shared" si="30"/>
        <v>0</v>
      </c>
      <c r="K15" s="45">
        <f t="shared" ref="K15:L15" si="31">G15/max(G:G)</f>
        <v>0.2661290323</v>
      </c>
      <c r="L15" s="45">
        <f t="shared" si="31"/>
        <v>0.06331117442</v>
      </c>
      <c r="M15" s="45">
        <f t="shared" si="5"/>
        <v>0</v>
      </c>
      <c r="N15" s="45">
        <f t="shared" si="6"/>
        <v>0</v>
      </c>
      <c r="O15" s="45">
        <f t="shared" si="7"/>
        <v>0.1794871795</v>
      </c>
      <c r="P15" s="45">
        <f>if(O15&gt;=res!E$2,if(O14&lt;res!E$2,K15,0),0)</f>
        <v>0</v>
      </c>
      <c r="Q15" s="46">
        <f>if(O15&gt;=res!E$2,if(O14&lt;res!E$2,L15,0),0)</f>
        <v>0</v>
      </c>
      <c r="R15" s="45">
        <f>if(O15&gt;=res!E$6,if(O14&lt;res!E$6,L15,0),0)</f>
        <v>0</v>
      </c>
    </row>
    <row r="16">
      <c r="A16" s="43">
        <v>15.0</v>
      </c>
      <c r="B16" s="43" t="s">
        <v>68</v>
      </c>
      <c r="C16" s="43">
        <v>2.5</v>
      </c>
      <c r="D16" s="43">
        <v>0.0</v>
      </c>
      <c r="E16" s="1">
        <v>0.0</v>
      </c>
      <c r="G16" s="43">
        <f t="shared" ref="G16:J16" si="32">sum(C$2:C16)</f>
        <v>19</v>
      </c>
      <c r="H16" s="43">
        <f t="shared" si="32"/>
        <v>10</v>
      </c>
      <c r="I16" s="43">
        <f t="shared" si="32"/>
        <v>0</v>
      </c>
      <c r="J16" s="43">
        <f t="shared" si="32"/>
        <v>0</v>
      </c>
      <c r="K16" s="45">
        <f t="shared" ref="K16:L16" si="33">G16/max(G:G)</f>
        <v>0.3064516129</v>
      </c>
      <c r="L16" s="45">
        <f t="shared" si="33"/>
        <v>0.06331117442</v>
      </c>
      <c r="M16" s="45">
        <f t="shared" si="5"/>
        <v>0</v>
      </c>
      <c r="N16" s="45">
        <f t="shared" si="6"/>
        <v>0</v>
      </c>
      <c r="O16" s="45">
        <f t="shared" si="7"/>
        <v>0.1923076923</v>
      </c>
      <c r="P16" s="45">
        <f>if(O16&gt;=res!E$2,if(O15&lt;res!E$2,K16,0),0)</f>
        <v>0</v>
      </c>
      <c r="Q16" s="46">
        <f>if(O16&gt;=res!E$2,if(O15&lt;res!E$2,L16,0),0)</f>
        <v>0</v>
      </c>
      <c r="R16" s="45">
        <f>if(O16&gt;=res!E$6,if(O15&lt;res!E$6,L16,0),0)</f>
        <v>0</v>
      </c>
    </row>
    <row r="17">
      <c r="A17" s="43">
        <v>16.0</v>
      </c>
      <c r="B17" s="43" t="s">
        <v>69</v>
      </c>
      <c r="C17" s="43">
        <v>7.0</v>
      </c>
      <c r="D17" s="43">
        <v>1.5</v>
      </c>
      <c r="E17" s="1">
        <v>0.0</v>
      </c>
      <c r="G17" s="43">
        <f t="shared" ref="G17:J17" si="34">sum(C$2:C17)</f>
        <v>26</v>
      </c>
      <c r="H17" s="43">
        <f t="shared" si="34"/>
        <v>11.5</v>
      </c>
      <c r="I17" s="43">
        <f t="shared" si="34"/>
        <v>0</v>
      </c>
      <c r="J17" s="43">
        <f t="shared" si="34"/>
        <v>0</v>
      </c>
      <c r="K17" s="45">
        <f t="shared" ref="K17:L17" si="35">G17/max(G:G)</f>
        <v>0.4193548387</v>
      </c>
      <c r="L17" s="45">
        <f t="shared" si="35"/>
        <v>0.07280785059</v>
      </c>
      <c r="M17" s="45">
        <f t="shared" si="5"/>
        <v>0</v>
      </c>
      <c r="N17" s="45">
        <f t="shared" si="6"/>
        <v>0</v>
      </c>
      <c r="O17" s="45">
        <f t="shared" si="7"/>
        <v>0.2051282051</v>
      </c>
      <c r="P17" s="45">
        <f>if(O17&gt;=res!E$2,if(O16&lt;res!E$2,K17,0),0)</f>
        <v>0</v>
      </c>
      <c r="Q17" s="46">
        <f>if(O17&gt;=res!E$2,if(O16&lt;res!E$2,L17,0),0)</f>
        <v>0</v>
      </c>
      <c r="R17" s="45">
        <f>if(O17&gt;=res!E$6,if(O16&lt;res!E$6,L17,0),0)</f>
        <v>0</v>
      </c>
    </row>
    <row r="18">
      <c r="A18" s="43">
        <v>17.0</v>
      </c>
      <c r="B18" s="43" t="s">
        <v>70</v>
      </c>
      <c r="C18" s="43">
        <v>2.0</v>
      </c>
      <c r="D18" s="43">
        <v>4.5</v>
      </c>
      <c r="E18" s="1">
        <v>0.0</v>
      </c>
      <c r="G18" s="43">
        <f t="shared" ref="G18:J18" si="36">sum(C$2:C18)</f>
        <v>28</v>
      </c>
      <c r="H18" s="43">
        <f t="shared" si="36"/>
        <v>16</v>
      </c>
      <c r="I18" s="43">
        <f t="shared" si="36"/>
        <v>0</v>
      </c>
      <c r="J18" s="43">
        <f t="shared" si="36"/>
        <v>0</v>
      </c>
      <c r="K18" s="45">
        <f t="shared" ref="K18:L18" si="37">G18/max(G:G)</f>
        <v>0.4516129032</v>
      </c>
      <c r="L18" s="45">
        <f t="shared" si="37"/>
        <v>0.1012978791</v>
      </c>
      <c r="M18" s="45">
        <f t="shared" si="5"/>
        <v>0</v>
      </c>
      <c r="N18" s="45">
        <f t="shared" si="6"/>
        <v>0</v>
      </c>
      <c r="O18" s="45">
        <f t="shared" si="7"/>
        <v>0.2179487179</v>
      </c>
      <c r="P18" s="45">
        <f>if(O18&gt;=res!E$2,if(O17&lt;res!E$2,K18,0),0)</f>
        <v>0</v>
      </c>
      <c r="Q18" s="46">
        <f>if(O18&gt;=res!E$2,if(O17&lt;res!E$2,L18,0),0)</f>
        <v>0</v>
      </c>
      <c r="R18" s="45">
        <f>if(O18&gt;=res!E$6,if(O17&lt;res!E$6,L18,0),0)</f>
        <v>0</v>
      </c>
    </row>
    <row r="19">
      <c r="A19" s="43">
        <v>18.0</v>
      </c>
      <c r="B19" s="43" t="s">
        <v>71</v>
      </c>
      <c r="C19" s="43">
        <v>0.0</v>
      </c>
      <c r="D19" s="43">
        <v>1.5</v>
      </c>
      <c r="E19" s="1">
        <v>0.0</v>
      </c>
      <c r="G19" s="43">
        <f t="shared" ref="G19:J19" si="38">sum(C$2:C19)</f>
        <v>28</v>
      </c>
      <c r="H19" s="43">
        <f t="shared" si="38"/>
        <v>17.5</v>
      </c>
      <c r="I19" s="43">
        <f t="shared" si="38"/>
        <v>0</v>
      </c>
      <c r="J19" s="43">
        <f t="shared" si="38"/>
        <v>0</v>
      </c>
      <c r="K19" s="45">
        <f t="shared" ref="K19:L19" si="39">G19/max(G:G)</f>
        <v>0.4516129032</v>
      </c>
      <c r="L19" s="45">
        <f t="shared" si="39"/>
        <v>0.1107945552</v>
      </c>
      <c r="M19" s="45">
        <f t="shared" si="5"/>
        <v>0</v>
      </c>
      <c r="N19" s="45">
        <f t="shared" si="6"/>
        <v>0</v>
      </c>
      <c r="O19" s="45">
        <f t="shared" si="7"/>
        <v>0.2307692308</v>
      </c>
      <c r="P19" s="45">
        <f>if(O19&gt;=res!E$2,if(O18&lt;res!E$2,K19,0),0)</f>
        <v>0</v>
      </c>
      <c r="Q19" s="46">
        <f>if(O19&gt;=res!E$2,if(O18&lt;res!E$2,L19,0),0)</f>
        <v>0</v>
      </c>
      <c r="R19" s="45">
        <f>if(O19&gt;=res!E$6,if(O18&lt;res!E$6,L19,0),0)</f>
        <v>0</v>
      </c>
    </row>
    <row r="20">
      <c r="A20" s="43">
        <v>19.0</v>
      </c>
      <c r="B20" s="43" t="s">
        <v>72</v>
      </c>
      <c r="C20" s="43">
        <v>2.0</v>
      </c>
      <c r="D20" s="43">
        <v>0.0</v>
      </c>
      <c r="E20" s="1">
        <v>0.0</v>
      </c>
      <c r="G20" s="43">
        <f t="shared" ref="G20:J20" si="40">sum(C$2:C20)</f>
        <v>30</v>
      </c>
      <c r="H20" s="43">
        <f t="shared" si="40"/>
        <v>17.5</v>
      </c>
      <c r="I20" s="43">
        <f t="shared" si="40"/>
        <v>0</v>
      </c>
      <c r="J20" s="43">
        <f t="shared" si="40"/>
        <v>0</v>
      </c>
      <c r="K20" s="45">
        <f t="shared" ref="K20:L20" si="41">G20/max(G:G)</f>
        <v>0.4838709677</v>
      </c>
      <c r="L20" s="45">
        <f t="shared" si="41"/>
        <v>0.1107945552</v>
      </c>
      <c r="M20" s="45">
        <f t="shared" si="5"/>
        <v>0</v>
      </c>
      <c r="N20" s="45">
        <f t="shared" si="6"/>
        <v>0</v>
      </c>
      <c r="O20" s="45">
        <f t="shared" si="7"/>
        <v>0.2435897436</v>
      </c>
      <c r="P20" s="45">
        <f>if(O20&gt;=res!E$2,if(O19&lt;res!E$2,K20,0),0)</f>
        <v>0</v>
      </c>
      <c r="Q20" s="46">
        <f>if(O20&gt;=res!E$2,if(O19&lt;res!E$2,L20,0),0)</f>
        <v>0</v>
      </c>
      <c r="R20" s="45">
        <f>if(O20&gt;=res!E$6,if(O19&lt;res!E$6,L20,0),0)</f>
        <v>0</v>
      </c>
    </row>
    <row r="21">
      <c r="A21" s="43">
        <v>20.0</v>
      </c>
      <c r="B21" s="43" t="s">
        <v>73</v>
      </c>
      <c r="C21" s="43">
        <v>0.0</v>
      </c>
      <c r="D21" s="43">
        <v>0.0</v>
      </c>
      <c r="E21" s="1">
        <v>0.0</v>
      </c>
      <c r="G21" s="43">
        <f t="shared" ref="G21:J21" si="42">sum(C$2:C21)</f>
        <v>30</v>
      </c>
      <c r="H21" s="43">
        <f t="shared" si="42"/>
        <v>17.5</v>
      </c>
      <c r="I21" s="43">
        <f t="shared" si="42"/>
        <v>0</v>
      </c>
      <c r="J21" s="43">
        <f t="shared" si="42"/>
        <v>0</v>
      </c>
      <c r="K21" s="45">
        <f t="shared" ref="K21:L21" si="43">G21/max(G:G)</f>
        <v>0.4838709677</v>
      </c>
      <c r="L21" s="45">
        <f t="shared" si="43"/>
        <v>0.1107945552</v>
      </c>
      <c r="M21" s="45">
        <f t="shared" si="5"/>
        <v>0</v>
      </c>
      <c r="N21" s="45">
        <f t="shared" si="6"/>
        <v>0</v>
      </c>
      <c r="O21" s="45">
        <f t="shared" si="7"/>
        <v>0.2564102564</v>
      </c>
      <c r="P21" s="45">
        <f>if(O21&gt;=res!E$2,if(O20&lt;res!E$2,K21,0),0)</f>
        <v>0</v>
      </c>
      <c r="Q21" s="46">
        <f>if(O21&gt;=res!E$2,if(O20&lt;res!E$2,L21,0),0)</f>
        <v>0</v>
      </c>
      <c r="R21" s="45">
        <f>if(O21&gt;=res!E$6,if(O20&lt;res!E$6,L21,0),0)</f>
        <v>0</v>
      </c>
    </row>
    <row r="22">
      <c r="A22" s="43">
        <v>21.0</v>
      </c>
      <c r="B22" s="43" t="s">
        <v>74</v>
      </c>
      <c r="C22" s="43">
        <v>2.0</v>
      </c>
      <c r="D22" s="43">
        <v>2.0</v>
      </c>
      <c r="E22" s="1">
        <v>0.0</v>
      </c>
      <c r="G22" s="43">
        <f t="shared" ref="G22:J22" si="44">sum(C$2:C22)</f>
        <v>32</v>
      </c>
      <c r="H22" s="43">
        <f t="shared" si="44"/>
        <v>19.5</v>
      </c>
      <c r="I22" s="43">
        <f t="shared" si="44"/>
        <v>0</v>
      </c>
      <c r="J22" s="43">
        <f t="shared" si="44"/>
        <v>0</v>
      </c>
      <c r="K22" s="45">
        <f t="shared" ref="K22:L22" si="45">G22/max(G:G)</f>
        <v>0.5161290323</v>
      </c>
      <c r="L22" s="45">
        <f t="shared" si="45"/>
        <v>0.1234567901</v>
      </c>
      <c r="M22" s="45">
        <f t="shared" si="5"/>
        <v>0</v>
      </c>
      <c r="N22" s="45">
        <f t="shared" si="6"/>
        <v>0</v>
      </c>
      <c r="O22" s="45">
        <f t="shared" si="7"/>
        <v>0.2692307692</v>
      </c>
      <c r="P22" s="45">
        <f>if(O22&gt;=res!E$2,if(O21&lt;res!E$2,K22,0),0)</f>
        <v>0</v>
      </c>
      <c r="Q22" s="46">
        <f>if(O22&gt;=res!E$2,if(O21&lt;res!E$2,L22,0),0)</f>
        <v>0</v>
      </c>
      <c r="R22" s="45">
        <f>if(O22&gt;=res!E$6,if(O21&lt;res!E$6,L22,0),0)</f>
        <v>0</v>
      </c>
    </row>
    <row r="23">
      <c r="A23" s="43">
        <v>22.0</v>
      </c>
      <c r="B23" s="43" t="s">
        <v>75</v>
      </c>
      <c r="C23" s="43">
        <v>3.0</v>
      </c>
      <c r="D23" s="43">
        <v>2.0</v>
      </c>
      <c r="E23" s="1">
        <v>0.0</v>
      </c>
      <c r="G23" s="43">
        <f t="shared" ref="G23:J23" si="46">sum(C$2:C23)</f>
        <v>35</v>
      </c>
      <c r="H23" s="43">
        <f t="shared" si="46"/>
        <v>21.5</v>
      </c>
      <c r="I23" s="43">
        <f t="shared" si="46"/>
        <v>0</v>
      </c>
      <c r="J23" s="43">
        <f t="shared" si="46"/>
        <v>0</v>
      </c>
      <c r="K23" s="45">
        <f t="shared" ref="K23:L23" si="47">G23/max(G:G)</f>
        <v>0.564516129</v>
      </c>
      <c r="L23" s="45">
        <f t="shared" si="47"/>
        <v>0.136119025</v>
      </c>
      <c r="M23" s="45">
        <f t="shared" si="5"/>
        <v>0</v>
      </c>
      <c r="N23" s="45">
        <f t="shared" si="6"/>
        <v>0</v>
      </c>
      <c r="O23" s="45">
        <f t="shared" si="7"/>
        <v>0.2820512821</v>
      </c>
      <c r="P23" s="45">
        <f>if(O23&gt;=res!E$2,if(O22&lt;res!E$2,K23,0),0)</f>
        <v>0</v>
      </c>
      <c r="Q23" s="46">
        <f>if(O23&gt;=res!E$2,if(O22&lt;res!E$2,L23,0),0)</f>
        <v>0</v>
      </c>
      <c r="R23" s="45">
        <f>if(O23&gt;=res!E$6,if(O22&lt;res!E$6,L23,0),0)</f>
        <v>0</v>
      </c>
    </row>
    <row r="24">
      <c r="A24" s="43">
        <v>23.0</v>
      </c>
      <c r="B24" s="43" t="s">
        <v>76</v>
      </c>
      <c r="C24" s="43">
        <v>3.0</v>
      </c>
      <c r="D24" s="43">
        <v>3.5</v>
      </c>
      <c r="E24" s="1">
        <v>0.0</v>
      </c>
      <c r="G24" s="43">
        <f t="shared" ref="G24:J24" si="48">sum(C$2:C24)</f>
        <v>38</v>
      </c>
      <c r="H24" s="43">
        <f t="shared" si="48"/>
        <v>25</v>
      </c>
      <c r="I24" s="43">
        <f t="shared" si="48"/>
        <v>0</v>
      </c>
      <c r="J24" s="43">
        <f t="shared" si="48"/>
        <v>0</v>
      </c>
      <c r="K24" s="45">
        <f t="shared" ref="K24:L24" si="49">G24/max(G:G)</f>
        <v>0.6129032258</v>
      </c>
      <c r="L24" s="45">
        <f t="shared" si="49"/>
        <v>0.1582779361</v>
      </c>
      <c r="M24" s="45">
        <f t="shared" si="5"/>
        <v>0</v>
      </c>
      <c r="N24" s="45">
        <f t="shared" si="6"/>
        <v>0</v>
      </c>
      <c r="O24" s="45">
        <f t="shared" si="7"/>
        <v>0.2948717949</v>
      </c>
      <c r="P24" s="45">
        <f>if(O24&gt;=res!E$2,if(O23&lt;res!E$2,K24,0),0)</f>
        <v>0</v>
      </c>
      <c r="Q24" s="46">
        <f>if(O24&gt;=res!E$2,if(O23&lt;res!E$2,L24,0),0)</f>
        <v>0</v>
      </c>
      <c r="R24" s="45">
        <f>if(O24&gt;=res!E$6,if(O23&lt;res!E$6,L24,0),0)</f>
        <v>0</v>
      </c>
    </row>
    <row r="25">
      <c r="A25" s="43">
        <v>24.0</v>
      </c>
      <c r="B25" s="43" t="s">
        <v>77</v>
      </c>
      <c r="C25" s="43">
        <v>0.0</v>
      </c>
      <c r="D25" s="43">
        <v>0.0</v>
      </c>
      <c r="E25" s="1">
        <v>0.0</v>
      </c>
      <c r="G25" s="43">
        <f t="shared" ref="G25:J25" si="50">sum(C$2:C25)</f>
        <v>38</v>
      </c>
      <c r="H25" s="43">
        <f t="shared" si="50"/>
        <v>25</v>
      </c>
      <c r="I25" s="43">
        <f t="shared" si="50"/>
        <v>0</v>
      </c>
      <c r="J25" s="43">
        <f t="shared" si="50"/>
        <v>0</v>
      </c>
      <c r="K25" s="45">
        <f t="shared" ref="K25:L25" si="51">G25/max(G:G)</f>
        <v>0.6129032258</v>
      </c>
      <c r="L25" s="45">
        <f t="shared" si="51"/>
        <v>0.1582779361</v>
      </c>
      <c r="M25" s="45">
        <f t="shared" si="5"/>
        <v>0</v>
      </c>
      <c r="N25" s="45">
        <f t="shared" si="6"/>
        <v>0</v>
      </c>
      <c r="O25" s="45">
        <f t="shared" si="7"/>
        <v>0.3076923077</v>
      </c>
      <c r="P25" s="45">
        <f>if(O25&gt;=res!E$2,if(O24&lt;res!E$2,K25,0),0)</f>
        <v>0</v>
      </c>
      <c r="Q25" s="46">
        <f>if(O25&gt;=res!E$2,if(O24&lt;res!E$2,L25,0),0)</f>
        <v>0</v>
      </c>
      <c r="R25" s="45">
        <f>if(O25&gt;=res!E$6,if(O24&lt;res!E$6,L25,0),0)</f>
        <v>0</v>
      </c>
    </row>
    <row r="26">
      <c r="A26" s="43">
        <v>25.0</v>
      </c>
      <c r="B26" s="43" t="s">
        <v>78</v>
      </c>
      <c r="C26" s="43">
        <v>0.0</v>
      </c>
      <c r="D26" s="43">
        <v>0.0</v>
      </c>
      <c r="E26" s="1">
        <v>0.0</v>
      </c>
      <c r="G26" s="43">
        <f t="shared" ref="G26:J26" si="52">sum(C$2:C26)</f>
        <v>38</v>
      </c>
      <c r="H26" s="43">
        <f t="shared" si="52"/>
        <v>25</v>
      </c>
      <c r="I26" s="43">
        <f t="shared" si="52"/>
        <v>0</v>
      </c>
      <c r="J26" s="43">
        <f t="shared" si="52"/>
        <v>0</v>
      </c>
      <c r="K26" s="45">
        <f t="shared" ref="K26:L26" si="53">G26/max(G:G)</f>
        <v>0.6129032258</v>
      </c>
      <c r="L26" s="45">
        <f t="shared" si="53"/>
        <v>0.1582779361</v>
      </c>
      <c r="M26" s="45">
        <f t="shared" si="5"/>
        <v>0</v>
      </c>
      <c r="N26" s="45">
        <f t="shared" si="6"/>
        <v>0</v>
      </c>
      <c r="O26" s="45">
        <f t="shared" si="7"/>
        <v>0.3205128205</v>
      </c>
      <c r="P26" s="45">
        <f>if(O26&gt;=res!E$2,if(O25&lt;res!E$2,K26,0),0)</f>
        <v>0</v>
      </c>
      <c r="Q26" s="46">
        <f>if(O26&gt;=res!E$2,if(O25&lt;res!E$2,L26,0),0)</f>
        <v>0</v>
      </c>
      <c r="R26" s="45">
        <f>if(O26&gt;=res!E$6,if(O25&lt;res!E$6,L26,0),0)</f>
        <v>0</v>
      </c>
    </row>
    <row r="27">
      <c r="A27" s="43">
        <v>26.0</v>
      </c>
      <c r="B27" s="43" t="s">
        <v>79</v>
      </c>
      <c r="C27" s="43">
        <v>0.0</v>
      </c>
      <c r="D27" s="43">
        <v>0.0</v>
      </c>
      <c r="E27" s="1">
        <v>0.0</v>
      </c>
      <c r="G27" s="43">
        <f t="shared" ref="G27:J27" si="54">sum(C$2:C27)</f>
        <v>38</v>
      </c>
      <c r="H27" s="43">
        <f t="shared" si="54"/>
        <v>25</v>
      </c>
      <c r="I27" s="43">
        <f t="shared" si="54"/>
        <v>0</v>
      </c>
      <c r="J27" s="43">
        <f t="shared" si="54"/>
        <v>0</v>
      </c>
      <c r="K27" s="45">
        <f t="shared" ref="K27:L27" si="55">G27/max(G:G)</f>
        <v>0.6129032258</v>
      </c>
      <c r="L27" s="45">
        <f t="shared" si="55"/>
        <v>0.1582779361</v>
      </c>
      <c r="M27" s="45">
        <f t="shared" si="5"/>
        <v>0</v>
      </c>
      <c r="N27" s="45">
        <f t="shared" si="6"/>
        <v>0</v>
      </c>
      <c r="O27" s="45">
        <f t="shared" si="7"/>
        <v>0.3333333333</v>
      </c>
      <c r="P27" s="45">
        <f>if(O27&gt;=res!E$2,if(O26&lt;res!E$2,K27,0),0)</f>
        <v>0</v>
      </c>
      <c r="Q27" s="46">
        <f>if(O27&gt;=res!E$2,if(O26&lt;res!E$2,L27,0),0)</f>
        <v>0</v>
      </c>
      <c r="R27" s="45">
        <f>if(O27&gt;=res!E$6,if(O26&lt;res!E$6,L27,0),0)</f>
        <v>0</v>
      </c>
    </row>
    <row r="28">
      <c r="A28" s="43">
        <v>27.0</v>
      </c>
      <c r="B28" s="43" t="s">
        <v>80</v>
      </c>
      <c r="C28" s="43">
        <v>0.0</v>
      </c>
      <c r="D28" s="43">
        <v>3.0</v>
      </c>
      <c r="E28" s="1">
        <v>0.0</v>
      </c>
      <c r="G28" s="43">
        <f t="shared" ref="G28:J28" si="56">sum(C$2:C28)</f>
        <v>38</v>
      </c>
      <c r="H28" s="43">
        <f t="shared" si="56"/>
        <v>28</v>
      </c>
      <c r="I28" s="43">
        <f t="shared" si="56"/>
        <v>0</v>
      </c>
      <c r="J28" s="43">
        <f t="shared" si="56"/>
        <v>0</v>
      </c>
      <c r="K28" s="45">
        <f t="shared" ref="K28:L28" si="57">G28/max(G:G)</f>
        <v>0.6129032258</v>
      </c>
      <c r="L28" s="45">
        <f t="shared" si="57"/>
        <v>0.1772712884</v>
      </c>
      <c r="M28" s="45">
        <f t="shared" si="5"/>
        <v>0</v>
      </c>
      <c r="N28" s="45">
        <f t="shared" si="6"/>
        <v>0</v>
      </c>
      <c r="O28" s="45">
        <f t="shared" si="7"/>
        <v>0.3461538462</v>
      </c>
      <c r="P28" s="45">
        <f>if(O28&gt;=res!E$2,if(O27&lt;res!E$2,K28,0),0)</f>
        <v>0</v>
      </c>
      <c r="Q28" s="46">
        <f>if(O28&gt;=res!E$2,if(O27&lt;res!E$2,L28,0),0)</f>
        <v>0</v>
      </c>
      <c r="R28" s="45">
        <f>if(O28&gt;=res!E$6,if(O27&lt;res!E$6,L28,0),0)</f>
        <v>0</v>
      </c>
    </row>
    <row r="29">
      <c r="A29" s="43">
        <v>28.0</v>
      </c>
      <c r="B29" s="43" t="s">
        <v>81</v>
      </c>
      <c r="C29" s="43">
        <v>0.0</v>
      </c>
      <c r="D29" s="43">
        <v>1.5</v>
      </c>
      <c r="E29" s="1">
        <v>0.0</v>
      </c>
      <c r="G29" s="43">
        <f t="shared" ref="G29:J29" si="58">sum(C$2:C29)</f>
        <v>38</v>
      </c>
      <c r="H29" s="43">
        <f t="shared" si="58"/>
        <v>29.5</v>
      </c>
      <c r="I29" s="43">
        <f t="shared" si="58"/>
        <v>0</v>
      </c>
      <c r="J29" s="43">
        <f t="shared" si="58"/>
        <v>0</v>
      </c>
      <c r="K29" s="45">
        <f t="shared" ref="K29:L29" si="59">G29/max(G:G)</f>
        <v>0.6129032258</v>
      </c>
      <c r="L29" s="45">
        <f t="shared" si="59"/>
        <v>0.1867679645</v>
      </c>
      <c r="M29" s="45">
        <f t="shared" si="5"/>
        <v>0</v>
      </c>
      <c r="N29" s="45">
        <f t="shared" si="6"/>
        <v>0</v>
      </c>
      <c r="O29" s="45">
        <f t="shared" si="7"/>
        <v>0.358974359</v>
      </c>
      <c r="P29" s="45">
        <f>if(O29&gt;=res!E$2,if(O28&lt;res!E$2,K29,0),0)</f>
        <v>0</v>
      </c>
      <c r="Q29" s="46">
        <f>if(O29&gt;=res!E$2,if(O28&lt;res!E$2,L29,0),0)</f>
        <v>0</v>
      </c>
      <c r="R29" s="45">
        <f>if(O29&gt;=res!E$6,if(O28&lt;res!E$6,L29,0),0)</f>
        <v>0</v>
      </c>
    </row>
    <row r="30">
      <c r="A30" s="43">
        <v>29.0</v>
      </c>
      <c r="B30" s="43" t="s">
        <v>82</v>
      </c>
      <c r="C30" s="43">
        <v>0.0</v>
      </c>
      <c r="D30" s="43">
        <v>2.0</v>
      </c>
      <c r="E30" s="1">
        <v>0.0</v>
      </c>
      <c r="G30" s="43">
        <f t="shared" ref="G30:J30" si="60">sum(C$2:C30)</f>
        <v>38</v>
      </c>
      <c r="H30" s="43">
        <f t="shared" si="60"/>
        <v>31.5</v>
      </c>
      <c r="I30" s="43">
        <f t="shared" si="60"/>
        <v>0</v>
      </c>
      <c r="J30" s="43">
        <f t="shared" si="60"/>
        <v>0</v>
      </c>
      <c r="K30" s="45">
        <f t="shared" ref="K30:L30" si="61">G30/max(G:G)</f>
        <v>0.6129032258</v>
      </c>
      <c r="L30" s="45">
        <f t="shared" si="61"/>
        <v>0.1994301994</v>
      </c>
      <c r="M30" s="45">
        <f t="shared" si="5"/>
        <v>0</v>
      </c>
      <c r="N30" s="45">
        <f t="shared" si="6"/>
        <v>0</v>
      </c>
      <c r="O30" s="45">
        <f t="shared" si="7"/>
        <v>0.3717948718</v>
      </c>
      <c r="P30" s="45">
        <f>if(O30&gt;=res!E$2,if(O29&lt;res!E$2,K30,0),0)</f>
        <v>0</v>
      </c>
      <c r="Q30" s="46">
        <f>if(O30&gt;=res!E$2,if(O29&lt;res!E$2,L30,0),0)</f>
        <v>0</v>
      </c>
      <c r="R30" s="45">
        <f>if(O30&gt;=res!E$6,if(O29&lt;res!E$6,L30,0),0)</f>
        <v>0</v>
      </c>
    </row>
    <row r="31">
      <c r="A31" s="43">
        <v>30.0</v>
      </c>
      <c r="B31" s="43" t="s">
        <v>83</v>
      </c>
      <c r="C31" s="43">
        <v>0.0</v>
      </c>
      <c r="D31" s="43">
        <v>6.5</v>
      </c>
      <c r="E31" s="1">
        <v>0.0</v>
      </c>
      <c r="G31" s="43">
        <f t="shared" ref="G31:J31" si="62">sum(C$2:C31)</f>
        <v>38</v>
      </c>
      <c r="H31" s="43">
        <f t="shared" si="62"/>
        <v>38</v>
      </c>
      <c r="I31" s="43">
        <f t="shared" si="62"/>
        <v>0</v>
      </c>
      <c r="J31" s="43">
        <f t="shared" si="62"/>
        <v>0</v>
      </c>
      <c r="K31" s="45">
        <f t="shared" ref="K31:L31" si="63">G31/max(G:G)</f>
        <v>0.6129032258</v>
      </c>
      <c r="L31" s="45">
        <f t="shared" si="63"/>
        <v>0.2405824628</v>
      </c>
      <c r="M31" s="45">
        <f t="shared" si="5"/>
        <v>0</v>
      </c>
      <c r="N31" s="45">
        <f t="shared" si="6"/>
        <v>0</v>
      </c>
      <c r="O31" s="45">
        <f t="shared" si="7"/>
        <v>0.3846153846</v>
      </c>
      <c r="P31" s="45">
        <f>if(O31&gt;=res!E$2,if(O30&lt;res!E$2,K31,0),0)</f>
        <v>0</v>
      </c>
      <c r="Q31" s="46">
        <f>if(O31&gt;=res!E$2,if(O30&lt;res!E$2,L31,0),0)</f>
        <v>0</v>
      </c>
      <c r="R31" s="45">
        <f>if(O31&gt;=res!E$6,if(O30&lt;res!E$6,L31,0),0)</f>
        <v>0</v>
      </c>
    </row>
    <row r="32">
      <c r="A32" s="43">
        <v>31.0</v>
      </c>
      <c r="B32" s="44">
        <v>43834.0</v>
      </c>
      <c r="C32" s="43">
        <v>0.0</v>
      </c>
      <c r="D32" s="43">
        <v>0.0</v>
      </c>
      <c r="E32" s="1">
        <v>0.0</v>
      </c>
      <c r="G32" s="43">
        <f t="shared" ref="G32:J32" si="64">sum(C$2:C32)</f>
        <v>38</v>
      </c>
      <c r="H32" s="43">
        <f t="shared" si="64"/>
        <v>38</v>
      </c>
      <c r="I32" s="43">
        <f t="shared" si="64"/>
        <v>0</v>
      </c>
      <c r="J32" s="43">
        <f t="shared" si="64"/>
        <v>0</v>
      </c>
      <c r="K32" s="45">
        <f t="shared" ref="K32:L32" si="65">G32/max(G:G)</f>
        <v>0.6129032258</v>
      </c>
      <c r="L32" s="45">
        <f t="shared" si="65"/>
        <v>0.2405824628</v>
      </c>
      <c r="M32" s="45">
        <f t="shared" si="5"/>
        <v>0</v>
      </c>
      <c r="N32" s="45">
        <f t="shared" si="6"/>
        <v>0</v>
      </c>
      <c r="O32" s="45">
        <f t="shared" si="7"/>
        <v>0.3974358974</v>
      </c>
      <c r="P32" s="45">
        <f>if(O32&gt;=res!E$2,if(O31&lt;res!E$2,K32,0),0)</f>
        <v>0</v>
      </c>
      <c r="Q32" s="46">
        <f>if(O32&gt;=res!E$2,if(O31&lt;res!E$2,L32,0),0)</f>
        <v>0</v>
      </c>
      <c r="R32" s="45">
        <f>if(O32&gt;=res!E$6,if(O31&lt;res!E$6,L32,0),0)</f>
        <v>0</v>
      </c>
    </row>
    <row r="33">
      <c r="A33" s="43">
        <v>32.0</v>
      </c>
      <c r="B33" s="44">
        <v>43865.0</v>
      </c>
      <c r="C33" s="43">
        <v>0.0</v>
      </c>
      <c r="D33" s="43">
        <v>2.0</v>
      </c>
      <c r="E33" s="1">
        <v>0.0</v>
      </c>
      <c r="G33" s="43">
        <f t="shared" ref="G33:J33" si="66">sum(C$2:C33)</f>
        <v>38</v>
      </c>
      <c r="H33" s="43">
        <f t="shared" si="66"/>
        <v>40</v>
      </c>
      <c r="I33" s="43">
        <f t="shared" si="66"/>
        <v>0</v>
      </c>
      <c r="J33" s="43">
        <f t="shared" si="66"/>
        <v>0</v>
      </c>
      <c r="K33" s="45">
        <f t="shared" ref="K33:L33" si="67">G33/max(G:G)</f>
        <v>0.6129032258</v>
      </c>
      <c r="L33" s="45">
        <f t="shared" si="67"/>
        <v>0.2532446977</v>
      </c>
      <c r="M33" s="45">
        <f t="shared" si="5"/>
        <v>0</v>
      </c>
      <c r="N33" s="45">
        <f t="shared" si="6"/>
        <v>0</v>
      </c>
      <c r="O33" s="45">
        <f t="shared" si="7"/>
        <v>0.4102564103</v>
      </c>
      <c r="P33" s="45">
        <f>if(O33&gt;=res!E$2,if(O32&lt;res!E$2,K33,0),0)</f>
        <v>0.6129032258</v>
      </c>
      <c r="Q33" s="46">
        <f>if(O33&gt;=res!E$2,if(O32&lt;res!E$2,L33,0),0)</f>
        <v>0.2532446977</v>
      </c>
      <c r="R33" s="45">
        <f>if(O33&gt;=res!E$6,if(O32&lt;res!E$6,L33,0),0)</f>
        <v>0</v>
      </c>
    </row>
    <row r="34">
      <c r="A34" s="43">
        <v>33.0</v>
      </c>
      <c r="B34" s="44">
        <v>43894.0</v>
      </c>
      <c r="C34" s="43">
        <v>0.0</v>
      </c>
      <c r="D34" s="43">
        <v>9.0</v>
      </c>
      <c r="E34" s="1">
        <v>0.0</v>
      </c>
      <c r="G34" s="43">
        <f t="shared" ref="G34:J34" si="68">sum(C$2:C34)</f>
        <v>38</v>
      </c>
      <c r="H34" s="43">
        <f t="shared" si="68"/>
        <v>49</v>
      </c>
      <c r="I34" s="43">
        <f t="shared" si="68"/>
        <v>0</v>
      </c>
      <c r="J34" s="43">
        <f t="shared" si="68"/>
        <v>0</v>
      </c>
      <c r="K34" s="45">
        <f t="shared" ref="K34:L34" si="69">G34/max(G:G)</f>
        <v>0.6129032258</v>
      </c>
      <c r="L34" s="45">
        <f t="shared" si="69"/>
        <v>0.3102247547</v>
      </c>
      <c r="M34" s="45">
        <f t="shared" si="5"/>
        <v>0</v>
      </c>
      <c r="N34" s="45">
        <f t="shared" si="6"/>
        <v>0</v>
      </c>
      <c r="O34" s="45">
        <f t="shared" si="7"/>
        <v>0.4230769231</v>
      </c>
      <c r="P34" s="45">
        <f>if(O34&gt;=res!E$2,if(O33&lt;res!E$2,K34,0),0)</f>
        <v>0</v>
      </c>
      <c r="Q34" s="46">
        <f>if(O34&gt;=res!E$2,if(O33&lt;res!E$2,L34,0),0)</f>
        <v>0</v>
      </c>
      <c r="R34" s="45">
        <f>if(O34&gt;=res!E$6,if(O33&lt;res!E$6,L34,0),0)</f>
        <v>0</v>
      </c>
    </row>
    <row r="35">
      <c r="A35" s="43">
        <v>34.0</v>
      </c>
      <c r="B35" s="44">
        <v>43925.0</v>
      </c>
      <c r="C35" s="43">
        <v>0.0</v>
      </c>
      <c r="D35" s="43">
        <v>0.0</v>
      </c>
      <c r="E35" s="1">
        <v>0.0</v>
      </c>
      <c r="G35" s="43">
        <f t="shared" ref="G35:J35" si="70">sum(C$2:C35)</f>
        <v>38</v>
      </c>
      <c r="H35" s="43">
        <f t="shared" si="70"/>
        <v>49</v>
      </c>
      <c r="I35" s="43">
        <f t="shared" si="70"/>
        <v>0</v>
      </c>
      <c r="J35" s="43">
        <f t="shared" si="70"/>
        <v>0</v>
      </c>
      <c r="K35" s="45">
        <f t="shared" ref="K35:L35" si="71">G35/max(G:G)</f>
        <v>0.6129032258</v>
      </c>
      <c r="L35" s="45">
        <f t="shared" si="71"/>
        <v>0.3102247547</v>
      </c>
      <c r="M35" s="45">
        <f t="shared" si="5"/>
        <v>0</v>
      </c>
      <c r="N35" s="45">
        <f t="shared" si="6"/>
        <v>0</v>
      </c>
      <c r="O35" s="45">
        <f t="shared" si="7"/>
        <v>0.4358974359</v>
      </c>
      <c r="P35" s="45">
        <f>if(O35&gt;=res!E$2,if(O34&lt;res!E$2,K35,0),0)</f>
        <v>0</v>
      </c>
      <c r="Q35" s="46">
        <f>if(O35&gt;=res!E$2,if(O34&lt;res!E$2,L35,0),0)</f>
        <v>0</v>
      </c>
      <c r="R35" s="45">
        <f>if(O35&gt;=res!E$6,if(O34&lt;res!E$6,L35,0),0)</f>
        <v>0</v>
      </c>
    </row>
    <row r="36">
      <c r="A36" s="43">
        <v>35.0</v>
      </c>
      <c r="B36" s="44">
        <v>43955.0</v>
      </c>
      <c r="C36" s="43">
        <v>4.0</v>
      </c>
      <c r="D36" s="43">
        <v>2.0</v>
      </c>
      <c r="E36" s="1">
        <v>0.0</v>
      </c>
      <c r="G36" s="43">
        <f t="shared" ref="G36:J36" si="72">sum(C$2:C36)</f>
        <v>42</v>
      </c>
      <c r="H36" s="43">
        <f t="shared" si="72"/>
        <v>51</v>
      </c>
      <c r="I36" s="43">
        <f t="shared" si="72"/>
        <v>0</v>
      </c>
      <c r="J36" s="43">
        <f t="shared" si="72"/>
        <v>0</v>
      </c>
      <c r="K36" s="45">
        <f t="shared" ref="K36:L36" si="73">G36/max(G:G)</f>
        <v>0.6774193548</v>
      </c>
      <c r="L36" s="45">
        <f t="shared" si="73"/>
        <v>0.3228869896</v>
      </c>
      <c r="M36" s="45">
        <f t="shared" si="5"/>
        <v>0</v>
      </c>
      <c r="N36" s="45">
        <f t="shared" si="6"/>
        <v>0</v>
      </c>
      <c r="O36" s="45">
        <f t="shared" si="7"/>
        <v>0.4487179487</v>
      </c>
      <c r="P36" s="45">
        <f>if(O36&gt;=res!E$2,if(O35&lt;res!E$2,K36,0),0)</f>
        <v>0</v>
      </c>
      <c r="Q36" s="46">
        <f>if(O36&gt;=res!E$2,if(O35&lt;res!E$2,L36,0),0)</f>
        <v>0</v>
      </c>
      <c r="R36" s="45">
        <f>if(O36&gt;=res!E$6,if(O35&lt;res!E$6,L36,0),0)</f>
        <v>0</v>
      </c>
    </row>
    <row r="37">
      <c r="A37" s="43">
        <v>36.0</v>
      </c>
      <c r="B37" s="44">
        <v>43986.0</v>
      </c>
      <c r="C37" s="43">
        <v>6.0</v>
      </c>
      <c r="D37" s="43">
        <v>5.0</v>
      </c>
      <c r="E37" s="1">
        <v>0.0</v>
      </c>
      <c r="G37" s="43">
        <f t="shared" ref="G37:J37" si="74">sum(C$2:C37)</f>
        <v>48</v>
      </c>
      <c r="H37" s="43">
        <f t="shared" si="74"/>
        <v>56</v>
      </c>
      <c r="I37" s="43">
        <f t="shared" si="74"/>
        <v>0</v>
      </c>
      <c r="J37" s="43">
        <f t="shared" si="74"/>
        <v>0</v>
      </c>
      <c r="K37" s="45">
        <f t="shared" ref="K37:L37" si="75">G37/max(G:G)</f>
        <v>0.7741935484</v>
      </c>
      <c r="L37" s="45">
        <f t="shared" si="75"/>
        <v>0.3545425768</v>
      </c>
      <c r="M37" s="45">
        <f t="shared" si="5"/>
        <v>0</v>
      </c>
      <c r="N37" s="45">
        <f t="shared" si="6"/>
        <v>0</v>
      </c>
      <c r="O37" s="45">
        <f t="shared" si="7"/>
        <v>0.4615384615</v>
      </c>
      <c r="P37" s="45">
        <f>if(O37&gt;=res!E$2,if(O36&lt;res!E$2,K37,0),0)</f>
        <v>0</v>
      </c>
      <c r="Q37" s="46">
        <f>if(O37&gt;=res!E$2,if(O36&lt;res!E$2,L37,0),0)</f>
        <v>0</v>
      </c>
      <c r="R37" s="45">
        <f>if(O37&gt;=res!E$6,if(O36&lt;res!E$6,L37,0),0)</f>
        <v>0</v>
      </c>
    </row>
    <row r="38">
      <c r="A38" s="43">
        <v>37.0</v>
      </c>
      <c r="B38" s="44">
        <v>44016.0</v>
      </c>
      <c r="C38" s="43">
        <v>0.0</v>
      </c>
      <c r="D38" s="43">
        <v>1.5</v>
      </c>
      <c r="E38" s="1">
        <v>0.0</v>
      </c>
      <c r="G38" s="43">
        <f t="shared" ref="G38:J38" si="76">sum(C$2:C38)</f>
        <v>48</v>
      </c>
      <c r="H38" s="43">
        <f t="shared" si="76"/>
        <v>57.5</v>
      </c>
      <c r="I38" s="43">
        <f t="shared" si="76"/>
        <v>0</v>
      </c>
      <c r="J38" s="43">
        <f t="shared" si="76"/>
        <v>0</v>
      </c>
      <c r="K38" s="45">
        <f t="shared" ref="K38:L38" si="77">G38/max(G:G)</f>
        <v>0.7741935484</v>
      </c>
      <c r="L38" s="45">
        <f t="shared" si="77"/>
        <v>0.3640392529</v>
      </c>
      <c r="M38" s="45">
        <f t="shared" si="5"/>
        <v>0</v>
      </c>
      <c r="N38" s="45">
        <f t="shared" si="6"/>
        <v>0</v>
      </c>
      <c r="O38" s="45">
        <f t="shared" si="7"/>
        <v>0.4743589744</v>
      </c>
      <c r="P38" s="45">
        <f>if(O38&gt;=res!E$2,if(O37&lt;res!E$2,K38,0),0)</f>
        <v>0</v>
      </c>
      <c r="Q38" s="46">
        <f>if(O38&gt;=res!E$2,if(O37&lt;res!E$2,L38,0),0)</f>
        <v>0</v>
      </c>
      <c r="R38" s="45">
        <f>if(O38&gt;=res!E$6,if(O37&lt;res!E$6,L38,0),0)</f>
        <v>0</v>
      </c>
    </row>
    <row r="39">
      <c r="A39" s="43">
        <v>38.0</v>
      </c>
      <c r="B39" s="44">
        <v>44047.0</v>
      </c>
      <c r="C39" s="43">
        <v>0.0</v>
      </c>
      <c r="D39" s="43">
        <v>8.5</v>
      </c>
      <c r="E39" s="1">
        <v>0.0</v>
      </c>
      <c r="G39" s="43">
        <f t="shared" ref="G39:J39" si="78">sum(C$2:C39)</f>
        <v>48</v>
      </c>
      <c r="H39" s="43">
        <f t="shared" si="78"/>
        <v>66</v>
      </c>
      <c r="I39" s="43">
        <f t="shared" si="78"/>
        <v>0</v>
      </c>
      <c r="J39" s="43">
        <f t="shared" si="78"/>
        <v>0</v>
      </c>
      <c r="K39" s="45">
        <f t="shared" ref="K39:L39" si="79">G39/max(G:G)</f>
        <v>0.7741935484</v>
      </c>
      <c r="L39" s="45">
        <f t="shared" si="79"/>
        <v>0.4178537512</v>
      </c>
      <c r="M39" s="45">
        <f t="shared" si="5"/>
        <v>0</v>
      </c>
      <c r="N39" s="45">
        <f t="shared" si="6"/>
        <v>0</v>
      </c>
      <c r="O39" s="45">
        <f t="shared" si="7"/>
        <v>0.4871794872</v>
      </c>
      <c r="P39" s="45">
        <f>if(O39&gt;=res!E$2,if(O38&lt;res!E$2,K39,0),0)</f>
        <v>0</v>
      </c>
      <c r="Q39" s="46">
        <f>if(O39&gt;=res!E$2,if(O38&lt;res!E$2,L39,0),0)</f>
        <v>0</v>
      </c>
      <c r="R39" s="45">
        <f>if(O39&gt;=res!E$6,if(O38&lt;res!E$6,L39,0),0)</f>
        <v>0</v>
      </c>
    </row>
    <row r="40">
      <c r="A40" s="43">
        <v>39.0</v>
      </c>
      <c r="B40" s="44">
        <v>44078.0</v>
      </c>
      <c r="C40" s="43">
        <v>0.0</v>
      </c>
      <c r="D40" s="43">
        <v>4.5</v>
      </c>
      <c r="E40" s="1">
        <v>0.0</v>
      </c>
      <c r="G40" s="43">
        <f t="shared" ref="G40:J40" si="80">sum(C$2:C40)</f>
        <v>48</v>
      </c>
      <c r="H40" s="43">
        <f t="shared" si="80"/>
        <v>70.5</v>
      </c>
      <c r="I40" s="43">
        <f t="shared" si="80"/>
        <v>0</v>
      </c>
      <c r="J40" s="43">
        <f t="shared" si="80"/>
        <v>0</v>
      </c>
      <c r="K40" s="45">
        <f t="shared" ref="K40:L40" si="81">G40/max(G:G)</f>
        <v>0.7741935484</v>
      </c>
      <c r="L40" s="45">
        <f t="shared" si="81"/>
        <v>0.4463437797</v>
      </c>
      <c r="M40" s="45">
        <f t="shared" si="5"/>
        <v>0</v>
      </c>
      <c r="N40" s="45">
        <f t="shared" si="6"/>
        <v>0</v>
      </c>
      <c r="O40" s="45">
        <f t="shared" si="7"/>
        <v>0.5</v>
      </c>
      <c r="P40" s="45">
        <f>if(O40&gt;=res!E$2,if(O39&lt;res!E$2,K40,0),0)</f>
        <v>0</v>
      </c>
      <c r="Q40" s="46">
        <f>if(O40&gt;=res!E$2,if(O39&lt;res!E$2,L40,0),0)</f>
        <v>0</v>
      </c>
      <c r="R40" s="45">
        <f>if(O40&gt;=res!E$6,if(O39&lt;res!E$6,L40,0),0)</f>
        <v>0</v>
      </c>
    </row>
    <row r="41">
      <c r="A41" s="43">
        <v>40.0</v>
      </c>
      <c r="B41" s="44">
        <v>44108.0</v>
      </c>
      <c r="C41" s="43">
        <v>0.0</v>
      </c>
      <c r="D41" s="43">
        <v>8.0</v>
      </c>
      <c r="E41" s="1">
        <v>0.0</v>
      </c>
      <c r="G41" s="43">
        <f t="shared" ref="G41:J41" si="82">sum(C$2:C41)</f>
        <v>48</v>
      </c>
      <c r="H41" s="43">
        <f t="shared" si="82"/>
        <v>78.5</v>
      </c>
      <c r="I41" s="43">
        <f t="shared" si="82"/>
        <v>0</v>
      </c>
      <c r="J41" s="43">
        <f t="shared" si="82"/>
        <v>0</v>
      </c>
      <c r="K41" s="45">
        <f t="shared" ref="K41:L41" si="83">G41/max(G:G)</f>
        <v>0.7741935484</v>
      </c>
      <c r="L41" s="45">
        <f t="shared" si="83"/>
        <v>0.4969927192</v>
      </c>
      <c r="M41" s="45">
        <f t="shared" si="5"/>
        <v>0</v>
      </c>
      <c r="N41" s="45">
        <f t="shared" si="6"/>
        <v>0</v>
      </c>
      <c r="O41" s="45">
        <f t="shared" si="7"/>
        <v>0.5128205128</v>
      </c>
      <c r="P41" s="45">
        <f>if(O41&gt;=res!E$2,if(O40&lt;res!E$2,K41,0),0)</f>
        <v>0</v>
      </c>
      <c r="Q41" s="46">
        <f>if(O41&gt;=res!E$2,if(O40&lt;res!E$2,L41,0),0)</f>
        <v>0</v>
      </c>
      <c r="R41" s="45">
        <f>if(O41&gt;=res!E$6,if(O40&lt;res!E$6,L41,0),0)</f>
        <v>0</v>
      </c>
    </row>
    <row r="42">
      <c r="A42" s="43">
        <v>41.0</v>
      </c>
      <c r="B42" s="44">
        <v>44139.0</v>
      </c>
      <c r="C42" s="43">
        <v>0.0</v>
      </c>
      <c r="D42" s="43">
        <v>0.0</v>
      </c>
      <c r="E42" s="1">
        <v>0.0</v>
      </c>
      <c r="G42" s="43">
        <f t="shared" ref="G42:J42" si="84">sum(C$2:C42)</f>
        <v>48</v>
      </c>
      <c r="H42" s="43">
        <f t="shared" si="84"/>
        <v>78.5</v>
      </c>
      <c r="I42" s="43">
        <f t="shared" si="84"/>
        <v>0</v>
      </c>
      <c r="J42" s="43">
        <f t="shared" si="84"/>
        <v>0</v>
      </c>
      <c r="K42" s="45">
        <f t="shared" ref="K42:L42" si="85">G42/max(G:G)</f>
        <v>0.7741935484</v>
      </c>
      <c r="L42" s="45">
        <f t="shared" si="85"/>
        <v>0.4969927192</v>
      </c>
      <c r="M42" s="45">
        <f t="shared" si="5"/>
        <v>0</v>
      </c>
      <c r="N42" s="45">
        <f t="shared" si="6"/>
        <v>0</v>
      </c>
      <c r="O42" s="45">
        <f t="shared" si="7"/>
        <v>0.5256410256</v>
      </c>
      <c r="P42" s="45">
        <f>if(O42&gt;=res!E$2,if(O41&lt;res!E$2,K42,0),0)</f>
        <v>0</v>
      </c>
      <c r="Q42" s="46">
        <f>if(O42&gt;=res!E$2,if(O41&lt;res!E$2,L42,0),0)</f>
        <v>0</v>
      </c>
      <c r="R42" s="45">
        <f>if(O42&gt;=res!E$6,if(O41&lt;res!E$6,L42,0),0)</f>
        <v>0</v>
      </c>
    </row>
    <row r="43">
      <c r="A43" s="43">
        <v>42.0</v>
      </c>
      <c r="B43" s="44">
        <v>44169.0</v>
      </c>
      <c r="C43" s="43">
        <v>0.0</v>
      </c>
      <c r="D43" s="43">
        <v>14.2</v>
      </c>
      <c r="E43" s="1">
        <v>0.0</v>
      </c>
      <c r="G43" s="43">
        <f t="shared" ref="G43:J43" si="86">sum(C$2:C43)</f>
        <v>48</v>
      </c>
      <c r="H43" s="43">
        <f t="shared" si="86"/>
        <v>92.7</v>
      </c>
      <c r="I43" s="43">
        <f t="shared" si="86"/>
        <v>0</v>
      </c>
      <c r="J43" s="43">
        <f t="shared" si="86"/>
        <v>0</v>
      </c>
      <c r="K43" s="45">
        <f t="shared" ref="K43:L43" si="87">G43/max(G:G)</f>
        <v>0.7741935484</v>
      </c>
      <c r="L43" s="45">
        <f t="shared" si="87"/>
        <v>0.5868945869</v>
      </c>
      <c r="M43" s="45">
        <f t="shared" si="5"/>
        <v>0</v>
      </c>
      <c r="N43" s="45">
        <f t="shared" si="6"/>
        <v>0</v>
      </c>
      <c r="O43" s="45">
        <f t="shared" si="7"/>
        <v>0.5384615385</v>
      </c>
      <c r="P43" s="45">
        <f>if(O43&gt;=res!E$2,if(O42&lt;res!E$2,K43,0),0)</f>
        <v>0</v>
      </c>
      <c r="Q43" s="46">
        <f>if(O43&gt;=res!E$2,if(O42&lt;res!E$2,L43,0),0)</f>
        <v>0</v>
      </c>
      <c r="R43" s="45">
        <f>if(O43&gt;=res!E$6,if(O42&lt;res!E$6,L43,0),0)</f>
        <v>0</v>
      </c>
    </row>
    <row r="44">
      <c r="A44" s="43">
        <v>43.0</v>
      </c>
      <c r="B44" s="43" t="s">
        <v>84</v>
      </c>
      <c r="C44" s="43">
        <v>0.0</v>
      </c>
      <c r="D44" s="43">
        <v>0.0</v>
      </c>
      <c r="E44" s="1">
        <v>0.0</v>
      </c>
      <c r="G44" s="43">
        <f t="shared" ref="G44:J44" si="88">sum(C$2:C44)</f>
        <v>48</v>
      </c>
      <c r="H44" s="43">
        <f t="shared" si="88"/>
        <v>92.7</v>
      </c>
      <c r="I44" s="43">
        <f t="shared" si="88"/>
        <v>0</v>
      </c>
      <c r="J44" s="43">
        <f t="shared" si="88"/>
        <v>0</v>
      </c>
      <c r="K44" s="45">
        <f t="shared" ref="K44:L44" si="89">G44/max(G:G)</f>
        <v>0.7741935484</v>
      </c>
      <c r="L44" s="45">
        <f t="shared" si="89"/>
        <v>0.5868945869</v>
      </c>
      <c r="M44" s="45">
        <f t="shared" si="5"/>
        <v>0</v>
      </c>
      <c r="N44" s="45">
        <f t="shared" si="6"/>
        <v>0</v>
      </c>
      <c r="O44" s="45">
        <f t="shared" si="7"/>
        <v>0.5512820513</v>
      </c>
      <c r="P44" s="45">
        <f>if(O44&gt;=res!E$2,if(O43&lt;res!E$2,K44,0),0)</f>
        <v>0</v>
      </c>
      <c r="Q44" s="46">
        <f>if(O44&gt;=res!E$2,if(O43&lt;res!E$2,L44,0),0)</f>
        <v>0</v>
      </c>
      <c r="R44" s="45">
        <f>if(O44&gt;=res!E$6,if(O43&lt;res!E$6,L44,0),0)</f>
        <v>0</v>
      </c>
    </row>
    <row r="45">
      <c r="A45" s="43">
        <v>44.0</v>
      </c>
      <c r="B45" s="43" t="s">
        <v>85</v>
      </c>
      <c r="C45" s="43">
        <v>0.0</v>
      </c>
      <c r="D45" s="43">
        <v>10.0</v>
      </c>
      <c r="E45" s="1">
        <v>0.0</v>
      </c>
      <c r="F45" s="1">
        <v>1.0</v>
      </c>
      <c r="G45" s="43">
        <f t="shared" ref="G45:J45" si="90">sum(C$2:C45)</f>
        <v>48</v>
      </c>
      <c r="H45" s="43">
        <f t="shared" si="90"/>
        <v>102.7</v>
      </c>
      <c r="I45" s="43">
        <f t="shared" si="90"/>
        <v>0</v>
      </c>
      <c r="J45" s="43">
        <f t="shared" si="90"/>
        <v>1</v>
      </c>
      <c r="K45" s="45">
        <f t="shared" ref="K45:L45" si="91">G45/max(G:G)</f>
        <v>0.7741935484</v>
      </c>
      <c r="L45" s="45">
        <f t="shared" si="91"/>
        <v>0.6502057613</v>
      </c>
      <c r="M45" s="45">
        <f t="shared" si="5"/>
        <v>0.2</v>
      </c>
      <c r="N45" s="45">
        <f t="shared" si="6"/>
        <v>0</v>
      </c>
      <c r="O45" s="45">
        <f t="shared" si="7"/>
        <v>0.5641025641</v>
      </c>
      <c r="P45" s="45">
        <f>if(O45&gt;=res!E$2,if(O44&lt;res!E$2,K45,0),0)</f>
        <v>0</v>
      </c>
      <c r="Q45" s="46">
        <f>if(O45&gt;=res!E$2,if(O44&lt;res!E$2,L45,0),0)</f>
        <v>0</v>
      </c>
      <c r="R45" s="45">
        <f>if(O45&gt;=res!E$6,if(O44&lt;res!E$6,L45,0),0)</f>
        <v>0</v>
      </c>
    </row>
    <row r="46">
      <c r="A46" s="43">
        <v>45.0</v>
      </c>
      <c r="B46" s="43" t="s">
        <v>86</v>
      </c>
      <c r="C46" s="43">
        <v>0.0</v>
      </c>
      <c r="D46" s="43">
        <v>4.0</v>
      </c>
      <c r="E46" s="1">
        <v>0.0</v>
      </c>
      <c r="G46" s="43">
        <f t="shared" ref="G46:J46" si="92">sum(C$2:C46)</f>
        <v>48</v>
      </c>
      <c r="H46" s="43">
        <f t="shared" si="92"/>
        <v>106.7</v>
      </c>
      <c r="I46" s="43">
        <f t="shared" si="92"/>
        <v>0</v>
      </c>
      <c r="J46" s="43">
        <f t="shared" si="92"/>
        <v>1</v>
      </c>
      <c r="K46" s="45">
        <f t="shared" ref="K46:L46" si="93">G46/max(G:G)</f>
        <v>0.7741935484</v>
      </c>
      <c r="L46" s="45">
        <f t="shared" si="93"/>
        <v>0.6755302311</v>
      </c>
      <c r="M46" s="45">
        <f t="shared" si="5"/>
        <v>0.2</v>
      </c>
      <c r="N46" s="45">
        <f t="shared" si="6"/>
        <v>0</v>
      </c>
      <c r="O46" s="45">
        <f t="shared" si="7"/>
        <v>0.5769230769</v>
      </c>
      <c r="P46" s="45">
        <f>if(O46&gt;=res!E$2,if(O45&lt;res!E$2,K46,0),0)</f>
        <v>0</v>
      </c>
      <c r="Q46" s="46">
        <f>if(O46&gt;=res!E$2,if(O45&lt;res!E$2,L46,0),0)</f>
        <v>0</v>
      </c>
      <c r="R46" s="45">
        <f>if(O46&gt;=res!E$6,if(O45&lt;res!E$6,L46,0),0)</f>
        <v>0</v>
      </c>
    </row>
    <row r="47">
      <c r="A47" s="43">
        <v>46.0</v>
      </c>
      <c r="B47" s="43" t="s">
        <v>87</v>
      </c>
      <c r="C47" s="43">
        <v>0.0</v>
      </c>
      <c r="D47" s="43">
        <v>0.5</v>
      </c>
      <c r="E47" s="1">
        <v>0.0</v>
      </c>
      <c r="G47" s="43">
        <f t="shared" ref="G47:J47" si="94">sum(C$2:C47)</f>
        <v>48</v>
      </c>
      <c r="H47" s="43">
        <f t="shared" si="94"/>
        <v>107.2</v>
      </c>
      <c r="I47" s="43">
        <f t="shared" si="94"/>
        <v>0</v>
      </c>
      <c r="J47" s="43">
        <f t="shared" si="94"/>
        <v>1</v>
      </c>
      <c r="K47" s="45">
        <f t="shared" ref="K47:L47" si="95">G47/max(G:G)</f>
        <v>0.7741935484</v>
      </c>
      <c r="L47" s="45">
        <f t="shared" si="95"/>
        <v>0.6786957898</v>
      </c>
      <c r="M47" s="45">
        <f t="shared" si="5"/>
        <v>0.2</v>
      </c>
      <c r="N47" s="45">
        <f t="shared" si="6"/>
        <v>0</v>
      </c>
      <c r="O47" s="45">
        <f t="shared" si="7"/>
        <v>0.5897435897</v>
      </c>
      <c r="P47" s="45">
        <f>if(O47&gt;=res!E$2,if(O46&lt;res!E$2,K47,0),0)</f>
        <v>0</v>
      </c>
      <c r="Q47" s="46">
        <f>if(O47&gt;=res!E$2,if(O46&lt;res!E$2,L47,0),0)</f>
        <v>0</v>
      </c>
      <c r="R47" s="45">
        <f>if(O47&gt;=res!E$6,if(O46&lt;res!E$6,L47,0),0)</f>
        <v>0</v>
      </c>
    </row>
    <row r="48">
      <c r="A48" s="43">
        <v>47.0</v>
      </c>
      <c r="B48" s="43" t="s">
        <v>88</v>
      </c>
      <c r="C48" s="43">
        <v>0.0</v>
      </c>
      <c r="D48" s="43">
        <v>0.0</v>
      </c>
      <c r="E48" s="1">
        <v>0.0</v>
      </c>
      <c r="G48" s="43">
        <f t="shared" ref="G48:J48" si="96">sum(C$2:C48)</f>
        <v>48</v>
      </c>
      <c r="H48" s="43">
        <f t="shared" si="96"/>
        <v>107.2</v>
      </c>
      <c r="I48" s="43">
        <f t="shared" si="96"/>
        <v>0</v>
      </c>
      <c r="J48" s="43">
        <f t="shared" si="96"/>
        <v>1</v>
      </c>
      <c r="K48" s="45">
        <f t="shared" ref="K48:L48" si="97">G48/max(G:G)</f>
        <v>0.7741935484</v>
      </c>
      <c r="L48" s="45">
        <f t="shared" si="97"/>
        <v>0.6786957898</v>
      </c>
      <c r="M48" s="45">
        <f t="shared" si="5"/>
        <v>0.2</v>
      </c>
      <c r="N48" s="45">
        <f t="shared" si="6"/>
        <v>0</v>
      </c>
      <c r="O48" s="45">
        <f t="shared" si="7"/>
        <v>0.6025641026</v>
      </c>
      <c r="P48" s="45">
        <f>if(O48&gt;=res!E$2,if(O47&lt;res!E$2,K48,0),0)</f>
        <v>0</v>
      </c>
      <c r="Q48" s="46">
        <f>if(O48&gt;=res!E$2,if(O47&lt;res!E$2,L48,0),0)</f>
        <v>0</v>
      </c>
      <c r="R48" s="45">
        <f>if(O48&gt;=res!E$6,if(O47&lt;res!E$6,L48,0),0)</f>
        <v>0</v>
      </c>
    </row>
    <row r="49">
      <c r="A49" s="43">
        <v>48.0</v>
      </c>
      <c r="B49" s="43" t="s">
        <v>89</v>
      </c>
      <c r="C49" s="43">
        <v>0.0</v>
      </c>
      <c r="D49" s="43">
        <v>7.0</v>
      </c>
      <c r="E49" s="1">
        <v>0.0</v>
      </c>
      <c r="G49" s="43">
        <f t="shared" ref="G49:J49" si="98">sum(C$2:C49)</f>
        <v>48</v>
      </c>
      <c r="H49" s="43">
        <f t="shared" si="98"/>
        <v>114.2</v>
      </c>
      <c r="I49" s="43">
        <f t="shared" si="98"/>
        <v>0</v>
      </c>
      <c r="J49" s="43">
        <f t="shared" si="98"/>
        <v>1</v>
      </c>
      <c r="K49" s="45">
        <f t="shared" ref="K49:L49" si="99">G49/max(G:G)</f>
        <v>0.7741935484</v>
      </c>
      <c r="L49" s="45">
        <f t="shared" si="99"/>
        <v>0.7230136119</v>
      </c>
      <c r="M49" s="45">
        <f t="shared" si="5"/>
        <v>0.2</v>
      </c>
      <c r="N49" s="45">
        <f t="shared" si="6"/>
        <v>0</v>
      </c>
      <c r="O49" s="45">
        <f t="shared" si="7"/>
        <v>0.6153846154</v>
      </c>
      <c r="P49" s="45">
        <f>if(O49&gt;=res!E$2,if(O48&lt;res!E$2,K49,0),0)</f>
        <v>0</v>
      </c>
      <c r="Q49" s="46">
        <f>if(O49&gt;=res!E$2,if(O48&lt;res!E$2,L49,0),0)</f>
        <v>0</v>
      </c>
      <c r="R49" s="45">
        <f>if(O49&gt;=res!E$6,if(O48&lt;res!E$6,L49,0),0)</f>
        <v>0</v>
      </c>
    </row>
    <row r="50">
      <c r="A50" s="43">
        <v>49.0</v>
      </c>
      <c r="B50" s="43" t="s">
        <v>90</v>
      </c>
      <c r="C50" s="43">
        <v>0.0</v>
      </c>
      <c r="D50" s="43">
        <v>0.0</v>
      </c>
      <c r="E50" s="1">
        <v>0.0</v>
      </c>
      <c r="G50" s="43">
        <f t="shared" ref="G50:J50" si="100">sum(C$2:C50)</f>
        <v>48</v>
      </c>
      <c r="H50" s="43">
        <f t="shared" si="100"/>
        <v>114.2</v>
      </c>
      <c r="I50" s="43">
        <f t="shared" si="100"/>
        <v>0</v>
      </c>
      <c r="J50" s="43">
        <f t="shared" si="100"/>
        <v>1</v>
      </c>
      <c r="K50" s="45">
        <f t="shared" ref="K50:L50" si="101">G50/max(G:G)</f>
        <v>0.7741935484</v>
      </c>
      <c r="L50" s="45">
        <f t="shared" si="101"/>
        <v>0.7230136119</v>
      </c>
      <c r="M50" s="45">
        <f t="shared" si="5"/>
        <v>0.2</v>
      </c>
      <c r="N50" s="45">
        <f t="shared" si="6"/>
        <v>0</v>
      </c>
      <c r="O50" s="45">
        <f t="shared" si="7"/>
        <v>0.6282051282</v>
      </c>
      <c r="P50" s="45">
        <f>if(O50&gt;=res!E$2,if(O49&lt;res!E$2,K50,0),0)</f>
        <v>0</v>
      </c>
      <c r="Q50" s="46">
        <f>if(O50&gt;=res!E$2,if(O49&lt;res!E$2,L50,0),0)</f>
        <v>0</v>
      </c>
      <c r="R50" s="45">
        <f>if(O50&gt;=res!E$6,if(O49&lt;res!E$6,L50,0),0)</f>
        <v>0</v>
      </c>
    </row>
    <row r="51">
      <c r="A51" s="43">
        <v>50.0</v>
      </c>
      <c r="B51" s="43" t="s">
        <v>91</v>
      </c>
      <c r="C51" s="43">
        <v>6.0</v>
      </c>
      <c r="D51" s="43">
        <v>0.0</v>
      </c>
      <c r="E51" s="1">
        <v>0.0</v>
      </c>
      <c r="F51" s="1">
        <v>2.0</v>
      </c>
      <c r="G51" s="43">
        <f t="shared" ref="G51:J51" si="102">sum(C$2:C51)</f>
        <v>54</v>
      </c>
      <c r="H51" s="43">
        <f t="shared" si="102"/>
        <v>114.2</v>
      </c>
      <c r="I51" s="43">
        <f t="shared" si="102"/>
        <v>0</v>
      </c>
      <c r="J51" s="43">
        <f t="shared" si="102"/>
        <v>3</v>
      </c>
      <c r="K51" s="45">
        <f t="shared" ref="K51:L51" si="103">G51/max(G:G)</f>
        <v>0.8709677419</v>
      </c>
      <c r="L51" s="45">
        <f t="shared" si="103"/>
        <v>0.7230136119</v>
      </c>
      <c r="M51" s="45">
        <f t="shared" si="5"/>
        <v>0.6</v>
      </c>
      <c r="N51" s="45">
        <f t="shared" si="6"/>
        <v>0</v>
      </c>
      <c r="O51" s="45">
        <f t="shared" si="7"/>
        <v>0.641025641</v>
      </c>
      <c r="P51" s="45">
        <f>if(O51&gt;=res!E$2,if(O50&lt;res!E$2,K51,0),0)</f>
        <v>0</v>
      </c>
      <c r="Q51" s="46">
        <f>if(O51&gt;=res!E$2,if(O50&lt;res!E$2,L51,0),0)</f>
        <v>0</v>
      </c>
      <c r="R51" s="45">
        <f>if(O51&gt;=res!E$6,if(O50&lt;res!E$6,L51,0),0)</f>
        <v>0</v>
      </c>
    </row>
    <row r="52">
      <c r="A52" s="43">
        <v>51.0</v>
      </c>
      <c r="B52" s="43" t="s">
        <v>92</v>
      </c>
      <c r="C52" s="43">
        <v>0.0</v>
      </c>
      <c r="D52" s="43">
        <v>0.0</v>
      </c>
      <c r="E52" s="1">
        <v>0.0</v>
      </c>
      <c r="G52" s="43">
        <f t="shared" ref="G52:J52" si="104">sum(C$2:C52)</f>
        <v>54</v>
      </c>
      <c r="H52" s="43">
        <f t="shared" si="104"/>
        <v>114.2</v>
      </c>
      <c r="I52" s="43">
        <f t="shared" si="104"/>
        <v>0</v>
      </c>
      <c r="J52" s="43">
        <f t="shared" si="104"/>
        <v>3</v>
      </c>
      <c r="K52" s="45">
        <f t="shared" ref="K52:L52" si="105">G52/max(G:G)</f>
        <v>0.8709677419</v>
      </c>
      <c r="L52" s="45">
        <f t="shared" si="105"/>
        <v>0.7230136119</v>
      </c>
      <c r="M52" s="45">
        <f t="shared" si="5"/>
        <v>0.6</v>
      </c>
      <c r="N52" s="45">
        <f t="shared" si="6"/>
        <v>0</v>
      </c>
      <c r="O52" s="45">
        <f t="shared" si="7"/>
        <v>0.6538461538</v>
      </c>
      <c r="P52" s="45">
        <f>if(O52&gt;=res!E$2,if(O51&lt;res!E$2,K52,0),0)</f>
        <v>0</v>
      </c>
      <c r="Q52" s="46">
        <f>if(O52&gt;=res!E$2,if(O51&lt;res!E$2,L52,0),0)</f>
        <v>0</v>
      </c>
      <c r="R52" s="45">
        <f>if(O52&gt;=res!E$6,if(O51&lt;res!E$6,L52,0),0)</f>
        <v>0</v>
      </c>
    </row>
    <row r="53">
      <c r="A53" s="43">
        <v>52.0</v>
      </c>
      <c r="B53" s="43" t="s">
        <v>93</v>
      </c>
      <c r="C53" s="43">
        <v>0.0</v>
      </c>
      <c r="D53" s="43">
        <v>3.5</v>
      </c>
      <c r="E53" s="1">
        <v>0.0</v>
      </c>
      <c r="G53" s="43">
        <f t="shared" ref="G53:J53" si="106">sum(C$2:C53)</f>
        <v>54</v>
      </c>
      <c r="H53" s="43">
        <f t="shared" si="106"/>
        <v>117.7</v>
      </c>
      <c r="I53" s="43">
        <f t="shared" si="106"/>
        <v>0</v>
      </c>
      <c r="J53" s="43">
        <f t="shared" si="106"/>
        <v>3</v>
      </c>
      <c r="K53" s="45">
        <f t="shared" ref="K53:L53" si="107">G53/max(G:G)</f>
        <v>0.8709677419</v>
      </c>
      <c r="L53" s="45">
        <f t="shared" si="107"/>
        <v>0.745172523</v>
      </c>
      <c r="M53" s="45">
        <f t="shared" si="5"/>
        <v>0.6</v>
      </c>
      <c r="N53" s="45">
        <f t="shared" si="6"/>
        <v>0</v>
      </c>
      <c r="O53" s="45">
        <f t="shared" si="7"/>
        <v>0.6666666667</v>
      </c>
      <c r="P53" s="45">
        <f>if(O53&gt;=res!E$2,if(O52&lt;res!E$2,K53,0),0)</f>
        <v>0</v>
      </c>
      <c r="Q53" s="46">
        <f>if(O53&gt;=res!E$2,if(O52&lt;res!E$2,L53,0),0)</f>
        <v>0</v>
      </c>
      <c r="R53" s="45">
        <f>if(O53&gt;=res!E$6,if(O52&lt;res!E$6,L53,0),0)</f>
        <v>0</v>
      </c>
    </row>
    <row r="54">
      <c r="A54" s="43">
        <v>53.0</v>
      </c>
      <c r="B54" s="43" t="s">
        <v>94</v>
      </c>
      <c r="C54" s="43">
        <v>0.0</v>
      </c>
      <c r="D54" s="43">
        <v>8.0</v>
      </c>
      <c r="E54" s="1">
        <v>0.0</v>
      </c>
      <c r="G54" s="43">
        <f t="shared" ref="G54:J54" si="108">sum(C$2:C54)</f>
        <v>54</v>
      </c>
      <c r="H54" s="43">
        <f t="shared" si="108"/>
        <v>125.7</v>
      </c>
      <c r="I54" s="43">
        <f t="shared" si="108"/>
        <v>0</v>
      </c>
      <c r="J54" s="43">
        <f t="shared" si="108"/>
        <v>3</v>
      </c>
      <c r="K54" s="45">
        <f t="shared" ref="K54:L54" si="109">G54/max(G:G)</f>
        <v>0.8709677419</v>
      </c>
      <c r="L54" s="45">
        <f t="shared" si="109"/>
        <v>0.7958214625</v>
      </c>
      <c r="M54" s="45">
        <f t="shared" si="5"/>
        <v>0.6</v>
      </c>
      <c r="N54" s="45">
        <f t="shared" si="6"/>
        <v>0</v>
      </c>
      <c r="O54" s="45">
        <f t="shared" si="7"/>
        <v>0.6794871795</v>
      </c>
      <c r="P54" s="45">
        <f>if(O54&gt;=res!E$2,if(O53&lt;res!E$2,K54,0),0)</f>
        <v>0</v>
      </c>
      <c r="Q54" s="46">
        <f>if(O54&gt;=res!E$2,if(O53&lt;res!E$2,L54,0),0)</f>
        <v>0</v>
      </c>
      <c r="R54" s="45">
        <f>if(O54&gt;=res!E$6,if(O53&lt;res!E$6,L54,0),0)</f>
        <v>0</v>
      </c>
    </row>
    <row r="55">
      <c r="A55" s="43">
        <v>54.0</v>
      </c>
      <c r="B55" s="43" t="s">
        <v>95</v>
      </c>
      <c r="C55" s="43">
        <v>0.0</v>
      </c>
      <c r="D55" s="43">
        <v>3.0</v>
      </c>
      <c r="E55" s="1">
        <v>0.0</v>
      </c>
      <c r="G55" s="43">
        <f t="shared" ref="G55:J55" si="110">sum(C$2:C55)</f>
        <v>54</v>
      </c>
      <c r="H55" s="43">
        <f t="shared" si="110"/>
        <v>128.7</v>
      </c>
      <c r="I55" s="43">
        <f t="shared" si="110"/>
        <v>0</v>
      </c>
      <c r="J55" s="43">
        <f t="shared" si="110"/>
        <v>3</v>
      </c>
      <c r="K55" s="45">
        <f t="shared" ref="K55:L55" si="111">G55/max(G:G)</f>
        <v>0.8709677419</v>
      </c>
      <c r="L55" s="45">
        <f t="shared" si="111"/>
        <v>0.8148148148</v>
      </c>
      <c r="M55" s="45">
        <f t="shared" si="5"/>
        <v>0.6</v>
      </c>
      <c r="N55" s="45">
        <f t="shared" si="6"/>
        <v>0</v>
      </c>
      <c r="O55" s="45">
        <f t="shared" si="7"/>
        <v>0.6923076923</v>
      </c>
      <c r="P55" s="45">
        <f>if(O55&gt;=res!E$2,if(O54&lt;res!E$2,K55,0),0)</f>
        <v>0</v>
      </c>
      <c r="Q55" s="46">
        <f>if(O55&gt;=res!E$2,if(O54&lt;res!E$2,L55,0),0)</f>
        <v>0</v>
      </c>
      <c r="R55" s="45">
        <f>if(O55&gt;=res!E$6,if(O54&lt;res!E$6,L55,0),0)</f>
        <v>0</v>
      </c>
    </row>
    <row r="56">
      <c r="A56" s="43">
        <v>55.0</v>
      </c>
      <c r="B56" s="43" t="s">
        <v>96</v>
      </c>
      <c r="C56" s="43">
        <v>0.0</v>
      </c>
      <c r="D56" s="43">
        <v>0.0</v>
      </c>
      <c r="E56" s="1">
        <v>0.0</v>
      </c>
      <c r="G56" s="43">
        <f t="shared" ref="G56:J56" si="112">sum(C$2:C56)</f>
        <v>54</v>
      </c>
      <c r="H56" s="43">
        <f t="shared" si="112"/>
        <v>128.7</v>
      </c>
      <c r="I56" s="43">
        <f t="shared" si="112"/>
        <v>0</v>
      </c>
      <c r="J56" s="43">
        <f t="shared" si="112"/>
        <v>3</v>
      </c>
      <c r="K56" s="45">
        <f t="shared" ref="K56:L56" si="113">G56/max(G:G)</f>
        <v>0.8709677419</v>
      </c>
      <c r="L56" s="45">
        <f t="shared" si="113"/>
        <v>0.8148148148</v>
      </c>
      <c r="M56" s="45">
        <f t="shared" si="5"/>
        <v>0.6</v>
      </c>
      <c r="N56" s="45">
        <f t="shared" si="6"/>
        <v>0</v>
      </c>
      <c r="O56" s="45">
        <f t="shared" si="7"/>
        <v>0.7051282051</v>
      </c>
      <c r="P56" s="45">
        <f>if(O56&gt;=res!E$2,if(O55&lt;res!E$2,K56,0),0)</f>
        <v>0</v>
      </c>
      <c r="Q56" s="46">
        <f>if(O56&gt;=res!E$2,if(O55&lt;res!E$2,L56,0),0)</f>
        <v>0</v>
      </c>
      <c r="R56" s="45">
        <f>if(O56&gt;=res!E$6,if(O55&lt;res!E$6,L56,0),0)</f>
        <v>0</v>
      </c>
    </row>
    <row r="57">
      <c r="A57" s="43">
        <v>56.0</v>
      </c>
      <c r="B57" s="43" t="s">
        <v>97</v>
      </c>
      <c r="C57" s="43">
        <v>0.0</v>
      </c>
      <c r="D57" s="43">
        <v>0.0</v>
      </c>
      <c r="E57" s="1">
        <v>0.0</v>
      </c>
      <c r="G57" s="43">
        <f t="shared" ref="G57:J57" si="114">sum(C$2:C57)</f>
        <v>54</v>
      </c>
      <c r="H57" s="43">
        <f t="shared" si="114"/>
        <v>128.7</v>
      </c>
      <c r="I57" s="43">
        <f t="shared" si="114"/>
        <v>0</v>
      </c>
      <c r="J57" s="43">
        <f t="shared" si="114"/>
        <v>3</v>
      </c>
      <c r="K57" s="45">
        <f t="shared" ref="K57:L57" si="115">G57/max(G:G)</f>
        <v>0.8709677419</v>
      </c>
      <c r="L57" s="45">
        <f t="shared" si="115"/>
        <v>0.8148148148</v>
      </c>
      <c r="M57" s="45">
        <f t="shared" si="5"/>
        <v>0.6</v>
      </c>
      <c r="N57" s="45">
        <f t="shared" si="6"/>
        <v>0</v>
      </c>
      <c r="O57" s="45">
        <f t="shared" si="7"/>
        <v>0.7179487179</v>
      </c>
      <c r="P57" s="45">
        <f>if(O57&gt;=res!E$2,if(O56&lt;res!E$2,K57,0),0)</f>
        <v>0</v>
      </c>
      <c r="Q57" s="46">
        <f>if(O57&gt;=res!E$2,if(O56&lt;res!E$2,L57,0),0)</f>
        <v>0</v>
      </c>
      <c r="R57" s="45">
        <f>if(O57&gt;=res!E$6,if(O56&lt;res!E$6,L57,0),0)</f>
        <v>0</v>
      </c>
    </row>
    <row r="58">
      <c r="A58" s="43">
        <v>57.0</v>
      </c>
      <c r="B58" s="43" t="s">
        <v>98</v>
      </c>
      <c r="C58" s="43">
        <v>0.0</v>
      </c>
      <c r="D58" s="43">
        <v>3.0</v>
      </c>
      <c r="E58" s="1">
        <v>0.0</v>
      </c>
      <c r="G58" s="43">
        <f t="shared" ref="G58:J58" si="116">sum(C$2:C58)</f>
        <v>54</v>
      </c>
      <c r="H58" s="43">
        <f t="shared" si="116"/>
        <v>131.7</v>
      </c>
      <c r="I58" s="43">
        <f t="shared" si="116"/>
        <v>0</v>
      </c>
      <c r="J58" s="43">
        <f t="shared" si="116"/>
        <v>3</v>
      </c>
      <c r="K58" s="45">
        <f t="shared" ref="K58:L58" si="117">G58/max(G:G)</f>
        <v>0.8709677419</v>
      </c>
      <c r="L58" s="45">
        <f t="shared" si="117"/>
        <v>0.8338081671</v>
      </c>
      <c r="M58" s="45">
        <f t="shared" si="5"/>
        <v>0.6</v>
      </c>
      <c r="N58" s="45">
        <f t="shared" si="6"/>
        <v>0</v>
      </c>
      <c r="O58" s="45">
        <f t="shared" si="7"/>
        <v>0.7307692308</v>
      </c>
      <c r="P58" s="45">
        <f>if(O58&gt;=res!E$2,if(O57&lt;res!E$2,K58,0),0)</f>
        <v>0</v>
      </c>
      <c r="Q58" s="46">
        <f>if(O58&gt;=res!E$2,if(O57&lt;res!E$2,L58,0),0)</f>
        <v>0</v>
      </c>
      <c r="R58" s="45">
        <f>if(O58&gt;=res!E$6,if(O57&lt;res!E$6,L58,0),0)</f>
        <v>0</v>
      </c>
    </row>
    <row r="59">
      <c r="A59" s="43">
        <v>58.0</v>
      </c>
      <c r="B59" s="43" t="s">
        <v>99</v>
      </c>
      <c r="C59" s="43">
        <v>0.0</v>
      </c>
      <c r="D59" s="43">
        <v>2.5</v>
      </c>
      <c r="E59" s="1">
        <v>0.0</v>
      </c>
      <c r="G59" s="43">
        <f t="shared" ref="G59:J59" si="118">sum(C$2:C59)</f>
        <v>54</v>
      </c>
      <c r="H59" s="43">
        <f t="shared" si="118"/>
        <v>134.2</v>
      </c>
      <c r="I59" s="43">
        <f t="shared" si="118"/>
        <v>0</v>
      </c>
      <c r="J59" s="43">
        <f t="shared" si="118"/>
        <v>3</v>
      </c>
      <c r="K59" s="45">
        <f t="shared" ref="K59:L59" si="119">G59/max(G:G)</f>
        <v>0.8709677419</v>
      </c>
      <c r="L59" s="45">
        <f t="shared" si="119"/>
        <v>0.8496359607</v>
      </c>
      <c r="M59" s="45">
        <f t="shared" si="5"/>
        <v>0.6</v>
      </c>
      <c r="N59" s="45">
        <f t="shared" si="6"/>
        <v>0</v>
      </c>
      <c r="O59" s="45">
        <f t="shared" si="7"/>
        <v>0.7435897436</v>
      </c>
      <c r="P59" s="45">
        <f>if(O59&gt;=res!E$2,if(O58&lt;res!E$2,K59,0),0)</f>
        <v>0</v>
      </c>
      <c r="Q59" s="46">
        <f>if(O59&gt;=res!E$2,if(O58&lt;res!E$2,L59,0),0)</f>
        <v>0</v>
      </c>
      <c r="R59" s="45">
        <f>if(O59&gt;=res!E$6,if(O58&lt;res!E$6,L59,0),0)</f>
        <v>0</v>
      </c>
    </row>
    <row r="60">
      <c r="A60" s="43">
        <v>59.0</v>
      </c>
      <c r="B60" s="43" t="s">
        <v>100</v>
      </c>
      <c r="C60" s="43">
        <v>0.0</v>
      </c>
      <c r="D60" s="43">
        <v>0.0</v>
      </c>
      <c r="E60" s="1">
        <v>0.0</v>
      </c>
      <c r="G60" s="43">
        <f t="shared" ref="G60:J60" si="120">sum(C$2:C60)</f>
        <v>54</v>
      </c>
      <c r="H60" s="43">
        <f t="shared" si="120"/>
        <v>134.2</v>
      </c>
      <c r="I60" s="43">
        <f t="shared" si="120"/>
        <v>0</v>
      </c>
      <c r="J60" s="43">
        <f t="shared" si="120"/>
        <v>3</v>
      </c>
      <c r="K60" s="45">
        <f t="shared" ref="K60:L60" si="121">G60/max(G:G)</f>
        <v>0.8709677419</v>
      </c>
      <c r="L60" s="45">
        <f t="shared" si="121"/>
        <v>0.8496359607</v>
      </c>
      <c r="M60" s="45">
        <f t="shared" si="5"/>
        <v>0.6</v>
      </c>
      <c r="N60" s="45">
        <f t="shared" si="6"/>
        <v>0</v>
      </c>
      <c r="O60" s="45">
        <f t="shared" si="7"/>
        <v>0.7564102564</v>
      </c>
      <c r="P60" s="45">
        <f>if(O60&gt;=res!E$2,if(O59&lt;res!E$2,K60,0),0)</f>
        <v>0</v>
      </c>
      <c r="Q60" s="46">
        <f>if(O60&gt;=res!E$2,if(O59&lt;res!E$2,L60,0),0)</f>
        <v>0</v>
      </c>
      <c r="R60" s="45">
        <f>if(O60&gt;=res!E$6,if(O59&lt;res!E$6,L60,0),0)</f>
        <v>0</v>
      </c>
    </row>
    <row r="61">
      <c r="A61" s="43">
        <v>60.0</v>
      </c>
      <c r="B61" s="43" t="s">
        <v>101</v>
      </c>
      <c r="C61" s="43">
        <v>0.0</v>
      </c>
      <c r="D61" s="43">
        <v>1.5</v>
      </c>
      <c r="E61" s="1">
        <v>0.0</v>
      </c>
      <c r="G61" s="43">
        <f t="shared" ref="G61:J61" si="122">sum(C$2:C61)</f>
        <v>54</v>
      </c>
      <c r="H61" s="43">
        <f t="shared" si="122"/>
        <v>135.7</v>
      </c>
      <c r="I61" s="43">
        <f t="shared" si="122"/>
        <v>0</v>
      </c>
      <c r="J61" s="43">
        <f t="shared" si="122"/>
        <v>3</v>
      </c>
      <c r="K61" s="45">
        <f t="shared" ref="K61:L61" si="123">G61/max(G:G)</f>
        <v>0.8709677419</v>
      </c>
      <c r="L61" s="45">
        <f t="shared" si="123"/>
        <v>0.8591326369</v>
      </c>
      <c r="M61" s="45">
        <f t="shared" si="5"/>
        <v>0.6</v>
      </c>
      <c r="N61" s="45">
        <f t="shared" si="6"/>
        <v>0</v>
      </c>
      <c r="O61" s="45">
        <f t="shared" si="7"/>
        <v>0.7692307692</v>
      </c>
      <c r="P61" s="45">
        <f>if(O61&gt;=res!E$2,if(O60&lt;res!E$2,K61,0),0)</f>
        <v>0</v>
      </c>
      <c r="Q61" s="46">
        <f>if(O61&gt;=res!E$2,if(O60&lt;res!E$2,L61,0),0)</f>
        <v>0</v>
      </c>
      <c r="R61" s="45">
        <f>if(O61&gt;=res!E$6,if(O60&lt;res!E$6,L61,0),0)</f>
        <v>0</v>
      </c>
    </row>
    <row r="62">
      <c r="A62" s="43">
        <v>61.0</v>
      </c>
      <c r="B62" s="44">
        <v>43835.0</v>
      </c>
      <c r="C62" s="43">
        <v>0.0</v>
      </c>
      <c r="D62" s="43">
        <v>6.0</v>
      </c>
      <c r="E62" s="1">
        <v>0.0</v>
      </c>
      <c r="G62" s="43">
        <f t="shared" ref="G62:J62" si="124">sum(C$2:C62)</f>
        <v>54</v>
      </c>
      <c r="H62" s="43">
        <f t="shared" si="124"/>
        <v>141.7</v>
      </c>
      <c r="I62" s="43">
        <f t="shared" si="124"/>
        <v>0</v>
      </c>
      <c r="J62" s="43">
        <f t="shared" si="124"/>
        <v>3</v>
      </c>
      <c r="K62" s="45">
        <f t="shared" ref="K62:L62" si="125">G62/max(G:G)</f>
        <v>0.8709677419</v>
      </c>
      <c r="L62" s="45">
        <f t="shared" si="125"/>
        <v>0.8971193416</v>
      </c>
      <c r="M62" s="45">
        <f t="shared" si="5"/>
        <v>0.6</v>
      </c>
      <c r="N62" s="45">
        <f t="shared" si="6"/>
        <v>0</v>
      </c>
      <c r="O62" s="45">
        <f t="shared" si="7"/>
        <v>0.7820512821</v>
      </c>
      <c r="P62" s="45">
        <f>if(O62&gt;=res!E$2,if(O61&lt;res!E$2,K62,0),0)</f>
        <v>0</v>
      </c>
      <c r="Q62" s="46">
        <f>if(O62&gt;=res!E$2,if(O61&lt;res!E$2,L62,0),0)</f>
        <v>0</v>
      </c>
      <c r="R62" s="45">
        <f>if(O62&gt;=res!E$6,if(O61&lt;res!E$6,L62,0),0)</f>
        <v>0</v>
      </c>
    </row>
    <row r="63">
      <c r="A63" s="43">
        <v>62.0</v>
      </c>
      <c r="B63" s="44">
        <v>43866.0</v>
      </c>
      <c r="C63" s="43">
        <v>0.0</v>
      </c>
      <c r="D63" s="43">
        <v>0.0</v>
      </c>
      <c r="E63" s="1">
        <v>0.0</v>
      </c>
      <c r="G63" s="43">
        <f t="shared" ref="G63:J63" si="126">sum(C$2:C63)</f>
        <v>54</v>
      </c>
      <c r="H63" s="43">
        <f t="shared" si="126"/>
        <v>141.7</v>
      </c>
      <c r="I63" s="43">
        <f t="shared" si="126"/>
        <v>0</v>
      </c>
      <c r="J63" s="43">
        <f t="shared" si="126"/>
        <v>3</v>
      </c>
      <c r="K63" s="45">
        <f t="shared" ref="K63:L63" si="127">G63/max(G:G)</f>
        <v>0.8709677419</v>
      </c>
      <c r="L63" s="45">
        <f t="shared" si="127"/>
        <v>0.8971193416</v>
      </c>
      <c r="M63" s="45">
        <f t="shared" si="5"/>
        <v>0.6</v>
      </c>
      <c r="N63" s="45">
        <f t="shared" si="6"/>
        <v>0</v>
      </c>
      <c r="O63" s="45">
        <f t="shared" si="7"/>
        <v>0.7948717949</v>
      </c>
      <c r="P63" s="45">
        <f>if(O63&gt;=res!E$2,if(O62&lt;res!E$2,K63,0),0)</f>
        <v>0</v>
      </c>
      <c r="Q63" s="46">
        <f>if(O63&gt;=res!E$2,if(O62&lt;res!E$2,L63,0),0)</f>
        <v>0</v>
      </c>
      <c r="R63" s="45">
        <f>if(O63&gt;=res!E$6,if(O62&lt;res!E$6,L63,0),0)</f>
        <v>0</v>
      </c>
    </row>
    <row r="64">
      <c r="A64" s="43">
        <v>63.0</v>
      </c>
      <c r="B64" s="44">
        <v>43895.0</v>
      </c>
      <c r="C64" s="43">
        <v>0.0</v>
      </c>
      <c r="D64" s="43">
        <v>3.0</v>
      </c>
      <c r="E64" s="1">
        <v>0.0</v>
      </c>
      <c r="G64" s="43">
        <f t="shared" ref="G64:J64" si="128">sum(C$2:C64)</f>
        <v>54</v>
      </c>
      <c r="H64" s="43">
        <f t="shared" si="128"/>
        <v>144.7</v>
      </c>
      <c r="I64" s="43">
        <f t="shared" si="128"/>
        <v>0</v>
      </c>
      <c r="J64" s="43">
        <f t="shared" si="128"/>
        <v>3</v>
      </c>
      <c r="K64" s="45">
        <f t="shared" ref="K64:L64" si="129">G64/max(G:G)</f>
        <v>0.8709677419</v>
      </c>
      <c r="L64" s="45">
        <f t="shared" si="129"/>
        <v>0.9161126939</v>
      </c>
      <c r="M64" s="45">
        <f t="shared" si="5"/>
        <v>0.6</v>
      </c>
      <c r="N64" s="45">
        <f t="shared" si="6"/>
        <v>0</v>
      </c>
      <c r="O64" s="45">
        <f t="shared" si="7"/>
        <v>0.8076923077</v>
      </c>
      <c r="P64" s="45">
        <f>if(O64&gt;=res!E$2,if(O63&lt;res!E$2,K64,0),0)</f>
        <v>0</v>
      </c>
      <c r="Q64" s="46">
        <f>if(O64&gt;=res!E$2,if(O63&lt;res!E$2,L64,0),0)</f>
        <v>0</v>
      </c>
      <c r="R64" s="45">
        <f>if(O64&gt;=res!E$6,if(O63&lt;res!E$6,L64,0),0)</f>
        <v>0</v>
      </c>
    </row>
    <row r="65">
      <c r="A65" s="43">
        <v>64.0</v>
      </c>
      <c r="B65" s="44">
        <v>43926.0</v>
      </c>
      <c r="C65" s="43">
        <v>4.0</v>
      </c>
      <c r="D65" s="43">
        <v>4.0</v>
      </c>
      <c r="E65" s="1">
        <v>0.0</v>
      </c>
      <c r="G65" s="43">
        <f t="shared" ref="G65:J65" si="130">sum(C$2:C65)</f>
        <v>58</v>
      </c>
      <c r="H65" s="43">
        <f t="shared" si="130"/>
        <v>148.7</v>
      </c>
      <c r="I65" s="43">
        <f t="shared" si="130"/>
        <v>0</v>
      </c>
      <c r="J65" s="43">
        <f t="shared" si="130"/>
        <v>3</v>
      </c>
      <c r="K65" s="45">
        <f t="shared" ref="K65:L65" si="131">G65/max(G:G)</f>
        <v>0.935483871</v>
      </c>
      <c r="L65" s="45">
        <f t="shared" si="131"/>
        <v>0.9414371637</v>
      </c>
      <c r="M65" s="45">
        <f t="shared" si="5"/>
        <v>0.6</v>
      </c>
      <c r="N65" s="45">
        <f t="shared" si="6"/>
        <v>0</v>
      </c>
      <c r="O65" s="45">
        <f t="shared" si="7"/>
        <v>0.8205128205</v>
      </c>
      <c r="P65" s="45">
        <f>if(O65&gt;=res!E$2,if(O64&lt;res!E$2,K65,0),0)</f>
        <v>0</v>
      </c>
      <c r="Q65" s="46">
        <f>if(O65&gt;=res!E$2,if(O64&lt;res!E$2,L65,0),0)</f>
        <v>0</v>
      </c>
      <c r="R65" s="45">
        <f>if(O65&gt;=res!E$6,if(O64&lt;res!E$6,L65,0),0)</f>
        <v>0</v>
      </c>
    </row>
    <row r="66">
      <c r="A66" s="43">
        <v>65.0</v>
      </c>
      <c r="B66" s="44">
        <v>43956.0</v>
      </c>
      <c r="C66" s="43">
        <v>0.0</v>
      </c>
      <c r="D66" s="43">
        <v>0.0</v>
      </c>
      <c r="E66" s="1">
        <v>0.0</v>
      </c>
      <c r="G66" s="43">
        <f t="shared" ref="G66:J66" si="132">sum(C$2:C66)</f>
        <v>58</v>
      </c>
      <c r="H66" s="43">
        <f t="shared" si="132"/>
        <v>148.7</v>
      </c>
      <c r="I66" s="43">
        <f t="shared" si="132"/>
        <v>0</v>
      </c>
      <c r="J66" s="43">
        <f t="shared" si="132"/>
        <v>3</v>
      </c>
      <c r="K66" s="45">
        <f t="shared" ref="K66:L66" si="133">G66/max(G:G)</f>
        <v>0.935483871</v>
      </c>
      <c r="L66" s="45">
        <f t="shared" si="133"/>
        <v>0.9414371637</v>
      </c>
      <c r="M66" s="45">
        <f t="shared" si="5"/>
        <v>0.6</v>
      </c>
      <c r="N66" s="45">
        <f t="shared" si="6"/>
        <v>0</v>
      </c>
      <c r="O66" s="45">
        <f t="shared" si="7"/>
        <v>0.8333333333</v>
      </c>
      <c r="P66" s="45">
        <f>if(O66&gt;=res!E$2,if(O65&lt;res!E$2,K66,0),0)</f>
        <v>0</v>
      </c>
      <c r="Q66" s="46">
        <f>if(O66&gt;=res!E$2,if(O65&lt;res!E$2,L66,0),0)</f>
        <v>0</v>
      </c>
      <c r="R66" s="45">
        <f>if(O66&gt;=res!E$6,if(O65&lt;res!E$6,L66,0),0)</f>
        <v>0</v>
      </c>
    </row>
    <row r="67">
      <c r="A67" s="43">
        <v>66.0</v>
      </c>
      <c r="B67" s="44">
        <v>43987.0</v>
      </c>
      <c r="C67" s="43">
        <v>4.0</v>
      </c>
      <c r="D67" s="43">
        <v>2.0</v>
      </c>
      <c r="E67" s="1">
        <v>0.0</v>
      </c>
      <c r="F67" s="1">
        <v>2.0</v>
      </c>
      <c r="G67" s="43">
        <f t="shared" ref="G67:J67" si="134">sum(C$2:C67)</f>
        <v>62</v>
      </c>
      <c r="H67" s="43">
        <f t="shared" si="134"/>
        <v>150.7</v>
      </c>
      <c r="I67" s="43">
        <f t="shared" si="134"/>
        <v>0</v>
      </c>
      <c r="J67" s="43">
        <f t="shared" si="134"/>
        <v>5</v>
      </c>
      <c r="K67" s="45">
        <f t="shared" ref="K67:L67" si="135">G67/max(G:G)</f>
        <v>1</v>
      </c>
      <c r="L67" s="45">
        <f t="shared" si="135"/>
        <v>0.9540993985</v>
      </c>
      <c r="M67" s="45">
        <f t="shared" si="5"/>
        <v>1</v>
      </c>
      <c r="N67" s="45">
        <f t="shared" si="6"/>
        <v>0</v>
      </c>
      <c r="O67" s="45">
        <f t="shared" si="7"/>
        <v>0.8461538462</v>
      </c>
      <c r="P67" s="45">
        <f>if(O67&gt;=res!E$2,if(O66&lt;res!E$2,K67,0),0)</f>
        <v>0</v>
      </c>
      <c r="Q67" s="46">
        <f>if(O67&gt;=res!E$2,if(O66&lt;res!E$2,L67,0),0)</f>
        <v>0</v>
      </c>
      <c r="R67" s="45">
        <f>if(O67&gt;=res!E$6,if(O66&lt;res!E$6,L67,0),0)</f>
        <v>0</v>
      </c>
    </row>
    <row r="68">
      <c r="A68" s="43">
        <v>67.0</v>
      </c>
      <c r="B68" s="44">
        <v>44017.0</v>
      </c>
      <c r="C68" s="43">
        <v>0.0</v>
      </c>
      <c r="D68" s="43">
        <v>0.0</v>
      </c>
      <c r="E68" s="1">
        <v>0.0</v>
      </c>
      <c r="G68" s="43">
        <f t="shared" ref="G68:J68" si="136">sum(C$2:C68)</f>
        <v>62</v>
      </c>
      <c r="H68" s="43">
        <f t="shared" si="136"/>
        <v>150.7</v>
      </c>
      <c r="I68" s="43">
        <f t="shared" si="136"/>
        <v>0</v>
      </c>
      <c r="J68" s="43">
        <f t="shared" si="136"/>
        <v>5</v>
      </c>
      <c r="K68" s="45">
        <f t="shared" ref="K68:L68" si="137">G68/max(G:G)</f>
        <v>1</v>
      </c>
      <c r="L68" s="45">
        <f t="shared" si="137"/>
        <v>0.9540993985</v>
      </c>
      <c r="M68" s="45">
        <f t="shared" si="5"/>
        <v>1</v>
      </c>
      <c r="N68" s="45">
        <f t="shared" si="6"/>
        <v>0</v>
      </c>
      <c r="O68" s="45">
        <f t="shared" si="7"/>
        <v>0.858974359</v>
      </c>
      <c r="P68" s="45">
        <f>if(O68&gt;=res!E$2,if(O67&lt;res!E$2,K68,0),0)</f>
        <v>0</v>
      </c>
      <c r="Q68" s="46">
        <f>if(O68&gt;=res!E$2,if(O67&lt;res!E$2,L68,0),0)</f>
        <v>0</v>
      </c>
      <c r="R68" s="45">
        <f>if(O68&gt;=res!E$6,if(O67&lt;res!E$6,L68,0),0)</f>
        <v>0.9540993985</v>
      </c>
    </row>
    <row r="69">
      <c r="A69" s="43">
        <v>68.0</v>
      </c>
      <c r="B69" s="44">
        <v>44048.0</v>
      </c>
      <c r="C69" s="43">
        <v>0.0</v>
      </c>
      <c r="D69" s="43">
        <v>0.0</v>
      </c>
      <c r="E69" s="1">
        <v>0.0</v>
      </c>
      <c r="G69" s="43">
        <f t="shared" ref="G69:J69" si="138">sum(C$2:C69)</f>
        <v>62</v>
      </c>
      <c r="H69" s="43">
        <f t="shared" si="138"/>
        <v>150.7</v>
      </c>
      <c r="I69" s="43">
        <f t="shared" si="138"/>
        <v>0</v>
      </c>
      <c r="J69" s="43">
        <f t="shared" si="138"/>
        <v>5</v>
      </c>
      <c r="K69" s="45">
        <f t="shared" ref="K69:L69" si="139">G69/max(G:G)</f>
        <v>1</v>
      </c>
      <c r="L69" s="45">
        <f t="shared" si="139"/>
        <v>0.9540993985</v>
      </c>
      <c r="M69" s="45">
        <f t="shared" si="5"/>
        <v>1</v>
      </c>
      <c r="N69" s="45">
        <f t="shared" si="6"/>
        <v>0</v>
      </c>
      <c r="O69" s="45">
        <f t="shared" si="7"/>
        <v>0.8717948718</v>
      </c>
      <c r="P69" s="45">
        <f>if(O69&gt;=res!E$2,if(O68&lt;res!E$2,K69,0),0)</f>
        <v>0</v>
      </c>
      <c r="Q69" s="46">
        <f>if(O69&gt;=res!E$2,if(O68&lt;res!E$2,L69,0),0)</f>
        <v>0</v>
      </c>
      <c r="R69" s="45">
        <f>if(O69&gt;=res!E$6,if(O68&lt;res!E$6,L69,0),0)</f>
        <v>0</v>
      </c>
    </row>
    <row r="70">
      <c r="A70" s="43">
        <v>69.0</v>
      </c>
      <c r="B70" s="44">
        <v>44079.0</v>
      </c>
      <c r="C70" s="43">
        <v>0.0</v>
      </c>
      <c r="D70" s="43">
        <v>0.0</v>
      </c>
      <c r="E70" s="1">
        <v>0.0</v>
      </c>
      <c r="G70" s="43">
        <f t="shared" ref="G70:J70" si="140">sum(C$2:C70)</f>
        <v>62</v>
      </c>
      <c r="H70" s="43">
        <f t="shared" si="140"/>
        <v>150.7</v>
      </c>
      <c r="I70" s="43">
        <f t="shared" si="140"/>
        <v>0</v>
      </c>
      <c r="J70" s="43">
        <f t="shared" si="140"/>
        <v>5</v>
      </c>
      <c r="K70" s="45">
        <f t="shared" ref="K70:L70" si="141">G70/max(G:G)</f>
        <v>1</v>
      </c>
      <c r="L70" s="45">
        <f t="shared" si="141"/>
        <v>0.9540993985</v>
      </c>
      <c r="M70" s="45">
        <f t="shared" si="5"/>
        <v>1</v>
      </c>
      <c r="N70" s="45">
        <f t="shared" si="6"/>
        <v>0</v>
      </c>
      <c r="O70" s="45">
        <f t="shared" si="7"/>
        <v>0.8846153846</v>
      </c>
      <c r="P70" s="45">
        <f>if(O70&gt;=res!E$2,if(O69&lt;res!E$2,K70,0),0)</f>
        <v>0</v>
      </c>
      <c r="Q70" s="46">
        <f>if(O70&gt;=res!E$2,if(O69&lt;res!E$2,L70,0),0)</f>
        <v>0</v>
      </c>
      <c r="R70" s="45">
        <f>if(O70&gt;=res!E$6,if(O69&lt;res!E$6,L70,0),0)</f>
        <v>0</v>
      </c>
    </row>
    <row r="71">
      <c r="A71" s="43">
        <v>70.0</v>
      </c>
      <c r="B71" s="44">
        <v>44109.0</v>
      </c>
      <c r="C71" s="43">
        <v>0.0</v>
      </c>
      <c r="D71" s="43">
        <v>0.0</v>
      </c>
      <c r="E71" s="1">
        <v>0.0</v>
      </c>
      <c r="G71" s="43">
        <f t="shared" ref="G71:J71" si="142">sum(C$2:C71)</f>
        <v>62</v>
      </c>
      <c r="H71" s="43">
        <f t="shared" si="142"/>
        <v>150.7</v>
      </c>
      <c r="I71" s="43">
        <f t="shared" si="142"/>
        <v>0</v>
      </c>
      <c r="J71" s="43">
        <f t="shared" si="142"/>
        <v>5</v>
      </c>
      <c r="K71" s="45">
        <f t="shared" ref="K71:L71" si="143">G71/max(G:G)</f>
        <v>1</v>
      </c>
      <c r="L71" s="45">
        <f t="shared" si="143"/>
        <v>0.9540993985</v>
      </c>
      <c r="M71" s="45">
        <f t="shared" si="5"/>
        <v>1</v>
      </c>
      <c r="N71" s="45">
        <f t="shared" si="6"/>
        <v>0</v>
      </c>
      <c r="O71" s="45">
        <f t="shared" si="7"/>
        <v>0.8974358974</v>
      </c>
      <c r="P71" s="45">
        <f>if(O71&gt;=res!E$2,if(O70&lt;res!E$2,K71,0),0)</f>
        <v>0</v>
      </c>
      <c r="Q71" s="46">
        <f>if(O71&gt;=res!E$2,if(O70&lt;res!E$2,L71,0),0)</f>
        <v>0</v>
      </c>
      <c r="R71" s="45">
        <f>if(O71&gt;=res!E$6,if(O70&lt;res!E$6,L71,0),0)</f>
        <v>0</v>
      </c>
    </row>
    <row r="72">
      <c r="A72" s="43">
        <v>71.0</v>
      </c>
      <c r="B72" s="44">
        <v>44140.0</v>
      </c>
      <c r="C72" s="43">
        <v>0.0</v>
      </c>
      <c r="D72" s="43">
        <v>0.25</v>
      </c>
      <c r="E72" s="1">
        <v>0.0</v>
      </c>
      <c r="G72" s="43">
        <f t="shared" ref="G72:J72" si="144">sum(C$2:C72)</f>
        <v>62</v>
      </c>
      <c r="H72" s="43">
        <f t="shared" si="144"/>
        <v>150.95</v>
      </c>
      <c r="I72" s="43">
        <f t="shared" si="144"/>
        <v>0</v>
      </c>
      <c r="J72" s="43">
        <f t="shared" si="144"/>
        <v>5</v>
      </c>
      <c r="K72" s="45">
        <f t="shared" ref="K72:L72" si="145">G72/max(G:G)</f>
        <v>1</v>
      </c>
      <c r="L72" s="45">
        <f t="shared" si="145"/>
        <v>0.9556821779</v>
      </c>
      <c r="M72" s="45">
        <f t="shared" si="5"/>
        <v>1</v>
      </c>
      <c r="N72" s="45">
        <f t="shared" si="6"/>
        <v>0</v>
      </c>
      <c r="O72" s="45">
        <f t="shared" si="7"/>
        <v>0.9102564103</v>
      </c>
      <c r="P72" s="45">
        <f>if(O72&gt;=res!E$2,if(O71&lt;res!E$2,K72,0),0)</f>
        <v>0</v>
      </c>
      <c r="Q72" s="46">
        <f>if(O72&gt;=res!E$2,if(O71&lt;res!E$2,L72,0),0)</f>
        <v>0</v>
      </c>
      <c r="R72" s="45">
        <f>if(O72&gt;=res!E$6,if(O71&lt;res!E$6,L72,0),0)</f>
        <v>0</v>
      </c>
    </row>
    <row r="73">
      <c r="A73" s="43">
        <v>72.0</v>
      </c>
      <c r="B73" s="44">
        <v>44170.0</v>
      </c>
      <c r="C73" s="43">
        <v>0.0</v>
      </c>
      <c r="D73" s="43">
        <v>4.0</v>
      </c>
      <c r="E73" s="1">
        <v>0.0</v>
      </c>
      <c r="G73" s="43">
        <f t="shared" ref="G73:J73" si="146">sum(C$2:C73)</f>
        <v>62</v>
      </c>
      <c r="H73" s="43">
        <f t="shared" si="146"/>
        <v>154.95</v>
      </c>
      <c r="I73" s="43">
        <f t="shared" si="146"/>
        <v>0</v>
      </c>
      <c r="J73" s="43">
        <f t="shared" si="146"/>
        <v>5</v>
      </c>
      <c r="K73" s="45">
        <f t="shared" ref="K73:L73" si="147">G73/max(G:G)</f>
        <v>1</v>
      </c>
      <c r="L73" s="45">
        <f t="shared" si="147"/>
        <v>0.9810066477</v>
      </c>
      <c r="M73" s="45">
        <f t="shared" si="5"/>
        <v>1</v>
      </c>
      <c r="N73" s="45">
        <f t="shared" si="6"/>
        <v>0</v>
      </c>
      <c r="O73" s="45">
        <f t="shared" si="7"/>
        <v>0.9230769231</v>
      </c>
      <c r="P73" s="45">
        <f>if(O73&gt;=res!E$2,if(O72&lt;res!E$2,K73,0),0)</f>
        <v>0</v>
      </c>
      <c r="Q73" s="46">
        <f>if(O73&gt;=res!E$2,if(O72&lt;res!E$2,L73,0),0)</f>
        <v>0</v>
      </c>
      <c r="R73" s="45">
        <f>if(O73&gt;=res!E$6,if(O72&lt;res!E$6,L73,0),0)</f>
        <v>0</v>
      </c>
    </row>
    <row r="74">
      <c r="A74" s="43">
        <v>73.0</v>
      </c>
      <c r="B74" s="43" t="s">
        <v>102</v>
      </c>
      <c r="C74" s="43">
        <v>0.0</v>
      </c>
      <c r="D74" s="43">
        <v>0.0</v>
      </c>
      <c r="E74" s="1">
        <v>0.0</v>
      </c>
      <c r="G74" s="43">
        <f t="shared" ref="G74:J74" si="148">sum(C$2:C74)</f>
        <v>62</v>
      </c>
      <c r="H74" s="43">
        <f t="shared" si="148"/>
        <v>154.95</v>
      </c>
      <c r="I74" s="43">
        <f t="shared" si="148"/>
        <v>0</v>
      </c>
      <c r="J74" s="43">
        <f t="shared" si="148"/>
        <v>5</v>
      </c>
      <c r="K74" s="45">
        <f t="shared" ref="K74:L74" si="149">G74/max(G:G)</f>
        <v>1</v>
      </c>
      <c r="L74" s="45">
        <f t="shared" si="149"/>
        <v>0.9810066477</v>
      </c>
      <c r="M74" s="45">
        <f t="shared" si="5"/>
        <v>1</v>
      </c>
      <c r="N74" s="45">
        <f t="shared" si="6"/>
        <v>0</v>
      </c>
      <c r="O74" s="45">
        <f t="shared" si="7"/>
        <v>0.9358974359</v>
      </c>
      <c r="P74" s="45">
        <f>if(O74&gt;=res!E$2,if(O73&lt;res!E$2,K74,0),0)</f>
        <v>0</v>
      </c>
      <c r="Q74" s="46">
        <f>if(O74&gt;=res!E$2,if(O73&lt;res!E$2,L74,0),0)</f>
        <v>0</v>
      </c>
      <c r="R74" s="45">
        <f>if(O74&gt;=res!E$6,if(O73&lt;res!E$6,L74,0),0)</f>
        <v>0</v>
      </c>
    </row>
    <row r="75">
      <c r="A75" s="43">
        <v>74.0</v>
      </c>
      <c r="B75" s="43" t="s">
        <v>103</v>
      </c>
      <c r="C75" s="43">
        <v>0.0</v>
      </c>
      <c r="D75" s="43">
        <v>0.0</v>
      </c>
      <c r="E75" s="1">
        <v>0.0</v>
      </c>
      <c r="G75" s="43">
        <f t="shared" ref="G75:J75" si="150">sum(C$2:C75)</f>
        <v>62</v>
      </c>
      <c r="H75" s="43">
        <f t="shared" si="150"/>
        <v>154.95</v>
      </c>
      <c r="I75" s="43">
        <f t="shared" si="150"/>
        <v>0</v>
      </c>
      <c r="J75" s="43">
        <f t="shared" si="150"/>
        <v>5</v>
      </c>
      <c r="K75" s="45">
        <f t="shared" ref="K75:L75" si="151">G75/max(G:G)</f>
        <v>1</v>
      </c>
      <c r="L75" s="45">
        <f t="shared" si="151"/>
        <v>0.9810066477</v>
      </c>
      <c r="M75" s="45">
        <f t="shared" si="5"/>
        <v>1</v>
      </c>
      <c r="N75" s="45">
        <f t="shared" si="6"/>
        <v>0</v>
      </c>
      <c r="O75" s="45">
        <f t="shared" si="7"/>
        <v>0.9487179487</v>
      </c>
      <c r="P75" s="45">
        <f>if(O75&gt;=res!E$2,if(O74&lt;res!E$2,K75,0),0)</f>
        <v>0</v>
      </c>
      <c r="Q75" s="46">
        <f>if(O75&gt;=res!E$2,if(O74&lt;res!E$2,L75,0),0)</f>
        <v>0</v>
      </c>
      <c r="R75" s="45">
        <f>if(O75&gt;=res!E$6,if(O74&lt;res!E$6,L75,0),0)</f>
        <v>0</v>
      </c>
    </row>
    <row r="76">
      <c r="A76" s="43">
        <v>75.0</v>
      </c>
      <c r="B76" s="43" t="s">
        <v>104</v>
      </c>
      <c r="C76" s="43">
        <v>0.0</v>
      </c>
      <c r="D76" s="43">
        <v>2.0</v>
      </c>
      <c r="E76" s="1">
        <v>0.0</v>
      </c>
      <c r="G76" s="43">
        <f t="shared" ref="G76:J76" si="152">sum(C$2:C76)</f>
        <v>62</v>
      </c>
      <c r="H76" s="43">
        <f t="shared" si="152"/>
        <v>156.95</v>
      </c>
      <c r="I76" s="43">
        <f t="shared" si="152"/>
        <v>0</v>
      </c>
      <c r="J76" s="43">
        <f t="shared" si="152"/>
        <v>5</v>
      </c>
      <c r="K76" s="45">
        <f t="shared" ref="K76:L76" si="153">G76/max(G:G)</f>
        <v>1</v>
      </c>
      <c r="L76" s="45">
        <f t="shared" si="153"/>
        <v>0.9936688826</v>
      </c>
      <c r="M76" s="45">
        <f t="shared" si="5"/>
        <v>1</v>
      </c>
      <c r="N76" s="45">
        <f t="shared" si="6"/>
        <v>0</v>
      </c>
      <c r="O76" s="45">
        <f t="shared" si="7"/>
        <v>0.9615384615</v>
      </c>
      <c r="P76" s="45">
        <f>if(O76&gt;=res!E$2,if(O75&lt;res!E$2,K76,0),0)</f>
        <v>0</v>
      </c>
      <c r="Q76" s="46">
        <f>if(O76&gt;=res!E$2,if(O75&lt;res!E$2,L76,0),0)</f>
        <v>0</v>
      </c>
      <c r="R76" s="45">
        <f>if(O76&gt;=res!E$6,if(O75&lt;res!E$6,L76,0),0)</f>
        <v>0</v>
      </c>
    </row>
    <row r="77">
      <c r="A77" s="43">
        <v>76.0</v>
      </c>
      <c r="B77" s="43" t="s">
        <v>105</v>
      </c>
      <c r="C77" s="43">
        <v>0.0</v>
      </c>
      <c r="D77" s="43">
        <v>0.0</v>
      </c>
      <c r="E77" s="1">
        <v>0.0</v>
      </c>
      <c r="G77" s="43">
        <f t="shared" ref="G77:J77" si="154">sum(C$2:C77)</f>
        <v>62</v>
      </c>
      <c r="H77" s="43">
        <f t="shared" si="154"/>
        <v>156.95</v>
      </c>
      <c r="I77" s="43">
        <f t="shared" si="154"/>
        <v>0</v>
      </c>
      <c r="J77" s="43">
        <f t="shared" si="154"/>
        <v>5</v>
      </c>
      <c r="K77" s="45">
        <f t="shared" ref="K77:L77" si="155">G77/max(G:G)</f>
        <v>1</v>
      </c>
      <c r="L77" s="45">
        <f t="shared" si="155"/>
        <v>0.9936688826</v>
      </c>
      <c r="M77" s="45">
        <f t="shared" si="5"/>
        <v>1</v>
      </c>
      <c r="N77" s="45">
        <f t="shared" si="6"/>
        <v>0</v>
      </c>
      <c r="O77" s="45">
        <f t="shared" si="7"/>
        <v>0.9743589744</v>
      </c>
      <c r="P77" s="45">
        <f>if(O77&gt;=res!E$2,if(O76&lt;res!E$2,K77,0),0)</f>
        <v>0</v>
      </c>
      <c r="Q77" s="46">
        <f>if(O77&gt;=res!E$2,if(O76&lt;res!E$2,L77,0),0)</f>
        <v>0</v>
      </c>
      <c r="R77" s="45">
        <f>if(O77&gt;=res!E$6,if(O76&lt;res!E$6,L77,0),0)</f>
        <v>0</v>
      </c>
    </row>
    <row r="78">
      <c r="A78" s="43">
        <v>77.0</v>
      </c>
      <c r="B78" s="43" t="s">
        <v>106</v>
      </c>
      <c r="C78" s="43">
        <v>0.0</v>
      </c>
      <c r="D78" s="43">
        <v>1.0</v>
      </c>
      <c r="E78" s="1">
        <v>0.0</v>
      </c>
      <c r="G78" s="43">
        <f t="shared" ref="G78:J78" si="156">sum(C$2:C78)</f>
        <v>62</v>
      </c>
      <c r="H78" s="43">
        <f t="shared" si="156"/>
        <v>157.95</v>
      </c>
      <c r="I78" s="43">
        <f t="shared" si="156"/>
        <v>0</v>
      </c>
      <c r="J78" s="43">
        <f t="shared" si="156"/>
        <v>5</v>
      </c>
      <c r="K78" s="45">
        <f t="shared" ref="K78:L78" si="157">G78/max(G:G)</f>
        <v>1</v>
      </c>
      <c r="L78" s="45">
        <f t="shared" si="157"/>
        <v>1</v>
      </c>
      <c r="M78" s="45">
        <f t="shared" si="5"/>
        <v>1</v>
      </c>
      <c r="N78" s="45">
        <f t="shared" si="6"/>
        <v>0</v>
      </c>
      <c r="O78" s="45">
        <f t="shared" si="7"/>
        <v>0.9871794872</v>
      </c>
      <c r="P78" s="45">
        <f>if(O78&gt;=res!E$2,if(O77&lt;res!E$2,K78,0),0)</f>
        <v>0</v>
      </c>
      <c r="Q78" s="46">
        <f>if(O78&gt;=res!E$2,if(O77&lt;res!E$2,L78,0),0)</f>
        <v>0</v>
      </c>
      <c r="R78" s="45">
        <f>if(O78&gt;=res!E$6,if(O77&lt;res!E$6,L78,0),0)</f>
        <v>0</v>
      </c>
    </row>
    <row r="79">
      <c r="A79" s="43">
        <v>78.0</v>
      </c>
      <c r="B79" s="43" t="s">
        <v>107</v>
      </c>
      <c r="C79" s="43">
        <v>0.0</v>
      </c>
      <c r="D79" s="43">
        <v>0.0</v>
      </c>
      <c r="E79" s="1">
        <v>0.0</v>
      </c>
      <c r="G79" s="43">
        <f t="shared" ref="G79:J79" si="158">sum(C$2:C79)</f>
        <v>62</v>
      </c>
      <c r="H79" s="43">
        <f t="shared" si="158"/>
        <v>157.95</v>
      </c>
      <c r="I79" s="43">
        <f t="shared" si="158"/>
        <v>0</v>
      </c>
      <c r="J79" s="43">
        <f t="shared" si="158"/>
        <v>5</v>
      </c>
      <c r="K79" s="45">
        <f t="shared" ref="K79:L79" si="159">G79/max(G:G)</f>
        <v>1</v>
      </c>
      <c r="L79" s="45">
        <f t="shared" si="159"/>
        <v>1</v>
      </c>
      <c r="M79" s="45">
        <f t="shared" si="5"/>
        <v>1</v>
      </c>
      <c r="N79" s="45">
        <f t="shared" si="6"/>
        <v>0</v>
      </c>
      <c r="O79" s="45">
        <f t="shared" si="7"/>
        <v>1</v>
      </c>
      <c r="P79" s="45">
        <f>if(O79&gt;=res!E$2,if(O78&lt;res!E$2,K79,0),0)</f>
        <v>0</v>
      </c>
      <c r="Q79" s="46">
        <f>if(O79&gt;=res!E$2,if(O78&lt;res!E$2,L79,0),0)</f>
        <v>0</v>
      </c>
      <c r="R79" s="45">
        <f>if(O79&gt;=res!E$6,if(O78&lt;res!E$6,L79,0),0)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3" width="4.0"/>
    <col customWidth="1" min="4" max="4" width="4.86"/>
    <col customWidth="1" min="5" max="5" width="5.0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1" width="13.29"/>
    <col customWidth="1" min="12" max="12" width="14.43"/>
    <col customWidth="1" min="13" max="13" width="6.0"/>
    <col customWidth="1" min="14" max="15" width="14.43"/>
    <col customWidth="1" min="16" max="16" width="12.71"/>
    <col customWidth="1" min="17" max="17" width="15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42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43924.0</v>
      </c>
      <c r="C2" s="43">
        <v>0.0</v>
      </c>
      <c r="D2" s="43">
        <v>0.0</v>
      </c>
      <c r="E2" s="1">
        <v>0.0</v>
      </c>
      <c r="G2" s="45">
        <f t="shared" ref="G2:J2" si="1">sum(C$2:C2)</f>
        <v>0</v>
      </c>
      <c r="H2" s="45">
        <f t="shared" si="1"/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</v>
      </c>
      <c r="L2" s="45">
        <f t="shared" si="2"/>
        <v>0</v>
      </c>
      <c r="M2" s="45">
        <f t="shared" ref="M2:M94" si="5">J2/max(J:J)</f>
        <v>0</v>
      </c>
      <c r="N2" s="46">
        <f t="shared" ref="N2:N94" si="6">I2/max(H:H)</f>
        <v>0</v>
      </c>
      <c r="O2" s="45">
        <f t="shared" ref="O2:O94" si="7">A2/MAX(A:A)</f>
        <v>0.01075268817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4">
        <v>43954.0</v>
      </c>
      <c r="C3" s="43">
        <v>11.0</v>
      </c>
      <c r="D3" s="43">
        <v>0.0</v>
      </c>
      <c r="E3" s="1">
        <v>0.0</v>
      </c>
      <c r="G3" s="45">
        <f t="shared" ref="G3:J3" si="3">sum(C$2:C3)</f>
        <v>11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0.09565217391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0.02150537634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4">
        <v>43985.0</v>
      </c>
      <c r="C4" s="43">
        <v>2.0</v>
      </c>
      <c r="D4" s="43">
        <v>0.0</v>
      </c>
      <c r="E4" s="1">
        <v>0.0</v>
      </c>
      <c r="G4" s="45">
        <f t="shared" ref="G4:J4" si="8">sum(C$2:C4)</f>
        <v>13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0.1130434783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0.03225806452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4">
        <v>44015.0</v>
      </c>
      <c r="C5" s="43">
        <v>0.0</v>
      </c>
      <c r="D5" s="43">
        <v>0.0</v>
      </c>
      <c r="E5" s="1">
        <v>0.0</v>
      </c>
      <c r="G5" s="45">
        <f t="shared" ref="G5:J5" si="10">sum(C$2:C5)</f>
        <v>13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0.1130434783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0.04301075269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4">
        <v>44046.0</v>
      </c>
      <c r="C6" s="43">
        <v>0.0</v>
      </c>
      <c r="D6" s="43">
        <v>0.0</v>
      </c>
      <c r="E6" s="1">
        <v>0.0</v>
      </c>
      <c r="G6" s="45">
        <f t="shared" ref="G6:J6" si="12">sum(C$2:C6)</f>
        <v>13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0.1130434783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0.05376344086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4">
        <v>44077.0</v>
      </c>
      <c r="C7" s="43">
        <v>0.0</v>
      </c>
      <c r="D7" s="43">
        <v>0.0</v>
      </c>
      <c r="E7" s="1">
        <v>0.0</v>
      </c>
      <c r="G7" s="45">
        <f t="shared" ref="G7:J7" si="14">sum(C$2:C7)</f>
        <v>13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0.1130434783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0.06451612903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4">
        <v>44107.0</v>
      </c>
      <c r="C8" s="43">
        <v>5.0</v>
      </c>
      <c r="D8" s="43">
        <v>0.0</v>
      </c>
      <c r="E8" s="1">
        <v>0.0</v>
      </c>
      <c r="G8" s="45">
        <f t="shared" ref="G8:J8" si="16">sum(C$2:C8)</f>
        <v>18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0.1565217391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0.0752688172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4">
        <v>44138.0</v>
      </c>
      <c r="C9" s="43">
        <v>8.0</v>
      </c>
      <c r="D9" s="43">
        <v>0.0</v>
      </c>
      <c r="E9" s="1">
        <v>0.0</v>
      </c>
      <c r="G9" s="45">
        <f t="shared" ref="G9:J9" si="18">sum(C$2:C9)</f>
        <v>26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0.2260869565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0.08602150538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4">
        <v>44168.0</v>
      </c>
      <c r="C10" s="43">
        <v>1.0</v>
      </c>
      <c r="D10" s="43">
        <v>0.0</v>
      </c>
      <c r="E10" s="1">
        <v>0.0</v>
      </c>
      <c r="G10" s="45">
        <f t="shared" ref="G10:J10" si="20">sum(C$2:C10)</f>
        <v>27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0.2347826087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0.09677419355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65</v>
      </c>
      <c r="C11" s="43">
        <v>1.0</v>
      </c>
      <c r="D11" s="43">
        <v>0.0</v>
      </c>
      <c r="E11" s="1">
        <v>0.0</v>
      </c>
      <c r="G11" s="45">
        <f t="shared" ref="G11:J11" si="22">sum(C$2:C11)</f>
        <v>28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0.2434782609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0.1075268817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66</v>
      </c>
      <c r="C12" s="43">
        <v>0.0</v>
      </c>
      <c r="D12" s="43">
        <v>0.0</v>
      </c>
      <c r="E12" s="1">
        <v>0.0</v>
      </c>
      <c r="G12" s="45">
        <f t="shared" ref="G12:J12" si="24">sum(C$2:C12)</f>
        <v>28</v>
      </c>
      <c r="H12" s="45">
        <f t="shared" si="24"/>
        <v>0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0.2434782609</v>
      </c>
      <c r="L12" s="45">
        <f t="shared" si="25"/>
        <v>0</v>
      </c>
      <c r="M12" s="45">
        <f t="shared" si="5"/>
        <v>0</v>
      </c>
      <c r="N12" s="46">
        <f t="shared" si="6"/>
        <v>0</v>
      </c>
      <c r="O12" s="45">
        <f t="shared" si="7"/>
        <v>0.1182795699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67</v>
      </c>
      <c r="C13" s="43">
        <v>3.0</v>
      </c>
      <c r="D13" s="43">
        <v>0.0</v>
      </c>
      <c r="E13" s="1">
        <v>0.0</v>
      </c>
      <c r="G13" s="45">
        <f t="shared" ref="G13:J13" si="26">sum(C$2:C13)</f>
        <v>31</v>
      </c>
      <c r="H13" s="45">
        <f t="shared" si="26"/>
        <v>0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0.2695652174</v>
      </c>
      <c r="L13" s="45">
        <f t="shared" si="27"/>
        <v>0</v>
      </c>
      <c r="M13" s="45">
        <f t="shared" si="5"/>
        <v>0</v>
      </c>
      <c r="N13" s="46">
        <f t="shared" si="6"/>
        <v>0</v>
      </c>
      <c r="O13" s="45">
        <f t="shared" si="7"/>
        <v>0.1290322581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68</v>
      </c>
      <c r="C14" s="43">
        <v>1.0</v>
      </c>
      <c r="D14" s="43">
        <v>0.0</v>
      </c>
      <c r="E14" s="1">
        <v>0.0</v>
      </c>
      <c r="G14" s="45">
        <f t="shared" ref="G14:J14" si="28">sum(C$2:C14)</f>
        <v>32</v>
      </c>
      <c r="H14" s="45">
        <f t="shared" si="28"/>
        <v>0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0.2782608696</v>
      </c>
      <c r="L14" s="45">
        <f t="shared" si="29"/>
        <v>0</v>
      </c>
      <c r="M14" s="45">
        <f t="shared" si="5"/>
        <v>0</v>
      </c>
      <c r="N14" s="46">
        <f t="shared" si="6"/>
        <v>0</v>
      </c>
      <c r="O14" s="45">
        <f t="shared" si="7"/>
        <v>0.1397849462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69</v>
      </c>
      <c r="C15" s="43">
        <v>0.0</v>
      </c>
      <c r="D15" s="43">
        <v>0.0</v>
      </c>
      <c r="E15" s="1">
        <v>0.0</v>
      </c>
      <c r="G15" s="45">
        <f t="shared" ref="G15:J15" si="30">sum(C$2:C15)</f>
        <v>32</v>
      </c>
      <c r="H15" s="45">
        <f t="shared" si="30"/>
        <v>0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0.2782608696</v>
      </c>
      <c r="L15" s="45">
        <f t="shared" si="31"/>
        <v>0</v>
      </c>
      <c r="M15" s="45">
        <f t="shared" si="5"/>
        <v>0</v>
      </c>
      <c r="N15" s="46">
        <f t="shared" si="6"/>
        <v>0</v>
      </c>
      <c r="O15" s="45">
        <f t="shared" si="7"/>
        <v>0.1505376344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70</v>
      </c>
      <c r="C16" s="43">
        <v>9.0</v>
      </c>
      <c r="D16" s="43">
        <v>0.0</v>
      </c>
      <c r="E16" s="1">
        <v>0.0</v>
      </c>
      <c r="G16" s="45">
        <f t="shared" ref="G16:J16" si="32">sum(C$2:C16)</f>
        <v>41</v>
      </c>
      <c r="H16" s="45">
        <f t="shared" si="32"/>
        <v>0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0.3565217391</v>
      </c>
      <c r="L16" s="45">
        <f t="shared" si="33"/>
        <v>0</v>
      </c>
      <c r="M16" s="45">
        <f t="shared" si="5"/>
        <v>0</v>
      </c>
      <c r="N16" s="46">
        <f t="shared" si="6"/>
        <v>0</v>
      </c>
      <c r="O16" s="45">
        <f t="shared" si="7"/>
        <v>0.1612903226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71</v>
      </c>
      <c r="C17" s="43">
        <v>3.0</v>
      </c>
      <c r="D17" s="43">
        <v>0.0</v>
      </c>
      <c r="E17" s="1">
        <v>0.0</v>
      </c>
      <c r="G17" s="45">
        <f t="shared" ref="G17:J17" si="34">sum(C$2:C17)</f>
        <v>44</v>
      </c>
      <c r="H17" s="45">
        <f t="shared" si="34"/>
        <v>0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0.3826086957</v>
      </c>
      <c r="L17" s="45">
        <f t="shared" si="35"/>
        <v>0</v>
      </c>
      <c r="M17" s="45">
        <f t="shared" si="5"/>
        <v>0</v>
      </c>
      <c r="N17" s="46">
        <f t="shared" si="6"/>
        <v>0</v>
      </c>
      <c r="O17" s="45">
        <f t="shared" si="7"/>
        <v>0.1720430108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72</v>
      </c>
      <c r="C18" s="43">
        <v>3.0</v>
      </c>
      <c r="D18" s="43">
        <v>0.0</v>
      </c>
      <c r="E18" s="1">
        <v>0.0</v>
      </c>
      <c r="G18" s="45">
        <f t="shared" ref="G18:J18" si="36">sum(C$2:C18)</f>
        <v>47</v>
      </c>
      <c r="H18" s="45">
        <f t="shared" si="36"/>
        <v>0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0.4086956522</v>
      </c>
      <c r="L18" s="45">
        <f t="shared" si="37"/>
        <v>0</v>
      </c>
      <c r="M18" s="45">
        <f t="shared" si="5"/>
        <v>0</v>
      </c>
      <c r="N18" s="46">
        <f t="shared" si="6"/>
        <v>0</v>
      </c>
      <c r="O18" s="45">
        <f t="shared" si="7"/>
        <v>0.1827956989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73</v>
      </c>
      <c r="C19" s="43">
        <v>0.0</v>
      </c>
      <c r="D19" s="43">
        <v>0.0</v>
      </c>
      <c r="E19" s="1">
        <v>0.0</v>
      </c>
      <c r="G19" s="45">
        <f t="shared" ref="G19:J19" si="38">sum(C$2:C19)</f>
        <v>47</v>
      </c>
      <c r="H19" s="45">
        <f t="shared" si="38"/>
        <v>0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0.4086956522</v>
      </c>
      <c r="L19" s="45">
        <f t="shared" si="39"/>
        <v>0</v>
      </c>
      <c r="M19" s="45">
        <f t="shared" si="5"/>
        <v>0</v>
      </c>
      <c r="N19" s="46">
        <f t="shared" si="6"/>
        <v>0</v>
      </c>
      <c r="O19" s="45">
        <f t="shared" si="7"/>
        <v>0.1935483871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74</v>
      </c>
      <c r="C20" s="43">
        <v>2.0</v>
      </c>
      <c r="D20" s="43">
        <v>0.0</v>
      </c>
      <c r="E20" s="1">
        <v>0.0</v>
      </c>
      <c r="G20" s="45">
        <f t="shared" ref="G20:J20" si="40">sum(C$2:C20)</f>
        <v>49</v>
      </c>
      <c r="H20" s="45">
        <f t="shared" si="40"/>
        <v>0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0.4260869565</v>
      </c>
      <c r="L20" s="45">
        <f t="shared" si="41"/>
        <v>0</v>
      </c>
      <c r="M20" s="45">
        <f t="shared" si="5"/>
        <v>0</v>
      </c>
      <c r="N20" s="46">
        <f t="shared" si="6"/>
        <v>0</v>
      </c>
      <c r="O20" s="45">
        <f t="shared" si="7"/>
        <v>0.2043010753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75</v>
      </c>
      <c r="C21" s="43">
        <v>8.0</v>
      </c>
      <c r="D21" s="43">
        <v>0.0</v>
      </c>
      <c r="E21" s="1">
        <v>0.0</v>
      </c>
      <c r="G21" s="45">
        <f t="shared" ref="G21:J21" si="42">sum(C$2:C21)</f>
        <v>57</v>
      </c>
      <c r="H21" s="45">
        <f t="shared" si="42"/>
        <v>0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0.4956521739</v>
      </c>
      <c r="L21" s="45">
        <f t="shared" si="43"/>
        <v>0</v>
      </c>
      <c r="M21" s="45">
        <f t="shared" si="5"/>
        <v>0</v>
      </c>
      <c r="N21" s="46">
        <f t="shared" si="6"/>
        <v>0</v>
      </c>
      <c r="O21" s="45">
        <f t="shared" si="7"/>
        <v>0.2150537634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3" t="s">
        <v>76</v>
      </c>
      <c r="C22" s="43">
        <v>0.0</v>
      </c>
      <c r="D22" s="43">
        <v>0.0</v>
      </c>
      <c r="E22" s="1">
        <v>0.0</v>
      </c>
      <c r="G22" s="45">
        <f t="shared" ref="G22:J22" si="44">sum(C$2:C22)</f>
        <v>57</v>
      </c>
      <c r="H22" s="45">
        <f t="shared" si="44"/>
        <v>0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0.4956521739</v>
      </c>
      <c r="L22" s="45">
        <f t="shared" si="45"/>
        <v>0</v>
      </c>
      <c r="M22" s="45">
        <f t="shared" si="5"/>
        <v>0</v>
      </c>
      <c r="N22" s="46">
        <f t="shared" si="6"/>
        <v>0</v>
      </c>
      <c r="O22" s="45">
        <f t="shared" si="7"/>
        <v>0.2258064516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3" t="s">
        <v>77</v>
      </c>
      <c r="C23" s="43">
        <v>3.0</v>
      </c>
      <c r="D23" s="43">
        <v>0.0</v>
      </c>
      <c r="E23" s="1">
        <v>0.0</v>
      </c>
      <c r="G23" s="45">
        <f t="shared" ref="G23:J23" si="46">sum(C$2:C23)</f>
        <v>60</v>
      </c>
      <c r="H23" s="45">
        <f t="shared" si="46"/>
        <v>0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0.5217391304</v>
      </c>
      <c r="L23" s="45">
        <f t="shared" si="47"/>
        <v>0</v>
      </c>
      <c r="M23" s="45">
        <f t="shared" si="5"/>
        <v>0</v>
      </c>
      <c r="N23" s="46">
        <f t="shared" si="6"/>
        <v>0</v>
      </c>
      <c r="O23" s="45">
        <f t="shared" si="7"/>
        <v>0.2365591398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3" t="s">
        <v>78</v>
      </c>
      <c r="C24" s="43">
        <v>5.5</v>
      </c>
      <c r="D24" s="43">
        <v>0.0</v>
      </c>
      <c r="E24" s="1">
        <v>0.0</v>
      </c>
      <c r="G24" s="45">
        <f t="shared" ref="G24:J24" si="48">sum(C$2:C24)</f>
        <v>65.5</v>
      </c>
      <c r="H24" s="45">
        <f t="shared" si="48"/>
        <v>0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0.5695652174</v>
      </c>
      <c r="L24" s="45">
        <f t="shared" si="49"/>
        <v>0</v>
      </c>
      <c r="M24" s="45">
        <f t="shared" si="5"/>
        <v>0</v>
      </c>
      <c r="N24" s="46">
        <f t="shared" si="6"/>
        <v>0</v>
      </c>
      <c r="O24" s="45">
        <f t="shared" si="7"/>
        <v>0.247311828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3" t="s">
        <v>79</v>
      </c>
      <c r="C25" s="43">
        <v>0.0</v>
      </c>
      <c r="D25" s="43">
        <v>0.0</v>
      </c>
      <c r="E25" s="1">
        <v>0.0</v>
      </c>
      <c r="G25" s="45">
        <f t="shared" ref="G25:J25" si="50">sum(C$2:C25)</f>
        <v>65.5</v>
      </c>
      <c r="H25" s="45">
        <f t="shared" si="50"/>
        <v>0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0.5695652174</v>
      </c>
      <c r="L25" s="45">
        <f t="shared" si="51"/>
        <v>0</v>
      </c>
      <c r="M25" s="45">
        <f t="shared" si="5"/>
        <v>0</v>
      </c>
      <c r="N25" s="46">
        <f t="shared" si="6"/>
        <v>0</v>
      </c>
      <c r="O25" s="45">
        <f t="shared" si="7"/>
        <v>0.2580645161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3" t="s">
        <v>80</v>
      </c>
      <c r="C26" s="43">
        <v>4.0</v>
      </c>
      <c r="D26" s="43">
        <v>0.0</v>
      </c>
      <c r="E26" s="1">
        <v>0.0</v>
      </c>
      <c r="G26" s="45">
        <f t="shared" ref="G26:J26" si="52">sum(C$2:C26)</f>
        <v>69.5</v>
      </c>
      <c r="H26" s="45">
        <f t="shared" si="52"/>
        <v>0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0.6043478261</v>
      </c>
      <c r="L26" s="45">
        <f t="shared" si="53"/>
        <v>0</v>
      </c>
      <c r="M26" s="45">
        <f t="shared" si="5"/>
        <v>0</v>
      </c>
      <c r="N26" s="46">
        <f t="shared" si="6"/>
        <v>0</v>
      </c>
      <c r="O26" s="45">
        <f t="shared" si="7"/>
        <v>0.2688172043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3" t="s">
        <v>81</v>
      </c>
      <c r="C27" s="43">
        <v>0.0</v>
      </c>
      <c r="D27" s="43">
        <v>0.0</v>
      </c>
      <c r="E27" s="1">
        <v>0.0</v>
      </c>
      <c r="G27" s="45">
        <f t="shared" ref="G27:J27" si="54">sum(C$2:C27)</f>
        <v>69.5</v>
      </c>
      <c r="H27" s="45">
        <f t="shared" si="54"/>
        <v>0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0.6043478261</v>
      </c>
      <c r="L27" s="45">
        <f t="shared" si="55"/>
        <v>0</v>
      </c>
      <c r="M27" s="45">
        <f t="shared" si="5"/>
        <v>0</v>
      </c>
      <c r="N27" s="46">
        <f t="shared" si="6"/>
        <v>0</v>
      </c>
      <c r="O27" s="45">
        <f t="shared" si="7"/>
        <v>0.2795698925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3" t="s">
        <v>82</v>
      </c>
      <c r="C28" s="43">
        <v>0.0</v>
      </c>
      <c r="D28" s="43">
        <v>0.0</v>
      </c>
      <c r="E28" s="1">
        <v>0.0</v>
      </c>
      <c r="G28" s="45">
        <f t="shared" ref="G28:J28" si="56">sum(C$2:C28)</f>
        <v>69.5</v>
      </c>
      <c r="H28" s="45">
        <f t="shared" si="56"/>
        <v>0</v>
      </c>
      <c r="I28" s="45">
        <f t="shared" si="56"/>
        <v>0</v>
      </c>
      <c r="J28" s="45">
        <f t="shared" si="56"/>
        <v>0</v>
      </c>
      <c r="K28" s="45">
        <f t="shared" ref="K28:L28" si="57">G28/max(G:G)</f>
        <v>0.6043478261</v>
      </c>
      <c r="L28" s="45">
        <f t="shared" si="57"/>
        <v>0</v>
      </c>
      <c r="M28" s="45">
        <f t="shared" si="5"/>
        <v>0</v>
      </c>
      <c r="N28" s="46">
        <f t="shared" si="6"/>
        <v>0</v>
      </c>
      <c r="O28" s="45">
        <f t="shared" si="7"/>
        <v>0.2903225806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3" t="s">
        <v>83</v>
      </c>
      <c r="C29" s="43">
        <v>0.0</v>
      </c>
      <c r="D29" s="43">
        <v>0.0</v>
      </c>
      <c r="E29" s="1">
        <v>0.0</v>
      </c>
      <c r="G29" s="45">
        <f t="shared" ref="G29:J29" si="58">sum(C$2:C29)</f>
        <v>69.5</v>
      </c>
      <c r="H29" s="45">
        <f t="shared" si="58"/>
        <v>0</v>
      </c>
      <c r="I29" s="45">
        <f t="shared" si="58"/>
        <v>0</v>
      </c>
      <c r="J29" s="45">
        <f t="shared" si="58"/>
        <v>0</v>
      </c>
      <c r="K29" s="45">
        <f t="shared" ref="K29:L29" si="59">G29/max(G:G)</f>
        <v>0.6043478261</v>
      </c>
      <c r="L29" s="45">
        <f t="shared" si="59"/>
        <v>0</v>
      </c>
      <c r="M29" s="45">
        <f t="shared" si="5"/>
        <v>0</v>
      </c>
      <c r="N29" s="46">
        <f t="shared" si="6"/>
        <v>0</v>
      </c>
      <c r="O29" s="45">
        <f t="shared" si="7"/>
        <v>0.3010752688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4">
        <v>43834.0</v>
      </c>
      <c r="C30" s="43">
        <v>0.0</v>
      </c>
      <c r="D30" s="43">
        <v>1.5</v>
      </c>
      <c r="E30" s="1">
        <v>0.0</v>
      </c>
      <c r="G30" s="45">
        <f t="shared" ref="G30:J30" si="60">sum(C$2:C30)</f>
        <v>69.5</v>
      </c>
      <c r="H30" s="45">
        <f t="shared" si="60"/>
        <v>1.5</v>
      </c>
      <c r="I30" s="45">
        <f t="shared" si="60"/>
        <v>0</v>
      </c>
      <c r="J30" s="45">
        <f t="shared" si="60"/>
        <v>0</v>
      </c>
      <c r="K30" s="45">
        <f t="shared" ref="K30:L30" si="61">G30/max(G:G)</f>
        <v>0.6043478261</v>
      </c>
      <c r="L30" s="45">
        <f t="shared" si="61"/>
        <v>0.008434073658</v>
      </c>
      <c r="M30" s="45">
        <f t="shared" si="5"/>
        <v>0</v>
      </c>
      <c r="N30" s="46">
        <f t="shared" si="6"/>
        <v>0</v>
      </c>
      <c r="O30" s="45">
        <f t="shared" si="7"/>
        <v>0.311827957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4">
        <v>43865.0</v>
      </c>
      <c r="C31" s="43">
        <v>0.0</v>
      </c>
      <c r="D31" s="43">
        <v>2.0</v>
      </c>
      <c r="E31" s="1">
        <v>0.0</v>
      </c>
      <c r="G31" s="45">
        <f t="shared" ref="G31:J31" si="62">sum(C$2:C31)</f>
        <v>69.5</v>
      </c>
      <c r="H31" s="45">
        <f t="shared" si="62"/>
        <v>3.5</v>
      </c>
      <c r="I31" s="45">
        <f t="shared" si="62"/>
        <v>0</v>
      </c>
      <c r="J31" s="45">
        <f t="shared" si="62"/>
        <v>0</v>
      </c>
      <c r="K31" s="45">
        <f t="shared" ref="K31:L31" si="63">G31/max(G:G)</f>
        <v>0.6043478261</v>
      </c>
      <c r="L31" s="45">
        <f t="shared" si="63"/>
        <v>0.0196795052</v>
      </c>
      <c r="M31" s="45">
        <f t="shared" si="5"/>
        <v>0</v>
      </c>
      <c r="N31" s="46">
        <f t="shared" si="6"/>
        <v>0</v>
      </c>
      <c r="O31" s="45">
        <f t="shared" si="7"/>
        <v>0.3225806452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43894.0</v>
      </c>
      <c r="C32" s="43">
        <v>1.0</v>
      </c>
      <c r="D32" s="43">
        <v>1.0</v>
      </c>
      <c r="E32" s="1">
        <v>0.0</v>
      </c>
      <c r="G32" s="45">
        <f t="shared" ref="G32:J32" si="64">sum(C$2:C32)</f>
        <v>70.5</v>
      </c>
      <c r="H32" s="45">
        <f t="shared" si="64"/>
        <v>4.5</v>
      </c>
      <c r="I32" s="45">
        <f t="shared" si="64"/>
        <v>0</v>
      </c>
      <c r="J32" s="45">
        <f t="shared" si="64"/>
        <v>0</v>
      </c>
      <c r="K32" s="45">
        <f t="shared" ref="K32:L32" si="65">G32/max(G:G)</f>
        <v>0.6130434783</v>
      </c>
      <c r="L32" s="45">
        <f t="shared" si="65"/>
        <v>0.02530222097</v>
      </c>
      <c r="M32" s="45">
        <f t="shared" si="5"/>
        <v>0</v>
      </c>
      <c r="N32" s="46">
        <f t="shared" si="6"/>
        <v>0</v>
      </c>
      <c r="O32" s="45">
        <f t="shared" si="7"/>
        <v>0.3333333333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43925.0</v>
      </c>
      <c r="C33" s="43">
        <v>0.0</v>
      </c>
      <c r="D33" s="43">
        <v>0.0</v>
      </c>
      <c r="E33" s="1">
        <v>0.0</v>
      </c>
      <c r="G33" s="45">
        <f t="shared" ref="G33:J33" si="66">sum(C$2:C33)</f>
        <v>70.5</v>
      </c>
      <c r="H33" s="45">
        <f t="shared" si="66"/>
        <v>4.5</v>
      </c>
      <c r="I33" s="45">
        <f t="shared" si="66"/>
        <v>0</v>
      </c>
      <c r="J33" s="45">
        <f t="shared" si="66"/>
        <v>0</v>
      </c>
      <c r="K33" s="45">
        <f t="shared" ref="K33:L33" si="67">G33/max(G:G)</f>
        <v>0.6130434783</v>
      </c>
      <c r="L33" s="45">
        <f t="shared" si="67"/>
        <v>0.02530222097</v>
      </c>
      <c r="M33" s="45">
        <f t="shared" si="5"/>
        <v>0</v>
      </c>
      <c r="N33" s="46">
        <f t="shared" si="6"/>
        <v>0</v>
      </c>
      <c r="O33" s="45">
        <f t="shared" si="7"/>
        <v>0.3440860215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4">
        <v>43955.0</v>
      </c>
      <c r="C34" s="43">
        <v>0.0</v>
      </c>
      <c r="D34" s="43">
        <v>4.0</v>
      </c>
      <c r="E34" s="1">
        <v>0.0</v>
      </c>
      <c r="G34" s="45">
        <f t="shared" ref="G34:J34" si="68">sum(C$2:C34)</f>
        <v>70.5</v>
      </c>
      <c r="H34" s="45">
        <f t="shared" si="68"/>
        <v>8.5</v>
      </c>
      <c r="I34" s="45">
        <f t="shared" si="68"/>
        <v>0</v>
      </c>
      <c r="J34" s="45">
        <f t="shared" si="68"/>
        <v>0</v>
      </c>
      <c r="K34" s="45">
        <f t="shared" ref="K34:L34" si="69">G34/max(G:G)</f>
        <v>0.6130434783</v>
      </c>
      <c r="L34" s="45">
        <f t="shared" si="69"/>
        <v>0.04779308406</v>
      </c>
      <c r="M34" s="45">
        <f t="shared" si="5"/>
        <v>0</v>
      </c>
      <c r="N34" s="46">
        <f t="shared" si="6"/>
        <v>0</v>
      </c>
      <c r="O34" s="45">
        <f t="shared" si="7"/>
        <v>0.3548387097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4">
        <v>43986.0</v>
      </c>
      <c r="C35" s="43">
        <v>1.0</v>
      </c>
      <c r="D35" s="43">
        <v>1.0</v>
      </c>
      <c r="E35" s="1">
        <v>0.0</v>
      </c>
      <c r="G35" s="45">
        <f t="shared" ref="G35:J35" si="70">sum(C$2:C35)</f>
        <v>71.5</v>
      </c>
      <c r="H35" s="45">
        <f t="shared" si="70"/>
        <v>9.5</v>
      </c>
      <c r="I35" s="45">
        <f t="shared" si="70"/>
        <v>0</v>
      </c>
      <c r="J35" s="45">
        <f t="shared" si="70"/>
        <v>0</v>
      </c>
      <c r="K35" s="45">
        <f t="shared" ref="K35:L35" si="71">G35/max(G:G)</f>
        <v>0.6217391304</v>
      </c>
      <c r="L35" s="45">
        <f t="shared" si="71"/>
        <v>0.05341579983</v>
      </c>
      <c r="M35" s="45">
        <f t="shared" si="5"/>
        <v>0</v>
      </c>
      <c r="N35" s="46">
        <f t="shared" si="6"/>
        <v>0</v>
      </c>
      <c r="O35" s="45">
        <f t="shared" si="7"/>
        <v>0.3655913978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4">
        <v>44016.0</v>
      </c>
      <c r="C36" s="43">
        <v>5.0</v>
      </c>
      <c r="D36" s="43">
        <v>1.5</v>
      </c>
      <c r="E36" s="1">
        <v>0.0</v>
      </c>
      <c r="G36" s="45">
        <f t="shared" ref="G36:J36" si="72">sum(C$2:C36)</f>
        <v>76.5</v>
      </c>
      <c r="H36" s="45">
        <f t="shared" si="72"/>
        <v>11</v>
      </c>
      <c r="I36" s="45">
        <f t="shared" si="72"/>
        <v>0</v>
      </c>
      <c r="J36" s="45">
        <f t="shared" si="72"/>
        <v>0</v>
      </c>
      <c r="K36" s="45">
        <f t="shared" ref="K36:L36" si="73">G36/max(G:G)</f>
        <v>0.6652173913</v>
      </c>
      <c r="L36" s="45">
        <f t="shared" si="73"/>
        <v>0.06184987349</v>
      </c>
      <c r="M36" s="45">
        <f t="shared" si="5"/>
        <v>0</v>
      </c>
      <c r="N36" s="46">
        <f t="shared" si="6"/>
        <v>0</v>
      </c>
      <c r="O36" s="45">
        <f t="shared" si="7"/>
        <v>0.376344086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4">
        <v>44047.0</v>
      </c>
      <c r="C37" s="43">
        <v>4.0</v>
      </c>
      <c r="D37" s="43">
        <v>0.0</v>
      </c>
      <c r="E37" s="1">
        <v>0.0</v>
      </c>
      <c r="G37" s="45">
        <f t="shared" ref="G37:J37" si="74">sum(C$2:C37)</f>
        <v>80.5</v>
      </c>
      <c r="H37" s="45">
        <f t="shared" si="74"/>
        <v>11</v>
      </c>
      <c r="I37" s="45">
        <f t="shared" si="74"/>
        <v>0</v>
      </c>
      <c r="J37" s="45">
        <f t="shared" si="74"/>
        <v>0</v>
      </c>
      <c r="K37" s="45">
        <f t="shared" ref="K37:L37" si="75">G37/max(G:G)</f>
        <v>0.7</v>
      </c>
      <c r="L37" s="45">
        <f t="shared" si="75"/>
        <v>0.06184987349</v>
      </c>
      <c r="M37" s="45">
        <f t="shared" si="5"/>
        <v>0</v>
      </c>
      <c r="N37" s="46">
        <f t="shared" si="6"/>
        <v>0</v>
      </c>
      <c r="O37" s="45">
        <f t="shared" si="7"/>
        <v>0.3870967742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4">
        <v>44078.0</v>
      </c>
      <c r="C38" s="43">
        <v>6.0</v>
      </c>
      <c r="D38" s="43">
        <v>0.0</v>
      </c>
      <c r="E38" s="1">
        <v>0.0</v>
      </c>
      <c r="G38" s="45">
        <f t="shared" ref="G38:J38" si="76">sum(C$2:C38)</f>
        <v>86.5</v>
      </c>
      <c r="H38" s="45">
        <f t="shared" si="76"/>
        <v>11</v>
      </c>
      <c r="I38" s="45">
        <f t="shared" si="76"/>
        <v>0</v>
      </c>
      <c r="J38" s="45">
        <f t="shared" si="76"/>
        <v>0</v>
      </c>
      <c r="K38" s="45">
        <f t="shared" ref="K38:L38" si="77">G38/max(G:G)</f>
        <v>0.752173913</v>
      </c>
      <c r="L38" s="45">
        <f t="shared" si="77"/>
        <v>0.06184987349</v>
      </c>
      <c r="M38" s="45">
        <f t="shared" si="5"/>
        <v>0</v>
      </c>
      <c r="N38" s="46">
        <f t="shared" si="6"/>
        <v>0</v>
      </c>
      <c r="O38" s="45">
        <f t="shared" si="7"/>
        <v>0.3978494624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4">
        <v>44108.0</v>
      </c>
      <c r="C39" s="43">
        <v>0.0</v>
      </c>
      <c r="D39" s="43">
        <v>0.0</v>
      </c>
      <c r="E39" s="1">
        <v>0.0</v>
      </c>
      <c r="F39" s="1">
        <v>1.0</v>
      </c>
      <c r="G39" s="45">
        <f t="shared" ref="G39:J39" si="78">sum(C$2:C39)</f>
        <v>86.5</v>
      </c>
      <c r="H39" s="45">
        <f t="shared" si="78"/>
        <v>11</v>
      </c>
      <c r="I39" s="45">
        <f t="shared" si="78"/>
        <v>0</v>
      </c>
      <c r="J39" s="45">
        <f t="shared" si="78"/>
        <v>1</v>
      </c>
      <c r="K39" s="45">
        <f t="shared" ref="K39:L39" si="79">G39/max(G:G)</f>
        <v>0.752173913</v>
      </c>
      <c r="L39" s="45">
        <f t="shared" si="79"/>
        <v>0.06184987349</v>
      </c>
      <c r="M39" s="45">
        <f t="shared" si="5"/>
        <v>0.5</v>
      </c>
      <c r="N39" s="46">
        <f t="shared" si="6"/>
        <v>0</v>
      </c>
      <c r="O39" s="45">
        <f t="shared" si="7"/>
        <v>0.4086021505</v>
      </c>
      <c r="P39" s="46">
        <f>if(O39&gt;=res!E$2,if(O38&lt;res!E$2,K39,0),0)</f>
        <v>0.752173913</v>
      </c>
      <c r="Q39" s="46">
        <f>if(O39&gt;=res!E$2,if(O38&lt;res!E$2,L39,0),0)</f>
        <v>0.06184987349</v>
      </c>
      <c r="R39" s="46">
        <f>if(O39&gt;=res!E$6,if(O38&lt;res!E$6,L39,0),0)</f>
        <v>0</v>
      </c>
    </row>
    <row r="40">
      <c r="A40" s="43">
        <v>39.0</v>
      </c>
      <c r="B40" s="44">
        <v>44139.0</v>
      </c>
      <c r="C40" s="43">
        <v>0.0</v>
      </c>
      <c r="D40" s="43">
        <v>0.0</v>
      </c>
      <c r="E40" s="1">
        <v>0.0</v>
      </c>
      <c r="G40" s="45">
        <f t="shared" ref="G40:J40" si="80">sum(C$2:C40)</f>
        <v>86.5</v>
      </c>
      <c r="H40" s="45">
        <f t="shared" si="80"/>
        <v>11</v>
      </c>
      <c r="I40" s="45">
        <f t="shared" si="80"/>
        <v>0</v>
      </c>
      <c r="J40" s="45">
        <f t="shared" si="80"/>
        <v>1</v>
      </c>
      <c r="K40" s="45">
        <f t="shared" ref="K40:L40" si="81">G40/max(G:G)</f>
        <v>0.752173913</v>
      </c>
      <c r="L40" s="45">
        <f t="shared" si="81"/>
        <v>0.06184987349</v>
      </c>
      <c r="M40" s="45">
        <f t="shared" si="5"/>
        <v>0.5</v>
      </c>
      <c r="N40" s="46">
        <f t="shared" si="6"/>
        <v>0</v>
      </c>
      <c r="O40" s="45">
        <f t="shared" si="7"/>
        <v>0.4193548387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4">
        <v>44169.0</v>
      </c>
      <c r="C41" s="43">
        <v>0.0</v>
      </c>
      <c r="D41" s="43">
        <v>1.5</v>
      </c>
      <c r="E41" s="1">
        <v>0.0</v>
      </c>
      <c r="G41" s="45">
        <f t="shared" ref="G41:J41" si="82">sum(C$2:C41)</f>
        <v>86.5</v>
      </c>
      <c r="H41" s="45">
        <f t="shared" si="82"/>
        <v>12.5</v>
      </c>
      <c r="I41" s="45">
        <f t="shared" si="82"/>
        <v>0</v>
      </c>
      <c r="J41" s="45">
        <f t="shared" si="82"/>
        <v>1</v>
      </c>
      <c r="K41" s="45">
        <f t="shared" ref="K41:L41" si="83">G41/max(G:G)</f>
        <v>0.752173913</v>
      </c>
      <c r="L41" s="45">
        <f t="shared" si="83"/>
        <v>0.07028394715</v>
      </c>
      <c r="M41" s="45">
        <f t="shared" si="5"/>
        <v>0.5</v>
      </c>
      <c r="N41" s="46">
        <f t="shared" si="6"/>
        <v>0</v>
      </c>
      <c r="O41" s="45">
        <f t="shared" si="7"/>
        <v>0.4301075269</v>
      </c>
      <c r="P41" s="46">
        <f>if(O41&gt;=res!E$2,if(O40&lt;res!E$2,K41,0),0)</f>
        <v>0</v>
      </c>
      <c r="Q41" s="46">
        <f>if(O41&gt;=res!E$2,if(O40&lt;res!E$2,L41,0),0)</f>
        <v>0</v>
      </c>
      <c r="R41" s="46">
        <f>if(O41&gt;=res!E$6,if(O40&lt;res!E$6,L41,0),0)</f>
        <v>0</v>
      </c>
    </row>
    <row r="42">
      <c r="A42" s="43">
        <v>41.0</v>
      </c>
      <c r="B42" s="43" t="s">
        <v>84</v>
      </c>
      <c r="C42" s="43">
        <v>0.0</v>
      </c>
      <c r="D42" s="43">
        <v>3.5</v>
      </c>
      <c r="E42" s="1">
        <v>0.0</v>
      </c>
      <c r="G42" s="45">
        <f t="shared" ref="G42:J42" si="84">sum(C$2:C42)</f>
        <v>86.5</v>
      </c>
      <c r="H42" s="45">
        <f t="shared" si="84"/>
        <v>16</v>
      </c>
      <c r="I42" s="45">
        <f t="shared" si="84"/>
        <v>0</v>
      </c>
      <c r="J42" s="45">
        <f t="shared" si="84"/>
        <v>1</v>
      </c>
      <c r="K42" s="45">
        <f t="shared" ref="K42:L42" si="85">G42/max(G:G)</f>
        <v>0.752173913</v>
      </c>
      <c r="L42" s="45">
        <f t="shared" si="85"/>
        <v>0.08996345235</v>
      </c>
      <c r="M42" s="45">
        <f t="shared" si="5"/>
        <v>0.5</v>
      </c>
      <c r="N42" s="46">
        <f t="shared" si="6"/>
        <v>0</v>
      </c>
      <c r="O42" s="45">
        <f t="shared" si="7"/>
        <v>0.4408602151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85</v>
      </c>
      <c r="C43" s="43">
        <v>0.0</v>
      </c>
      <c r="D43" s="43">
        <v>1.5</v>
      </c>
      <c r="E43" s="1">
        <v>0.0</v>
      </c>
      <c r="G43" s="45">
        <f t="shared" ref="G43:J43" si="86">sum(C$2:C43)</f>
        <v>86.5</v>
      </c>
      <c r="H43" s="45">
        <f t="shared" si="86"/>
        <v>17.5</v>
      </c>
      <c r="I43" s="45">
        <f t="shared" si="86"/>
        <v>0</v>
      </c>
      <c r="J43" s="45">
        <f t="shared" si="86"/>
        <v>1</v>
      </c>
      <c r="K43" s="45">
        <f t="shared" ref="K43:L43" si="87">G43/max(G:G)</f>
        <v>0.752173913</v>
      </c>
      <c r="L43" s="45">
        <f t="shared" si="87"/>
        <v>0.09839752601</v>
      </c>
      <c r="M43" s="45">
        <f t="shared" si="5"/>
        <v>0.5</v>
      </c>
      <c r="N43" s="46">
        <f t="shared" si="6"/>
        <v>0</v>
      </c>
      <c r="O43" s="45">
        <f t="shared" si="7"/>
        <v>0.4516129032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86</v>
      </c>
      <c r="C44" s="43">
        <v>2.0</v>
      </c>
      <c r="D44" s="43">
        <v>1.0</v>
      </c>
      <c r="E44" s="1">
        <v>0.0</v>
      </c>
      <c r="G44" s="45">
        <f t="shared" ref="G44:J44" si="88">sum(C$2:C44)</f>
        <v>88.5</v>
      </c>
      <c r="H44" s="45">
        <f t="shared" si="88"/>
        <v>18.5</v>
      </c>
      <c r="I44" s="45">
        <f t="shared" si="88"/>
        <v>0</v>
      </c>
      <c r="J44" s="45">
        <f t="shared" si="88"/>
        <v>1</v>
      </c>
      <c r="K44" s="45">
        <f t="shared" ref="K44:L44" si="89">G44/max(G:G)</f>
        <v>0.7695652174</v>
      </c>
      <c r="L44" s="45">
        <f t="shared" si="89"/>
        <v>0.1040202418</v>
      </c>
      <c r="M44" s="45">
        <f t="shared" si="5"/>
        <v>0.5</v>
      </c>
      <c r="N44" s="46">
        <f t="shared" si="6"/>
        <v>0</v>
      </c>
      <c r="O44" s="45">
        <f t="shared" si="7"/>
        <v>0.4623655914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87</v>
      </c>
      <c r="C45" s="43">
        <v>0.0</v>
      </c>
      <c r="D45" s="43">
        <v>7.5</v>
      </c>
      <c r="E45" s="1">
        <v>0.0</v>
      </c>
      <c r="G45" s="45">
        <f t="shared" ref="G45:J45" si="90">sum(C$2:C45)</f>
        <v>88.5</v>
      </c>
      <c r="H45" s="45">
        <f t="shared" si="90"/>
        <v>26</v>
      </c>
      <c r="I45" s="45">
        <f t="shared" si="90"/>
        <v>0</v>
      </c>
      <c r="J45" s="45">
        <f t="shared" si="90"/>
        <v>1</v>
      </c>
      <c r="K45" s="45">
        <f t="shared" ref="K45:L45" si="91">G45/max(G:G)</f>
        <v>0.7695652174</v>
      </c>
      <c r="L45" s="45">
        <f t="shared" si="91"/>
        <v>0.1461906101</v>
      </c>
      <c r="M45" s="45">
        <f t="shared" si="5"/>
        <v>0.5</v>
      </c>
      <c r="N45" s="46">
        <f t="shared" si="6"/>
        <v>0</v>
      </c>
      <c r="O45" s="45">
        <f t="shared" si="7"/>
        <v>0.4731182796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88</v>
      </c>
      <c r="C46" s="43">
        <v>0.0</v>
      </c>
      <c r="D46" s="43">
        <v>0.0</v>
      </c>
      <c r="E46" s="1">
        <v>0.0</v>
      </c>
      <c r="G46" s="45">
        <f t="shared" ref="G46:J46" si="92">sum(C$2:C46)</f>
        <v>88.5</v>
      </c>
      <c r="H46" s="45">
        <f t="shared" si="92"/>
        <v>26</v>
      </c>
      <c r="I46" s="45">
        <f t="shared" si="92"/>
        <v>0</v>
      </c>
      <c r="J46" s="45">
        <f t="shared" si="92"/>
        <v>1</v>
      </c>
      <c r="K46" s="45">
        <f t="shared" ref="K46:L46" si="93">G46/max(G:G)</f>
        <v>0.7695652174</v>
      </c>
      <c r="L46" s="45">
        <f t="shared" si="93"/>
        <v>0.1461906101</v>
      </c>
      <c r="M46" s="45">
        <f t="shared" si="5"/>
        <v>0.5</v>
      </c>
      <c r="N46" s="46">
        <f t="shared" si="6"/>
        <v>0</v>
      </c>
      <c r="O46" s="45">
        <f t="shared" si="7"/>
        <v>0.4838709677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89</v>
      </c>
      <c r="C47" s="43">
        <v>0.0</v>
      </c>
      <c r="D47" s="43">
        <v>9.0</v>
      </c>
      <c r="E47" s="1">
        <v>0.0</v>
      </c>
      <c r="G47" s="45">
        <f t="shared" ref="G47:J47" si="94">sum(C$2:C47)</f>
        <v>88.5</v>
      </c>
      <c r="H47" s="45">
        <f t="shared" si="94"/>
        <v>35</v>
      </c>
      <c r="I47" s="45">
        <f t="shared" si="94"/>
        <v>0</v>
      </c>
      <c r="J47" s="45">
        <f t="shared" si="94"/>
        <v>1</v>
      </c>
      <c r="K47" s="45">
        <f t="shared" ref="K47:L47" si="95">G47/max(G:G)</f>
        <v>0.7695652174</v>
      </c>
      <c r="L47" s="45">
        <f t="shared" si="95"/>
        <v>0.196795052</v>
      </c>
      <c r="M47" s="45">
        <f t="shared" si="5"/>
        <v>0.5</v>
      </c>
      <c r="N47" s="46">
        <f t="shared" si="6"/>
        <v>0</v>
      </c>
      <c r="O47" s="45">
        <f t="shared" si="7"/>
        <v>0.4946236559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90</v>
      </c>
      <c r="C48" s="43">
        <v>0.0</v>
      </c>
      <c r="D48" s="43">
        <v>7.5</v>
      </c>
      <c r="E48" s="1">
        <v>0.0</v>
      </c>
      <c r="G48" s="45">
        <f t="shared" ref="G48:J48" si="96">sum(C$2:C48)</f>
        <v>88.5</v>
      </c>
      <c r="H48" s="45">
        <f t="shared" si="96"/>
        <v>42.5</v>
      </c>
      <c r="I48" s="45">
        <f t="shared" si="96"/>
        <v>0</v>
      </c>
      <c r="J48" s="45">
        <f t="shared" si="96"/>
        <v>1</v>
      </c>
      <c r="K48" s="45">
        <f t="shared" ref="K48:L48" si="97">G48/max(G:G)</f>
        <v>0.7695652174</v>
      </c>
      <c r="L48" s="45">
        <f t="shared" si="97"/>
        <v>0.2389654203</v>
      </c>
      <c r="M48" s="45">
        <f t="shared" si="5"/>
        <v>0.5</v>
      </c>
      <c r="N48" s="46">
        <f t="shared" si="6"/>
        <v>0</v>
      </c>
      <c r="O48" s="45">
        <f t="shared" si="7"/>
        <v>0.5053763441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91</v>
      </c>
      <c r="C49" s="43">
        <v>0.0</v>
      </c>
      <c r="D49" s="43">
        <v>7.35</v>
      </c>
      <c r="E49" s="1">
        <v>0.0</v>
      </c>
      <c r="G49" s="45">
        <f t="shared" ref="G49:J49" si="98">sum(C$2:C49)</f>
        <v>88.5</v>
      </c>
      <c r="H49" s="45">
        <f t="shared" si="98"/>
        <v>49.85</v>
      </c>
      <c r="I49" s="45">
        <f t="shared" si="98"/>
        <v>0</v>
      </c>
      <c r="J49" s="45">
        <f t="shared" si="98"/>
        <v>1</v>
      </c>
      <c r="K49" s="45">
        <f t="shared" ref="K49:L49" si="99">G49/max(G:G)</f>
        <v>0.7695652174</v>
      </c>
      <c r="L49" s="45">
        <f t="shared" si="99"/>
        <v>0.2802923812</v>
      </c>
      <c r="M49" s="45">
        <f t="shared" si="5"/>
        <v>0.5</v>
      </c>
      <c r="N49" s="46">
        <f t="shared" si="6"/>
        <v>0</v>
      </c>
      <c r="O49" s="45">
        <f t="shared" si="7"/>
        <v>0.5161290323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92</v>
      </c>
      <c r="C50" s="43">
        <v>0.0</v>
      </c>
      <c r="D50" s="43">
        <v>5.0</v>
      </c>
      <c r="E50" s="1">
        <v>0.0</v>
      </c>
      <c r="G50" s="45">
        <f t="shared" ref="G50:J50" si="100">sum(C$2:C50)</f>
        <v>88.5</v>
      </c>
      <c r="H50" s="45">
        <f t="shared" si="100"/>
        <v>54.85</v>
      </c>
      <c r="I50" s="45">
        <f t="shared" si="100"/>
        <v>0</v>
      </c>
      <c r="J50" s="45">
        <f t="shared" si="100"/>
        <v>1</v>
      </c>
      <c r="K50" s="45">
        <f t="shared" ref="K50:L50" si="101">G50/max(G:G)</f>
        <v>0.7695652174</v>
      </c>
      <c r="L50" s="45">
        <f t="shared" si="101"/>
        <v>0.3084059601</v>
      </c>
      <c r="M50" s="45">
        <f t="shared" si="5"/>
        <v>0.5</v>
      </c>
      <c r="N50" s="46">
        <f t="shared" si="6"/>
        <v>0</v>
      </c>
      <c r="O50" s="45">
        <f t="shared" si="7"/>
        <v>0.5268817204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93</v>
      </c>
      <c r="C51" s="43">
        <v>8.0</v>
      </c>
      <c r="D51" s="43">
        <v>3.5</v>
      </c>
      <c r="E51" s="1">
        <v>0.0</v>
      </c>
      <c r="G51" s="45">
        <f t="shared" ref="G51:J51" si="102">sum(C$2:C51)</f>
        <v>96.5</v>
      </c>
      <c r="H51" s="45">
        <f t="shared" si="102"/>
        <v>58.35</v>
      </c>
      <c r="I51" s="45">
        <f t="shared" si="102"/>
        <v>0</v>
      </c>
      <c r="J51" s="45">
        <f t="shared" si="102"/>
        <v>1</v>
      </c>
      <c r="K51" s="45">
        <f t="shared" ref="K51:L51" si="103">G51/max(G:G)</f>
        <v>0.8391304348</v>
      </c>
      <c r="L51" s="45">
        <f t="shared" si="103"/>
        <v>0.3280854653</v>
      </c>
      <c r="M51" s="45">
        <f t="shared" si="5"/>
        <v>0.5</v>
      </c>
      <c r="N51" s="46">
        <f t="shared" si="6"/>
        <v>0</v>
      </c>
      <c r="O51" s="45">
        <f t="shared" si="7"/>
        <v>0.5376344086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3" t="s">
        <v>94</v>
      </c>
      <c r="C52" s="43">
        <v>4.0</v>
      </c>
      <c r="D52" s="43">
        <v>0.0</v>
      </c>
      <c r="E52" s="1">
        <v>0.0</v>
      </c>
      <c r="G52" s="45">
        <f t="shared" ref="G52:J52" si="104">sum(C$2:C52)</f>
        <v>100.5</v>
      </c>
      <c r="H52" s="45">
        <f t="shared" si="104"/>
        <v>58.35</v>
      </c>
      <c r="I52" s="45">
        <f t="shared" si="104"/>
        <v>0</v>
      </c>
      <c r="J52" s="45">
        <f t="shared" si="104"/>
        <v>1</v>
      </c>
      <c r="K52" s="45">
        <f t="shared" ref="K52:L52" si="105">G52/max(G:G)</f>
        <v>0.8739130435</v>
      </c>
      <c r="L52" s="45">
        <f t="shared" si="105"/>
        <v>0.3280854653</v>
      </c>
      <c r="M52" s="45">
        <f t="shared" si="5"/>
        <v>0.5</v>
      </c>
      <c r="N52" s="46">
        <f t="shared" si="6"/>
        <v>0</v>
      </c>
      <c r="O52" s="45">
        <f t="shared" si="7"/>
        <v>0.5483870968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3" t="s">
        <v>95</v>
      </c>
      <c r="C53" s="43">
        <v>0.0</v>
      </c>
      <c r="D53" s="43">
        <v>0.0</v>
      </c>
      <c r="E53" s="1">
        <v>0.0</v>
      </c>
      <c r="G53" s="45">
        <f t="shared" ref="G53:J53" si="106">sum(C$2:C53)</f>
        <v>100.5</v>
      </c>
      <c r="H53" s="45">
        <f t="shared" si="106"/>
        <v>58.35</v>
      </c>
      <c r="I53" s="45">
        <f t="shared" si="106"/>
        <v>0</v>
      </c>
      <c r="J53" s="45">
        <f t="shared" si="106"/>
        <v>1</v>
      </c>
      <c r="K53" s="45">
        <f t="shared" ref="K53:L53" si="107">G53/max(G:G)</f>
        <v>0.8739130435</v>
      </c>
      <c r="L53" s="45">
        <f t="shared" si="107"/>
        <v>0.3280854653</v>
      </c>
      <c r="M53" s="45">
        <f t="shared" si="5"/>
        <v>0.5</v>
      </c>
      <c r="N53" s="46">
        <f t="shared" si="6"/>
        <v>0</v>
      </c>
      <c r="O53" s="45">
        <f t="shared" si="7"/>
        <v>0.5591397849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3" t="s">
        <v>96</v>
      </c>
      <c r="C54" s="43">
        <v>0.0</v>
      </c>
      <c r="D54" s="43">
        <v>0.0</v>
      </c>
      <c r="E54" s="1">
        <v>0.0</v>
      </c>
      <c r="G54" s="45">
        <f t="shared" ref="G54:J54" si="108">sum(C$2:C54)</f>
        <v>100.5</v>
      </c>
      <c r="H54" s="45">
        <f t="shared" si="108"/>
        <v>58.35</v>
      </c>
      <c r="I54" s="45">
        <f t="shared" si="108"/>
        <v>0</v>
      </c>
      <c r="J54" s="45">
        <f t="shared" si="108"/>
        <v>1</v>
      </c>
      <c r="K54" s="45">
        <f t="shared" ref="K54:L54" si="109">G54/max(G:G)</f>
        <v>0.8739130435</v>
      </c>
      <c r="L54" s="45">
        <f t="shared" si="109"/>
        <v>0.3280854653</v>
      </c>
      <c r="M54" s="45">
        <f t="shared" si="5"/>
        <v>0.5</v>
      </c>
      <c r="N54" s="46">
        <f t="shared" si="6"/>
        <v>0</v>
      </c>
      <c r="O54" s="45">
        <f t="shared" si="7"/>
        <v>0.5698924731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3" t="s">
        <v>97</v>
      </c>
      <c r="C55" s="43">
        <v>0.0</v>
      </c>
      <c r="D55" s="43">
        <v>3.0</v>
      </c>
      <c r="E55" s="1">
        <v>0.0</v>
      </c>
      <c r="G55" s="45">
        <f t="shared" ref="G55:J55" si="110">sum(C$2:C55)</f>
        <v>100.5</v>
      </c>
      <c r="H55" s="45">
        <f t="shared" si="110"/>
        <v>61.35</v>
      </c>
      <c r="I55" s="45">
        <f t="shared" si="110"/>
        <v>0</v>
      </c>
      <c r="J55" s="45">
        <f t="shared" si="110"/>
        <v>1</v>
      </c>
      <c r="K55" s="45">
        <f t="shared" ref="K55:L55" si="111">G55/max(G:G)</f>
        <v>0.8739130435</v>
      </c>
      <c r="L55" s="45">
        <f t="shared" si="111"/>
        <v>0.3449536126</v>
      </c>
      <c r="M55" s="45">
        <f t="shared" si="5"/>
        <v>0.5</v>
      </c>
      <c r="N55" s="46">
        <f t="shared" si="6"/>
        <v>0</v>
      </c>
      <c r="O55" s="45">
        <f t="shared" si="7"/>
        <v>0.5806451613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3" t="s">
        <v>98</v>
      </c>
      <c r="C56" s="43">
        <v>0.0</v>
      </c>
      <c r="D56" s="43">
        <v>3.5</v>
      </c>
      <c r="E56" s="1">
        <v>0.0</v>
      </c>
      <c r="G56" s="45">
        <f t="shared" ref="G56:J56" si="112">sum(C$2:C56)</f>
        <v>100.5</v>
      </c>
      <c r="H56" s="45">
        <f t="shared" si="112"/>
        <v>64.85</v>
      </c>
      <c r="I56" s="45">
        <f t="shared" si="112"/>
        <v>0</v>
      </c>
      <c r="J56" s="45">
        <f t="shared" si="112"/>
        <v>1</v>
      </c>
      <c r="K56" s="45">
        <f t="shared" ref="K56:L56" si="113">G56/max(G:G)</f>
        <v>0.8739130435</v>
      </c>
      <c r="L56" s="45">
        <f t="shared" si="113"/>
        <v>0.3646331178</v>
      </c>
      <c r="M56" s="45">
        <f t="shared" si="5"/>
        <v>0.5</v>
      </c>
      <c r="N56" s="46">
        <f t="shared" si="6"/>
        <v>0</v>
      </c>
      <c r="O56" s="45">
        <f t="shared" si="7"/>
        <v>0.5913978495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3" t="s">
        <v>99</v>
      </c>
      <c r="C57" s="43">
        <v>0.0</v>
      </c>
      <c r="D57" s="43">
        <v>7.0</v>
      </c>
      <c r="E57" s="1">
        <v>0.0</v>
      </c>
      <c r="G57" s="45">
        <f t="shared" ref="G57:J57" si="114">sum(C$2:C57)</f>
        <v>100.5</v>
      </c>
      <c r="H57" s="45">
        <f t="shared" si="114"/>
        <v>71.85</v>
      </c>
      <c r="I57" s="45">
        <f t="shared" si="114"/>
        <v>0</v>
      </c>
      <c r="J57" s="45">
        <f t="shared" si="114"/>
        <v>1</v>
      </c>
      <c r="K57" s="45">
        <f t="shared" ref="K57:L57" si="115">G57/max(G:G)</f>
        <v>0.8739130435</v>
      </c>
      <c r="L57" s="45">
        <f t="shared" si="115"/>
        <v>0.4039921282</v>
      </c>
      <c r="M57" s="45">
        <f t="shared" si="5"/>
        <v>0.5</v>
      </c>
      <c r="N57" s="46">
        <f t="shared" si="6"/>
        <v>0</v>
      </c>
      <c r="O57" s="45">
        <f t="shared" si="7"/>
        <v>0.6021505376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3" t="s">
        <v>100</v>
      </c>
      <c r="C58" s="43">
        <v>0.0</v>
      </c>
      <c r="D58" s="43">
        <v>15.0</v>
      </c>
      <c r="E58" s="1">
        <v>0.0</v>
      </c>
      <c r="G58" s="45">
        <f t="shared" ref="G58:J58" si="116">sum(C$2:C58)</f>
        <v>100.5</v>
      </c>
      <c r="H58" s="45">
        <f t="shared" si="116"/>
        <v>86.85</v>
      </c>
      <c r="I58" s="45">
        <f t="shared" si="116"/>
        <v>0</v>
      </c>
      <c r="J58" s="45">
        <f t="shared" si="116"/>
        <v>1</v>
      </c>
      <c r="K58" s="45">
        <f t="shared" ref="K58:L58" si="117">G58/max(G:G)</f>
        <v>0.8739130435</v>
      </c>
      <c r="L58" s="45">
        <f t="shared" si="117"/>
        <v>0.4883328648</v>
      </c>
      <c r="M58" s="45">
        <f t="shared" si="5"/>
        <v>0.5</v>
      </c>
      <c r="N58" s="46">
        <f t="shared" si="6"/>
        <v>0</v>
      </c>
      <c r="O58" s="45">
        <f t="shared" si="7"/>
        <v>0.6129032258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3" t="s">
        <v>101</v>
      </c>
      <c r="C59" s="43">
        <v>0.0</v>
      </c>
      <c r="D59" s="43">
        <v>4.0</v>
      </c>
      <c r="E59" s="1">
        <v>0.0</v>
      </c>
      <c r="G59" s="45">
        <f t="shared" ref="G59:J59" si="118">sum(C$2:C59)</f>
        <v>100.5</v>
      </c>
      <c r="H59" s="45">
        <f t="shared" si="118"/>
        <v>90.85</v>
      </c>
      <c r="I59" s="45">
        <f t="shared" si="118"/>
        <v>0</v>
      </c>
      <c r="J59" s="45">
        <f t="shared" si="118"/>
        <v>1</v>
      </c>
      <c r="K59" s="45">
        <f t="shared" ref="K59:L59" si="119">G59/max(G:G)</f>
        <v>0.8739130435</v>
      </c>
      <c r="L59" s="45">
        <f t="shared" si="119"/>
        <v>0.5108237279</v>
      </c>
      <c r="M59" s="45">
        <f t="shared" si="5"/>
        <v>0.5</v>
      </c>
      <c r="N59" s="46">
        <f t="shared" si="6"/>
        <v>0</v>
      </c>
      <c r="O59" s="45">
        <f t="shared" si="7"/>
        <v>0.623655914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4">
        <v>43835.0</v>
      </c>
      <c r="C60" s="43">
        <v>0.0</v>
      </c>
      <c r="D60" s="43">
        <v>0.75</v>
      </c>
      <c r="E60" s="1">
        <v>0.0</v>
      </c>
      <c r="G60" s="45">
        <f t="shared" ref="G60:J60" si="120">sum(C$2:C60)</f>
        <v>100.5</v>
      </c>
      <c r="H60" s="45">
        <f t="shared" si="120"/>
        <v>91.6</v>
      </c>
      <c r="I60" s="45">
        <f t="shared" si="120"/>
        <v>0</v>
      </c>
      <c r="J60" s="45">
        <f t="shared" si="120"/>
        <v>1</v>
      </c>
      <c r="K60" s="45">
        <f t="shared" ref="K60:L60" si="121">G60/max(G:G)</f>
        <v>0.8739130435</v>
      </c>
      <c r="L60" s="45">
        <f t="shared" si="121"/>
        <v>0.5150407647</v>
      </c>
      <c r="M60" s="45">
        <f t="shared" si="5"/>
        <v>0.5</v>
      </c>
      <c r="N60" s="46">
        <f t="shared" si="6"/>
        <v>0</v>
      </c>
      <c r="O60" s="45">
        <f t="shared" si="7"/>
        <v>0.6344086022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4">
        <v>43866.0</v>
      </c>
      <c r="C61" s="43">
        <v>0.0</v>
      </c>
      <c r="D61" s="43">
        <v>10.5</v>
      </c>
      <c r="E61" s="1">
        <v>0.0</v>
      </c>
      <c r="G61" s="45">
        <f t="shared" ref="G61:J61" si="122">sum(C$2:C61)</f>
        <v>100.5</v>
      </c>
      <c r="H61" s="45">
        <f t="shared" si="122"/>
        <v>102.1</v>
      </c>
      <c r="I61" s="45">
        <f t="shared" si="122"/>
        <v>0</v>
      </c>
      <c r="J61" s="45">
        <f t="shared" si="122"/>
        <v>1</v>
      </c>
      <c r="K61" s="45">
        <f t="shared" ref="K61:L61" si="123">G61/max(G:G)</f>
        <v>0.8739130435</v>
      </c>
      <c r="L61" s="45">
        <f t="shared" si="123"/>
        <v>0.5740792803</v>
      </c>
      <c r="M61" s="45">
        <f t="shared" si="5"/>
        <v>0.5</v>
      </c>
      <c r="N61" s="46">
        <f t="shared" si="6"/>
        <v>0</v>
      </c>
      <c r="O61" s="45">
        <f t="shared" si="7"/>
        <v>0.6451612903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43895.0</v>
      </c>
      <c r="C62" s="43">
        <v>0.0</v>
      </c>
      <c r="D62" s="43">
        <v>0.0</v>
      </c>
      <c r="E62" s="1">
        <v>0.0</v>
      </c>
      <c r="G62" s="45">
        <f t="shared" ref="G62:J62" si="124">sum(C$2:C62)</f>
        <v>100.5</v>
      </c>
      <c r="H62" s="45">
        <f t="shared" si="124"/>
        <v>102.1</v>
      </c>
      <c r="I62" s="45">
        <f t="shared" si="124"/>
        <v>0</v>
      </c>
      <c r="J62" s="45">
        <f t="shared" si="124"/>
        <v>1</v>
      </c>
      <c r="K62" s="45">
        <f t="shared" ref="K62:L62" si="125">G62/max(G:G)</f>
        <v>0.8739130435</v>
      </c>
      <c r="L62" s="45">
        <f t="shared" si="125"/>
        <v>0.5740792803</v>
      </c>
      <c r="M62" s="45">
        <f t="shared" si="5"/>
        <v>0.5</v>
      </c>
      <c r="N62" s="46">
        <f t="shared" si="6"/>
        <v>0</v>
      </c>
      <c r="O62" s="45">
        <f t="shared" si="7"/>
        <v>0.6559139785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4">
        <v>43926.0</v>
      </c>
      <c r="C63" s="43">
        <v>0.0</v>
      </c>
      <c r="D63" s="43">
        <v>6.5</v>
      </c>
      <c r="E63" s="1">
        <v>0.0</v>
      </c>
      <c r="G63" s="45">
        <f t="shared" ref="G63:J63" si="126">sum(C$2:C63)</f>
        <v>100.5</v>
      </c>
      <c r="H63" s="45">
        <f t="shared" si="126"/>
        <v>108.6</v>
      </c>
      <c r="I63" s="45">
        <f t="shared" si="126"/>
        <v>0</v>
      </c>
      <c r="J63" s="45">
        <f t="shared" si="126"/>
        <v>1</v>
      </c>
      <c r="K63" s="45">
        <f t="shared" ref="K63:L63" si="127">G63/max(G:G)</f>
        <v>0.8739130435</v>
      </c>
      <c r="L63" s="45">
        <f t="shared" si="127"/>
        <v>0.6106269328</v>
      </c>
      <c r="M63" s="45">
        <f t="shared" si="5"/>
        <v>0.5</v>
      </c>
      <c r="N63" s="46">
        <f t="shared" si="6"/>
        <v>0</v>
      </c>
      <c r="O63" s="45">
        <f t="shared" si="7"/>
        <v>0.6666666667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4">
        <v>43956.0</v>
      </c>
      <c r="C64" s="43">
        <v>0.0</v>
      </c>
      <c r="D64" s="43">
        <v>3.5</v>
      </c>
      <c r="E64" s="1">
        <v>0.0</v>
      </c>
      <c r="G64" s="45">
        <f t="shared" ref="G64:J64" si="128">sum(C$2:C64)</f>
        <v>100.5</v>
      </c>
      <c r="H64" s="45">
        <f t="shared" si="128"/>
        <v>112.1</v>
      </c>
      <c r="I64" s="45">
        <f t="shared" si="128"/>
        <v>0</v>
      </c>
      <c r="J64" s="45">
        <f t="shared" si="128"/>
        <v>1</v>
      </c>
      <c r="K64" s="45">
        <f t="shared" ref="K64:L64" si="129">G64/max(G:G)</f>
        <v>0.8739130435</v>
      </c>
      <c r="L64" s="45">
        <f t="shared" si="129"/>
        <v>0.630306438</v>
      </c>
      <c r="M64" s="45">
        <f t="shared" si="5"/>
        <v>0.5</v>
      </c>
      <c r="N64" s="46">
        <f t="shared" si="6"/>
        <v>0</v>
      </c>
      <c r="O64" s="45">
        <f t="shared" si="7"/>
        <v>0.6774193548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4">
        <v>43987.0</v>
      </c>
      <c r="C65" s="43">
        <v>0.0</v>
      </c>
      <c r="D65" s="43">
        <v>3.0</v>
      </c>
      <c r="E65" s="1">
        <v>0.0</v>
      </c>
      <c r="G65" s="45">
        <f t="shared" ref="G65:J65" si="130">sum(C$2:C65)</f>
        <v>100.5</v>
      </c>
      <c r="H65" s="45">
        <f t="shared" si="130"/>
        <v>115.1</v>
      </c>
      <c r="I65" s="45">
        <f t="shared" si="130"/>
        <v>0</v>
      </c>
      <c r="J65" s="45">
        <f t="shared" si="130"/>
        <v>1</v>
      </c>
      <c r="K65" s="45">
        <f t="shared" ref="K65:L65" si="131">G65/max(G:G)</f>
        <v>0.8739130435</v>
      </c>
      <c r="L65" s="45">
        <f t="shared" si="131"/>
        <v>0.6471745853</v>
      </c>
      <c r="M65" s="45">
        <f t="shared" si="5"/>
        <v>0.5</v>
      </c>
      <c r="N65" s="46">
        <f t="shared" si="6"/>
        <v>0</v>
      </c>
      <c r="O65" s="45">
        <f t="shared" si="7"/>
        <v>0.688172043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4">
        <v>44017.0</v>
      </c>
      <c r="C66" s="43">
        <v>0.0</v>
      </c>
      <c r="D66" s="43">
        <v>0.0</v>
      </c>
      <c r="E66" s="1">
        <v>0.0</v>
      </c>
      <c r="G66" s="45">
        <f t="shared" ref="G66:J66" si="132">sum(C$2:C66)</f>
        <v>100.5</v>
      </c>
      <c r="H66" s="45">
        <f t="shared" si="132"/>
        <v>115.1</v>
      </c>
      <c r="I66" s="45">
        <f t="shared" si="132"/>
        <v>0</v>
      </c>
      <c r="J66" s="45">
        <f t="shared" si="132"/>
        <v>1</v>
      </c>
      <c r="K66" s="45">
        <f t="shared" ref="K66:L66" si="133">G66/max(G:G)</f>
        <v>0.8739130435</v>
      </c>
      <c r="L66" s="45">
        <f t="shared" si="133"/>
        <v>0.6471745853</v>
      </c>
      <c r="M66" s="45">
        <f t="shared" si="5"/>
        <v>0.5</v>
      </c>
      <c r="N66" s="46">
        <f t="shared" si="6"/>
        <v>0</v>
      </c>
      <c r="O66" s="45">
        <f t="shared" si="7"/>
        <v>0.6989247312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4">
        <v>44048.0</v>
      </c>
      <c r="C67" s="43">
        <v>0.0</v>
      </c>
      <c r="D67" s="43">
        <v>3.0</v>
      </c>
      <c r="E67" s="1">
        <v>0.0</v>
      </c>
      <c r="G67" s="45">
        <f t="shared" ref="G67:J67" si="134">sum(C$2:C67)</f>
        <v>100.5</v>
      </c>
      <c r="H67" s="45">
        <f t="shared" si="134"/>
        <v>118.1</v>
      </c>
      <c r="I67" s="45">
        <f t="shared" si="134"/>
        <v>0</v>
      </c>
      <c r="J67" s="45">
        <f t="shared" si="134"/>
        <v>1</v>
      </c>
      <c r="K67" s="45">
        <f t="shared" ref="K67:L67" si="135">G67/max(G:G)</f>
        <v>0.8739130435</v>
      </c>
      <c r="L67" s="45">
        <f t="shared" si="135"/>
        <v>0.6640427326</v>
      </c>
      <c r="M67" s="45">
        <f t="shared" si="5"/>
        <v>0.5</v>
      </c>
      <c r="N67" s="46">
        <f t="shared" si="6"/>
        <v>0</v>
      </c>
      <c r="O67" s="45">
        <f t="shared" si="7"/>
        <v>0.7096774194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4">
        <v>44079.0</v>
      </c>
      <c r="C68" s="43">
        <v>0.0</v>
      </c>
      <c r="D68" s="43">
        <v>0.0</v>
      </c>
      <c r="E68" s="1">
        <v>0.0</v>
      </c>
      <c r="G68" s="45">
        <f t="shared" ref="G68:J68" si="136">sum(C$2:C68)</f>
        <v>100.5</v>
      </c>
      <c r="H68" s="45">
        <f t="shared" si="136"/>
        <v>118.1</v>
      </c>
      <c r="I68" s="45">
        <f t="shared" si="136"/>
        <v>0</v>
      </c>
      <c r="J68" s="45">
        <f t="shared" si="136"/>
        <v>1</v>
      </c>
      <c r="K68" s="45">
        <f t="shared" ref="K68:L68" si="137">G68/max(G:G)</f>
        <v>0.8739130435</v>
      </c>
      <c r="L68" s="45">
        <f t="shared" si="137"/>
        <v>0.6640427326</v>
      </c>
      <c r="M68" s="45">
        <f t="shared" si="5"/>
        <v>0.5</v>
      </c>
      <c r="N68" s="46">
        <f t="shared" si="6"/>
        <v>0</v>
      </c>
      <c r="O68" s="45">
        <f t="shared" si="7"/>
        <v>0.7204301075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4">
        <v>44109.0</v>
      </c>
      <c r="C69" s="43">
        <v>0.0</v>
      </c>
      <c r="D69" s="43">
        <v>1.0</v>
      </c>
      <c r="E69" s="1">
        <v>0.0</v>
      </c>
      <c r="G69" s="45">
        <f t="shared" ref="G69:J69" si="138">sum(C$2:C69)</f>
        <v>100.5</v>
      </c>
      <c r="H69" s="45">
        <f t="shared" si="138"/>
        <v>119.1</v>
      </c>
      <c r="I69" s="45">
        <f t="shared" si="138"/>
        <v>0</v>
      </c>
      <c r="J69" s="45">
        <f t="shared" si="138"/>
        <v>1</v>
      </c>
      <c r="K69" s="45">
        <f t="shared" ref="K69:L69" si="139">G69/max(G:G)</f>
        <v>0.8739130435</v>
      </c>
      <c r="L69" s="45">
        <f t="shared" si="139"/>
        <v>0.6696654484</v>
      </c>
      <c r="M69" s="45">
        <f t="shared" si="5"/>
        <v>0.5</v>
      </c>
      <c r="N69" s="46">
        <f t="shared" si="6"/>
        <v>0</v>
      </c>
      <c r="O69" s="45">
        <f t="shared" si="7"/>
        <v>0.7311827957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4">
        <v>44140.0</v>
      </c>
      <c r="C70" s="43">
        <v>1.5</v>
      </c>
      <c r="D70" s="43">
        <v>0.0</v>
      </c>
      <c r="E70" s="1">
        <v>0.0</v>
      </c>
      <c r="G70" s="45">
        <f t="shared" ref="G70:J70" si="140">sum(C$2:C70)</f>
        <v>102</v>
      </c>
      <c r="H70" s="45">
        <f t="shared" si="140"/>
        <v>119.1</v>
      </c>
      <c r="I70" s="45">
        <f t="shared" si="140"/>
        <v>0</v>
      </c>
      <c r="J70" s="45">
        <f t="shared" si="140"/>
        <v>1</v>
      </c>
      <c r="K70" s="45">
        <f t="shared" ref="K70:L70" si="141">G70/max(G:G)</f>
        <v>0.8869565217</v>
      </c>
      <c r="L70" s="45">
        <f t="shared" si="141"/>
        <v>0.6696654484</v>
      </c>
      <c r="M70" s="45">
        <f t="shared" si="5"/>
        <v>0.5</v>
      </c>
      <c r="N70" s="46">
        <f t="shared" si="6"/>
        <v>0</v>
      </c>
      <c r="O70" s="45">
        <f t="shared" si="7"/>
        <v>0.7419354839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4">
        <v>44170.0</v>
      </c>
      <c r="C71" s="43">
        <v>11.0</v>
      </c>
      <c r="D71" s="43">
        <v>6.5</v>
      </c>
      <c r="E71" s="1">
        <v>0.0</v>
      </c>
      <c r="F71" s="1">
        <v>1.0</v>
      </c>
      <c r="G71" s="45">
        <f t="shared" ref="G71:J71" si="142">sum(C$2:C71)</f>
        <v>113</v>
      </c>
      <c r="H71" s="45">
        <f t="shared" si="142"/>
        <v>125.6</v>
      </c>
      <c r="I71" s="45">
        <f t="shared" si="142"/>
        <v>0</v>
      </c>
      <c r="J71" s="45">
        <f t="shared" si="142"/>
        <v>2</v>
      </c>
      <c r="K71" s="45">
        <f t="shared" ref="K71:L71" si="143">G71/max(G:G)</f>
        <v>0.9826086957</v>
      </c>
      <c r="L71" s="45">
        <f t="shared" si="143"/>
        <v>0.7062131009</v>
      </c>
      <c r="M71" s="45">
        <f t="shared" si="5"/>
        <v>1</v>
      </c>
      <c r="N71" s="46">
        <f t="shared" si="6"/>
        <v>0</v>
      </c>
      <c r="O71" s="45">
        <f t="shared" si="7"/>
        <v>0.752688172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3" t="s">
        <v>102</v>
      </c>
      <c r="C72" s="43">
        <v>0.0</v>
      </c>
      <c r="D72" s="43">
        <v>5.0</v>
      </c>
      <c r="E72" s="1">
        <v>0.0</v>
      </c>
      <c r="G72" s="45">
        <f t="shared" ref="G72:J72" si="144">sum(C$2:C72)</f>
        <v>113</v>
      </c>
      <c r="H72" s="45">
        <f t="shared" si="144"/>
        <v>130.6</v>
      </c>
      <c r="I72" s="45">
        <f t="shared" si="144"/>
        <v>0</v>
      </c>
      <c r="J72" s="45">
        <f t="shared" si="144"/>
        <v>2</v>
      </c>
      <c r="K72" s="45">
        <f t="shared" ref="K72:L72" si="145">G72/max(G:G)</f>
        <v>0.9826086957</v>
      </c>
      <c r="L72" s="45">
        <f t="shared" si="145"/>
        <v>0.7343266798</v>
      </c>
      <c r="M72" s="45">
        <f t="shared" si="5"/>
        <v>1</v>
      </c>
      <c r="N72" s="46">
        <f t="shared" si="6"/>
        <v>0</v>
      </c>
      <c r="O72" s="45">
        <f t="shared" si="7"/>
        <v>0.7634408602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3" t="s">
        <v>103</v>
      </c>
      <c r="C73" s="43">
        <v>0.0</v>
      </c>
      <c r="D73" s="43">
        <v>2.0</v>
      </c>
      <c r="E73" s="1">
        <v>0.0</v>
      </c>
      <c r="G73" s="45">
        <f t="shared" ref="G73:J73" si="146">sum(C$2:C73)</f>
        <v>113</v>
      </c>
      <c r="H73" s="45">
        <f t="shared" si="146"/>
        <v>132.6</v>
      </c>
      <c r="I73" s="45">
        <f t="shared" si="146"/>
        <v>0</v>
      </c>
      <c r="J73" s="45">
        <f t="shared" si="146"/>
        <v>2</v>
      </c>
      <c r="K73" s="45">
        <f t="shared" ref="K73:L73" si="147">G73/max(G:G)</f>
        <v>0.9826086957</v>
      </c>
      <c r="L73" s="45">
        <f t="shared" si="147"/>
        <v>0.7455721113</v>
      </c>
      <c r="M73" s="45">
        <f t="shared" si="5"/>
        <v>1</v>
      </c>
      <c r="N73" s="46">
        <f t="shared" si="6"/>
        <v>0</v>
      </c>
      <c r="O73" s="45">
        <f t="shared" si="7"/>
        <v>0.7741935484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</v>
      </c>
    </row>
    <row r="74">
      <c r="A74" s="43">
        <v>73.0</v>
      </c>
      <c r="B74" s="43" t="s">
        <v>104</v>
      </c>
      <c r="C74" s="43">
        <v>0.0</v>
      </c>
      <c r="D74" s="43">
        <v>8.0</v>
      </c>
      <c r="E74" s="1">
        <v>0.0</v>
      </c>
      <c r="G74" s="45">
        <f t="shared" ref="G74:J74" si="148">sum(C$2:C74)</f>
        <v>113</v>
      </c>
      <c r="H74" s="45">
        <f t="shared" si="148"/>
        <v>140.6</v>
      </c>
      <c r="I74" s="45">
        <f t="shared" si="148"/>
        <v>0</v>
      </c>
      <c r="J74" s="45">
        <f t="shared" si="148"/>
        <v>2</v>
      </c>
      <c r="K74" s="45">
        <f t="shared" ref="K74:L74" si="149">G74/max(G:G)</f>
        <v>0.9826086957</v>
      </c>
      <c r="L74" s="45">
        <f t="shared" si="149"/>
        <v>0.7905538375</v>
      </c>
      <c r="M74" s="45">
        <f t="shared" si="5"/>
        <v>1</v>
      </c>
      <c r="N74" s="46">
        <f t="shared" si="6"/>
        <v>0</v>
      </c>
      <c r="O74" s="45">
        <f t="shared" si="7"/>
        <v>0.7849462366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105</v>
      </c>
      <c r="C75" s="43">
        <v>0.0</v>
      </c>
      <c r="D75" s="43">
        <v>3.25</v>
      </c>
      <c r="E75" s="1">
        <v>0.0</v>
      </c>
      <c r="G75" s="45">
        <f t="shared" ref="G75:J75" si="150">sum(C$2:C75)</f>
        <v>113</v>
      </c>
      <c r="H75" s="45">
        <f t="shared" si="150"/>
        <v>143.85</v>
      </c>
      <c r="I75" s="45">
        <f t="shared" si="150"/>
        <v>0</v>
      </c>
      <c r="J75" s="45">
        <f t="shared" si="150"/>
        <v>2</v>
      </c>
      <c r="K75" s="45">
        <f t="shared" ref="K75:L75" si="151">G75/max(G:G)</f>
        <v>0.9826086957</v>
      </c>
      <c r="L75" s="45">
        <f t="shared" si="151"/>
        <v>0.8088276638</v>
      </c>
      <c r="M75" s="45">
        <f t="shared" si="5"/>
        <v>1</v>
      </c>
      <c r="N75" s="46">
        <f t="shared" si="6"/>
        <v>0</v>
      </c>
      <c r="O75" s="45">
        <f t="shared" si="7"/>
        <v>0.7956989247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106</v>
      </c>
      <c r="C76" s="43">
        <v>0.0</v>
      </c>
      <c r="D76" s="43">
        <v>3.5</v>
      </c>
      <c r="E76" s="1">
        <v>0.0</v>
      </c>
      <c r="G76" s="45">
        <f t="shared" ref="G76:J76" si="152">sum(C$2:C76)</f>
        <v>113</v>
      </c>
      <c r="H76" s="45">
        <f t="shared" si="152"/>
        <v>147.35</v>
      </c>
      <c r="I76" s="45">
        <f t="shared" si="152"/>
        <v>0</v>
      </c>
      <c r="J76" s="45">
        <f t="shared" si="152"/>
        <v>2</v>
      </c>
      <c r="K76" s="45">
        <f t="shared" ref="K76:L76" si="153">G76/max(G:G)</f>
        <v>0.9826086957</v>
      </c>
      <c r="L76" s="45">
        <f t="shared" si="153"/>
        <v>0.828507169</v>
      </c>
      <c r="M76" s="45">
        <f t="shared" si="5"/>
        <v>1</v>
      </c>
      <c r="N76" s="46">
        <f t="shared" si="6"/>
        <v>0</v>
      </c>
      <c r="O76" s="45">
        <f t="shared" si="7"/>
        <v>0.8064516129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107</v>
      </c>
      <c r="C77" s="43">
        <v>0.0</v>
      </c>
      <c r="D77" s="43">
        <v>0.0</v>
      </c>
      <c r="E77" s="1">
        <v>0.0</v>
      </c>
      <c r="G77" s="45">
        <f t="shared" ref="G77:J77" si="154">sum(C$2:C77)</f>
        <v>113</v>
      </c>
      <c r="H77" s="45">
        <f t="shared" si="154"/>
        <v>147.35</v>
      </c>
      <c r="I77" s="45">
        <f t="shared" si="154"/>
        <v>0</v>
      </c>
      <c r="J77" s="45">
        <f t="shared" si="154"/>
        <v>2</v>
      </c>
      <c r="K77" s="45">
        <f t="shared" ref="K77:L77" si="155">G77/max(G:G)</f>
        <v>0.9826086957</v>
      </c>
      <c r="L77" s="45">
        <f t="shared" si="155"/>
        <v>0.828507169</v>
      </c>
      <c r="M77" s="45">
        <f t="shared" si="5"/>
        <v>1</v>
      </c>
      <c r="N77" s="46">
        <f t="shared" si="6"/>
        <v>0</v>
      </c>
      <c r="O77" s="45">
        <f t="shared" si="7"/>
        <v>0.8172043011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3" t="s">
        <v>108</v>
      </c>
      <c r="C78" s="43">
        <v>0.0</v>
      </c>
      <c r="D78" s="43">
        <v>0.0</v>
      </c>
      <c r="E78" s="1">
        <v>0.0</v>
      </c>
      <c r="G78" s="45">
        <f t="shared" ref="G78:J78" si="156">sum(C$2:C78)</f>
        <v>113</v>
      </c>
      <c r="H78" s="45">
        <f t="shared" si="156"/>
        <v>147.35</v>
      </c>
      <c r="I78" s="45">
        <f t="shared" si="156"/>
        <v>0</v>
      </c>
      <c r="J78" s="45">
        <f t="shared" si="156"/>
        <v>2</v>
      </c>
      <c r="K78" s="45">
        <f t="shared" ref="K78:L78" si="157">G78/max(G:G)</f>
        <v>0.9826086957</v>
      </c>
      <c r="L78" s="45">
        <f t="shared" si="157"/>
        <v>0.828507169</v>
      </c>
      <c r="M78" s="45">
        <f t="shared" si="5"/>
        <v>1</v>
      </c>
      <c r="N78" s="46">
        <f t="shared" si="6"/>
        <v>0</v>
      </c>
      <c r="O78" s="45">
        <f t="shared" si="7"/>
        <v>0.8279569892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3" t="s">
        <v>109</v>
      </c>
      <c r="C79" s="43">
        <v>0.0</v>
      </c>
      <c r="D79" s="43">
        <v>0.0</v>
      </c>
      <c r="E79" s="1">
        <v>0.0</v>
      </c>
      <c r="G79" s="45">
        <f t="shared" ref="G79:J79" si="158">sum(C$2:C79)</f>
        <v>113</v>
      </c>
      <c r="H79" s="45">
        <f t="shared" si="158"/>
        <v>147.35</v>
      </c>
      <c r="I79" s="45">
        <f t="shared" si="158"/>
        <v>0</v>
      </c>
      <c r="J79" s="45">
        <f t="shared" si="158"/>
        <v>2</v>
      </c>
      <c r="K79" s="45">
        <f t="shared" ref="K79:L79" si="159">G79/max(G:G)</f>
        <v>0.9826086957</v>
      </c>
      <c r="L79" s="45">
        <f t="shared" si="159"/>
        <v>0.828507169</v>
      </c>
      <c r="M79" s="45">
        <f t="shared" si="5"/>
        <v>1</v>
      </c>
      <c r="N79" s="46">
        <f t="shared" si="6"/>
        <v>0</v>
      </c>
      <c r="O79" s="45">
        <f t="shared" si="7"/>
        <v>0.8387096774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3" t="s">
        <v>110</v>
      </c>
      <c r="C80" s="43">
        <v>0.0</v>
      </c>
      <c r="D80" s="43">
        <v>0.0</v>
      </c>
      <c r="E80" s="1">
        <v>0.0</v>
      </c>
      <c r="G80" s="45">
        <f t="shared" ref="G80:J80" si="160">sum(C$2:C80)</f>
        <v>113</v>
      </c>
      <c r="H80" s="45">
        <f t="shared" si="160"/>
        <v>147.35</v>
      </c>
      <c r="I80" s="45">
        <f t="shared" si="160"/>
        <v>0</v>
      </c>
      <c r="J80" s="45">
        <f t="shared" si="160"/>
        <v>2</v>
      </c>
      <c r="K80" s="45">
        <f t="shared" ref="K80:L80" si="161">G80/max(G:G)</f>
        <v>0.9826086957</v>
      </c>
      <c r="L80" s="45">
        <f t="shared" si="161"/>
        <v>0.828507169</v>
      </c>
      <c r="M80" s="45">
        <f t="shared" si="5"/>
        <v>1</v>
      </c>
      <c r="N80" s="46">
        <f t="shared" si="6"/>
        <v>0</v>
      </c>
      <c r="O80" s="45">
        <f t="shared" si="7"/>
        <v>0.8494623656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3" t="s">
        <v>111</v>
      </c>
      <c r="C81" s="43">
        <v>0.0</v>
      </c>
      <c r="D81" s="43">
        <v>1.0</v>
      </c>
      <c r="E81" s="1">
        <v>0.0</v>
      </c>
      <c r="G81" s="45">
        <f t="shared" ref="G81:J81" si="162">sum(C$2:C81)</f>
        <v>113</v>
      </c>
      <c r="H81" s="45">
        <f t="shared" si="162"/>
        <v>148.35</v>
      </c>
      <c r="I81" s="45">
        <f t="shared" si="162"/>
        <v>0</v>
      </c>
      <c r="J81" s="45">
        <f t="shared" si="162"/>
        <v>2</v>
      </c>
      <c r="K81" s="45">
        <f t="shared" ref="K81:L81" si="163">G81/max(G:G)</f>
        <v>0.9826086957</v>
      </c>
      <c r="L81" s="45">
        <f t="shared" si="163"/>
        <v>0.8341298847</v>
      </c>
      <c r="M81" s="45">
        <f t="shared" si="5"/>
        <v>1</v>
      </c>
      <c r="N81" s="46">
        <f t="shared" si="6"/>
        <v>0</v>
      </c>
      <c r="O81" s="45">
        <f t="shared" si="7"/>
        <v>0.8602150538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0.8341298847</v>
      </c>
    </row>
    <row r="82">
      <c r="A82" s="43">
        <v>81.0</v>
      </c>
      <c r="B82" s="43" t="s">
        <v>112</v>
      </c>
      <c r="C82" s="43">
        <v>0.0</v>
      </c>
      <c r="D82" s="43">
        <v>10.0</v>
      </c>
      <c r="E82" s="1">
        <v>4.0</v>
      </c>
      <c r="G82" s="45">
        <f t="shared" ref="G82:J82" si="164">sum(C$2:C82)</f>
        <v>113</v>
      </c>
      <c r="H82" s="45">
        <f t="shared" si="164"/>
        <v>158.35</v>
      </c>
      <c r="I82" s="45">
        <f t="shared" si="164"/>
        <v>4</v>
      </c>
      <c r="J82" s="45">
        <f t="shared" si="164"/>
        <v>2</v>
      </c>
      <c r="K82" s="45">
        <f t="shared" ref="K82:L82" si="165">G82/max(G:G)</f>
        <v>0.9826086957</v>
      </c>
      <c r="L82" s="45">
        <f t="shared" si="165"/>
        <v>0.8903570425</v>
      </c>
      <c r="M82" s="45">
        <f t="shared" si="5"/>
        <v>1</v>
      </c>
      <c r="N82" s="46">
        <f t="shared" si="6"/>
        <v>0.02249086309</v>
      </c>
      <c r="O82" s="45">
        <f t="shared" si="7"/>
        <v>0.8709677419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3" t="s">
        <v>113</v>
      </c>
      <c r="C83" s="43">
        <v>0.0</v>
      </c>
      <c r="D83" s="43">
        <v>2.0</v>
      </c>
      <c r="E83" s="1">
        <v>0.0</v>
      </c>
      <c r="G83" s="45">
        <f t="shared" ref="G83:J83" si="166">sum(C$2:C83)</f>
        <v>113</v>
      </c>
      <c r="H83" s="45">
        <f t="shared" si="166"/>
        <v>160.35</v>
      </c>
      <c r="I83" s="45">
        <f t="shared" si="166"/>
        <v>4</v>
      </c>
      <c r="J83" s="45">
        <f t="shared" si="166"/>
        <v>2</v>
      </c>
      <c r="K83" s="45">
        <f t="shared" ref="K83:L83" si="167">G83/max(G:G)</f>
        <v>0.9826086957</v>
      </c>
      <c r="L83" s="45">
        <f t="shared" si="167"/>
        <v>0.901602474</v>
      </c>
      <c r="M83" s="45">
        <f t="shared" si="5"/>
        <v>1</v>
      </c>
      <c r="N83" s="46">
        <f t="shared" si="6"/>
        <v>0.02249086309</v>
      </c>
      <c r="O83" s="45">
        <f t="shared" si="7"/>
        <v>0.8817204301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3" t="s">
        <v>114</v>
      </c>
      <c r="C84" s="43">
        <v>0.0</v>
      </c>
      <c r="D84" s="43">
        <v>4.0</v>
      </c>
      <c r="E84" s="1">
        <v>0.0</v>
      </c>
      <c r="G84" s="45">
        <f t="shared" ref="G84:J84" si="168">sum(C$2:C84)</f>
        <v>113</v>
      </c>
      <c r="H84" s="45">
        <f t="shared" si="168"/>
        <v>164.35</v>
      </c>
      <c r="I84" s="45">
        <f t="shared" si="168"/>
        <v>4</v>
      </c>
      <c r="J84" s="45">
        <f t="shared" si="168"/>
        <v>2</v>
      </c>
      <c r="K84" s="45">
        <f t="shared" ref="K84:L84" si="169">G84/max(G:G)</f>
        <v>0.9826086957</v>
      </c>
      <c r="L84" s="45">
        <f t="shared" si="169"/>
        <v>0.9240933371</v>
      </c>
      <c r="M84" s="45">
        <f t="shared" si="5"/>
        <v>1</v>
      </c>
      <c r="N84" s="46">
        <f t="shared" si="6"/>
        <v>0.02249086309</v>
      </c>
      <c r="O84" s="45">
        <f t="shared" si="7"/>
        <v>0.8924731183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</v>
      </c>
    </row>
    <row r="85">
      <c r="A85" s="43">
        <v>84.0</v>
      </c>
      <c r="B85" s="43" t="s">
        <v>115</v>
      </c>
      <c r="C85" s="43">
        <v>2.0</v>
      </c>
      <c r="D85" s="43">
        <v>12.0</v>
      </c>
      <c r="E85" s="1">
        <v>0.0</v>
      </c>
      <c r="G85" s="45">
        <f t="shared" ref="G85:J85" si="170">sum(C$2:C85)</f>
        <v>115</v>
      </c>
      <c r="H85" s="45">
        <f t="shared" si="170"/>
        <v>176.35</v>
      </c>
      <c r="I85" s="45">
        <f t="shared" si="170"/>
        <v>4</v>
      </c>
      <c r="J85" s="45">
        <f t="shared" si="170"/>
        <v>2</v>
      </c>
      <c r="K85" s="45">
        <f t="shared" ref="K85:L85" si="171">G85/max(G:G)</f>
        <v>1</v>
      </c>
      <c r="L85" s="45">
        <f t="shared" si="171"/>
        <v>0.9915659263</v>
      </c>
      <c r="M85" s="45">
        <f t="shared" si="5"/>
        <v>1</v>
      </c>
      <c r="N85" s="46">
        <f t="shared" si="6"/>
        <v>0.02249086309</v>
      </c>
      <c r="O85" s="45">
        <f t="shared" si="7"/>
        <v>0.9032258065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</v>
      </c>
    </row>
    <row r="86">
      <c r="A86" s="43">
        <v>85.0</v>
      </c>
      <c r="B86" s="43" t="s">
        <v>116</v>
      </c>
      <c r="C86" s="43">
        <v>0.0</v>
      </c>
      <c r="D86" s="43">
        <v>1.5</v>
      </c>
      <c r="E86" s="1">
        <v>0.0</v>
      </c>
      <c r="G86" s="45">
        <f t="shared" ref="G86:J86" si="172">sum(C$2:C86)</f>
        <v>115</v>
      </c>
      <c r="H86" s="45">
        <f t="shared" si="172"/>
        <v>177.85</v>
      </c>
      <c r="I86" s="45">
        <f t="shared" si="172"/>
        <v>4</v>
      </c>
      <c r="J86" s="45">
        <f t="shared" si="172"/>
        <v>2</v>
      </c>
      <c r="K86" s="45">
        <f t="shared" ref="K86:L86" si="173">G86/max(G:G)</f>
        <v>1</v>
      </c>
      <c r="L86" s="45">
        <f t="shared" si="173"/>
        <v>1</v>
      </c>
      <c r="M86" s="45">
        <f t="shared" si="5"/>
        <v>1</v>
      </c>
      <c r="N86" s="46">
        <f t="shared" si="6"/>
        <v>0.02249086309</v>
      </c>
      <c r="O86" s="45">
        <f t="shared" si="7"/>
        <v>0.9139784946</v>
      </c>
      <c r="P86" s="46">
        <f>if(O86&gt;=res!E$2,if(O85&lt;res!E$2,K86,0),0)</f>
        <v>0</v>
      </c>
      <c r="Q86" s="46">
        <f>if(O86&gt;=res!E$2,if(O85&lt;res!E$2,L86,0),0)</f>
        <v>0</v>
      </c>
      <c r="R86" s="46">
        <f>if(O86&gt;=res!E$6,if(O85&lt;res!E$6,L86,0),0)</f>
        <v>0</v>
      </c>
    </row>
    <row r="87">
      <c r="A87" s="43">
        <v>86.0</v>
      </c>
      <c r="B87" s="43" t="s">
        <v>117</v>
      </c>
      <c r="C87" s="43">
        <v>0.0</v>
      </c>
      <c r="D87" s="43">
        <v>0.0</v>
      </c>
      <c r="E87" s="1">
        <v>0.0</v>
      </c>
      <c r="G87" s="45">
        <f t="shared" ref="G87:J87" si="174">sum(C$2:C87)</f>
        <v>115</v>
      </c>
      <c r="H87" s="45">
        <f t="shared" si="174"/>
        <v>177.85</v>
      </c>
      <c r="I87" s="45">
        <f t="shared" si="174"/>
        <v>4</v>
      </c>
      <c r="J87" s="45">
        <f t="shared" si="174"/>
        <v>2</v>
      </c>
      <c r="K87" s="45">
        <f t="shared" ref="K87:L87" si="175">G87/max(G:G)</f>
        <v>1</v>
      </c>
      <c r="L87" s="45">
        <f t="shared" si="175"/>
        <v>1</v>
      </c>
      <c r="M87" s="45">
        <f t="shared" si="5"/>
        <v>1</v>
      </c>
      <c r="N87" s="46">
        <f t="shared" si="6"/>
        <v>0.02249086309</v>
      </c>
      <c r="O87" s="45">
        <f t="shared" si="7"/>
        <v>0.9247311828</v>
      </c>
      <c r="P87" s="46">
        <f>if(O87&gt;=res!E$2,if(O86&lt;res!E$2,K87,0),0)</f>
        <v>0</v>
      </c>
      <c r="Q87" s="46">
        <f>if(O87&gt;=res!E$2,if(O86&lt;res!E$2,L87,0),0)</f>
        <v>0</v>
      </c>
      <c r="R87" s="46">
        <f>if(O87&gt;=res!E$6,if(O86&lt;res!E$6,L87,0),0)</f>
        <v>0</v>
      </c>
    </row>
    <row r="88">
      <c r="A88" s="43">
        <v>87.0</v>
      </c>
      <c r="B88" s="43" t="s">
        <v>118</v>
      </c>
      <c r="C88" s="43">
        <v>0.0</v>
      </c>
      <c r="D88" s="43">
        <v>0.0</v>
      </c>
      <c r="E88" s="1">
        <v>0.0</v>
      </c>
      <c r="G88" s="45">
        <f t="shared" ref="G88:J88" si="176">sum(C$2:C88)</f>
        <v>115</v>
      </c>
      <c r="H88" s="45">
        <f t="shared" si="176"/>
        <v>177.85</v>
      </c>
      <c r="I88" s="45">
        <f t="shared" si="176"/>
        <v>4</v>
      </c>
      <c r="J88" s="45">
        <f t="shared" si="176"/>
        <v>2</v>
      </c>
      <c r="K88" s="45">
        <f t="shared" ref="K88:L88" si="177">G88/max(G:G)</f>
        <v>1</v>
      </c>
      <c r="L88" s="45">
        <f t="shared" si="177"/>
        <v>1</v>
      </c>
      <c r="M88" s="45">
        <f t="shared" si="5"/>
        <v>1</v>
      </c>
      <c r="N88" s="46">
        <f t="shared" si="6"/>
        <v>0.02249086309</v>
      </c>
      <c r="O88" s="45">
        <f t="shared" si="7"/>
        <v>0.935483871</v>
      </c>
      <c r="P88" s="46">
        <f>if(O88&gt;=res!E$2,if(O87&lt;res!E$2,K88,0),0)</f>
        <v>0</v>
      </c>
      <c r="Q88" s="46">
        <f>if(O88&gt;=res!E$2,if(O87&lt;res!E$2,L88,0),0)</f>
        <v>0</v>
      </c>
      <c r="R88" s="46">
        <f>if(O88&gt;=res!E$6,if(O87&lt;res!E$6,L88,0),0)</f>
        <v>0</v>
      </c>
    </row>
    <row r="89">
      <c r="A89" s="43">
        <v>88.0</v>
      </c>
      <c r="B89" s="43" t="s">
        <v>119</v>
      </c>
      <c r="C89" s="43">
        <v>0.0</v>
      </c>
      <c r="D89" s="43">
        <v>0.0</v>
      </c>
      <c r="E89" s="1">
        <v>0.0</v>
      </c>
      <c r="G89" s="45">
        <f t="shared" ref="G89:J89" si="178">sum(C$2:C89)</f>
        <v>115</v>
      </c>
      <c r="H89" s="45">
        <f t="shared" si="178"/>
        <v>177.85</v>
      </c>
      <c r="I89" s="45">
        <f t="shared" si="178"/>
        <v>4</v>
      </c>
      <c r="J89" s="45">
        <f t="shared" si="178"/>
        <v>2</v>
      </c>
      <c r="K89" s="45">
        <f t="shared" ref="K89:L89" si="179">G89/max(G:G)</f>
        <v>1</v>
      </c>
      <c r="L89" s="45">
        <f t="shared" si="179"/>
        <v>1</v>
      </c>
      <c r="M89" s="45">
        <f t="shared" si="5"/>
        <v>1</v>
      </c>
      <c r="N89" s="46">
        <f t="shared" si="6"/>
        <v>0.02249086309</v>
      </c>
      <c r="O89" s="45">
        <f t="shared" si="7"/>
        <v>0.9462365591</v>
      </c>
      <c r="P89" s="46">
        <f>if(O89&gt;=res!E$2,if(O88&lt;res!E$2,K89,0),0)</f>
        <v>0</v>
      </c>
      <c r="Q89" s="46">
        <f>if(O89&gt;=res!E$2,if(O88&lt;res!E$2,L89,0),0)</f>
        <v>0</v>
      </c>
      <c r="R89" s="46">
        <f>if(O89&gt;=res!E$6,if(O88&lt;res!E$6,L89,0),0)</f>
        <v>0</v>
      </c>
    </row>
    <row r="90">
      <c r="A90" s="43">
        <v>89.0</v>
      </c>
      <c r="B90" s="43" t="s">
        <v>120</v>
      </c>
      <c r="C90" s="43">
        <v>0.0</v>
      </c>
      <c r="D90" s="43">
        <v>0.0</v>
      </c>
      <c r="E90" s="1">
        <v>0.0</v>
      </c>
      <c r="G90" s="45">
        <f t="shared" ref="G90:J90" si="180">sum(C$2:C90)</f>
        <v>115</v>
      </c>
      <c r="H90" s="45">
        <f t="shared" si="180"/>
        <v>177.85</v>
      </c>
      <c r="I90" s="45">
        <f t="shared" si="180"/>
        <v>4</v>
      </c>
      <c r="J90" s="45">
        <f t="shared" si="180"/>
        <v>2</v>
      </c>
      <c r="K90" s="45">
        <f t="shared" ref="K90:L90" si="181">G90/max(G:G)</f>
        <v>1</v>
      </c>
      <c r="L90" s="45">
        <f t="shared" si="181"/>
        <v>1</v>
      </c>
      <c r="M90" s="45">
        <f t="shared" si="5"/>
        <v>1</v>
      </c>
      <c r="N90" s="46">
        <f t="shared" si="6"/>
        <v>0.02249086309</v>
      </c>
      <c r="O90" s="45">
        <f t="shared" si="7"/>
        <v>0.9569892473</v>
      </c>
      <c r="P90" s="46">
        <f>if(O90&gt;=res!E$2,if(O89&lt;res!E$2,K90,0),0)</f>
        <v>0</v>
      </c>
      <c r="Q90" s="46">
        <f>if(O90&gt;=res!E$2,if(O89&lt;res!E$2,L90,0),0)</f>
        <v>0</v>
      </c>
      <c r="R90" s="46">
        <f>if(O90&gt;=res!E$6,if(O89&lt;res!E$6,L90,0),0)</f>
        <v>0</v>
      </c>
    </row>
    <row r="91">
      <c r="A91" s="43">
        <v>90.0</v>
      </c>
      <c r="B91" s="44">
        <v>43836.0</v>
      </c>
      <c r="C91" s="43">
        <v>0.0</v>
      </c>
      <c r="D91" s="43">
        <v>0.0</v>
      </c>
      <c r="E91" s="1">
        <v>0.0</v>
      </c>
      <c r="G91" s="45">
        <f t="shared" ref="G91:J91" si="182">sum(C$2:C91)</f>
        <v>115</v>
      </c>
      <c r="H91" s="45">
        <f t="shared" si="182"/>
        <v>177.85</v>
      </c>
      <c r="I91" s="45">
        <f t="shared" si="182"/>
        <v>4</v>
      </c>
      <c r="J91" s="45">
        <f t="shared" si="182"/>
        <v>2</v>
      </c>
      <c r="K91" s="45">
        <f t="shared" ref="K91:L91" si="183">G91/max(G:G)</f>
        <v>1</v>
      </c>
      <c r="L91" s="45">
        <f t="shared" si="183"/>
        <v>1</v>
      </c>
      <c r="M91" s="45">
        <f t="shared" si="5"/>
        <v>1</v>
      </c>
      <c r="N91" s="46">
        <f t="shared" si="6"/>
        <v>0.02249086309</v>
      </c>
      <c r="O91" s="45">
        <f t="shared" si="7"/>
        <v>0.9677419355</v>
      </c>
      <c r="P91" s="46">
        <f>if(O91&gt;=res!E$2,if(O90&lt;res!E$2,K91,0),0)</f>
        <v>0</v>
      </c>
      <c r="Q91" s="46">
        <f>if(O91&gt;=res!E$2,if(O90&lt;res!E$2,L91,0),0)</f>
        <v>0</v>
      </c>
      <c r="R91" s="46">
        <f>if(O91&gt;=res!E$6,if(O90&lt;res!E$6,L91,0),0)</f>
        <v>0</v>
      </c>
    </row>
    <row r="92">
      <c r="A92" s="43">
        <v>91.0</v>
      </c>
      <c r="B92" s="44">
        <v>43867.0</v>
      </c>
      <c r="C92" s="43">
        <v>0.0</v>
      </c>
      <c r="D92" s="43">
        <v>0.0</v>
      </c>
      <c r="E92" s="1">
        <v>0.0</v>
      </c>
      <c r="G92" s="45">
        <f t="shared" ref="G92:J92" si="184">sum(C$2:C92)</f>
        <v>115</v>
      </c>
      <c r="H92" s="45">
        <f t="shared" si="184"/>
        <v>177.85</v>
      </c>
      <c r="I92" s="45">
        <f t="shared" si="184"/>
        <v>4</v>
      </c>
      <c r="J92" s="45">
        <f t="shared" si="184"/>
        <v>2</v>
      </c>
      <c r="K92" s="45">
        <f t="shared" ref="K92:L92" si="185">G92/max(G:G)</f>
        <v>1</v>
      </c>
      <c r="L92" s="45">
        <f t="shared" si="185"/>
        <v>1</v>
      </c>
      <c r="M92" s="45">
        <f t="shared" si="5"/>
        <v>1</v>
      </c>
      <c r="N92" s="46">
        <f t="shared" si="6"/>
        <v>0.02249086309</v>
      </c>
      <c r="O92" s="45">
        <f t="shared" si="7"/>
        <v>0.9784946237</v>
      </c>
      <c r="P92" s="46">
        <f>if(O92&gt;=res!E$2,if(O91&lt;res!E$2,K92,0),0)</f>
        <v>0</v>
      </c>
      <c r="Q92" s="46">
        <f>if(O92&gt;=res!E$2,if(O91&lt;res!E$2,L92,0),0)</f>
        <v>0</v>
      </c>
      <c r="R92" s="46">
        <f>if(O92&gt;=res!E$6,if(O91&lt;res!E$6,L92,0),0)</f>
        <v>0</v>
      </c>
    </row>
    <row r="93">
      <c r="A93" s="43">
        <v>92.0</v>
      </c>
      <c r="B93" s="44">
        <v>43896.0</v>
      </c>
      <c r="C93" s="43">
        <v>0.0</v>
      </c>
      <c r="D93" s="43">
        <v>0.0</v>
      </c>
      <c r="E93" s="1">
        <v>0.0</v>
      </c>
      <c r="G93" s="45">
        <f t="shared" ref="G93:J93" si="186">sum(C$2:C93)</f>
        <v>115</v>
      </c>
      <c r="H93" s="45">
        <f t="shared" si="186"/>
        <v>177.85</v>
      </c>
      <c r="I93" s="45">
        <f t="shared" si="186"/>
        <v>4</v>
      </c>
      <c r="J93" s="45">
        <f t="shared" si="186"/>
        <v>2</v>
      </c>
      <c r="K93" s="45">
        <f t="shared" ref="K93:L93" si="187">G93/max(G:G)</f>
        <v>1</v>
      </c>
      <c r="L93" s="45">
        <f t="shared" si="187"/>
        <v>1</v>
      </c>
      <c r="M93" s="45">
        <f t="shared" si="5"/>
        <v>1</v>
      </c>
      <c r="N93" s="46">
        <f t="shared" si="6"/>
        <v>0.02249086309</v>
      </c>
      <c r="O93" s="45">
        <f t="shared" si="7"/>
        <v>0.9892473118</v>
      </c>
      <c r="P93" s="46">
        <f>if(O93&gt;=res!E$2,if(O92&lt;res!E$2,K93,0),0)</f>
        <v>0</v>
      </c>
      <c r="Q93" s="46">
        <f>if(O93&gt;=res!E$2,if(O92&lt;res!E$2,L93,0),0)</f>
        <v>0</v>
      </c>
      <c r="R93" s="46">
        <f>if(O93&gt;=res!E$6,if(O92&lt;res!E$6,L93,0),0)</f>
        <v>0</v>
      </c>
    </row>
    <row r="94">
      <c r="A94" s="43">
        <v>93.0</v>
      </c>
      <c r="B94" s="44">
        <v>43927.0</v>
      </c>
      <c r="C94" s="43">
        <v>0.0</v>
      </c>
      <c r="D94" s="43">
        <v>0.0</v>
      </c>
      <c r="E94" s="1">
        <v>0.0</v>
      </c>
      <c r="G94" s="45">
        <f t="shared" ref="G94:J94" si="188">sum(C$2:C94)</f>
        <v>115</v>
      </c>
      <c r="H94" s="45">
        <f t="shared" si="188"/>
        <v>177.85</v>
      </c>
      <c r="I94" s="45">
        <f t="shared" si="188"/>
        <v>4</v>
      </c>
      <c r="J94" s="45">
        <f t="shared" si="188"/>
        <v>2</v>
      </c>
      <c r="K94" s="45">
        <f t="shared" ref="K94:L94" si="189">G94/max(G:G)</f>
        <v>1</v>
      </c>
      <c r="L94" s="45">
        <f t="shared" si="189"/>
        <v>1</v>
      </c>
      <c r="M94" s="45">
        <f t="shared" si="5"/>
        <v>1</v>
      </c>
      <c r="N94" s="46">
        <f t="shared" si="6"/>
        <v>0.02249086309</v>
      </c>
      <c r="O94" s="45">
        <f t="shared" si="7"/>
        <v>1</v>
      </c>
      <c r="P94" s="46">
        <f>if(O94&gt;=res!E$2,if(O93&lt;res!E$2,K94,0),0)</f>
        <v>0</v>
      </c>
      <c r="Q94" s="46">
        <f>if(O94&gt;=res!E$2,if(O93&lt;res!E$2,L94,0),0)</f>
        <v>0</v>
      </c>
      <c r="R94" s="46">
        <f>if(O94&gt;=res!E$6,if(O93&lt;res!E$6,L94,0),0)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4" width="4.86"/>
    <col customWidth="1" min="5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1" width="13.29"/>
    <col customWidth="1" min="12" max="12" width="14.43"/>
    <col customWidth="1" min="13" max="13" width="13.29"/>
    <col customWidth="1" min="14" max="15" width="14.43"/>
    <col customWidth="1" min="16" max="16" width="15.43"/>
    <col customWidth="1" min="17" max="17" width="14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43680.0</v>
      </c>
      <c r="C2" s="43">
        <v>3.0</v>
      </c>
      <c r="D2" s="43">
        <v>0.0</v>
      </c>
      <c r="G2" s="45">
        <f t="shared" ref="G2:J2" si="1">sum(C$2:C2)</f>
        <v>3</v>
      </c>
      <c r="H2" s="45">
        <f t="shared" si="1"/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0.05063291139</v>
      </c>
      <c r="L2" s="45">
        <f t="shared" si="2"/>
        <v>0</v>
      </c>
      <c r="M2" s="45">
        <f t="shared" ref="M2:M98" si="5">J2/max(J:J)</f>
        <v>0</v>
      </c>
      <c r="N2" s="46">
        <f t="shared" ref="N2:N98" si="6">I2/max(H:H)</f>
        <v>0</v>
      </c>
      <c r="O2" s="45">
        <f t="shared" ref="O2:O98" si="7">A2/max(A:A)</f>
        <v>0.01030927835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4">
        <v>43711.0</v>
      </c>
      <c r="C3" s="43">
        <v>0.0</v>
      </c>
      <c r="D3" s="43">
        <v>0.0</v>
      </c>
      <c r="G3" s="45">
        <f t="shared" ref="G3:J3" si="3">sum(C$2:C3)</f>
        <v>3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0.05063291139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0.0206185567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4">
        <v>43741.0</v>
      </c>
      <c r="C4" s="43">
        <v>0.0</v>
      </c>
      <c r="D4" s="43">
        <v>0.0</v>
      </c>
      <c r="G4" s="45">
        <f t="shared" ref="G4:J4" si="8">sum(C$2:C4)</f>
        <v>3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0.05063291139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0.03092783505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4">
        <v>43772.0</v>
      </c>
      <c r="C5" s="43">
        <v>1.0</v>
      </c>
      <c r="D5" s="43">
        <v>0.0</v>
      </c>
      <c r="G5" s="45">
        <f t="shared" ref="G5:J5" si="10">sum(C$2:C5)</f>
        <v>4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0.06751054852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0.0412371134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4">
        <v>43802.0</v>
      </c>
      <c r="C6" s="43">
        <v>0.0</v>
      </c>
      <c r="D6" s="43">
        <v>0.0</v>
      </c>
      <c r="G6" s="45">
        <f t="shared" ref="G6:J6" si="12">sum(C$2:C6)</f>
        <v>4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0.06751054852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0.05154639175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3" t="s">
        <v>121</v>
      </c>
      <c r="C7" s="43">
        <v>0.0</v>
      </c>
      <c r="D7" s="43">
        <v>0.0</v>
      </c>
      <c r="G7" s="45">
        <f t="shared" ref="G7:J7" si="14">sum(C$2:C7)</f>
        <v>4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0.06751054852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0.0618556701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3" t="s">
        <v>122</v>
      </c>
      <c r="C8" s="43">
        <v>0.0</v>
      </c>
      <c r="D8" s="43">
        <v>0.0</v>
      </c>
      <c r="G8" s="45">
        <f t="shared" ref="G8:J8" si="16">sum(C$2:C8)</f>
        <v>4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0.06751054852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0.07216494845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3" t="s">
        <v>123</v>
      </c>
      <c r="C9" s="43">
        <v>4.0</v>
      </c>
      <c r="D9" s="43">
        <v>0.0</v>
      </c>
      <c r="G9" s="45">
        <f t="shared" ref="G9:J9" si="18">sum(C$2:C9)</f>
        <v>8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0.135021097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0.0824742268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3" t="s">
        <v>124</v>
      </c>
      <c r="C10" s="43">
        <v>0.0</v>
      </c>
      <c r="D10" s="43">
        <v>0.0</v>
      </c>
      <c r="G10" s="45">
        <f t="shared" ref="G10:J10" si="20">sum(C$2:C10)</f>
        <v>8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0.135021097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0.09278350515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125</v>
      </c>
      <c r="C11" s="43">
        <v>0.0</v>
      </c>
      <c r="D11" s="43">
        <v>0.0</v>
      </c>
      <c r="G11" s="45">
        <f t="shared" ref="G11:J11" si="22">sum(C$2:C11)</f>
        <v>8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0.135021097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0.1030927835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126</v>
      </c>
      <c r="C12" s="43">
        <v>0.0</v>
      </c>
      <c r="D12" s="43">
        <v>0.0</v>
      </c>
      <c r="G12" s="45">
        <f t="shared" ref="G12:J12" si="24">sum(C$2:C12)</f>
        <v>8</v>
      </c>
      <c r="H12" s="45">
        <f t="shared" si="24"/>
        <v>0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0.135021097</v>
      </c>
      <c r="L12" s="45">
        <f t="shared" si="25"/>
        <v>0</v>
      </c>
      <c r="M12" s="45">
        <f t="shared" si="5"/>
        <v>0</v>
      </c>
      <c r="N12" s="46">
        <f t="shared" si="6"/>
        <v>0</v>
      </c>
      <c r="O12" s="45">
        <f t="shared" si="7"/>
        <v>0.1134020619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127</v>
      </c>
      <c r="C13" s="43">
        <v>0.0</v>
      </c>
      <c r="D13" s="43">
        <v>0.0</v>
      </c>
      <c r="G13" s="45">
        <f t="shared" ref="G13:J13" si="26">sum(C$2:C13)</f>
        <v>8</v>
      </c>
      <c r="H13" s="45">
        <f t="shared" si="26"/>
        <v>0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0.135021097</v>
      </c>
      <c r="L13" s="45">
        <f t="shared" si="27"/>
        <v>0</v>
      </c>
      <c r="M13" s="45">
        <f t="shared" si="5"/>
        <v>0</v>
      </c>
      <c r="N13" s="46">
        <f t="shared" si="6"/>
        <v>0</v>
      </c>
      <c r="O13" s="45">
        <f t="shared" si="7"/>
        <v>0.1237113402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128</v>
      </c>
      <c r="C14" s="43">
        <v>0.0</v>
      </c>
      <c r="D14" s="43">
        <v>0.0</v>
      </c>
      <c r="G14" s="45">
        <f t="shared" ref="G14:J14" si="28">sum(C$2:C14)</f>
        <v>8</v>
      </c>
      <c r="H14" s="45">
        <f t="shared" si="28"/>
        <v>0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0.135021097</v>
      </c>
      <c r="L14" s="45">
        <f t="shared" si="29"/>
        <v>0</v>
      </c>
      <c r="M14" s="45">
        <f t="shared" si="5"/>
        <v>0</v>
      </c>
      <c r="N14" s="46">
        <f t="shared" si="6"/>
        <v>0</v>
      </c>
      <c r="O14" s="45">
        <f t="shared" si="7"/>
        <v>0.1340206186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129</v>
      </c>
      <c r="C15" s="43">
        <v>0.0</v>
      </c>
      <c r="D15" s="43">
        <v>0.0</v>
      </c>
      <c r="G15" s="45">
        <f t="shared" ref="G15:J15" si="30">sum(C$2:C15)</f>
        <v>8</v>
      </c>
      <c r="H15" s="45">
        <f t="shared" si="30"/>
        <v>0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0.135021097</v>
      </c>
      <c r="L15" s="45">
        <f t="shared" si="31"/>
        <v>0</v>
      </c>
      <c r="M15" s="45">
        <f t="shared" si="5"/>
        <v>0</v>
      </c>
      <c r="N15" s="46">
        <f t="shared" si="6"/>
        <v>0</v>
      </c>
      <c r="O15" s="45">
        <f t="shared" si="7"/>
        <v>0.1443298969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130</v>
      </c>
      <c r="C16" s="43">
        <v>4.5</v>
      </c>
      <c r="D16" s="43">
        <v>0.0</v>
      </c>
      <c r="G16" s="45">
        <f t="shared" ref="G16:J16" si="32">sum(C$2:C16)</f>
        <v>12.5</v>
      </c>
      <c r="H16" s="45">
        <f t="shared" si="32"/>
        <v>0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0.2109704641</v>
      </c>
      <c r="L16" s="45">
        <f t="shared" si="33"/>
        <v>0</v>
      </c>
      <c r="M16" s="45">
        <f t="shared" si="5"/>
        <v>0</v>
      </c>
      <c r="N16" s="46">
        <f t="shared" si="6"/>
        <v>0</v>
      </c>
      <c r="O16" s="45">
        <f t="shared" si="7"/>
        <v>0.1546391753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131</v>
      </c>
      <c r="C17" s="43">
        <v>0.0</v>
      </c>
      <c r="D17" s="43">
        <v>0.0</v>
      </c>
      <c r="G17" s="45">
        <f t="shared" ref="G17:J17" si="34">sum(C$2:C17)</f>
        <v>12.5</v>
      </c>
      <c r="H17" s="45">
        <f t="shared" si="34"/>
        <v>0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0.2109704641</v>
      </c>
      <c r="L17" s="45">
        <f t="shared" si="35"/>
        <v>0</v>
      </c>
      <c r="M17" s="45">
        <f t="shared" si="5"/>
        <v>0</v>
      </c>
      <c r="N17" s="46">
        <f t="shared" si="6"/>
        <v>0</v>
      </c>
      <c r="O17" s="45">
        <f t="shared" si="7"/>
        <v>0.1649484536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132</v>
      </c>
      <c r="C18" s="43">
        <v>0.0</v>
      </c>
      <c r="D18" s="43">
        <v>0.0</v>
      </c>
      <c r="G18" s="45">
        <f t="shared" ref="G18:J18" si="36">sum(C$2:C18)</f>
        <v>12.5</v>
      </c>
      <c r="H18" s="45">
        <f t="shared" si="36"/>
        <v>0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0.2109704641</v>
      </c>
      <c r="L18" s="45">
        <f t="shared" si="37"/>
        <v>0</v>
      </c>
      <c r="M18" s="45">
        <f t="shared" si="5"/>
        <v>0</v>
      </c>
      <c r="N18" s="46">
        <f t="shared" si="6"/>
        <v>0</v>
      </c>
      <c r="O18" s="45">
        <f t="shared" si="7"/>
        <v>0.175257732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133</v>
      </c>
      <c r="C19" s="43">
        <v>8.5</v>
      </c>
      <c r="D19" s="43">
        <v>0.0</v>
      </c>
      <c r="G19" s="45">
        <f t="shared" ref="G19:J19" si="38">sum(C$2:C19)</f>
        <v>21</v>
      </c>
      <c r="H19" s="45">
        <f t="shared" si="38"/>
        <v>0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0.3544303797</v>
      </c>
      <c r="L19" s="45">
        <f t="shared" si="39"/>
        <v>0</v>
      </c>
      <c r="M19" s="45">
        <f t="shared" si="5"/>
        <v>0</v>
      </c>
      <c r="N19" s="46">
        <f t="shared" si="6"/>
        <v>0</v>
      </c>
      <c r="O19" s="45">
        <f t="shared" si="7"/>
        <v>0.1855670103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134</v>
      </c>
      <c r="C20" s="43">
        <v>0.0</v>
      </c>
      <c r="D20" s="43">
        <v>0.0</v>
      </c>
      <c r="G20" s="45">
        <f t="shared" ref="G20:J20" si="40">sum(C$2:C20)</f>
        <v>21</v>
      </c>
      <c r="H20" s="45">
        <f t="shared" si="40"/>
        <v>0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0.3544303797</v>
      </c>
      <c r="L20" s="45">
        <f t="shared" si="41"/>
        <v>0</v>
      </c>
      <c r="M20" s="45">
        <f t="shared" si="5"/>
        <v>0</v>
      </c>
      <c r="N20" s="46">
        <f t="shared" si="6"/>
        <v>0</v>
      </c>
      <c r="O20" s="45">
        <f t="shared" si="7"/>
        <v>0.1958762887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135</v>
      </c>
      <c r="C21" s="43">
        <v>0.0</v>
      </c>
      <c r="D21" s="43">
        <v>0.0</v>
      </c>
      <c r="G21" s="45">
        <f t="shared" ref="G21:J21" si="42">sum(C$2:C21)</f>
        <v>21</v>
      </c>
      <c r="H21" s="45">
        <f t="shared" si="42"/>
        <v>0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0.3544303797</v>
      </c>
      <c r="L21" s="45">
        <f t="shared" si="43"/>
        <v>0</v>
      </c>
      <c r="M21" s="45">
        <f t="shared" si="5"/>
        <v>0</v>
      </c>
      <c r="N21" s="46">
        <f t="shared" si="6"/>
        <v>0</v>
      </c>
      <c r="O21" s="45">
        <f t="shared" si="7"/>
        <v>0.206185567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3" t="s">
        <v>136</v>
      </c>
      <c r="C22" s="43">
        <v>0.5</v>
      </c>
      <c r="D22" s="43">
        <v>3.0</v>
      </c>
      <c r="G22" s="45">
        <f t="shared" ref="G22:J22" si="44">sum(C$2:C22)</f>
        <v>21.5</v>
      </c>
      <c r="H22" s="45">
        <f t="shared" si="44"/>
        <v>3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0.3628691983</v>
      </c>
      <c r="L22" s="45">
        <f t="shared" si="45"/>
        <v>0.02194586686</v>
      </c>
      <c r="M22" s="45">
        <f t="shared" si="5"/>
        <v>0</v>
      </c>
      <c r="N22" s="46">
        <f t="shared" si="6"/>
        <v>0</v>
      </c>
      <c r="O22" s="45">
        <f t="shared" si="7"/>
        <v>0.2164948454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3" t="s">
        <v>137</v>
      </c>
      <c r="C23" s="43">
        <v>0.0</v>
      </c>
      <c r="D23" s="43">
        <v>0.0</v>
      </c>
      <c r="G23" s="45">
        <f t="shared" ref="G23:J23" si="46">sum(C$2:C23)</f>
        <v>21.5</v>
      </c>
      <c r="H23" s="45">
        <f t="shared" si="46"/>
        <v>3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0.3628691983</v>
      </c>
      <c r="L23" s="45">
        <f t="shared" si="47"/>
        <v>0.02194586686</v>
      </c>
      <c r="M23" s="45">
        <f t="shared" si="5"/>
        <v>0</v>
      </c>
      <c r="N23" s="46">
        <f t="shared" si="6"/>
        <v>0</v>
      </c>
      <c r="O23" s="45">
        <f t="shared" si="7"/>
        <v>0.2268041237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3" t="s">
        <v>138</v>
      </c>
      <c r="C24" s="43">
        <v>0.0</v>
      </c>
      <c r="D24" s="43">
        <v>0.0</v>
      </c>
      <c r="G24" s="45">
        <f t="shared" ref="G24:J24" si="48">sum(C$2:C24)</f>
        <v>21.5</v>
      </c>
      <c r="H24" s="45">
        <f t="shared" si="48"/>
        <v>3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0.3628691983</v>
      </c>
      <c r="L24" s="45">
        <f t="shared" si="49"/>
        <v>0.02194586686</v>
      </c>
      <c r="M24" s="45">
        <f t="shared" si="5"/>
        <v>0</v>
      </c>
      <c r="N24" s="46">
        <f t="shared" si="6"/>
        <v>0</v>
      </c>
      <c r="O24" s="45">
        <f t="shared" si="7"/>
        <v>0.2371134021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3" t="s">
        <v>139</v>
      </c>
      <c r="C25" s="43">
        <v>3.0</v>
      </c>
      <c r="D25" s="43">
        <v>5.0</v>
      </c>
      <c r="G25" s="45">
        <f t="shared" ref="G25:J25" si="50">sum(C$2:C25)</f>
        <v>24.5</v>
      </c>
      <c r="H25" s="45">
        <f t="shared" si="50"/>
        <v>8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0.4135021097</v>
      </c>
      <c r="L25" s="45">
        <f t="shared" si="51"/>
        <v>0.05852231163</v>
      </c>
      <c r="M25" s="45">
        <f t="shared" si="5"/>
        <v>0</v>
      </c>
      <c r="N25" s="46">
        <f t="shared" si="6"/>
        <v>0</v>
      </c>
      <c r="O25" s="45">
        <f t="shared" si="7"/>
        <v>0.2474226804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4">
        <v>43469.0</v>
      </c>
      <c r="C26" s="43">
        <v>0.0</v>
      </c>
      <c r="D26" s="43">
        <v>7.0</v>
      </c>
      <c r="G26" s="45">
        <f t="shared" ref="G26:J26" si="52">sum(C$2:C26)</f>
        <v>24.5</v>
      </c>
      <c r="H26" s="45">
        <f t="shared" si="52"/>
        <v>15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0.4135021097</v>
      </c>
      <c r="L26" s="45">
        <f t="shared" si="53"/>
        <v>0.1097293343</v>
      </c>
      <c r="M26" s="45">
        <f t="shared" si="5"/>
        <v>0</v>
      </c>
      <c r="N26" s="46">
        <f t="shared" si="6"/>
        <v>0</v>
      </c>
      <c r="O26" s="45">
        <f t="shared" si="7"/>
        <v>0.2577319588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4">
        <v>43500.0</v>
      </c>
      <c r="C27" s="43">
        <v>1.0</v>
      </c>
      <c r="D27" s="43">
        <v>4.0</v>
      </c>
      <c r="G27" s="45">
        <f t="shared" ref="G27:J27" si="54">sum(C$2:C27)</f>
        <v>25.5</v>
      </c>
      <c r="H27" s="45">
        <f t="shared" si="54"/>
        <v>19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0.4303797468</v>
      </c>
      <c r="L27" s="45">
        <f t="shared" si="55"/>
        <v>0.1389904901</v>
      </c>
      <c r="M27" s="45">
        <f t="shared" si="5"/>
        <v>0</v>
      </c>
      <c r="N27" s="46">
        <f t="shared" si="6"/>
        <v>0</v>
      </c>
      <c r="O27" s="45">
        <f t="shared" si="7"/>
        <v>0.2680412371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4">
        <v>43528.0</v>
      </c>
      <c r="C28" s="43">
        <v>0.0</v>
      </c>
      <c r="D28" s="43">
        <v>4.25</v>
      </c>
      <c r="E28" s="47">
        <v>2.0</v>
      </c>
      <c r="G28" s="45">
        <f t="shared" ref="G28:J28" si="56">sum(C$2:C28)</f>
        <v>25.5</v>
      </c>
      <c r="H28" s="45">
        <f t="shared" si="56"/>
        <v>23.25</v>
      </c>
      <c r="I28" s="45">
        <f t="shared" si="56"/>
        <v>2</v>
      </c>
      <c r="J28" s="45">
        <f t="shared" si="56"/>
        <v>0</v>
      </c>
      <c r="K28" s="45">
        <f t="shared" ref="K28:L28" si="57">G28/max(G:G)</f>
        <v>0.4303797468</v>
      </c>
      <c r="L28" s="45">
        <f t="shared" si="57"/>
        <v>0.1700804682</v>
      </c>
      <c r="M28" s="45">
        <f t="shared" si="5"/>
        <v>0</v>
      </c>
      <c r="N28" s="46">
        <f t="shared" si="6"/>
        <v>0.01463057791</v>
      </c>
      <c r="O28" s="45">
        <f t="shared" si="7"/>
        <v>0.2783505155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4">
        <v>43559.0</v>
      </c>
      <c r="C29" s="43">
        <v>1.0</v>
      </c>
      <c r="D29" s="43">
        <v>0.0</v>
      </c>
      <c r="E29" s="47">
        <v>8.0</v>
      </c>
      <c r="G29" s="45">
        <f t="shared" ref="G29:J29" si="58">sum(C$2:C29)</f>
        <v>26.5</v>
      </c>
      <c r="H29" s="45">
        <f t="shared" si="58"/>
        <v>23.25</v>
      </c>
      <c r="I29" s="45">
        <f t="shared" si="58"/>
        <v>10</v>
      </c>
      <c r="J29" s="45">
        <f t="shared" si="58"/>
        <v>0</v>
      </c>
      <c r="K29" s="45">
        <f t="shared" ref="K29:L29" si="59">G29/max(G:G)</f>
        <v>0.447257384</v>
      </c>
      <c r="L29" s="45">
        <f t="shared" si="59"/>
        <v>0.1700804682</v>
      </c>
      <c r="M29" s="45">
        <f t="shared" si="5"/>
        <v>0</v>
      </c>
      <c r="N29" s="46">
        <f t="shared" si="6"/>
        <v>0.07315288954</v>
      </c>
      <c r="O29" s="45">
        <f t="shared" si="7"/>
        <v>0.2886597938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4">
        <v>43589.0</v>
      </c>
      <c r="C30" s="43">
        <v>1.0</v>
      </c>
      <c r="D30" s="43">
        <v>0.0</v>
      </c>
      <c r="E30" s="47">
        <v>0.0</v>
      </c>
      <c r="G30" s="45">
        <f t="shared" ref="G30:J30" si="60">sum(C$2:C30)</f>
        <v>27.5</v>
      </c>
      <c r="H30" s="45">
        <f t="shared" si="60"/>
        <v>23.25</v>
      </c>
      <c r="I30" s="45">
        <f t="shared" si="60"/>
        <v>10</v>
      </c>
      <c r="J30" s="45">
        <f t="shared" si="60"/>
        <v>0</v>
      </c>
      <c r="K30" s="45">
        <f t="shared" ref="K30:L30" si="61">G30/max(G:G)</f>
        <v>0.4641350211</v>
      </c>
      <c r="L30" s="45">
        <f t="shared" si="61"/>
        <v>0.1700804682</v>
      </c>
      <c r="M30" s="45">
        <f t="shared" si="5"/>
        <v>0</v>
      </c>
      <c r="N30" s="46">
        <f t="shared" si="6"/>
        <v>0.07315288954</v>
      </c>
      <c r="O30" s="45">
        <f t="shared" si="7"/>
        <v>0.2989690722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4">
        <v>43620.0</v>
      </c>
      <c r="C31" s="43">
        <v>0.0</v>
      </c>
      <c r="D31" s="43">
        <v>0.0</v>
      </c>
      <c r="E31" s="47">
        <v>0.0</v>
      </c>
      <c r="G31" s="45">
        <f t="shared" ref="G31:J31" si="62">sum(C$2:C31)</f>
        <v>27.5</v>
      </c>
      <c r="H31" s="45">
        <f t="shared" si="62"/>
        <v>23.25</v>
      </c>
      <c r="I31" s="45">
        <f t="shared" si="62"/>
        <v>10</v>
      </c>
      <c r="J31" s="45">
        <f t="shared" si="62"/>
        <v>0</v>
      </c>
      <c r="K31" s="45">
        <f t="shared" ref="K31:L31" si="63">G31/max(G:G)</f>
        <v>0.4641350211</v>
      </c>
      <c r="L31" s="45">
        <f t="shared" si="63"/>
        <v>0.1700804682</v>
      </c>
      <c r="M31" s="45">
        <f t="shared" si="5"/>
        <v>0</v>
      </c>
      <c r="N31" s="46">
        <f t="shared" si="6"/>
        <v>0.07315288954</v>
      </c>
      <c r="O31" s="45">
        <f t="shared" si="7"/>
        <v>0.3092783505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43650.0</v>
      </c>
      <c r="C32" s="43">
        <v>1.0</v>
      </c>
      <c r="D32" s="43">
        <v>0.0</v>
      </c>
      <c r="E32" s="47">
        <v>0.0</v>
      </c>
      <c r="G32" s="45">
        <f t="shared" ref="G32:J32" si="64">sum(C$2:C32)</f>
        <v>28.5</v>
      </c>
      <c r="H32" s="45">
        <f t="shared" si="64"/>
        <v>23.25</v>
      </c>
      <c r="I32" s="45">
        <f t="shared" si="64"/>
        <v>10</v>
      </c>
      <c r="J32" s="45">
        <f t="shared" si="64"/>
        <v>0</v>
      </c>
      <c r="K32" s="45">
        <f t="shared" ref="K32:L32" si="65">G32/max(G:G)</f>
        <v>0.4810126582</v>
      </c>
      <c r="L32" s="45">
        <f t="shared" si="65"/>
        <v>0.1700804682</v>
      </c>
      <c r="M32" s="45">
        <f t="shared" si="5"/>
        <v>0</v>
      </c>
      <c r="N32" s="46">
        <f t="shared" si="6"/>
        <v>0.07315288954</v>
      </c>
      <c r="O32" s="45">
        <f t="shared" si="7"/>
        <v>0.3195876289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43681.0</v>
      </c>
      <c r="C33" s="43">
        <v>5.0</v>
      </c>
      <c r="D33" s="43">
        <v>0.0</v>
      </c>
      <c r="E33" s="47">
        <v>0.0</v>
      </c>
      <c r="G33" s="45">
        <f t="shared" ref="G33:J33" si="66">sum(C$2:C33)</f>
        <v>33.5</v>
      </c>
      <c r="H33" s="45">
        <f t="shared" si="66"/>
        <v>23.25</v>
      </c>
      <c r="I33" s="45">
        <f t="shared" si="66"/>
        <v>10</v>
      </c>
      <c r="J33" s="45">
        <f t="shared" si="66"/>
        <v>0</v>
      </c>
      <c r="K33" s="45">
        <f t="shared" ref="K33:L33" si="67">G33/max(G:G)</f>
        <v>0.5654008439</v>
      </c>
      <c r="L33" s="45">
        <f t="shared" si="67"/>
        <v>0.1700804682</v>
      </c>
      <c r="M33" s="45">
        <f t="shared" si="5"/>
        <v>0</v>
      </c>
      <c r="N33" s="46">
        <f t="shared" si="6"/>
        <v>0.07315288954</v>
      </c>
      <c r="O33" s="45">
        <f t="shared" si="7"/>
        <v>0.3298969072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4">
        <v>43712.0</v>
      </c>
      <c r="C34" s="43">
        <v>1.0</v>
      </c>
      <c r="D34" s="43">
        <v>0.0</v>
      </c>
      <c r="E34" s="47">
        <v>0.0</v>
      </c>
      <c r="G34" s="45">
        <f t="shared" ref="G34:J34" si="68">sum(C$2:C34)</f>
        <v>34.5</v>
      </c>
      <c r="H34" s="45">
        <f t="shared" si="68"/>
        <v>23.25</v>
      </c>
      <c r="I34" s="45">
        <f t="shared" si="68"/>
        <v>10</v>
      </c>
      <c r="J34" s="45">
        <f t="shared" si="68"/>
        <v>0</v>
      </c>
      <c r="K34" s="45">
        <f t="shared" ref="K34:L34" si="69">G34/max(G:G)</f>
        <v>0.582278481</v>
      </c>
      <c r="L34" s="45">
        <f t="shared" si="69"/>
        <v>0.1700804682</v>
      </c>
      <c r="M34" s="45">
        <f t="shared" si="5"/>
        <v>0</v>
      </c>
      <c r="N34" s="46">
        <f t="shared" si="6"/>
        <v>0.07315288954</v>
      </c>
      <c r="O34" s="45">
        <f t="shared" si="7"/>
        <v>0.3402061856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4">
        <v>43742.0</v>
      </c>
      <c r="C35" s="43">
        <v>0.0</v>
      </c>
      <c r="D35" s="43">
        <v>0.0</v>
      </c>
      <c r="E35" s="47">
        <v>0.0</v>
      </c>
      <c r="G35" s="45">
        <f t="shared" ref="G35:J35" si="70">sum(C$2:C35)</f>
        <v>34.5</v>
      </c>
      <c r="H35" s="45">
        <f t="shared" si="70"/>
        <v>23.25</v>
      </c>
      <c r="I35" s="45">
        <f t="shared" si="70"/>
        <v>10</v>
      </c>
      <c r="J35" s="45">
        <f t="shared" si="70"/>
        <v>0</v>
      </c>
      <c r="K35" s="45">
        <f t="shared" ref="K35:L35" si="71">G35/max(G:G)</f>
        <v>0.582278481</v>
      </c>
      <c r="L35" s="45">
        <f t="shared" si="71"/>
        <v>0.1700804682</v>
      </c>
      <c r="M35" s="45">
        <f t="shared" si="5"/>
        <v>0</v>
      </c>
      <c r="N35" s="46">
        <f t="shared" si="6"/>
        <v>0.07315288954</v>
      </c>
      <c r="O35" s="45">
        <f t="shared" si="7"/>
        <v>0.3505154639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4">
        <v>43773.0</v>
      </c>
      <c r="C36" s="43">
        <v>0.0</v>
      </c>
      <c r="D36" s="43">
        <v>0.0</v>
      </c>
      <c r="E36" s="47">
        <v>0.0</v>
      </c>
      <c r="G36" s="45">
        <f t="shared" ref="G36:J36" si="72">sum(C$2:C36)</f>
        <v>34.5</v>
      </c>
      <c r="H36" s="45">
        <f t="shared" si="72"/>
        <v>23.25</v>
      </c>
      <c r="I36" s="45">
        <f t="shared" si="72"/>
        <v>10</v>
      </c>
      <c r="J36" s="45">
        <f t="shared" si="72"/>
        <v>0</v>
      </c>
      <c r="K36" s="45">
        <f t="shared" ref="K36:L36" si="73">G36/max(G:G)</f>
        <v>0.582278481</v>
      </c>
      <c r="L36" s="45">
        <f t="shared" si="73"/>
        <v>0.1700804682</v>
      </c>
      <c r="M36" s="45">
        <f t="shared" si="5"/>
        <v>0</v>
      </c>
      <c r="N36" s="46">
        <f t="shared" si="6"/>
        <v>0.07315288954</v>
      </c>
      <c r="O36" s="45">
        <f t="shared" si="7"/>
        <v>0.3608247423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4">
        <v>43803.0</v>
      </c>
      <c r="C37" s="43">
        <v>0.0</v>
      </c>
      <c r="D37" s="43">
        <v>0.0</v>
      </c>
      <c r="E37" s="47">
        <v>0.0</v>
      </c>
      <c r="G37" s="45">
        <f t="shared" ref="G37:J37" si="74">sum(C$2:C37)</f>
        <v>34.5</v>
      </c>
      <c r="H37" s="45">
        <f t="shared" si="74"/>
        <v>23.25</v>
      </c>
      <c r="I37" s="45">
        <f t="shared" si="74"/>
        <v>10</v>
      </c>
      <c r="J37" s="45">
        <f t="shared" si="74"/>
        <v>0</v>
      </c>
      <c r="K37" s="45">
        <f t="shared" ref="K37:L37" si="75">G37/max(G:G)</f>
        <v>0.582278481</v>
      </c>
      <c r="L37" s="45">
        <f t="shared" si="75"/>
        <v>0.1700804682</v>
      </c>
      <c r="M37" s="45">
        <f t="shared" si="5"/>
        <v>0</v>
      </c>
      <c r="N37" s="46">
        <f t="shared" si="6"/>
        <v>0.07315288954</v>
      </c>
      <c r="O37" s="45">
        <f t="shared" si="7"/>
        <v>0.3711340206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3" t="s">
        <v>140</v>
      </c>
      <c r="C38" s="43">
        <v>0.0</v>
      </c>
      <c r="D38" s="43">
        <v>0.5</v>
      </c>
      <c r="E38" s="47">
        <v>0.0</v>
      </c>
      <c r="G38" s="45">
        <f t="shared" ref="G38:J38" si="76">sum(C$2:C38)</f>
        <v>34.5</v>
      </c>
      <c r="H38" s="45">
        <f t="shared" si="76"/>
        <v>23.75</v>
      </c>
      <c r="I38" s="45">
        <f t="shared" si="76"/>
        <v>10</v>
      </c>
      <c r="J38" s="45">
        <f t="shared" si="76"/>
        <v>0</v>
      </c>
      <c r="K38" s="45">
        <f t="shared" ref="K38:L38" si="77">G38/max(G:G)</f>
        <v>0.582278481</v>
      </c>
      <c r="L38" s="45">
        <f t="shared" si="77"/>
        <v>0.1737381127</v>
      </c>
      <c r="M38" s="45">
        <f t="shared" si="5"/>
        <v>0</v>
      </c>
      <c r="N38" s="46">
        <f t="shared" si="6"/>
        <v>0.07315288954</v>
      </c>
      <c r="O38" s="45">
        <f t="shared" si="7"/>
        <v>0.381443299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3" t="s">
        <v>141</v>
      </c>
      <c r="C39" s="43">
        <v>0.0</v>
      </c>
      <c r="D39" s="43">
        <v>3.0</v>
      </c>
      <c r="E39" s="47">
        <v>0.0</v>
      </c>
      <c r="G39" s="45">
        <f t="shared" ref="G39:J39" si="78">sum(C$2:C39)</f>
        <v>34.5</v>
      </c>
      <c r="H39" s="45">
        <f t="shared" si="78"/>
        <v>26.75</v>
      </c>
      <c r="I39" s="45">
        <f t="shared" si="78"/>
        <v>10</v>
      </c>
      <c r="J39" s="45">
        <f t="shared" si="78"/>
        <v>0</v>
      </c>
      <c r="K39" s="45">
        <f t="shared" ref="K39:L39" si="79">G39/max(G:G)</f>
        <v>0.582278481</v>
      </c>
      <c r="L39" s="45">
        <f t="shared" si="79"/>
        <v>0.1956839795</v>
      </c>
      <c r="M39" s="45">
        <f t="shared" si="5"/>
        <v>0</v>
      </c>
      <c r="N39" s="46">
        <f t="shared" si="6"/>
        <v>0.07315288954</v>
      </c>
      <c r="O39" s="45">
        <f t="shared" si="7"/>
        <v>0.3917525773</v>
      </c>
      <c r="P39" s="46">
        <f>if(O39&gt;=res!E$2,if(O38&lt;res!E$2,K39,0),0)</f>
        <v>0</v>
      </c>
      <c r="Q39" s="46">
        <f>if(O39&gt;=res!E$2,if(O38&lt;res!E$2,L39,0),0)</f>
        <v>0</v>
      </c>
      <c r="R39" s="46">
        <f>if(O39&gt;=res!E$6,if(O38&lt;res!E$6,L39,0),0)</f>
        <v>0</v>
      </c>
    </row>
    <row r="40">
      <c r="A40" s="43">
        <v>39.0</v>
      </c>
      <c r="B40" s="43" t="s">
        <v>142</v>
      </c>
      <c r="C40" s="43">
        <v>2.0</v>
      </c>
      <c r="D40" s="43">
        <v>0.5</v>
      </c>
      <c r="E40" s="47">
        <v>0.0</v>
      </c>
      <c r="G40" s="45">
        <f t="shared" ref="G40:J40" si="80">sum(C$2:C40)</f>
        <v>36.5</v>
      </c>
      <c r="H40" s="45">
        <f t="shared" si="80"/>
        <v>27.25</v>
      </c>
      <c r="I40" s="45">
        <f t="shared" si="80"/>
        <v>10</v>
      </c>
      <c r="J40" s="45">
        <f t="shared" si="80"/>
        <v>0</v>
      </c>
      <c r="K40" s="45">
        <f t="shared" ref="K40:L40" si="81">G40/max(G:G)</f>
        <v>0.6160337553</v>
      </c>
      <c r="L40" s="45">
        <f t="shared" si="81"/>
        <v>0.199341624</v>
      </c>
      <c r="M40" s="45">
        <f t="shared" si="5"/>
        <v>0</v>
      </c>
      <c r="N40" s="46">
        <f t="shared" si="6"/>
        <v>0.07315288954</v>
      </c>
      <c r="O40" s="45">
        <f t="shared" si="7"/>
        <v>0.4020618557</v>
      </c>
      <c r="P40" s="46">
        <f>if(O40&gt;=res!E$2,if(O39&lt;res!E$2,K40,0),0)</f>
        <v>0.6160337553</v>
      </c>
      <c r="Q40" s="46">
        <f>if(O40&gt;=res!E$2,if(O39&lt;res!E$2,L40,0),0)</f>
        <v>0.199341624</v>
      </c>
      <c r="R40" s="46">
        <f>if(O40&gt;=res!E$6,if(O39&lt;res!E$6,L40,0),0)</f>
        <v>0</v>
      </c>
    </row>
    <row r="41">
      <c r="A41" s="43">
        <v>40.0</v>
      </c>
      <c r="B41" s="43" t="s">
        <v>143</v>
      </c>
      <c r="C41" s="43">
        <v>0.0</v>
      </c>
      <c r="D41" s="43">
        <v>4.5</v>
      </c>
      <c r="E41" s="47">
        <v>0.0</v>
      </c>
      <c r="G41" s="45">
        <f t="shared" ref="G41:J41" si="82">sum(C$2:C41)</f>
        <v>36.5</v>
      </c>
      <c r="H41" s="45">
        <f t="shared" si="82"/>
        <v>31.75</v>
      </c>
      <c r="I41" s="45">
        <f t="shared" si="82"/>
        <v>10</v>
      </c>
      <c r="J41" s="45">
        <f t="shared" si="82"/>
        <v>0</v>
      </c>
      <c r="K41" s="45">
        <f t="shared" ref="K41:L41" si="83">G41/max(G:G)</f>
        <v>0.6160337553</v>
      </c>
      <c r="L41" s="45">
        <f t="shared" si="83"/>
        <v>0.2322604243</v>
      </c>
      <c r="M41" s="45">
        <f t="shared" si="5"/>
        <v>0</v>
      </c>
      <c r="N41" s="46">
        <f t="shared" si="6"/>
        <v>0.07315288954</v>
      </c>
      <c r="O41" s="45">
        <f t="shared" si="7"/>
        <v>0.412371134</v>
      </c>
      <c r="P41" s="46">
        <f>if(O41&gt;=res!E$2,if(O40&lt;res!E$2,K41,0),0)</f>
        <v>0</v>
      </c>
      <c r="Q41" s="46">
        <f>if(O41&gt;=res!E$2,if(O40&lt;res!E$2,L41,0),0)</f>
        <v>0</v>
      </c>
      <c r="R41" s="46">
        <f>if(O41&gt;=res!E$6,if(O40&lt;res!E$6,L41,0),0)</f>
        <v>0</v>
      </c>
    </row>
    <row r="42">
      <c r="A42" s="43">
        <v>41.0</v>
      </c>
      <c r="B42" s="43" t="s">
        <v>144</v>
      </c>
      <c r="C42" s="43">
        <v>0.0</v>
      </c>
      <c r="D42" s="43">
        <v>0.0</v>
      </c>
      <c r="E42" s="47">
        <v>0.0</v>
      </c>
      <c r="G42" s="45">
        <f t="shared" ref="G42:J42" si="84">sum(C$2:C42)</f>
        <v>36.5</v>
      </c>
      <c r="H42" s="45">
        <f t="shared" si="84"/>
        <v>31.75</v>
      </c>
      <c r="I42" s="45">
        <f t="shared" si="84"/>
        <v>10</v>
      </c>
      <c r="J42" s="45">
        <f t="shared" si="84"/>
        <v>0</v>
      </c>
      <c r="K42" s="45">
        <f t="shared" ref="K42:L42" si="85">G42/max(G:G)</f>
        <v>0.6160337553</v>
      </c>
      <c r="L42" s="45">
        <f t="shared" si="85"/>
        <v>0.2322604243</v>
      </c>
      <c r="M42" s="45">
        <f t="shared" si="5"/>
        <v>0</v>
      </c>
      <c r="N42" s="46">
        <f t="shared" si="6"/>
        <v>0.07315288954</v>
      </c>
      <c r="O42" s="45">
        <f t="shared" si="7"/>
        <v>0.4226804124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145</v>
      </c>
      <c r="C43" s="43">
        <v>0.0</v>
      </c>
      <c r="D43" s="43">
        <v>0.0</v>
      </c>
      <c r="E43" s="47">
        <v>0.0</v>
      </c>
      <c r="G43" s="45">
        <f t="shared" ref="G43:J43" si="86">sum(C$2:C43)</f>
        <v>36.5</v>
      </c>
      <c r="H43" s="45">
        <f t="shared" si="86"/>
        <v>31.75</v>
      </c>
      <c r="I43" s="45">
        <f t="shared" si="86"/>
        <v>10</v>
      </c>
      <c r="J43" s="45">
        <f t="shared" si="86"/>
        <v>0</v>
      </c>
      <c r="K43" s="45">
        <f t="shared" ref="K43:L43" si="87">G43/max(G:G)</f>
        <v>0.6160337553</v>
      </c>
      <c r="L43" s="45">
        <f t="shared" si="87"/>
        <v>0.2322604243</v>
      </c>
      <c r="M43" s="45">
        <f t="shared" si="5"/>
        <v>0</v>
      </c>
      <c r="N43" s="46">
        <f t="shared" si="6"/>
        <v>0.07315288954</v>
      </c>
      <c r="O43" s="45">
        <f t="shared" si="7"/>
        <v>0.4329896907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146</v>
      </c>
      <c r="C44" s="43">
        <v>0.0</v>
      </c>
      <c r="D44" s="43">
        <v>3.0</v>
      </c>
      <c r="E44" s="47">
        <v>0.0</v>
      </c>
      <c r="G44" s="45">
        <f t="shared" ref="G44:J44" si="88">sum(C$2:C44)</f>
        <v>36.5</v>
      </c>
      <c r="H44" s="45">
        <f t="shared" si="88"/>
        <v>34.75</v>
      </c>
      <c r="I44" s="45">
        <f t="shared" si="88"/>
        <v>10</v>
      </c>
      <c r="J44" s="45">
        <f t="shared" si="88"/>
        <v>0</v>
      </c>
      <c r="K44" s="45">
        <f t="shared" ref="K44:L44" si="89">G44/max(G:G)</f>
        <v>0.6160337553</v>
      </c>
      <c r="L44" s="45">
        <f t="shared" si="89"/>
        <v>0.2542062911</v>
      </c>
      <c r="M44" s="45">
        <f t="shared" si="5"/>
        <v>0</v>
      </c>
      <c r="N44" s="46">
        <f t="shared" si="6"/>
        <v>0.07315288954</v>
      </c>
      <c r="O44" s="45">
        <f t="shared" si="7"/>
        <v>0.4432989691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147</v>
      </c>
      <c r="C45" s="43">
        <v>0.0</v>
      </c>
      <c r="D45" s="43">
        <v>3.45</v>
      </c>
      <c r="E45" s="47">
        <v>0.0</v>
      </c>
      <c r="G45" s="45">
        <f t="shared" ref="G45:J45" si="90">sum(C$2:C45)</f>
        <v>36.5</v>
      </c>
      <c r="H45" s="45">
        <f t="shared" si="90"/>
        <v>38.2</v>
      </c>
      <c r="I45" s="45">
        <f t="shared" si="90"/>
        <v>10</v>
      </c>
      <c r="J45" s="45">
        <f t="shared" si="90"/>
        <v>0</v>
      </c>
      <c r="K45" s="45">
        <f t="shared" ref="K45:L45" si="91">G45/max(G:G)</f>
        <v>0.6160337553</v>
      </c>
      <c r="L45" s="45">
        <f t="shared" si="91"/>
        <v>0.279444038</v>
      </c>
      <c r="M45" s="45">
        <f t="shared" si="5"/>
        <v>0</v>
      </c>
      <c r="N45" s="46">
        <f t="shared" si="6"/>
        <v>0.07315288954</v>
      </c>
      <c r="O45" s="45">
        <f t="shared" si="7"/>
        <v>0.4536082474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148</v>
      </c>
      <c r="C46" s="43">
        <v>0.0</v>
      </c>
      <c r="D46" s="43">
        <v>2.5</v>
      </c>
      <c r="E46" s="47">
        <v>0.0</v>
      </c>
      <c r="G46" s="45">
        <f t="shared" ref="G46:J46" si="92">sum(C$2:C46)</f>
        <v>36.5</v>
      </c>
      <c r="H46" s="45">
        <f t="shared" si="92"/>
        <v>40.7</v>
      </c>
      <c r="I46" s="45">
        <f t="shared" si="92"/>
        <v>10</v>
      </c>
      <c r="J46" s="45">
        <f t="shared" si="92"/>
        <v>0</v>
      </c>
      <c r="K46" s="45">
        <f t="shared" ref="K46:L46" si="93">G46/max(G:G)</f>
        <v>0.6160337553</v>
      </c>
      <c r="L46" s="45">
        <f t="shared" si="93"/>
        <v>0.2977322604</v>
      </c>
      <c r="M46" s="45">
        <f t="shared" si="5"/>
        <v>0</v>
      </c>
      <c r="N46" s="46">
        <f t="shared" si="6"/>
        <v>0.07315288954</v>
      </c>
      <c r="O46" s="45">
        <f t="shared" si="7"/>
        <v>0.4639175258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149</v>
      </c>
      <c r="C47" s="43">
        <v>1.0</v>
      </c>
      <c r="D47" s="43">
        <v>3.0</v>
      </c>
      <c r="E47" s="47">
        <v>4.0</v>
      </c>
      <c r="G47" s="45">
        <f t="shared" ref="G47:J47" si="94">sum(C$2:C47)</f>
        <v>37.5</v>
      </c>
      <c r="H47" s="45">
        <f t="shared" si="94"/>
        <v>43.7</v>
      </c>
      <c r="I47" s="45">
        <f t="shared" si="94"/>
        <v>14</v>
      </c>
      <c r="J47" s="45">
        <f t="shared" si="94"/>
        <v>0</v>
      </c>
      <c r="K47" s="45">
        <f t="shared" ref="K47:L47" si="95">G47/max(G:G)</f>
        <v>0.6329113924</v>
      </c>
      <c r="L47" s="45">
        <f t="shared" si="95"/>
        <v>0.3196781273</v>
      </c>
      <c r="M47" s="45">
        <f t="shared" si="5"/>
        <v>0</v>
      </c>
      <c r="N47" s="46">
        <f t="shared" si="6"/>
        <v>0.1024140454</v>
      </c>
      <c r="O47" s="45">
        <f t="shared" si="7"/>
        <v>0.4742268041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150</v>
      </c>
      <c r="C48" s="43">
        <v>0.0</v>
      </c>
      <c r="D48" s="43">
        <v>0.0</v>
      </c>
      <c r="E48" s="47">
        <v>0.0</v>
      </c>
      <c r="G48" s="45">
        <f t="shared" ref="G48:J48" si="96">sum(C$2:C48)</f>
        <v>37.5</v>
      </c>
      <c r="H48" s="45">
        <f t="shared" si="96"/>
        <v>43.7</v>
      </c>
      <c r="I48" s="45">
        <f t="shared" si="96"/>
        <v>14</v>
      </c>
      <c r="J48" s="45">
        <f t="shared" si="96"/>
        <v>0</v>
      </c>
      <c r="K48" s="45">
        <f t="shared" ref="K48:L48" si="97">G48/max(G:G)</f>
        <v>0.6329113924</v>
      </c>
      <c r="L48" s="45">
        <f t="shared" si="97"/>
        <v>0.3196781273</v>
      </c>
      <c r="M48" s="45">
        <f t="shared" si="5"/>
        <v>0</v>
      </c>
      <c r="N48" s="46">
        <f t="shared" si="6"/>
        <v>0.1024140454</v>
      </c>
      <c r="O48" s="45">
        <f t="shared" si="7"/>
        <v>0.4845360825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151</v>
      </c>
      <c r="C49" s="43">
        <v>3.0</v>
      </c>
      <c r="D49" s="43">
        <v>0.0</v>
      </c>
      <c r="E49" s="47">
        <v>0.0</v>
      </c>
      <c r="G49" s="45">
        <f t="shared" ref="G49:J49" si="98">sum(C$2:C49)</f>
        <v>40.5</v>
      </c>
      <c r="H49" s="45">
        <f t="shared" si="98"/>
        <v>43.7</v>
      </c>
      <c r="I49" s="45">
        <f t="shared" si="98"/>
        <v>14</v>
      </c>
      <c r="J49" s="45">
        <f t="shared" si="98"/>
        <v>0</v>
      </c>
      <c r="K49" s="45">
        <f t="shared" ref="K49:L49" si="99">G49/max(G:G)</f>
        <v>0.6835443038</v>
      </c>
      <c r="L49" s="45">
        <f t="shared" si="99"/>
        <v>0.3196781273</v>
      </c>
      <c r="M49" s="45">
        <f t="shared" si="5"/>
        <v>0</v>
      </c>
      <c r="N49" s="46">
        <f t="shared" si="6"/>
        <v>0.1024140454</v>
      </c>
      <c r="O49" s="45">
        <f t="shared" si="7"/>
        <v>0.4948453608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152</v>
      </c>
      <c r="C50" s="43">
        <v>3.5</v>
      </c>
      <c r="D50" s="43">
        <v>0.0</v>
      </c>
      <c r="E50" s="47">
        <v>4.0</v>
      </c>
      <c r="G50" s="45">
        <f t="shared" ref="G50:J50" si="100">sum(C$2:C50)</f>
        <v>44</v>
      </c>
      <c r="H50" s="45">
        <f t="shared" si="100"/>
        <v>43.7</v>
      </c>
      <c r="I50" s="45">
        <f t="shared" si="100"/>
        <v>18</v>
      </c>
      <c r="J50" s="45">
        <f t="shared" si="100"/>
        <v>0</v>
      </c>
      <c r="K50" s="45">
        <f t="shared" ref="K50:L50" si="101">G50/max(G:G)</f>
        <v>0.7426160338</v>
      </c>
      <c r="L50" s="45">
        <f t="shared" si="101"/>
        <v>0.3196781273</v>
      </c>
      <c r="M50" s="45">
        <f t="shared" si="5"/>
        <v>0</v>
      </c>
      <c r="N50" s="46">
        <f t="shared" si="6"/>
        <v>0.1316752012</v>
      </c>
      <c r="O50" s="45">
        <f t="shared" si="7"/>
        <v>0.5051546392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153</v>
      </c>
      <c r="C51" s="43">
        <v>0.0</v>
      </c>
      <c r="D51" s="43">
        <v>0.0</v>
      </c>
      <c r="E51" s="47">
        <v>0.0</v>
      </c>
      <c r="G51" s="45">
        <f t="shared" ref="G51:J51" si="102">sum(C$2:C51)</f>
        <v>44</v>
      </c>
      <c r="H51" s="45">
        <f t="shared" si="102"/>
        <v>43.7</v>
      </c>
      <c r="I51" s="45">
        <f t="shared" si="102"/>
        <v>18</v>
      </c>
      <c r="J51" s="45">
        <f t="shared" si="102"/>
        <v>0</v>
      </c>
      <c r="K51" s="45">
        <f t="shared" ref="K51:L51" si="103">G51/max(G:G)</f>
        <v>0.7426160338</v>
      </c>
      <c r="L51" s="45">
        <f t="shared" si="103"/>
        <v>0.3196781273</v>
      </c>
      <c r="M51" s="45">
        <f t="shared" si="5"/>
        <v>0</v>
      </c>
      <c r="N51" s="46">
        <f t="shared" si="6"/>
        <v>0.1316752012</v>
      </c>
      <c r="O51" s="45">
        <f t="shared" si="7"/>
        <v>0.5154639175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3" t="s">
        <v>154</v>
      </c>
      <c r="C52" s="43">
        <v>0.0</v>
      </c>
      <c r="D52" s="43">
        <v>0.75</v>
      </c>
      <c r="E52" s="47">
        <v>0.0</v>
      </c>
      <c r="G52" s="45">
        <f t="shared" ref="G52:J52" si="104">sum(C$2:C52)</f>
        <v>44</v>
      </c>
      <c r="H52" s="45">
        <f t="shared" si="104"/>
        <v>44.45</v>
      </c>
      <c r="I52" s="45">
        <f t="shared" si="104"/>
        <v>18</v>
      </c>
      <c r="J52" s="45">
        <f t="shared" si="104"/>
        <v>0</v>
      </c>
      <c r="K52" s="45">
        <f t="shared" ref="K52:L52" si="105">G52/max(G:G)</f>
        <v>0.7426160338</v>
      </c>
      <c r="L52" s="45">
        <f t="shared" si="105"/>
        <v>0.325164594</v>
      </c>
      <c r="M52" s="45">
        <f t="shared" si="5"/>
        <v>0</v>
      </c>
      <c r="N52" s="46">
        <f t="shared" si="6"/>
        <v>0.1316752012</v>
      </c>
      <c r="O52" s="45">
        <f t="shared" si="7"/>
        <v>0.5257731959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3" t="s">
        <v>155</v>
      </c>
      <c r="C53" s="43">
        <v>0.0</v>
      </c>
      <c r="D53" s="43">
        <v>0.0</v>
      </c>
      <c r="E53" s="47">
        <v>0.0</v>
      </c>
      <c r="G53" s="45">
        <f t="shared" ref="G53:J53" si="106">sum(C$2:C53)</f>
        <v>44</v>
      </c>
      <c r="H53" s="45">
        <f t="shared" si="106"/>
        <v>44.45</v>
      </c>
      <c r="I53" s="45">
        <f t="shared" si="106"/>
        <v>18</v>
      </c>
      <c r="J53" s="45">
        <f t="shared" si="106"/>
        <v>0</v>
      </c>
      <c r="K53" s="45">
        <f t="shared" ref="K53:L53" si="107">G53/max(G:G)</f>
        <v>0.7426160338</v>
      </c>
      <c r="L53" s="45">
        <f t="shared" si="107"/>
        <v>0.325164594</v>
      </c>
      <c r="M53" s="45">
        <f t="shared" si="5"/>
        <v>0</v>
      </c>
      <c r="N53" s="46">
        <f t="shared" si="6"/>
        <v>0.1316752012</v>
      </c>
      <c r="O53" s="45">
        <f t="shared" si="7"/>
        <v>0.5360824742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3" t="s">
        <v>156</v>
      </c>
      <c r="C54" s="43">
        <v>0.0</v>
      </c>
      <c r="D54" s="43">
        <v>0.0</v>
      </c>
      <c r="E54" s="47">
        <v>0.0</v>
      </c>
      <c r="G54" s="45">
        <f t="shared" ref="G54:J54" si="108">sum(C$2:C54)</f>
        <v>44</v>
      </c>
      <c r="H54" s="45">
        <f t="shared" si="108"/>
        <v>44.45</v>
      </c>
      <c r="I54" s="45">
        <f t="shared" si="108"/>
        <v>18</v>
      </c>
      <c r="J54" s="45">
        <f t="shared" si="108"/>
        <v>0</v>
      </c>
      <c r="K54" s="45">
        <f t="shared" ref="K54:L54" si="109">G54/max(G:G)</f>
        <v>0.7426160338</v>
      </c>
      <c r="L54" s="45">
        <f t="shared" si="109"/>
        <v>0.325164594</v>
      </c>
      <c r="M54" s="45">
        <f t="shared" si="5"/>
        <v>0</v>
      </c>
      <c r="N54" s="46">
        <f t="shared" si="6"/>
        <v>0.1316752012</v>
      </c>
      <c r="O54" s="45">
        <f t="shared" si="7"/>
        <v>0.5463917526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3" t="s">
        <v>157</v>
      </c>
      <c r="C55" s="43">
        <v>0.0</v>
      </c>
      <c r="D55" s="43">
        <v>0.0</v>
      </c>
      <c r="E55" s="47">
        <v>0.0</v>
      </c>
      <c r="G55" s="45">
        <f t="shared" ref="G55:J55" si="110">sum(C$2:C55)</f>
        <v>44</v>
      </c>
      <c r="H55" s="45">
        <f t="shared" si="110"/>
        <v>44.45</v>
      </c>
      <c r="I55" s="45">
        <f t="shared" si="110"/>
        <v>18</v>
      </c>
      <c r="J55" s="45">
        <f t="shared" si="110"/>
        <v>0</v>
      </c>
      <c r="K55" s="45">
        <f t="shared" ref="K55:L55" si="111">G55/max(G:G)</f>
        <v>0.7426160338</v>
      </c>
      <c r="L55" s="45">
        <f t="shared" si="111"/>
        <v>0.325164594</v>
      </c>
      <c r="M55" s="45">
        <f t="shared" si="5"/>
        <v>0</v>
      </c>
      <c r="N55" s="46">
        <f t="shared" si="6"/>
        <v>0.1316752012</v>
      </c>
      <c r="O55" s="45">
        <f t="shared" si="7"/>
        <v>0.5567010309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4">
        <v>43470.0</v>
      </c>
      <c r="C56" s="43">
        <v>0.0</v>
      </c>
      <c r="D56" s="43">
        <v>0.0</v>
      </c>
      <c r="E56" s="47">
        <v>0.0</v>
      </c>
      <c r="G56" s="45">
        <f t="shared" ref="G56:J56" si="112">sum(C$2:C56)</f>
        <v>44</v>
      </c>
      <c r="H56" s="45">
        <f t="shared" si="112"/>
        <v>44.45</v>
      </c>
      <c r="I56" s="45">
        <f t="shared" si="112"/>
        <v>18</v>
      </c>
      <c r="J56" s="45">
        <f t="shared" si="112"/>
        <v>0</v>
      </c>
      <c r="K56" s="45">
        <f t="shared" ref="K56:L56" si="113">G56/max(G:G)</f>
        <v>0.7426160338</v>
      </c>
      <c r="L56" s="45">
        <f t="shared" si="113"/>
        <v>0.325164594</v>
      </c>
      <c r="M56" s="45">
        <f t="shared" si="5"/>
        <v>0</v>
      </c>
      <c r="N56" s="46">
        <f t="shared" si="6"/>
        <v>0.1316752012</v>
      </c>
      <c r="O56" s="45">
        <f t="shared" si="7"/>
        <v>0.5670103093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4">
        <v>43501.0</v>
      </c>
      <c r="C57" s="43">
        <v>0.0</v>
      </c>
      <c r="D57" s="43">
        <v>0.0</v>
      </c>
      <c r="E57" s="47">
        <v>0.0</v>
      </c>
      <c r="G57" s="45">
        <f t="shared" ref="G57:J57" si="114">sum(C$2:C57)</f>
        <v>44</v>
      </c>
      <c r="H57" s="45">
        <f t="shared" si="114"/>
        <v>44.45</v>
      </c>
      <c r="I57" s="45">
        <f t="shared" si="114"/>
        <v>18</v>
      </c>
      <c r="J57" s="45">
        <f t="shared" si="114"/>
        <v>0</v>
      </c>
      <c r="K57" s="45">
        <f t="shared" ref="K57:L57" si="115">G57/max(G:G)</f>
        <v>0.7426160338</v>
      </c>
      <c r="L57" s="45">
        <f t="shared" si="115"/>
        <v>0.325164594</v>
      </c>
      <c r="M57" s="45">
        <f t="shared" si="5"/>
        <v>0</v>
      </c>
      <c r="N57" s="46">
        <f t="shared" si="6"/>
        <v>0.1316752012</v>
      </c>
      <c r="O57" s="45">
        <f t="shared" si="7"/>
        <v>0.5773195876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4">
        <v>43529.0</v>
      </c>
      <c r="C58" s="43">
        <v>0.0</v>
      </c>
      <c r="D58" s="43">
        <v>0.0</v>
      </c>
      <c r="E58" s="47">
        <v>0.0</v>
      </c>
      <c r="G58" s="45">
        <f t="shared" ref="G58:J58" si="116">sum(C$2:C58)</f>
        <v>44</v>
      </c>
      <c r="H58" s="45">
        <f t="shared" si="116"/>
        <v>44.45</v>
      </c>
      <c r="I58" s="45">
        <f t="shared" si="116"/>
        <v>18</v>
      </c>
      <c r="J58" s="45">
        <f t="shared" si="116"/>
        <v>0</v>
      </c>
      <c r="K58" s="45">
        <f t="shared" ref="K58:L58" si="117">G58/max(G:G)</f>
        <v>0.7426160338</v>
      </c>
      <c r="L58" s="45">
        <f t="shared" si="117"/>
        <v>0.325164594</v>
      </c>
      <c r="M58" s="45">
        <f t="shared" si="5"/>
        <v>0</v>
      </c>
      <c r="N58" s="46">
        <f t="shared" si="6"/>
        <v>0.1316752012</v>
      </c>
      <c r="O58" s="45">
        <f t="shared" si="7"/>
        <v>0.587628866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4">
        <v>43560.0</v>
      </c>
      <c r="C59" s="43">
        <v>0.0</v>
      </c>
      <c r="D59" s="43">
        <v>4.0</v>
      </c>
      <c r="E59" s="47">
        <v>0.0</v>
      </c>
      <c r="G59" s="45">
        <f t="shared" ref="G59:J59" si="118">sum(C$2:C59)</f>
        <v>44</v>
      </c>
      <c r="H59" s="45">
        <f t="shared" si="118"/>
        <v>48.45</v>
      </c>
      <c r="I59" s="45">
        <f t="shared" si="118"/>
        <v>18</v>
      </c>
      <c r="J59" s="45">
        <f t="shared" si="118"/>
        <v>0</v>
      </c>
      <c r="K59" s="45">
        <f t="shared" ref="K59:L59" si="119">G59/max(G:G)</f>
        <v>0.7426160338</v>
      </c>
      <c r="L59" s="45">
        <f t="shared" si="119"/>
        <v>0.3544257498</v>
      </c>
      <c r="M59" s="45">
        <f t="shared" si="5"/>
        <v>0</v>
      </c>
      <c r="N59" s="46">
        <f t="shared" si="6"/>
        <v>0.1316752012</v>
      </c>
      <c r="O59" s="45">
        <f t="shared" si="7"/>
        <v>0.5979381443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4">
        <v>43590.0</v>
      </c>
      <c r="C60" s="43">
        <v>0.0</v>
      </c>
      <c r="D60" s="43">
        <v>13.0</v>
      </c>
      <c r="E60" s="47">
        <v>2.0</v>
      </c>
      <c r="G60" s="45">
        <f t="shared" ref="G60:J60" si="120">sum(C$2:C60)</f>
        <v>44</v>
      </c>
      <c r="H60" s="45">
        <f t="shared" si="120"/>
        <v>61.45</v>
      </c>
      <c r="I60" s="45">
        <f t="shared" si="120"/>
        <v>20</v>
      </c>
      <c r="J60" s="45">
        <f t="shared" si="120"/>
        <v>0</v>
      </c>
      <c r="K60" s="45">
        <f t="shared" ref="K60:L60" si="121">G60/max(G:G)</f>
        <v>0.7426160338</v>
      </c>
      <c r="L60" s="45">
        <f t="shared" si="121"/>
        <v>0.4495245062</v>
      </c>
      <c r="M60" s="45">
        <f t="shared" si="5"/>
        <v>0</v>
      </c>
      <c r="N60" s="46">
        <f t="shared" si="6"/>
        <v>0.1463057791</v>
      </c>
      <c r="O60" s="45">
        <f t="shared" si="7"/>
        <v>0.6082474227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4">
        <v>43621.0</v>
      </c>
      <c r="C61" s="43">
        <v>4.0</v>
      </c>
      <c r="D61" s="43">
        <v>0.0</v>
      </c>
      <c r="E61" s="47">
        <v>1.5</v>
      </c>
      <c r="G61" s="45">
        <f t="shared" ref="G61:J61" si="122">sum(C$2:C61)</f>
        <v>48</v>
      </c>
      <c r="H61" s="45">
        <f t="shared" si="122"/>
        <v>61.45</v>
      </c>
      <c r="I61" s="45">
        <f t="shared" si="122"/>
        <v>21.5</v>
      </c>
      <c r="J61" s="45">
        <f t="shared" si="122"/>
        <v>0</v>
      </c>
      <c r="K61" s="45">
        <f t="shared" ref="K61:L61" si="123">G61/max(G:G)</f>
        <v>0.8101265823</v>
      </c>
      <c r="L61" s="45">
        <f t="shared" si="123"/>
        <v>0.4495245062</v>
      </c>
      <c r="M61" s="45">
        <f t="shared" si="5"/>
        <v>0</v>
      </c>
      <c r="N61" s="46">
        <f t="shared" si="6"/>
        <v>0.1572787125</v>
      </c>
      <c r="O61" s="45">
        <f t="shared" si="7"/>
        <v>0.618556701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43651.0</v>
      </c>
      <c r="C62" s="43">
        <v>2.5</v>
      </c>
      <c r="D62" s="43">
        <v>0.0</v>
      </c>
      <c r="E62" s="47">
        <v>0.0</v>
      </c>
      <c r="G62" s="45">
        <f t="shared" ref="G62:J62" si="124">sum(C$2:C62)</f>
        <v>50.5</v>
      </c>
      <c r="H62" s="45">
        <f t="shared" si="124"/>
        <v>61.45</v>
      </c>
      <c r="I62" s="45">
        <f t="shared" si="124"/>
        <v>21.5</v>
      </c>
      <c r="J62" s="45">
        <f t="shared" si="124"/>
        <v>0</v>
      </c>
      <c r="K62" s="45">
        <f t="shared" ref="K62:L62" si="125">G62/max(G:G)</f>
        <v>0.8523206751</v>
      </c>
      <c r="L62" s="45">
        <f t="shared" si="125"/>
        <v>0.4495245062</v>
      </c>
      <c r="M62" s="45">
        <f t="shared" si="5"/>
        <v>0</v>
      </c>
      <c r="N62" s="46">
        <f t="shared" si="6"/>
        <v>0.1572787125</v>
      </c>
      <c r="O62" s="45">
        <f t="shared" si="7"/>
        <v>0.6288659794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4">
        <v>43682.0</v>
      </c>
      <c r="C63" s="43">
        <v>0.5</v>
      </c>
      <c r="D63" s="43">
        <v>0.0</v>
      </c>
      <c r="E63" s="47">
        <v>0.0</v>
      </c>
      <c r="G63" s="45">
        <f t="shared" ref="G63:J63" si="126">sum(C$2:C63)</f>
        <v>51</v>
      </c>
      <c r="H63" s="45">
        <f t="shared" si="126"/>
        <v>61.45</v>
      </c>
      <c r="I63" s="45">
        <f t="shared" si="126"/>
        <v>21.5</v>
      </c>
      <c r="J63" s="45">
        <f t="shared" si="126"/>
        <v>0</v>
      </c>
      <c r="K63" s="45">
        <f t="shared" ref="K63:L63" si="127">G63/max(G:G)</f>
        <v>0.8607594937</v>
      </c>
      <c r="L63" s="45">
        <f t="shared" si="127"/>
        <v>0.4495245062</v>
      </c>
      <c r="M63" s="45">
        <f t="shared" si="5"/>
        <v>0</v>
      </c>
      <c r="N63" s="46">
        <f t="shared" si="6"/>
        <v>0.1572787125</v>
      </c>
      <c r="O63" s="45">
        <f t="shared" si="7"/>
        <v>0.6391752577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4">
        <v>43713.0</v>
      </c>
      <c r="C64" s="43">
        <v>0.0</v>
      </c>
      <c r="D64" s="43">
        <v>0.75</v>
      </c>
      <c r="E64" s="47">
        <v>0.0</v>
      </c>
      <c r="G64" s="45">
        <f t="shared" ref="G64:J64" si="128">sum(C$2:C64)</f>
        <v>51</v>
      </c>
      <c r="H64" s="45">
        <f t="shared" si="128"/>
        <v>62.2</v>
      </c>
      <c r="I64" s="45">
        <f t="shared" si="128"/>
        <v>21.5</v>
      </c>
      <c r="J64" s="45">
        <f t="shared" si="128"/>
        <v>0</v>
      </c>
      <c r="K64" s="45">
        <f t="shared" ref="K64:L64" si="129">G64/max(G:G)</f>
        <v>0.8607594937</v>
      </c>
      <c r="L64" s="45">
        <f t="shared" si="129"/>
        <v>0.4550109729</v>
      </c>
      <c r="M64" s="45">
        <f t="shared" si="5"/>
        <v>0</v>
      </c>
      <c r="N64" s="46">
        <f t="shared" si="6"/>
        <v>0.1572787125</v>
      </c>
      <c r="O64" s="45">
        <f t="shared" si="7"/>
        <v>0.6494845361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4">
        <v>43743.0</v>
      </c>
      <c r="C65" s="43">
        <v>0.0</v>
      </c>
      <c r="D65" s="43">
        <v>0.75</v>
      </c>
      <c r="E65" s="47">
        <v>0.0</v>
      </c>
      <c r="G65" s="45">
        <f t="shared" ref="G65:J65" si="130">sum(C$2:C65)</f>
        <v>51</v>
      </c>
      <c r="H65" s="45">
        <f t="shared" si="130"/>
        <v>62.95</v>
      </c>
      <c r="I65" s="45">
        <f t="shared" si="130"/>
        <v>21.5</v>
      </c>
      <c r="J65" s="45">
        <f t="shared" si="130"/>
        <v>0</v>
      </c>
      <c r="K65" s="45">
        <f t="shared" ref="K65:L65" si="131">G65/max(G:G)</f>
        <v>0.8607594937</v>
      </c>
      <c r="L65" s="45">
        <f t="shared" si="131"/>
        <v>0.4604974396</v>
      </c>
      <c r="M65" s="45">
        <f t="shared" si="5"/>
        <v>0</v>
      </c>
      <c r="N65" s="46">
        <f t="shared" si="6"/>
        <v>0.1572787125</v>
      </c>
      <c r="O65" s="45">
        <f t="shared" si="7"/>
        <v>0.6597938144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4">
        <v>43774.0</v>
      </c>
      <c r="C66" s="43">
        <v>0.0</v>
      </c>
      <c r="D66" s="43">
        <v>0.0</v>
      </c>
      <c r="E66" s="47">
        <v>0.0</v>
      </c>
      <c r="G66" s="45">
        <f t="shared" ref="G66:J66" si="132">sum(C$2:C66)</f>
        <v>51</v>
      </c>
      <c r="H66" s="45">
        <f t="shared" si="132"/>
        <v>62.95</v>
      </c>
      <c r="I66" s="45">
        <f t="shared" si="132"/>
        <v>21.5</v>
      </c>
      <c r="J66" s="45">
        <f t="shared" si="132"/>
        <v>0</v>
      </c>
      <c r="K66" s="45">
        <f t="shared" ref="K66:L66" si="133">G66/max(G:G)</f>
        <v>0.8607594937</v>
      </c>
      <c r="L66" s="45">
        <f t="shared" si="133"/>
        <v>0.4604974396</v>
      </c>
      <c r="M66" s="45">
        <f t="shared" si="5"/>
        <v>0</v>
      </c>
      <c r="N66" s="46">
        <f t="shared" si="6"/>
        <v>0.1572787125</v>
      </c>
      <c r="O66" s="45">
        <f t="shared" si="7"/>
        <v>0.6701030928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4">
        <v>43804.0</v>
      </c>
      <c r="C67" s="43">
        <v>0.0</v>
      </c>
      <c r="D67" s="43">
        <v>2.0</v>
      </c>
      <c r="E67" s="47">
        <v>0.0</v>
      </c>
      <c r="G67" s="45">
        <f t="shared" ref="G67:J67" si="134">sum(C$2:C67)</f>
        <v>51</v>
      </c>
      <c r="H67" s="45">
        <f t="shared" si="134"/>
        <v>64.95</v>
      </c>
      <c r="I67" s="45">
        <f t="shared" si="134"/>
        <v>21.5</v>
      </c>
      <c r="J67" s="45">
        <f t="shared" si="134"/>
        <v>0</v>
      </c>
      <c r="K67" s="45">
        <f t="shared" ref="K67:L67" si="135">G67/max(G:G)</f>
        <v>0.8607594937</v>
      </c>
      <c r="L67" s="45">
        <f t="shared" si="135"/>
        <v>0.4751280176</v>
      </c>
      <c r="M67" s="45">
        <f t="shared" si="5"/>
        <v>0</v>
      </c>
      <c r="N67" s="46">
        <f t="shared" si="6"/>
        <v>0.1572787125</v>
      </c>
      <c r="O67" s="45">
        <f t="shared" si="7"/>
        <v>0.6804123711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3" t="s">
        <v>158</v>
      </c>
      <c r="C68" s="43">
        <v>0.0</v>
      </c>
      <c r="D68" s="43">
        <v>7.0</v>
      </c>
      <c r="E68" s="47">
        <v>0.0</v>
      </c>
      <c r="G68" s="45">
        <f t="shared" ref="G68:J68" si="136">sum(C$2:C68)</f>
        <v>51</v>
      </c>
      <c r="H68" s="45">
        <f t="shared" si="136"/>
        <v>71.95</v>
      </c>
      <c r="I68" s="45">
        <f t="shared" si="136"/>
        <v>21.5</v>
      </c>
      <c r="J68" s="45">
        <f t="shared" si="136"/>
        <v>0</v>
      </c>
      <c r="K68" s="45">
        <f t="shared" ref="K68:L68" si="137">G68/max(G:G)</f>
        <v>0.8607594937</v>
      </c>
      <c r="L68" s="45">
        <f t="shared" si="137"/>
        <v>0.5263350402</v>
      </c>
      <c r="M68" s="45">
        <f t="shared" si="5"/>
        <v>0</v>
      </c>
      <c r="N68" s="46">
        <f t="shared" si="6"/>
        <v>0.1572787125</v>
      </c>
      <c r="O68" s="45">
        <f t="shared" si="7"/>
        <v>0.6907216495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3" t="s">
        <v>159</v>
      </c>
      <c r="C69" s="43">
        <v>0.0</v>
      </c>
      <c r="D69" s="43">
        <v>3.0</v>
      </c>
      <c r="E69" s="47">
        <v>0.0</v>
      </c>
      <c r="G69" s="45">
        <f t="shared" ref="G69:J69" si="138">sum(C$2:C69)</f>
        <v>51</v>
      </c>
      <c r="H69" s="45">
        <f t="shared" si="138"/>
        <v>74.95</v>
      </c>
      <c r="I69" s="45">
        <f t="shared" si="138"/>
        <v>21.5</v>
      </c>
      <c r="J69" s="45">
        <f t="shared" si="138"/>
        <v>0</v>
      </c>
      <c r="K69" s="45">
        <f t="shared" ref="K69:L69" si="139">G69/max(G:G)</f>
        <v>0.8607594937</v>
      </c>
      <c r="L69" s="45">
        <f t="shared" si="139"/>
        <v>0.5482809071</v>
      </c>
      <c r="M69" s="45">
        <f t="shared" si="5"/>
        <v>0</v>
      </c>
      <c r="N69" s="46">
        <f t="shared" si="6"/>
        <v>0.1572787125</v>
      </c>
      <c r="O69" s="45">
        <f t="shared" si="7"/>
        <v>0.7010309278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3" t="s">
        <v>160</v>
      </c>
      <c r="C70" s="43">
        <v>0.0</v>
      </c>
      <c r="D70" s="43">
        <v>0.0</v>
      </c>
      <c r="E70" s="47">
        <v>3.0</v>
      </c>
      <c r="G70" s="45">
        <f t="shared" ref="G70:J70" si="140">sum(C$2:C70)</f>
        <v>51</v>
      </c>
      <c r="H70" s="45">
        <f t="shared" si="140"/>
        <v>74.95</v>
      </c>
      <c r="I70" s="45">
        <f t="shared" si="140"/>
        <v>24.5</v>
      </c>
      <c r="J70" s="45">
        <f t="shared" si="140"/>
        <v>0</v>
      </c>
      <c r="K70" s="45">
        <f t="shared" ref="K70:L70" si="141">G70/max(G:G)</f>
        <v>0.8607594937</v>
      </c>
      <c r="L70" s="45">
        <f t="shared" si="141"/>
        <v>0.5482809071</v>
      </c>
      <c r="M70" s="45">
        <f t="shared" si="5"/>
        <v>0</v>
      </c>
      <c r="N70" s="46">
        <f t="shared" si="6"/>
        <v>0.1792245794</v>
      </c>
      <c r="O70" s="45">
        <f t="shared" si="7"/>
        <v>0.7113402062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3" t="s">
        <v>161</v>
      </c>
      <c r="C71" s="43">
        <v>0.25</v>
      </c>
      <c r="D71" s="43">
        <v>4.5</v>
      </c>
      <c r="G71" s="45">
        <f t="shared" ref="G71:J71" si="142">sum(C$2:C71)</f>
        <v>51.25</v>
      </c>
      <c r="H71" s="45">
        <f t="shared" si="142"/>
        <v>79.45</v>
      </c>
      <c r="I71" s="45">
        <f t="shared" si="142"/>
        <v>24.5</v>
      </c>
      <c r="J71" s="45">
        <f t="shared" si="142"/>
        <v>0</v>
      </c>
      <c r="K71" s="45">
        <f t="shared" ref="K71:L71" si="143">G71/max(G:G)</f>
        <v>0.864978903</v>
      </c>
      <c r="L71" s="45">
        <f t="shared" si="143"/>
        <v>0.5811997074</v>
      </c>
      <c r="M71" s="45">
        <f t="shared" si="5"/>
        <v>0</v>
      </c>
      <c r="N71" s="46">
        <f t="shared" si="6"/>
        <v>0.1792245794</v>
      </c>
      <c r="O71" s="45">
        <f t="shared" si="7"/>
        <v>0.7216494845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3" t="s">
        <v>162</v>
      </c>
      <c r="C72" s="43">
        <v>0.0</v>
      </c>
      <c r="D72" s="43">
        <v>3.0</v>
      </c>
      <c r="G72" s="45">
        <f t="shared" ref="G72:J72" si="144">sum(C$2:C72)</f>
        <v>51.25</v>
      </c>
      <c r="H72" s="45">
        <f t="shared" si="144"/>
        <v>82.45</v>
      </c>
      <c r="I72" s="45">
        <f t="shared" si="144"/>
        <v>24.5</v>
      </c>
      <c r="J72" s="45">
        <f t="shared" si="144"/>
        <v>0</v>
      </c>
      <c r="K72" s="45">
        <f t="shared" ref="K72:L72" si="145">G72/max(G:G)</f>
        <v>0.864978903</v>
      </c>
      <c r="L72" s="45">
        <f t="shared" si="145"/>
        <v>0.6031455743</v>
      </c>
      <c r="M72" s="45">
        <f t="shared" si="5"/>
        <v>0</v>
      </c>
      <c r="N72" s="46">
        <f t="shared" si="6"/>
        <v>0.1792245794</v>
      </c>
      <c r="O72" s="45">
        <f t="shared" si="7"/>
        <v>0.7319587629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3" t="s">
        <v>163</v>
      </c>
      <c r="C73" s="43">
        <v>0.0</v>
      </c>
      <c r="D73" s="43">
        <v>1.5</v>
      </c>
      <c r="G73" s="45">
        <f t="shared" ref="G73:J73" si="146">sum(C$2:C73)</f>
        <v>51.25</v>
      </c>
      <c r="H73" s="45">
        <f t="shared" si="146"/>
        <v>83.95</v>
      </c>
      <c r="I73" s="45">
        <f t="shared" si="146"/>
        <v>24.5</v>
      </c>
      <c r="J73" s="45">
        <f t="shared" si="146"/>
        <v>0</v>
      </c>
      <c r="K73" s="45">
        <f t="shared" ref="K73:L73" si="147">G73/max(G:G)</f>
        <v>0.864978903</v>
      </c>
      <c r="L73" s="45">
        <f t="shared" si="147"/>
        <v>0.6141185077</v>
      </c>
      <c r="M73" s="45">
        <f t="shared" si="5"/>
        <v>0</v>
      </c>
      <c r="N73" s="46">
        <f t="shared" si="6"/>
        <v>0.1792245794</v>
      </c>
      <c r="O73" s="45">
        <f t="shared" si="7"/>
        <v>0.7422680412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</v>
      </c>
    </row>
    <row r="74">
      <c r="A74" s="43">
        <v>73.0</v>
      </c>
      <c r="B74" s="43" t="s">
        <v>164</v>
      </c>
      <c r="C74" s="43">
        <v>0.0</v>
      </c>
      <c r="D74" s="43">
        <v>2.0</v>
      </c>
      <c r="G74" s="45">
        <f t="shared" ref="G74:J74" si="148">sum(C$2:C74)</f>
        <v>51.25</v>
      </c>
      <c r="H74" s="45">
        <f t="shared" si="148"/>
        <v>85.95</v>
      </c>
      <c r="I74" s="45">
        <f t="shared" si="148"/>
        <v>24.5</v>
      </c>
      <c r="J74" s="45">
        <f t="shared" si="148"/>
        <v>0</v>
      </c>
      <c r="K74" s="45">
        <f t="shared" ref="K74:L74" si="149">G74/max(G:G)</f>
        <v>0.864978903</v>
      </c>
      <c r="L74" s="45">
        <f t="shared" si="149"/>
        <v>0.6287490856</v>
      </c>
      <c r="M74" s="45">
        <f t="shared" si="5"/>
        <v>0</v>
      </c>
      <c r="N74" s="46">
        <f t="shared" si="6"/>
        <v>0.1792245794</v>
      </c>
      <c r="O74" s="45">
        <f t="shared" si="7"/>
        <v>0.7525773196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165</v>
      </c>
      <c r="C75" s="43">
        <v>1.0</v>
      </c>
      <c r="D75" s="43">
        <v>1.0</v>
      </c>
      <c r="G75" s="45">
        <f t="shared" ref="G75:J75" si="150">sum(C$2:C75)</f>
        <v>52.25</v>
      </c>
      <c r="H75" s="45">
        <f t="shared" si="150"/>
        <v>86.95</v>
      </c>
      <c r="I75" s="45">
        <f t="shared" si="150"/>
        <v>24.5</v>
      </c>
      <c r="J75" s="45">
        <f t="shared" si="150"/>
        <v>0</v>
      </c>
      <c r="K75" s="45">
        <f t="shared" ref="K75:L75" si="151">G75/max(G:G)</f>
        <v>0.8818565401</v>
      </c>
      <c r="L75" s="45">
        <f t="shared" si="151"/>
        <v>0.6360643745</v>
      </c>
      <c r="M75" s="45">
        <f t="shared" si="5"/>
        <v>0</v>
      </c>
      <c r="N75" s="46">
        <f t="shared" si="6"/>
        <v>0.1792245794</v>
      </c>
      <c r="O75" s="45">
        <f t="shared" si="7"/>
        <v>0.7628865979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166</v>
      </c>
      <c r="C76" s="43">
        <v>0.5</v>
      </c>
      <c r="D76" s="43">
        <v>4.0</v>
      </c>
      <c r="G76" s="45">
        <f t="shared" ref="G76:J76" si="152">sum(C$2:C76)</f>
        <v>52.75</v>
      </c>
      <c r="H76" s="45">
        <f t="shared" si="152"/>
        <v>90.95</v>
      </c>
      <c r="I76" s="45">
        <f t="shared" si="152"/>
        <v>24.5</v>
      </c>
      <c r="J76" s="45">
        <f t="shared" si="152"/>
        <v>0</v>
      </c>
      <c r="K76" s="45">
        <f t="shared" ref="K76:L76" si="153">G76/max(G:G)</f>
        <v>0.8902953586</v>
      </c>
      <c r="L76" s="45">
        <f t="shared" si="153"/>
        <v>0.6653255304</v>
      </c>
      <c r="M76" s="45">
        <f t="shared" si="5"/>
        <v>0</v>
      </c>
      <c r="N76" s="46">
        <f t="shared" si="6"/>
        <v>0.1792245794</v>
      </c>
      <c r="O76" s="45">
        <f t="shared" si="7"/>
        <v>0.7731958763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167</v>
      </c>
      <c r="C77" s="43">
        <v>1.5</v>
      </c>
      <c r="D77" s="43">
        <v>0.0</v>
      </c>
      <c r="G77" s="45">
        <f t="shared" ref="G77:J77" si="154">sum(C$2:C77)</f>
        <v>54.25</v>
      </c>
      <c r="H77" s="45">
        <f t="shared" si="154"/>
        <v>90.95</v>
      </c>
      <c r="I77" s="45">
        <f t="shared" si="154"/>
        <v>24.5</v>
      </c>
      <c r="J77" s="45">
        <f t="shared" si="154"/>
        <v>0</v>
      </c>
      <c r="K77" s="45">
        <f t="shared" ref="K77:L77" si="155">G77/max(G:G)</f>
        <v>0.9156118143</v>
      </c>
      <c r="L77" s="45">
        <f t="shared" si="155"/>
        <v>0.6653255304</v>
      </c>
      <c r="M77" s="45">
        <f t="shared" si="5"/>
        <v>0</v>
      </c>
      <c r="N77" s="46">
        <f t="shared" si="6"/>
        <v>0.1792245794</v>
      </c>
      <c r="O77" s="45">
        <f t="shared" si="7"/>
        <v>0.7835051546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3" t="s">
        <v>168</v>
      </c>
      <c r="C78" s="43">
        <v>0.0</v>
      </c>
      <c r="D78" s="43">
        <v>0.0</v>
      </c>
      <c r="G78" s="45">
        <f t="shared" ref="G78:J78" si="156">sum(C$2:C78)</f>
        <v>54.25</v>
      </c>
      <c r="H78" s="45">
        <f t="shared" si="156"/>
        <v>90.95</v>
      </c>
      <c r="I78" s="45">
        <f t="shared" si="156"/>
        <v>24.5</v>
      </c>
      <c r="J78" s="45">
        <f t="shared" si="156"/>
        <v>0</v>
      </c>
      <c r="K78" s="45">
        <f t="shared" ref="K78:L78" si="157">G78/max(G:G)</f>
        <v>0.9156118143</v>
      </c>
      <c r="L78" s="45">
        <f t="shared" si="157"/>
        <v>0.6653255304</v>
      </c>
      <c r="M78" s="45">
        <f t="shared" si="5"/>
        <v>0</v>
      </c>
      <c r="N78" s="46">
        <f t="shared" si="6"/>
        <v>0.1792245794</v>
      </c>
      <c r="O78" s="45">
        <f t="shared" si="7"/>
        <v>0.793814433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3" t="s">
        <v>169</v>
      </c>
      <c r="C79" s="43">
        <v>0.0</v>
      </c>
      <c r="D79" s="43">
        <v>1.0</v>
      </c>
      <c r="G79" s="45">
        <f t="shared" ref="G79:J79" si="158">sum(C$2:C79)</f>
        <v>54.25</v>
      </c>
      <c r="H79" s="45">
        <f t="shared" si="158"/>
        <v>91.95</v>
      </c>
      <c r="I79" s="45">
        <f t="shared" si="158"/>
        <v>24.5</v>
      </c>
      <c r="J79" s="45">
        <f t="shared" si="158"/>
        <v>0</v>
      </c>
      <c r="K79" s="45">
        <f t="shared" ref="K79:L79" si="159">G79/max(G:G)</f>
        <v>0.9156118143</v>
      </c>
      <c r="L79" s="45">
        <f t="shared" si="159"/>
        <v>0.6726408193</v>
      </c>
      <c r="M79" s="45">
        <f t="shared" si="5"/>
        <v>0</v>
      </c>
      <c r="N79" s="46">
        <f t="shared" si="6"/>
        <v>0.1792245794</v>
      </c>
      <c r="O79" s="45">
        <f t="shared" si="7"/>
        <v>0.8041237113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3" t="s">
        <v>170</v>
      </c>
      <c r="C80" s="43">
        <v>0.0</v>
      </c>
      <c r="D80" s="43">
        <v>0.0</v>
      </c>
      <c r="G80" s="45">
        <f t="shared" ref="G80:J80" si="160">sum(C$2:C80)</f>
        <v>54.25</v>
      </c>
      <c r="H80" s="45">
        <f t="shared" si="160"/>
        <v>91.95</v>
      </c>
      <c r="I80" s="45">
        <f t="shared" si="160"/>
        <v>24.5</v>
      </c>
      <c r="J80" s="45">
        <f t="shared" si="160"/>
        <v>0</v>
      </c>
      <c r="K80" s="45">
        <f t="shared" ref="K80:L80" si="161">G80/max(G:G)</f>
        <v>0.9156118143</v>
      </c>
      <c r="L80" s="45">
        <f t="shared" si="161"/>
        <v>0.6726408193</v>
      </c>
      <c r="M80" s="45">
        <f t="shared" si="5"/>
        <v>0</v>
      </c>
      <c r="N80" s="46">
        <f t="shared" si="6"/>
        <v>0.1792245794</v>
      </c>
      <c r="O80" s="45">
        <f t="shared" si="7"/>
        <v>0.8144329897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3" t="s">
        <v>171</v>
      </c>
      <c r="C81" s="43">
        <v>0.0</v>
      </c>
      <c r="D81" s="43">
        <v>3.5</v>
      </c>
      <c r="G81" s="45">
        <f t="shared" ref="G81:J81" si="162">sum(C$2:C81)</f>
        <v>54.25</v>
      </c>
      <c r="H81" s="45">
        <f t="shared" si="162"/>
        <v>95.45</v>
      </c>
      <c r="I81" s="45">
        <f t="shared" si="162"/>
        <v>24.5</v>
      </c>
      <c r="J81" s="45">
        <f t="shared" si="162"/>
        <v>0</v>
      </c>
      <c r="K81" s="45">
        <f t="shared" ref="K81:L81" si="163">G81/max(G:G)</f>
        <v>0.9156118143</v>
      </c>
      <c r="L81" s="45">
        <f t="shared" si="163"/>
        <v>0.6982443307</v>
      </c>
      <c r="M81" s="45">
        <f t="shared" si="5"/>
        <v>0</v>
      </c>
      <c r="N81" s="46">
        <f t="shared" si="6"/>
        <v>0.1792245794</v>
      </c>
      <c r="O81" s="45">
        <f t="shared" si="7"/>
        <v>0.824742268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</v>
      </c>
    </row>
    <row r="82">
      <c r="A82" s="43">
        <v>81.0</v>
      </c>
      <c r="B82" s="43" t="s">
        <v>172</v>
      </c>
      <c r="C82" s="43">
        <v>0.0</v>
      </c>
      <c r="D82" s="43">
        <v>0.0</v>
      </c>
      <c r="G82" s="45">
        <f t="shared" ref="G82:J82" si="164">sum(C$2:C82)</f>
        <v>54.25</v>
      </c>
      <c r="H82" s="45">
        <f t="shared" si="164"/>
        <v>95.45</v>
      </c>
      <c r="I82" s="45">
        <f t="shared" si="164"/>
        <v>24.5</v>
      </c>
      <c r="J82" s="45">
        <f t="shared" si="164"/>
        <v>0</v>
      </c>
      <c r="K82" s="45">
        <f t="shared" ref="K82:L82" si="165">G82/max(G:G)</f>
        <v>0.9156118143</v>
      </c>
      <c r="L82" s="45">
        <f t="shared" si="165"/>
        <v>0.6982443307</v>
      </c>
      <c r="M82" s="45">
        <f t="shared" si="5"/>
        <v>0</v>
      </c>
      <c r="N82" s="46">
        <f t="shared" si="6"/>
        <v>0.1792245794</v>
      </c>
      <c r="O82" s="45">
        <f t="shared" si="7"/>
        <v>0.8350515464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3" t="s">
        <v>173</v>
      </c>
      <c r="C83" s="43">
        <v>0.0</v>
      </c>
      <c r="D83" s="43">
        <v>3.0</v>
      </c>
      <c r="G83" s="45">
        <f t="shared" ref="G83:J83" si="166">sum(C$2:C83)</f>
        <v>54.25</v>
      </c>
      <c r="H83" s="45">
        <f t="shared" si="166"/>
        <v>98.45</v>
      </c>
      <c r="I83" s="45">
        <f t="shared" si="166"/>
        <v>24.5</v>
      </c>
      <c r="J83" s="45">
        <f t="shared" si="166"/>
        <v>0</v>
      </c>
      <c r="K83" s="45">
        <f t="shared" ref="K83:L83" si="167">G83/max(G:G)</f>
        <v>0.9156118143</v>
      </c>
      <c r="L83" s="45">
        <f t="shared" si="167"/>
        <v>0.7201901975</v>
      </c>
      <c r="M83" s="45">
        <f t="shared" si="5"/>
        <v>0</v>
      </c>
      <c r="N83" s="46">
        <f t="shared" si="6"/>
        <v>0.1792245794</v>
      </c>
      <c r="O83" s="45">
        <f t="shared" si="7"/>
        <v>0.8453608247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3" t="s">
        <v>174</v>
      </c>
      <c r="C84" s="43">
        <v>0.0</v>
      </c>
      <c r="D84" s="43">
        <v>4.0</v>
      </c>
      <c r="G84" s="45">
        <f t="shared" ref="G84:J84" si="168">sum(C$2:C84)</f>
        <v>54.25</v>
      </c>
      <c r="H84" s="45">
        <f t="shared" si="168"/>
        <v>102.45</v>
      </c>
      <c r="I84" s="45">
        <f t="shared" si="168"/>
        <v>24.5</v>
      </c>
      <c r="J84" s="45">
        <f t="shared" si="168"/>
        <v>0</v>
      </c>
      <c r="K84" s="45">
        <f t="shared" ref="K84:L84" si="169">G84/max(G:G)</f>
        <v>0.9156118143</v>
      </c>
      <c r="L84" s="45">
        <f t="shared" si="169"/>
        <v>0.7494513533</v>
      </c>
      <c r="M84" s="45">
        <f t="shared" si="5"/>
        <v>0</v>
      </c>
      <c r="N84" s="46">
        <f t="shared" si="6"/>
        <v>0.1792245794</v>
      </c>
      <c r="O84" s="45">
        <f t="shared" si="7"/>
        <v>0.8556701031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0.7494513533</v>
      </c>
    </row>
    <row r="85">
      <c r="A85" s="43">
        <v>84.0</v>
      </c>
      <c r="B85" s="43" t="s">
        <v>175</v>
      </c>
      <c r="C85" s="43">
        <v>0.0</v>
      </c>
      <c r="D85" s="43">
        <v>3.0</v>
      </c>
      <c r="G85" s="45">
        <f t="shared" ref="G85:J85" si="170">sum(C$2:C85)</f>
        <v>54.25</v>
      </c>
      <c r="H85" s="45">
        <f t="shared" si="170"/>
        <v>105.45</v>
      </c>
      <c r="I85" s="45">
        <f t="shared" si="170"/>
        <v>24.5</v>
      </c>
      <c r="J85" s="45">
        <f t="shared" si="170"/>
        <v>0</v>
      </c>
      <c r="K85" s="45">
        <f t="shared" ref="K85:L85" si="171">G85/max(G:G)</f>
        <v>0.9156118143</v>
      </c>
      <c r="L85" s="45">
        <f t="shared" si="171"/>
        <v>0.7713972202</v>
      </c>
      <c r="M85" s="45">
        <f t="shared" si="5"/>
        <v>0</v>
      </c>
      <c r="N85" s="46">
        <f t="shared" si="6"/>
        <v>0.1792245794</v>
      </c>
      <c r="O85" s="45">
        <f t="shared" si="7"/>
        <v>0.8659793814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</v>
      </c>
    </row>
    <row r="86">
      <c r="A86" s="43">
        <v>85.0</v>
      </c>
      <c r="B86" s="43" t="s">
        <v>176</v>
      </c>
      <c r="C86" s="43">
        <v>2.0</v>
      </c>
      <c r="D86" s="43">
        <v>1.0</v>
      </c>
      <c r="G86" s="45">
        <f t="shared" ref="G86:J86" si="172">sum(C$2:C86)</f>
        <v>56.25</v>
      </c>
      <c r="H86" s="45">
        <f t="shared" si="172"/>
        <v>106.45</v>
      </c>
      <c r="I86" s="45">
        <f t="shared" si="172"/>
        <v>24.5</v>
      </c>
      <c r="J86" s="45">
        <f t="shared" si="172"/>
        <v>0</v>
      </c>
      <c r="K86" s="45">
        <f t="shared" ref="K86:L86" si="173">G86/max(G:G)</f>
        <v>0.9493670886</v>
      </c>
      <c r="L86" s="45">
        <f t="shared" si="173"/>
        <v>0.7787125091</v>
      </c>
      <c r="M86" s="45">
        <f t="shared" si="5"/>
        <v>0</v>
      </c>
      <c r="N86" s="46">
        <f t="shared" si="6"/>
        <v>0.1792245794</v>
      </c>
      <c r="O86" s="45">
        <f t="shared" si="7"/>
        <v>0.8762886598</v>
      </c>
      <c r="P86" s="46">
        <f>if(O86&gt;=res!E$2,if(O85&lt;res!E$2,K86,0),0)</f>
        <v>0</v>
      </c>
      <c r="Q86" s="46">
        <f>if(O86&gt;=res!E$2,if(O85&lt;res!E$2,L86,0),0)</f>
        <v>0</v>
      </c>
      <c r="R86" s="46">
        <f>if(O86&gt;=res!E$6,if(O85&lt;res!E$6,L86,0),0)</f>
        <v>0</v>
      </c>
    </row>
    <row r="87">
      <c r="A87" s="43">
        <v>86.0</v>
      </c>
      <c r="B87" s="44">
        <v>43471.0</v>
      </c>
      <c r="C87" s="43">
        <v>0.0</v>
      </c>
      <c r="D87" s="43">
        <v>0.0</v>
      </c>
      <c r="G87" s="45">
        <f t="shared" ref="G87:J87" si="174">sum(C$2:C87)</f>
        <v>56.25</v>
      </c>
      <c r="H87" s="45">
        <f t="shared" si="174"/>
        <v>106.45</v>
      </c>
      <c r="I87" s="45">
        <f t="shared" si="174"/>
        <v>24.5</v>
      </c>
      <c r="J87" s="45">
        <f t="shared" si="174"/>
        <v>0</v>
      </c>
      <c r="K87" s="45">
        <f t="shared" ref="K87:L87" si="175">G87/max(G:G)</f>
        <v>0.9493670886</v>
      </c>
      <c r="L87" s="45">
        <f t="shared" si="175"/>
        <v>0.7787125091</v>
      </c>
      <c r="M87" s="45">
        <f t="shared" si="5"/>
        <v>0</v>
      </c>
      <c r="N87" s="46">
        <f t="shared" si="6"/>
        <v>0.1792245794</v>
      </c>
      <c r="O87" s="45">
        <f t="shared" si="7"/>
        <v>0.8865979381</v>
      </c>
      <c r="P87" s="46">
        <f>if(O87&gt;=res!E$2,if(O86&lt;res!E$2,K87,0),0)</f>
        <v>0</v>
      </c>
      <c r="Q87" s="46">
        <f>if(O87&gt;=res!E$2,if(O86&lt;res!E$2,L87,0),0)</f>
        <v>0</v>
      </c>
      <c r="R87" s="46">
        <f>if(O87&gt;=res!E$6,if(O86&lt;res!E$6,L87,0),0)</f>
        <v>0</v>
      </c>
    </row>
    <row r="88">
      <c r="A88" s="43">
        <v>87.0</v>
      </c>
      <c r="B88" s="44">
        <v>43502.0</v>
      </c>
      <c r="C88" s="43">
        <v>3.0</v>
      </c>
      <c r="D88" s="43">
        <v>0.25</v>
      </c>
      <c r="E88" s="1"/>
      <c r="F88" s="1">
        <v>2.0</v>
      </c>
      <c r="G88" s="45">
        <f t="shared" ref="G88:J88" si="176">sum(C$2:C88)</f>
        <v>59.25</v>
      </c>
      <c r="H88" s="45">
        <f t="shared" si="176"/>
        <v>106.7</v>
      </c>
      <c r="I88" s="45">
        <f t="shared" si="176"/>
        <v>24.5</v>
      </c>
      <c r="J88" s="45">
        <f t="shared" si="176"/>
        <v>2</v>
      </c>
      <c r="K88" s="45">
        <f t="shared" ref="K88:L88" si="177">G88/max(G:G)</f>
        <v>1</v>
      </c>
      <c r="L88" s="45">
        <f t="shared" si="177"/>
        <v>0.7805413314</v>
      </c>
      <c r="M88" s="45">
        <f t="shared" si="5"/>
        <v>0.6666666667</v>
      </c>
      <c r="N88" s="46">
        <f t="shared" si="6"/>
        <v>0.1792245794</v>
      </c>
      <c r="O88" s="45">
        <f t="shared" si="7"/>
        <v>0.8969072165</v>
      </c>
      <c r="P88" s="46">
        <f>if(O88&gt;=res!E$2,if(O87&lt;res!E$2,K88,0),0)</f>
        <v>0</v>
      </c>
      <c r="Q88" s="46">
        <f>if(O88&gt;=res!E$2,if(O87&lt;res!E$2,L88,0),0)</f>
        <v>0</v>
      </c>
      <c r="R88" s="46">
        <f>if(O88&gt;=res!E$6,if(O87&lt;res!E$6,L88,0),0)</f>
        <v>0</v>
      </c>
    </row>
    <row r="89">
      <c r="A89" s="43">
        <v>88.0</v>
      </c>
      <c r="B89" s="44">
        <v>43530.0</v>
      </c>
      <c r="C89" s="43">
        <v>0.0</v>
      </c>
      <c r="D89" s="43">
        <v>0.0</v>
      </c>
      <c r="G89" s="45">
        <f t="shared" ref="G89:J89" si="178">sum(C$2:C89)</f>
        <v>59.25</v>
      </c>
      <c r="H89" s="45">
        <f t="shared" si="178"/>
        <v>106.7</v>
      </c>
      <c r="I89" s="45">
        <f t="shared" si="178"/>
        <v>24.5</v>
      </c>
      <c r="J89" s="45">
        <f t="shared" si="178"/>
        <v>2</v>
      </c>
      <c r="K89" s="45">
        <f t="shared" ref="K89:L89" si="179">G89/max(G:G)</f>
        <v>1</v>
      </c>
      <c r="L89" s="45">
        <f t="shared" si="179"/>
        <v>0.7805413314</v>
      </c>
      <c r="M89" s="45">
        <f t="shared" si="5"/>
        <v>0.6666666667</v>
      </c>
      <c r="N89" s="46">
        <f t="shared" si="6"/>
        <v>0.1792245794</v>
      </c>
      <c r="O89" s="45">
        <f t="shared" si="7"/>
        <v>0.9072164948</v>
      </c>
      <c r="P89" s="46">
        <f>if(O89&gt;=res!E$2,if(O88&lt;res!E$2,K89,0),0)</f>
        <v>0</v>
      </c>
      <c r="Q89" s="46">
        <f>if(O89&gt;=res!E$2,if(O88&lt;res!E$2,L89,0),0)</f>
        <v>0</v>
      </c>
      <c r="R89" s="46">
        <f>if(O89&gt;=res!E$6,if(O88&lt;res!E$6,L89,0),0)</f>
        <v>0</v>
      </c>
    </row>
    <row r="90">
      <c r="A90" s="43">
        <v>89.0</v>
      </c>
      <c r="B90" s="44">
        <v>43561.0</v>
      </c>
      <c r="C90" s="43">
        <v>0.0</v>
      </c>
      <c r="D90" s="43">
        <v>0.0</v>
      </c>
      <c r="G90" s="45">
        <f t="shared" ref="G90:J90" si="180">sum(C$2:C90)</f>
        <v>59.25</v>
      </c>
      <c r="H90" s="45">
        <f t="shared" si="180"/>
        <v>106.7</v>
      </c>
      <c r="I90" s="45">
        <f t="shared" si="180"/>
        <v>24.5</v>
      </c>
      <c r="J90" s="45">
        <f t="shared" si="180"/>
        <v>2</v>
      </c>
      <c r="K90" s="45">
        <f t="shared" ref="K90:L90" si="181">G90/max(G:G)</f>
        <v>1</v>
      </c>
      <c r="L90" s="45">
        <f t="shared" si="181"/>
        <v>0.7805413314</v>
      </c>
      <c r="M90" s="45">
        <f t="shared" si="5"/>
        <v>0.6666666667</v>
      </c>
      <c r="N90" s="46">
        <f t="shared" si="6"/>
        <v>0.1792245794</v>
      </c>
      <c r="O90" s="45">
        <f t="shared" si="7"/>
        <v>0.9175257732</v>
      </c>
      <c r="P90" s="46">
        <f>if(O90&gt;=res!E$2,if(O89&lt;res!E$2,K90,0),0)</f>
        <v>0</v>
      </c>
      <c r="Q90" s="46">
        <f>if(O90&gt;=res!E$2,if(O89&lt;res!E$2,L90,0),0)</f>
        <v>0</v>
      </c>
      <c r="R90" s="46">
        <f>if(O90&gt;=res!E$6,if(O89&lt;res!E$6,L90,0),0)</f>
        <v>0</v>
      </c>
    </row>
    <row r="91">
      <c r="A91" s="43">
        <v>90.0</v>
      </c>
      <c r="B91" s="44">
        <v>43591.0</v>
      </c>
      <c r="C91" s="43">
        <v>0.0</v>
      </c>
      <c r="D91" s="43">
        <v>5.5</v>
      </c>
      <c r="G91" s="45">
        <f t="shared" ref="G91:J91" si="182">sum(C$2:C91)</f>
        <v>59.25</v>
      </c>
      <c r="H91" s="45">
        <f t="shared" si="182"/>
        <v>112.2</v>
      </c>
      <c r="I91" s="45">
        <f t="shared" si="182"/>
        <v>24.5</v>
      </c>
      <c r="J91" s="45">
        <f t="shared" si="182"/>
        <v>2</v>
      </c>
      <c r="K91" s="45">
        <f t="shared" ref="K91:L91" si="183">G91/max(G:G)</f>
        <v>1</v>
      </c>
      <c r="L91" s="45">
        <f t="shared" si="183"/>
        <v>0.8207754206</v>
      </c>
      <c r="M91" s="45">
        <f t="shared" si="5"/>
        <v>0.6666666667</v>
      </c>
      <c r="N91" s="46">
        <f t="shared" si="6"/>
        <v>0.1792245794</v>
      </c>
      <c r="O91" s="45">
        <f t="shared" si="7"/>
        <v>0.9278350515</v>
      </c>
      <c r="P91" s="46">
        <f>if(O91&gt;=res!E$2,if(O90&lt;res!E$2,K91,0),0)</f>
        <v>0</v>
      </c>
      <c r="Q91" s="46">
        <f>if(O91&gt;=res!E$2,if(O90&lt;res!E$2,L91,0),0)</f>
        <v>0</v>
      </c>
      <c r="R91" s="46">
        <f>if(O91&gt;=res!E$6,if(O90&lt;res!E$6,L91,0),0)</f>
        <v>0</v>
      </c>
    </row>
    <row r="92">
      <c r="A92" s="43">
        <v>91.0</v>
      </c>
      <c r="B92" s="44">
        <v>43622.0</v>
      </c>
      <c r="C92" s="43">
        <v>0.0</v>
      </c>
      <c r="D92" s="43">
        <v>4.0</v>
      </c>
      <c r="G92" s="45">
        <f t="shared" ref="G92:J92" si="184">sum(C$2:C92)</f>
        <v>59.25</v>
      </c>
      <c r="H92" s="45">
        <f t="shared" si="184"/>
        <v>116.2</v>
      </c>
      <c r="I92" s="45">
        <f t="shared" si="184"/>
        <v>24.5</v>
      </c>
      <c r="J92" s="45">
        <f t="shared" si="184"/>
        <v>2</v>
      </c>
      <c r="K92" s="45">
        <f t="shared" ref="K92:L92" si="185">G92/max(G:G)</f>
        <v>1</v>
      </c>
      <c r="L92" s="45">
        <f t="shared" si="185"/>
        <v>0.8500365764</v>
      </c>
      <c r="M92" s="45">
        <f t="shared" si="5"/>
        <v>0.6666666667</v>
      </c>
      <c r="N92" s="46">
        <f t="shared" si="6"/>
        <v>0.1792245794</v>
      </c>
      <c r="O92" s="45">
        <f t="shared" si="7"/>
        <v>0.9381443299</v>
      </c>
      <c r="P92" s="46">
        <f>if(O92&gt;=res!E$2,if(O91&lt;res!E$2,K92,0),0)</f>
        <v>0</v>
      </c>
      <c r="Q92" s="46">
        <f>if(O92&gt;=res!E$2,if(O91&lt;res!E$2,L92,0),0)</f>
        <v>0</v>
      </c>
      <c r="R92" s="46">
        <f>if(O92&gt;=res!E$6,if(O91&lt;res!E$6,L92,0),0)</f>
        <v>0</v>
      </c>
    </row>
    <row r="93">
      <c r="A93" s="43">
        <v>92.0</v>
      </c>
      <c r="B93" s="44">
        <v>43652.0</v>
      </c>
      <c r="C93" s="43">
        <v>0.0</v>
      </c>
      <c r="D93" s="43">
        <v>2.5</v>
      </c>
      <c r="G93" s="45">
        <f t="shared" ref="G93:J93" si="186">sum(C$2:C93)</f>
        <v>59.25</v>
      </c>
      <c r="H93" s="45">
        <f t="shared" si="186"/>
        <v>118.7</v>
      </c>
      <c r="I93" s="45">
        <f t="shared" si="186"/>
        <v>24.5</v>
      </c>
      <c r="J93" s="45">
        <f t="shared" si="186"/>
        <v>2</v>
      </c>
      <c r="K93" s="45">
        <f t="shared" ref="K93:L93" si="187">G93/max(G:G)</f>
        <v>1</v>
      </c>
      <c r="L93" s="45">
        <f t="shared" si="187"/>
        <v>0.8683247988</v>
      </c>
      <c r="M93" s="45">
        <f t="shared" si="5"/>
        <v>0.6666666667</v>
      </c>
      <c r="N93" s="46">
        <f t="shared" si="6"/>
        <v>0.1792245794</v>
      </c>
      <c r="O93" s="45">
        <f t="shared" si="7"/>
        <v>0.9484536082</v>
      </c>
      <c r="P93" s="46">
        <f>if(O93&gt;=res!E$2,if(O92&lt;res!E$2,K93,0),0)</f>
        <v>0</v>
      </c>
      <c r="Q93" s="46">
        <f>if(O93&gt;=res!E$2,if(O92&lt;res!E$2,L93,0),0)</f>
        <v>0</v>
      </c>
      <c r="R93" s="46">
        <f>if(O93&gt;=res!E$6,if(O92&lt;res!E$6,L93,0),0)</f>
        <v>0</v>
      </c>
    </row>
    <row r="94">
      <c r="A94" s="43">
        <v>93.0</v>
      </c>
      <c r="B94" s="44">
        <v>43683.0</v>
      </c>
      <c r="C94" s="43">
        <v>0.0</v>
      </c>
      <c r="D94" s="43">
        <v>0.0</v>
      </c>
      <c r="G94" s="45">
        <f t="shared" ref="G94:J94" si="188">sum(C$2:C94)</f>
        <v>59.25</v>
      </c>
      <c r="H94" s="45">
        <f t="shared" si="188"/>
        <v>118.7</v>
      </c>
      <c r="I94" s="45">
        <f t="shared" si="188"/>
        <v>24.5</v>
      </c>
      <c r="J94" s="45">
        <f t="shared" si="188"/>
        <v>2</v>
      </c>
      <c r="K94" s="45">
        <f t="shared" ref="K94:L94" si="189">G94/max(G:G)</f>
        <v>1</v>
      </c>
      <c r="L94" s="45">
        <f t="shared" si="189"/>
        <v>0.8683247988</v>
      </c>
      <c r="M94" s="45">
        <f t="shared" si="5"/>
        <v>0.6666666667</v>
      </c>
      <c r="N94" s="46">
        <f t="shared" si="6"/>
        <v>0.1792245794</v>
      </c>
      <c r="O94" s="45">
        <f t="shared" si="7"/>
        <v>0.9587628866</v>
      </c>
      <c r="P94" s="46">
        <f>if(O94&gt;=res!E$2,if(O93&lt;res!E$2,K94,0),0)</f>
        <v>0</v>
      </c>
      <c r="Q94" s="46">
        <f>if(O94&gt;=res!E$2,if(O93&lt;res!E$2,L94,0),0)</f>
        <v>0</v>
      </c>
      <c r="R94" s="46">
        <f>if(O94&gt;=res!E$6,if(O93&lt;res!E$6,L94,0),0)</f>
        <v>0</v>
      </c>
    </row>
    <row r="95">
      <c r="A95" s="43">
        <v>94.0</v>
      </c>
      <c r="B95" s="44">
        <v>43714.0</v>
      </c>
      <c r="C95" s="43">
        <v>0.0</v>
      </c>
      <c r="D95" s="43">
        <v>7.5</v>
      </c>
      <c r="G95" s="45">
        <f t="shared" ref="G95:J95" si="190">sum(C$2:C95)</f>
        <v>59.25</v>
      </c>
      <c r="H95" s="45">
        <f t="shared" si="190"/>
        <v>126.2</v>
      </c>
      <c r="I95" s="45">
        <f t="shared" si="190"/>
        <v>24.5</v>
      </c>
      <c r="J95" s="45">
        <f t="shared" si="190"/>
        <v>2</v>
      </c>
      <c r="K95" s="45">
        <f t="shared" ref="K95:L95" si="191">G95/max(G:G)</f>
        <v>1</v>
      </c>
      <c r="L95" s="45">
        <f t="shared" si="191"/>
        <v>0.923189466</v>
      </c>
      <c r="M95" s="45">
        <f t="shared" si="5"/>
        <v>0.6666666667</v>
      </c>
      <c r="N95" s="46">
        <f t="shared" si="6"/>
        <v>0.1792245794</v>
      </c>
      <c r="O95" s="45">
        <f t="shared" si="7"/>
        <v>0.9690721649</v>
      </c>
      <c r="P95" s="46">
        <f>if(O95&gt;=res!E$2,if(O94&lt;res!E$2,K95,0),0)</f>
        <v>0</v>
      </c>
      <c r="Q95" s="46">
        <f>if(O95&gt;=res!E$2,if(O94&lt;res!E$2,L95,0),0)</f>
        <v>0</v>
      </c>
      <c r="R95" s="46">
        <f>if(O95&gt;=res!E$6,if(O94&lt;res!E$6,L95,0),0)</f>
        <v>0</v>
      </c>
    </row>
    <row r="96">
      <c r="A96" s="43">
        <v>95.0</v>
      </c>
      <c r="B96" s="44">
        <v>43744.0</v>
      </c>
      <c r="C96" s="43">
        <v>0.0</v>
      </c>
      <c r="D96" s="43">
        <v>10.5</v>
      </c>
      <c r="E96" s="1"/>
      <c r="F96" s="1">
        <v>1.0</v>
      </c>
      <c r="G96" s="45">
        <f t="shared" ref="G96:J96" si="192">sum(C$2:C96)</f>
        <v>59.25</v>
      </c>
      <c r="H96" s="45">
        <f t="shared" si="192"/>
        <v>136.7</v>
      </c>
      <c r="I96" s="45">
        <f t="shared" si="192"/>
        <v>24.5</v>
      </c>
      <c r="J96" s="45">
        <f t="shared" si="192"/>
        <v>3</v>
      </c>
      <c r="K96" s="45">
        <f t="shared" ref="K96:L96" si="193">G96/max(G:G)</f>
        <v>1</v>
      </c>
      <c r="L96" s="45">
        <f t="shared" si="193"/>
        <v>1</v>
      </c>
      <c r="M96" s="45">
        <f t="shared" si="5"/>
        <v>1</v>
      </c>
      <c r="N96" s="46">
        <f t="shared" si="6"/>
        <v>0.1792245794</v>
      </c>
      <c r="O96" s="45">
        <f t="shared" si="7"/>
        <v>0.9793814433</v>
      </c>
      <c r="P96" s="46">
        <f>if(O96&gt;=res!E$2,if(O95&lt;res!E$2,K96,0),0)</f>
        <v>0</v>
      </c>
      <c r="Q96" s="46">
        <f>if(O96&gt;=res!E$2,if(O95&lt;res!E$2,L96,0),0)</f>
        <v>0</v>
      </c>
      <c r="R96" s="46">
        <f>if(O96&gt;=res!E$6,if(O95&lt;res!E$6,L96,0),0)</f>
        <v>0</v>
      </c>
    </row>
    <row r="97">
      <c r="A97" s="43">
        <v>96.0</v>
      </c>
      <c r="B97" s="44">
        <v>43775.0</v>
      </c>
      <c r="C97" s="43">
        <v>0.0</v>
      </c>
      <c r="D97" s="43">
        <v>0.0</v>
      </c>
      <c r="G97" s="45">
        <f t="shared" ref="G97:J97" si="194">sum(C$2:C97)</f>
        <v>59.25</v>
      </c>
      <c r="H97" s="45">
        <f t="shared" si="194"/>
        <v>136.7</v>
      </c>
      <c r="I97" s="45">
        <f t="shared" si="194"/>
        <v>24.5</v>
      </c>
      <c r="J97" s="45">
        <f t="shared" si="194"/>
        <v>3</v>
      </c>
      <c r="K97" s="45">
        <f t="shared" ref="K97:L97" si="195">G97/max(G:G)</f>
        <v>1</v>
      </c>
      <c r="L97" s="45">
        <f t="shared" si="195"/>
        <v>1</v>
      </c>
      <c r="M97" s="45">
        <f t="shared" si="5"/>
        <v>1</v>
      </c>
      <c r="N97" s="46">
        <f t="shared" si="6"/>
        <v>0.1792245794</v>
      </c>
      <c r="O97" s="45">
        <f t="shared" si="7"/>
        <v>0.9896907216</v>
      </c>
      <c r="P97" s="46">
        <f>if(O97&gt;=res!E$2,if(O96&lt;res!E$2,K97,0),0)</f>
        <v>0</v>
      </c>
      <c r="Q97" s="46">
        <f>if(O97&gt;=res!E$2,if(O96&lt;res!E$2,L97,0),0)</f>
        <v>0</v>
      </c>
      <c r="R97" s="46">
        <f>if(O97&gt;=res!E$6,if(O96&lt;res!E$6,L97,0),0)</f>
        <v>0</v>
      </c>
    </row>
    <row r="98">
      <c r="A98" s="43">
        <v>97.0</v>
      </c>
      <c r="B98" s="44">
        <v>43805.0</v>
      </c>
      <c r="C98" s="43">
        <v>0.0</v>
      </c>
      <c r="D98" s="43">
        <v>0.0</v>
      </c>
      <c r="G98" s="45">
        <f t="shared" ref="G98:J98" si="196">sum(C$2:C98)</f>
        <v>59.25</v>
      </c>
      <c r="H98" s="45">
        <f t="shared" si="196"/>
        <v>136.7</v>
      </c>
      <c r="I98" s="45">
        <f t="shared" si="196"/>
        <v>24.5</v>
      </c>
      <c r="J98" s="45">
        <f t="shared" si="196"/>
        <v>3</v>
      </c>
      <c r="K98" s="45">
        <f t="shared" ref="K98:L98" si="197">G98/max(G:G)</f>
        <v>1</v>
      </c>
      <c r="L98" s="45">
        <f t="shared" si="197"/>
        <v>1</v>
      </c>
      <c r="M98" s="45">
        <f t="shared" si="5"/>
        <v>1</v>
      </c>
      <c r="N98" s="46">
        <f t="shared" si="6"/>
        <v>0.1792245794</v>
      </c>
      <c r="O98" s="45">
        <f t="shared" si="7"/>
        <v>1</v>
      </c>
      <c r="P98" s="46">
        <f>if(O98&gt;=res!E$2,if(O97&lt;res!E$2,K98,0),0)</f>
        <v>0</v>
      </c>
      <c r="Q98" s="46">
        <f>if(O98&gt;=res!E$2,if(O97&lt;res!E$2,L98,0),0)</f>
        <v>0</v>
      </c>
      <c r="R98" s="46">
        <f>if(O98&gt;=res!E$6,if(O97&lt;res!E$6,L98,0),0)</f>
        <v>0</v>
      </c>
    </row>
    <row r="99">
      <c r="D99" s="4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3" width="4.0"/>
    <col customWidth="1" min="4" max="4" width="5.86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2" width="14.43"/>
    <col customWidth="1" min="13" max="13" width="6.0"/>
    <col customWidth="1" min="14" max="15" width="14.43"/>
    <col customWidth="1" min="16" max="16" width="13.29"/>
    <col customWidth="1" min="17" max="17" width="14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41032.0</v>
      </c>
      <c r="C2" s="43">
        <v>0.0</v>
      </c>
      <c r="D2" s="43">
        <v>0.0</v>
      </c>
      <c r="G2" s="45">
        <f>sum(C2:C$2)</f>
        <v>0</v>
      </c>
      <c r="H2" s="45">
        <f t="shared" ref="H2:J2" si="1">sum(D$2:D2)</f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</v>
      </c>
      <c r="L2" s="45">
        <f t="shared" si="2"/>
        <v>0</v>
      </c>
      <c r="M2" s="45">
        <f t="shared" ref="M2:M101" si="5">J2/max(J:J)</f>
        <v>0</v>
      </c>
      <c r="N2" s="46">
        <f t="shared" ref="N2:N101" si="6">I2/max(H:H)</f>
        <v>0</v>
      </c>
      <c r="O2" s="45">
        <f t="shared" ref="O2:O101" si="7">A2/max(A:A)</f>
        <v>0.01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4">
        <v>41428.0</v>
      </c>
      <c r="C3" s="43">
        <v>0.0</v>
      </c>
      <c r="D3" s="43">
        <v>0.0</v>
      </c>
      <c r="G3" s="45">
        <f t="shared" ref="G3:J3" si="3">sum(C$2:C3)</f>
        <v>0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0.02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4">
        <v>41823.0</v>
      </c>
      <c r="C4" s="43">
        <v>0.0</v>
      </c>
      <c r="D4" s="43">
        <v>0.0</v>
      </c>
      <c r="G4" s="45">
        <f t="shared" ref="G4:J4" si="8">sum(C$2:C4)</f>
        <v>0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0.03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4">
        <v>42219.0</v>
      </c>
      <c r="C5" s="43">
        <v>0.0</v>
      </c>
      <c r="D5" s="43">
        <v>0.0</v>
      </c>
      <c r="G5" s="45">
        <f t="shared" ref="G5:J5" si="10">sum(C$2:C5)</f>
        <v>0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0.04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4">
        <v>42616.0</v>
      </c>
      <c r="C6" s="43">
        <v>0.0</v>
      </c>
      <c r="D6" s="43">
        <v>0.0</v>
      </c>
      <c r="G6" s="45">
        <f t="shared" ref="G6:J6" si="12">sum(C$2:C6)</f>
        <v>0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0.05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4">
        <v>43011.0</v>
      </c>
      <c r="C7" s="43">
        <v>0.0</v>
      </c>
      <c r="D7" s="43">
        <v>0.0</v>
      </c>
      <c r="G7" s="45">
        <f t="shared" ref="G7:J7" si="14">sum(C$2:C7)</f>
        <v>0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0.06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4">
        <v>43407.0</v>
      </c>
      <c r="C8" s="43">
        <v>0.0</v>
      </c>
      <c r="D8" s="43">
        <v>0.0</v>
      </c>
      <c r="G8" s="45">
        <f t="shared" ref="G8:J8" si="16">sum(C$2:C8)</f>
        <v>0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0.07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4">
        <v>43802.0</v>
      </c>
      <c r="C9" s="43">
        <v>0.0</v>
      </c>
      <c r="D9" s="43">
        <v>0.0</v>
      </c>
      <c r="G9" s="45">
        <f t="shared" ref="G9:J9" si="18">sum(C$2:C9)</f>
        <v>0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0.08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3" t="s">
        <v>121</v>
      </c>
      <c r="C10" s="43">
        <v>0.0</v>
      </c>
      <c r="D10" s="43">
        <v>0.0</v>
      </c>
      <c r="G10" s="45">
        <f t="shared" ref="G10:J10" si="20">sum(C$2:C10)</f>
        <v>0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0.09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122</v>
      </c>
      <c r="C11" s="43">
        <v>0.0</v>
      </c>
      <c r="D11" s="43">
        <v>0.0</v>
      </c>
      <c r="G11" s="45">
        <f t="shared" ref="G11:J11" si="22">sum(C$2:C11)</f>
        <v>0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123</v>
      </c>
      <c r="C12" s="43">
        <v>2.0</v>
      </c>
      <c r="D12" s="43">
        <v>0.0</v>
      </c>
      <c r="G12" s="45">
        <f t="shared" ref="G12:J12" si="24">sum(C$2:C12)</f>
        <v>2</v>
      </c>
      <c r="H12" s="45">
        <f t="shared" si="24"/>
        <v>0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0.02962962963</v>
      </c>
      <c r="L12" s="45">
        <f t="shared" si="25"/>
        <v>0</v>
      </c>
      <c r="M12" s="45">
        <f t="shared" si="5"/>
        <v>0</v>
      </c>
      <c r="N12" s="46">
        <f t="shared" si="6"/>
        <v>0</v>
      </c>
      <c r="O12" s="45">
        <f t="shared" si="7"/>
        <v>0.11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124</v>
      </c>
      <c r="C13" s="43">
        <v>0.0</v>
      </c>
      <c r="D13" s="43">
        <v>0.0</v>
      </c>
      <c r="G13" s="45">
        <f t="shared" ref="G13:J13" si="26">sum(C$2:C13)</f>
        <v>2</v>
      </c>
      <c r="H13" s="45">
        <f t="shared" si="26"/>
        <v>0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0.02962962963</v>
      </c>
      <c r="L13" s="45">
        <f t="shared" si="27"/>
        <v>0</v>
      </c>
      <c r="M13" s="45">
        <f t="shared" si="5"/>
        <v>0</v>
      </c>
      <c r="N13" s="46">
        <f t="shared" si="6"/>
        <v>0</v>
      </c>
      <c r="O13" s="45">
        <f t="shared" si="7"/>
        <v>0.12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125</v>
      </c>
      <c r="C14" s="43">
        <v>0.0</v>
      </c>
      <c r="D14" s="43">
        <v>0.0</v>
      </c>
      <c r="G14" s="45">
        <f t="shared" ref="G14:J14" si="28">sum(C$2:C14)</f>
        <v>2</v>
      </c>
      <c r="H14" s="45">
        <f t="shared" si="28"/>
        <v>0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0.02962962963</v>
      </c>
      <c r="L14" s="45">
        <f t="shared" si="29"/>
        <v>0</v>
      </c>
      <c r="M14" s="45">
        <f t="shared" si="5"/>
        <v>0</v>
      </c>
      <c r="N14" s="46">
        <f t="shared" si="6"/>
        <v>0</v>
      </c>
      <c r="O14" s="45">
        <f t="shared" si="7"/>
        <v>0.13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126</v>
      </c>
      <c r="C15" s="43">
        <v>5.0</v>
      </c>
      <c r="D15" s="43">
        <v>0.0</v>
      </c>
      <c r="G15" s="45">
        <f t="shared" ref="G15:J15" si="30">sum(C$2:C15)</f>
        <v>7</v>
      </c>
      <c r="H15" s="45">
        <f t="shared" si="30"/>
        <v>0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0.1037037037</v>
      </c>
      <c r="L15" s="45">
        <f t="shared" si="31"/>
        <v>0</v>
      </c>
      <c r="M15" s="45">
        <f t="shared" si="5"/>
        <v>0</v>
      </c>
      <c r="N15" s="46">
        <f t="shared" si="6"/>
        <v>0</v>
      </c>
      <c r="O15" s="45">
        <f t="shared" si="7"/>
        <v>0.14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127</v>
      </c>
      <c r="C16" s="43">
        <v>0.0</v>
      </c>
      <c r="D16" s="43">
        <v>3.0</v>
      </c>
      <c r="G16" s="45">
        <f t="shared" ref="G16:J16" si="32">sum(C$2:C16)</f>
        <v>7</v>
      </c>
      <c r="H16" s="45">
        <f t="shared" si="32"/>
        <v>3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0.1037037037</v>
      </c>
      <c r="L16" s="45">
        <f t="shared" si="33"/>
        <v>0.01352874859</v>
      </c>
      <c r="M16" s="45">
        <f t="shared" si="5"/>
        <v>0</v>
      </c>
      <c r="N16" s="46">
        <f t="shared" si="6"/>
        <v>0</v>
      </c>
      <c r="O16" s="45">
        <f t="shared" si="7"/>
        <v>0.15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128</v>
      </c>
      <c r="C17" s="43">
        <v>0.0</v>
      </c>
      <c r="D17" s="43">
        <v>0.0</v>
      </c>
      <c r="G17" s="45">
        <f t="shared" ref="G17:J17" si="34">sum(C$2:C17)</f>
        <v>7</v>
      </c>
      <c r="H17" s="45">
        <f t="shared" si="34"/>
        <v>3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0.1037037037</v>
      </c>
      <c r="L17" s="45">
        <f t="shared" si="35"/>
        <v>0.01352874859</v>
      </c>
      <c r="M17" s="45">
        <f t="shared" si="5"/>
        <v>0</v>
      </c>
      <c r="N17" s="46">
        <f t="shared" si="6"/>
        <v>0</v>
      </c>
      <c r="O17" s="45">
        <f t="shared" si="7"/>
        <v>0.16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129</v>
      </c>
      <c r="C18" s="43">
        <v>1.5</v>
      </c>
      <c r="D18" s="43">
        <v>0.0</v>
      </c>
      <c r="G18" s="45">
        <f t="shared" ref="G18:J18" si="36">sum(C$2:C18)</f>
        <v>8.5</v>
      </c>
      <c r="H18" s="45">
        <f t="shared" si="36"/>
        <v>3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0.1259259259</v>
      </c>
      <c r="L18" s="45">
        <f t="shared" si="37"/>
        <v>0.01352874859</v>
      </c>
      <c r="M18" s="45">
        <f t="shared" si="5"/>
        <v>0</v>
      </c>
      <c r="N18" s="46">
        <f t="shared" si="6"/>
        <v>0</v>
      </c>
      <c r="O18" s="45">
        <f t="shared" si="7"/>
        <v>0.17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130</v>
      </c>
      <c r="C19" s="43">
        <v>0.0</v>
      </c>
      <c r="D19" s="43">
        <v>0.0</v>
      </c>
      <c r="G19" s="45">
        <f t="shared" ref="G19:J19" si="38">sum(C$2:C19)</f>
        <v>8.5</v>
      </c>
      <c r="H19" s="45">
        <f t="shared" si="38"/>
        <v>3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0.1259259259</v>
      </c>
      <c r="L19" s="45">
        <f t="shared" si="39"/>
        <v>0.01352874859</v>
      </c>
      <c r="M19" s="45">
        <f t="shared" si="5"/>
        <v>0</v>
      </c>
      <c r="N19" s="46">
        <f t="shared" si="6"/>
        <v>0</v>
      </c>
      <c r="O19" s="45">
        <f t="shared" si="7"/>
        <v>0.18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131</v>
      </c>
      <c r="C20" s="43">
        <v>0.0</v>
      </c>
      <c r="D20" s="43">
        <v>0.0</v>
      </c>
      <c r="G20" s="45">
        <f t="shared" ref="G20:J20" si="40">sum(C$2:C20)</f>
        <v>8.5</v>
      </c>
      <c r="H20" s="45">
        <f t="shared" si="40"/>
        <v>3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0.1259259259</v>
      </c>
      <c r="L20" s="45">
        <f t="shared" si="41"/>
        <v>0.01352874859</v>
      </c>
      <c r="M20" s="45">
        <f t="shared" si="5"/>
        <v>0</v>
      </c>
      <c r="N20" s="46">
        <f t="shared" si="6"/>
        <v>0</v>
      </c>
      <c r="O20" s="45">
        <f t="shared" si="7"/>
        <v>0.19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132</v>
      </c>
      <c r="C21" s="43">
        <v>0.0</v>
      </c>
      <c r="D21" s="43">
        <v>0.0</v>
      </c>
      <c r="G21" s="45">
        <f t="shared" ref="G21:J21" si="42">sum(C$2:C21)</f>
        <v>8.5</v>
      </c>
      <c r="H21" s="45">
        <f t="shared" si="42"/>
        <v>3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0.1259259259</v>
      </c>
      <c r="L21" s="45">
        <f t="shared" si="43"/>
        <v>0.01352874859</v>
      </c>
      <c r="M21" s="45">
        <f t="shared" si="5"/>
        <v>0</v>
      </c>
      <c r="N21" s="46">
        <f t="shared" si="6"/>
        <v>0</v>
      </c>
      <c r="O21" s="45">
        <f t="shared" si="7"/>
        <v>0.2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3" t="s">
        <v>133</v>
      </c>
      <c r="C22" s="43">
        <v>1.5</v>
      </c>
      <c r="D22" s="43">
        <v>0.0</v>
      </c>
      <c r="G22" s="45">
        <f t="shared" ref="G22:J22" si="44">sum(C$2:C22)</f>
        <v>10</v>
      </c>
      <c r="H22" s="45">
        <f t="shared" si="44"/>
        <v>3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0.1481481481</v>
      </c>
      <c r="L22" s="45">
        <f t="shared" si="45"/>
        <v>0.01352874859</v>
      </c>
      <c r="M22" s="45">
        <f t="shared" si="5"/>
        <v>0</v>
      </c>
      <c r="N22" s="46">
        <f t="shared" si="6"/>
        <v>0</v>
      </c>
      <c r="O22" s="45">
        <f t="shared" si="7"/>
        <v>0.21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3" t="s">
        <v>134</v>
      </c>
      <c r="C23" s="43">
        <v>0.0</v>
      </c>
      <c r="D23" s="43">
        <v>0.0</v>
      </c>
      <c r="G23" s="45">
        <f t="shared" ref="G23:J23" si="46">sum(C$2:C23)</f>
        <v>10</v>
      </c>
      <c r="H23" s="45">
        <f t="shared" si="46"/>
        <v>3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0.1481481481</v>
      </c>
      <c r="L23" s="45">
        <f t="shared" si="47"/>
        <v>0.01352874859</v>
      </c>
      <c r="M23" s="45">
        <f t="shared" si="5"/>
        <v>0</v>
      </c>
      <c r="N23" s="46">
        <f t="shared" si="6"/>
        <v>0</v>
      </c>
      <c r="O23" s="45">
        <f t="shared" si="7"/>
        <v>0.22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3" t="s">
        <v>135</v>
      </c>
      <c r="C24" s="43">
        <v>0.0</v>
      </c>
      <c r="D24" s="43">
        <v>0.0</v>
      </c>
      <c r="G24" s="45">
        <f t="shared" ref="G24:J24" si="48">sum(C$2:C24)</f>
        <v>10</v>
      </c>
      <c r="H24" s="45">
        <f t="shared" si="48"/>
        <v>3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0.1481481481</v>
      </c>
      <c r="L24" s="45">
        <f t="shared" si="49"/>
        <v>0.01352874859</v>
      </c>
      <c r="M24" s="45">
        <f t="shared" si="5"/>
        <v>0</v>
      </c>
      <c r="N24" s="46">
        <f t="shared" si="6"/>
        <v>0</v>
      </c>
      <c r="O24" s="45">
        <f t="shared" si="7"/>
        <v>0.23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3" t="s">
        <v>136</v>
      </c>
      <c r="C25" s="43">
        <v>0.0</v>
      </c>
      <c r="D25" s="43">
        <v>0.0</v>
      </c>
      <c r="G25" s="45">
        <f t="shared" ref="G25:J25" si="50">sum(C$2:C25)</f>
        <v>10</v>
      </c>
      <c r="H25" s="45">
        <f t="shared" si="50"/>
        <v>3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0.1481481481</v>
      </c>
      <c r="L25" s="45">
        <f t="shared" si="51"/>
        <v>0.01352874859</v>
      </c>
      <c r="M25" s="45">
        <f t="shared" si="5"/>
        <v>0</v>
      </c>
      <c r="N25" s="46">
        <f t="shared" si="6"/>
        <v>0</v>
      </c>
      <c r="O25" s="45">
        <f t="shared" si="7"/>
        <v>0.24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3" t="s">
        <v>137</v>
      </c>
      <c r="C26" s="43">
        <v>1.0</v>
      </c>
      <c r="D26" s="43">
        <v>0.0</v>
      </c>
      <c r="G26" s="45">
        <f t="shared" ref="G26:J26" si="52">sum(C$2:C26)</f>
        <v>11</v>
      </c>
      <c r="H26" s="45">
        <f t="shared" si="52"/>
        <v>3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0.162962963</v>
      </c>
      <c r="L26" s="45">
        <f t="shared" si="53"/>
        <v>0.01352874859</v>
      </c>
      <c r="M26" s="45">
        <f t="shared" si="5"/>
        <v>0</v>
      </c>
      <c r="N26" s="46">
        <f t="shared" si="6"/>
        <v>0</v>
      </c>
      <c r="O26" s="45">
        <f t="shared" si="7"/>
        <v>0.25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3" t="s">
        <v>138</v>
      </c>
      <c r="C27" s="43">
        <v>0.0</v>
      </c>
      <c r="D27" s="43">
        <v>0.0</v>
      </c>
      <c r="G27" s="45">
        <f t="shared" ref="G27:J27" si="54">sum(C$2:C27)</f>
        <v>11</v>
      </c>
      <c r="H27" s="45">
        <f t="shared" si="54"/>
        <v>3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0.162962963</v>
      </c>
      <c r="L27" s="45">
        <f t="shared" si="55"/>
        <v>0.01352874859</v>
      </c>
      <c r="M27" s="45">
        <f t="shared" si="5"/>
        <v>0</v>
      </c>
      <c r="N27" s="46">
        <f t="shared" si="6"/>
        <v>0</v>
      </c>
      <c r="O27" s="45">
        <f t="shared" si="7"/>
        <v>0.26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3" t="s">
        <v>139</v>
      </c>
      <c r="C28" s="43">
        <v>0.0</v>
      </c>
      <c r="D28" s="43">
        <v>5.0</v>
      </c>
      <c r="G28" s="45">
        <f t="shared" ref="G28:J28" si="56">sum(C$2:C28)</f>
        <v>11</v>
      </c>
      <c r="H28" s="45">
        <f t="shared" si="56"/>
        <v>8</v>
      </c>
      <c r="I28" s="45">
        <f t="shared" si="56"/>
        <v>0</v>
      </c>
      <c r="J28" s="45">
        <f t="shared" si="56"/>
        <v>0</v>
      </c>
      <c r="K28" s="45">
        <f t="shared" ref="K28:L28" si="57">G28/max(G:G)</f>
        <v>0.162962963</v>
      </c>
      <c r="L28" s="45">
        <f t="shared" si="57"/>
        <v>0.03607666291</v>
      </c>
      <c r="M28" s="45">
        <f t="shared" si="5"/>
        <v>0</v>
      </c>
      <c r="N28" s="46">
        <f t="shared" si="6"/>
        <v>0</v>
      </c>
      <c r="O28" s="45">
        <f t="shared" si="7"/>
        <v>0.27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4">
        <v>43469.0</v>
      </c>
      <c r="C29" s="43">
        <v>3.0</v>
      </c>
      <c r="D29" s="43">
        <v>0.0</v>
      </c>
      <c r="G29" s="45">
        <f t="shared" ref="G29:J29" si="58">sum(C$2:C29)</f>
        <v>14</v>
      </c>
      <c r="H29" s="45">
        <f t="shared" si="58"/>
        <v>8</v>
      </c>
      <c r="I29" s="45">
        <f t="shared" si="58"/>
        <v>0</v>
      </c>
      <c r="J29" s="45">
        <f t="shared" si="58"/>
        <v>0</v>
      </c>
      <c r="K29" s="45">
        <f t="shared" ref="K29:L29" si="59">G29/max(G:G)</f>
        <v>0.2074074074</v>
      </c>
      <c r="L29" s="45">
        <f t="shared" si="59"/>
        <v>0.03607666291</v>
      </c>
      <c r="M29" s="45">
        <f t="shared" si="5"/>
        <v>0</v>
      </c>
      <c r="N29" s="46">
        <f t="shared" si="6"/>
        <v>0</v>
      </c>
      <c r="O29" s="45">
        <f t="shared" si="7"/>
        <v>0.28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4">
        <v>43500.0</v>
      </c>
      <c r="C30" s="43">
        <v>0.0</v>
      </c>
      <c r="D30" s="43">
        <v>0.0</v>
      </c>
      <c r="G30" s="45">
        <f t="shared" ref="G30:J30" si="60">sum(C$2:C30)</f>
        <v>14</v>
      </c>
      <c r="H30" s="45">
        <f t="shared" si="60"/>
        <v>8</v>
      </c>
      <c r="I30" s="45">
        <f t="shared" si="60"/>
        <v>0</v>
      </c>
      <c r="J30" s="45">
        <f t="shared" si="60"/>
        <v>0</v>
      </c>
      <c r="K30" s="45">
        <f t="shared" ref="K30:L30" si="61">G30/max(G:G)</f>
        <v>0.2074074074</v>
      </c>
      <c r="L30" s="45">
        <f t="shared" si="61"/>
        <v>0.03607666291</v>
      </c>
      <c r="M30" s="45">
        <f t="shared" si="5"/>
        <v>0</v>
      </c>
      <c r="N30" s="46">
        <f t="shared" si="6"/>
        <v>0</v>
      </c>
      <c r="O30" s="45">
        <f t="shared" si="7"/>
        <v>0.29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4">
        <v>43528.0</v>
      </c>
      <c r="C31" s="43">
        <v>4.0</v>
      </c>
      <c r="D31" s="43">
        <v>0.0</v>
      </c>
      <c r="G31" s="45">
        <f t="shared" ref="G31:J31" si="62">sum(C$2:C31)</f>
        <v>18</v>
      </c>
      <c r="H31" s="45">
        <f t="shared" si="62"/>
        <v>8</v>
      </c>
      <c r="I31" s="45">
        <f t="shared" si="62"/>
        <v>0</v>
      </c>
      <c r="J31" s="45">
        <f t="shared" si="62"/>
        <v>0</v>
      </c>
      <c r="K31" s="45">
        <f t="shared" ref="K31:L31" si="63">G31/max(G:G)</f>
        <v>0.2666666667</v>
      </c>
      <c r="L31" s="45">
        <f t="shared" si="63"/>
        <v>0.03607666291</v>
      </c>
      <c r="M31" s="45">
        <f t="shared" si="5"/>
        <v>0</v>
      </c>
      <c r="N31" s="46">
        <f t="shared" si="6"/>
        <v>0</v>
      </c>
      <c r="O31" s="45">
        <f t="shared" si="7"/>
        <v>0.3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43559.0</v>
      </c>
      <c r="C32" s="43">
        <v>6.5</v>
      </c>
      <c r="D32" s="43">
        <v>0.0</v>
      </c>
      <c r="G32" s="45">
        <f t="shared" ref="G32:J32" si="64">sum(C$2:C32)</f>
        <v>24.5</v>
      </c>
      <c r="H32" s="45">
        <f t="shared" si="64"/>
        <v>8</v>
      </c>
      <c r="I32" s="45">
        <f t="shared" si="64"/>
        <v>0</v>
      </c>
      <c r="J32" s="45">
        <f t="shared" si="64"/>
        <v>0</v>
      </c>
      <c r="K32" s="45">
        <f t="shared" ref="K32:L32" si="65">G32/max(G:G)</f>
        <v>0.362962963</v>
      </c>
      <c r="L32" s="45">
        <f t="shared" si="65"/>
        <v>0.03607666291</v>
      </c>
      <c r="M32" s="45">
        <f t="shared" si="5"/>
        <v>0</v>
      </c>
      <c r="N32" s="46">
        <f t="shared" si="6"/>
        <v>0</v>
      </c>
      <c r="O32" s="45">
        <f t="shared" si="7"/>
        <v>0.31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43589.0</v>
      </c>
      <c r="C33" s="43">
        <v>0.5</v>
      </c>
      <c r="D33" s="43">
        <v>0.0</v>
      </c>
      <c r="G33" s="45">
        <f t="shared" ref="G33:J33" si="66">sum(C$2:C33)</f>
        <v>25</v>
      </c>
      <c r="H33" s="45">
        <f t="shared" si="66"/>
        <v>8</v>
      </c>
      <c r="I33" s="45">
        <f t="shared" si="66"/>
        <v>0</v>
      </c>
      <c r="J33" s="45">
        <f t="shared" si="66"/>
        <v>0</v>
      </c>
      <c r="K33" s="45">
        <f t="shared" ref="K33:L33" si="67">G33/max(G:G)</f>
        <v>0.3703703704</v>
      </c>
      <c r="L33" s="45">
        <f t="shared" si="67"/>
        <v>0.03607666291</v>
      </c>
      <c r="M33" s="45">
        <f t="shared" si="5"/>
        <v>0</v>
      </c>
      <c r="N33" s="46">
        <f t="shared" si="6"/>
        <v>0</v>
      </c>
      <c r="O33" s="45">
        <f t="shared" si="7"/>
        <v>0.32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4">
        <v>43620.0</v>
      </c>
      <c r="C34" s="43">
        <v>0.0</v>
      </c>
      <c r="D34" s="43">
        <v>0.0</v>
      </c>
      <c r="G34" s="45">
        <f t="shared" ref="G34:J34" si="68">sum(C$2:C34)</f>
        <v>25</v>
      </c>
      <c r="H34" s="45">
        <f t="shared" si="68"/>
        <v>8</v>
      </c>
      <c r="I34" s="45">
        <f t="shared" si="68"/>
        <v>0</v>
      </c>
      <c r="J34" s="45">
        <f t="shared" si="68"/>
        <v>0</v>
      </c>
      <c r="K34" s="45">
        <f t="shared" ref="K34:L34" si="69">G34/max(G:G)</f>
        <v>0.3703703704</v>
      </c>
      <c r="L34" s="45">
        <f t="shared" si="69"/>
        <v>0.03607666291</v>
      </c>
      <c r="M34" s="45">
        <f t="shared" si="5"/>
        <v>0</v>
      </c>
      <c r="N34" s="46">
        <f t="shared" si="6"/>
        <v>0</v>
      </c>
      <c r="O34" s="45">
        <f t="shared" si="7"/>
        <v>0.33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4">
        <v>43650.0</v>
      </c>
      <c r="C35" s="43">
        <v>0.0</v>
      </c>
      <c r="D35" s="43">
        <v>0.0</v>
      </c>
      <c r="G35" s="45">
        <f t="shared" ref="G35:J35" si="70">sum(C$2:C35)</f>
        <v>25</v>
      </c>
      <c r="H35" s="45">
        <f t="shared" si="70"/>
        <v>8</v>
      </c>
      <c r="I35" s="45">
        <f t="shared" si="70"/>
        <v>0</v>
      </c>
      <c r="J35" s="45">
        <f t="shared" si="70"/>
        <v>0</v>
      </c>
      <c r="K35" s="45">
        <f t="shared" ref="K35:L35" si="71">G35/max(G:G)</f>
        <v>0.3703703704</v>
      </c>
      <c r="L35" s="45">
        <f t="shared" si="71"/>
        <v>0.03607666291</v>
      </c>
      <c r="M35" s="45">
        <f t="shared" si="5"/>
        <v>0</v>
      </c>
      <c r="N35" s="46">
        <f t="shared" si="6"/>
        <v>0</v>
      </c>
      <c r="O35" s="45">
        <f t="shared" si="7"/>
        <v>0.34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4">
        <v>43681.0</v>
      </c>
      <c r="C36" s="43">
        <v>0.0</v>
      </c>
      <c r="D36" s="43">
        <v>0.0</v>
      </c>
      <c r="G36" s="45">
        <f t="shared" ref="G36:J36" si="72">sum(C$2:C36)</f>
        <v>25</v>
      </c>
      <c r="H36" s="45">
        <f t="shared" si="72"/>
        <v>8</v>
      </c>
      <c r="I36" s="45">
        <f t="shared" si="72"/>
        <v>0</v>
      </c>
      <c r="J36" s="45">
        <f t="shared" si="72"/>
        <v>0</v>
      </c>
      <c r="K36" s="45">
        <f t="shared" ref="K36:L36" si="73">G36/max(G:G)</f>
        <v>0.3703703704</v>
      </c>
      <c r="L36" s="45">
        <f t="shared" si="73"/>
        <v>0.03607666291</v>
      </c>
      <c r="M36" s="45">
        <f t="shared" si="5"/>
        <v>0</v>
      </c>
      <c r="N36" s="46">
        <f t="shared" si="6"/>
        <v>0</v>
      </c>
      <c r="O36" s="45">
        <f t="shared" si="7"/>
        <v>0.35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4">
        <v>43712.0</v>
      </c>
      <c r="C37" s="43">
        <v>2.5</v>
      </c>
      <c r="D37" s="43">
        <v>3.0</v>
      </c>
      <c r="G37" s="45">
        <f t="shared" ref="G37:J37" si="74">sum(C$2:C37)</f>
        <v>27.5</v>
      </c>
      <c r="H37" s="45">
        <f t="shared" si="74"/>
        <v>11</v>
      </c>
      <c r="I37" s="45">
        <f t="shared" si="74"/>
        <v>0</v>
      </c>
      <c r="J37" s="45">
        <f t="shared" si="74"/>
        <v>0</v>
      </c>
      <c r="K37" s="45">
        <f t="shared" ref="K37:L37" si="75">G37/max(G:G)</f>
        <v>0.4074074074</v>
      </c>
      <c r="L37" s="45">
        <f t="shared" si="75"/>
        <v>0.0496054115</v>
      </c>
      <c r="M37" s="45">
        <f t="shared" si="5"/>
        <v>0</v>
      </c>
      <c r="N37" s="46">
        <f t="shared" si="6"/>
        <v>0</v>
      </c>
      <c r="O37" s="45">
        <f t="shared" si="7"/>
        <v>0.36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4">
        <v>43742.0</v>
      </c>
      <c r="C38" s="43">
        <v>0.0</v>
      </c>
      <c r="D38" s="43">
        <v>0.0</v>
      </c>
      <c r="G38" s="45">
        <f t="shared" ref="G38:J38" si="76">sum(C$2:C38)</f>
        <v>27.5</v>
      </c>
      <c r="H38" s="45">
        <f t="shared" si="76"/>
        <v>11</v>
      </c>
      <c r="I38" s="45">
        <f t="shared" si="76"/>
        <v>0</v>
      </c>
      <c r="J38" s="45">
        <f t="shared" si="76"/>
        <v>0</v>
      </c>
      <c r="K38" s="45">
        <f t="shared" ref="K38:L38" si="77">G38/max(G:G)</f>
        <v>0.4074074074</v>
      </c>
      <c r="L38" s="45">
        <f t="shared" si="77"/>
        <v>0.0496054115</v>
      </c>
      <c r="M38" s="45">
        <f t="shared" si="5"/>
        <v>0</v>
      </c>
      <c r="N38" s="46">
        <f t="shared" si="6"/>
        <v>0</v>
      </c>
      <c r="O38" s="45">
        <f t="shared" si="7"/>
        <v>0.37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4">
        <v>43773.0</v>
      </c>
      <c r="C39" s="43">
        <v>0.5</v>
      </c>
      <c r="D39" s="43">
        <v>0.0</v>
      </c>
      <c r="G39" s="45">
        <f t="shared" ref="G39:J39" si="78">sum(C$2:C39)</f>
        <v>28</v>
      </c>
      <c r="H39" s="45">
        <f t="shared" si="78"/>
        <v>11</v>
      </c>
      <c r="I39" s="45">
        <f t="shared" si="78"/>
        <v>0</v>
      </c>
      <c r="J39" s="45">
        <f t="shared" si="78"/>
        <v>0</v>
      </c>
      <c r="K39" s="45">
        <f t="shared" ref="K39:L39" si="79">G39/max(G:G)</f>
        <v>0.4148148148</v>
      </c>
      <c r="L39" s="45">
        <f t="shared" si="79"/>
        <v>0.0496054115</v>
      </c>
      <c r="M39" s="45">
        <f t="shared" si="5"/>
        <v>0</v>
      </c>
      <c r="N39" s="46">
        <f t="shared" si="6"/>
        <v>0</v>
      </c>
      <c r="O39" s="45">
        <f t="shared" si="7"/>
        <v>0.38</v>
      </c>
      <c r="P39" s="46">
        <f>if(O39&gt;=res!E$2,if(O38&lt;res!E$2,K39,0),0)</f>
        <v>0</v>
      </c>
      <c r="Q39" s="46">
        <f>if(O39&gt;=res!E$2,if(O38&lt;res!E$2,L39,0),0)</f>
        <v>0</v>
      </c>
      <c r="R39" s="46">
        <f>if(O39&gt;=res!E$6,if(O38&lt;res!E$6,L39,0),0)</f>
        <v>0</v>
      </c>
    </row>
    <row r="40">
      <c r="A40" s="43">
        <v>39.0</v>
      </c>
      <c r="B40" s="44">
        <v>43803.0</v>
      </c>
      <c r="C40" s="43">
        <v>0.0</v>
      </c>
      <c r="D40" s="43">
        <v>0.0</v>
      </c>
      <c r="G40" s="45">
        <f t="shared" ref="G40:J40" si="80">sum(C$2:C40)</f>
        <v>28</v>
      </c>
      <c r="H40" s="45">
        <f t="shared" si="80"/>
        <v>11</v>
      </c>
      <c r="I40" s="45">
        <f t="shared" si="80"/>
        <v>0</v>
      </c>
      <c r="J40" s="45">
        <f t="shared" si="80"/>
        <v>0</v>
      </c>
      <c r="K40" s="45">
        <f t="shared" ref="K40:L40" si="81">G40/max(G:G)</f>
        <v>0.4148148148</v>
      </c>
      <c r="L40" s="45">
        <f t="shared" si="81"/>
        <v>0.0496054115</v>
      </c>
      <c r="M40" s="45">
        <f t="shared" si="5"/>
        <v>0</v>
      </c>
      <c r="N40" s="46">
        <f t="shared" si="6"/>
        <v>0</v>
      </c>
      <c r="O40" s="45">
        <f t="shared" si="7"/>
        <v>0.39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3" t="s">
        <v>140</v>
      </c>
      <c r="C41" s="43">
        <v>0.0</v>
      </c>
      <c r="D41" s="43">
        <v>0.0</v>
      </c>
      <c r="G41" s="45">
        <f t="shared" ref="G41:J41" si="82">sum(C$2:C41)</f>
        <v>28</v>
      </c>
      <c r="H41" s="45">
        <f t="shared" si="82"/>
        <v>11</v>
      </c>
      <c r="I41" s="45">
        <f t="shared" si="82"/>
        <v>0</v>
      </c>
      <c r="J41" s="45">
        <f t="shared" si="82"/>
        <v>0</v>
      </c>
      <c r="K41" s="45">
        <f t="shared" ref="K41:L41" si="83">G41/max(G:G)</f>
        <v>0.4148148148</v>
      </c>
      <c r="L41" s="45">
        <f t="shared" si="83"/>
        <v>0.0496054115</v>
      </c>
      <c r="M41" s="45">
        <f t="shared" si="5"/>
        <v>0</v>
      </c>
      <c r="N41" s="46">
        <f t="shared" si="6"/>
        <v>0</v>
      </c>
      <c r="O41" s="45">
        <f t="shared" si="7"/>
        <v>0.4</v>
      </c>
      <c r="P41" s="46">
        <f>if(O41&gt;=res!E$2,if(O40&lt;res!E$2,K41,0),0)</f>
        <v>0.4148148148</v>
      </c>
      <c r="Q41" s="46">
        <f>if(O41&gt;=res!E$2,if(O40&lt;res!E$2,L41,0),0)</f>
        <v>0.0496054115</v>
      </c>
      <c r="R41" s="46">
        <f>if(O41&gt;=res!E$6,if(O40&lt;res!E$6,L41,0),0)</f>
        <v>0</v>
      </c>
    </row>
    <row r="42">
      <c r="A42" s="43">
        <v>41.0</v>
      </c>
      <c r="B42" s="43" t="s">
        <v>141</v>
      </c>
      <c r="C42" s="43">
        <v>0.0</v>
      </c>
      <c r="D42" s="43">
        <v>3.0</v>
      </c>
      <c r="G42" s="45">
        <f t="shared" ref="G42:J42" si="84">sum(C$2:C42)</f>
        <v>28</v>
      </c>
      <c r="H42" s="45">
        <f t="shared" si="84"/>
        <v>14</v>
      </c>
      <c r="I42" s="45">
        <f t="shared" si="84"/>
        <v>0</v>
      </c>
      <c r="J42" s="45">
        <f t="shared" si="84"/>
        <v>0</v>
      </c>
      <c r="K42" s="45">
        <f t="shared" ref="K42:L42" si="85">G42/max(G:G)</f>
        <v>0.4148148148</v>
      </c>
      <c r="L42" s="45">
        <f t="shared" si="85"/>
        <v>0.06313416009</v>
      </c>
      <c r="M42" s="45">
        <f t="shared" si="5"/>
        <v>0</v>
      </c>
      <c r="N42" s="46">
        <f t="shared" si="6"/>
        <v>0</v>
      </c>
      <c r="O42" s="45">
        <f t="shared" si="7"/>
        <v>0.41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142</v>
      </c>
      <c r="C43" s="43">
        <v>0.5</v>
      </c>
      <c r="D43" s="43">
        <v>0.0</v>
      </c>
      <c r="G43" s="45">
        <f t="shared" ref="G43:J43" si="86">sum(C$2:C43)</f>
        <v>28.5</v>
      </c>
      <c r="H43" s="45">
        <f t="shared" si="86"/>
        <v>14</v>
      </c>
      <c r="I43" s="45">
        <f t="shared" si="86"/>
        <v>0</v>
      </c>
      <c r="J43" s="45">
        <f t="shared" si="86"/>
        <v>0</v>
      </c>
      <c r="K43" s="45">
        <f t="shared" ref="K43:L43" si="87">G43/max(G:G)</f>
        <v>0.4222222222</v>
      </c>
      <c r="L43" s="45">
        <f t="shared" si="87"/>
        <v>0.06313416009</v>
      </c>
      <c r="M43" s="45">
        <f t="shared" si="5"/>
        <v>0</v>
      </c>
      <c r="N43" s="46">
        <f t="shared" si="6"/>
        <v>0</v>
      </c>
      <c r="O43" s="45">
        <f t="shared" si="7"/>
        <v>0.42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143</v>
      </c>
      <c r="C44" s="43">
        <v>0.0</v>
      </c>
      <c r="D44" s="43">
        <v>0.0</v>
      </c>
      <c r="G44" s="45">
        <f t="shared" ref="G44:J44" si="88">sum(C$2:C44)</f>
        <v>28.5</v>
      </c>
      <c r="H44" s="45">
        <f t="shared" si="88"/>
        <v>14</v>
      </c>
      <c r="I44" s="45">
        <f t="shared" si="88"/>
        <v>0</v>
      </c>
      <c r="J44" s="45">
        <f t="shared" si="88"/>
        <v>0</v>
      </c>
      <c r="K44" s="45">
        <f t="shared" ref="K44:L44" si="89">G44/max(G:G)</f>
        <v>0.4222222222</v>
      </c>
      <c r="L44" s="45">
        <f t="shared" si="89"/>
        <v>0.06313416009</v>
      </c>
      <c r="M44" s="45">
        <f t="shared" si="5"/>
        <v>0</v>
      </c>
      <c r="N44" s="46">
        <f t="shared" si="6"/>
        <v>0</v>
      </c>
      <c r="O44" s="45">
        <f t="shared" si="7"/>
        <v>0.43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144</v>
      </c>
      <c r="C45" s="43">
        <v>0.0</v>
      </c>
      <c r="D45" s="43">
        <v>0.0</v>
      </c>
      <c r="G45" s="45">
        <f t="shared" ref="G45:J45" si="90">sum(C$2:C45)</f>
        <v>28.5</v>
      </c>
      <c r="H45" s="45">
        <f t="shared" si="90"/>
        <v>14</v>
      </c>
      <c r="I45" s="45">
        <f t="shared" si="90"/>
        <v>0</v>
      </c>
      <c r="J45" s="45">
        <f t="shared" si="90"/>
        <v>0</v>
      </c>
      <c r="K45" s="45">
        <f t="shared" ref="K45:L45" si="91">G45/max(G:G)</f>
        <v>0.4222222222</v>
      </c>
      <c r="L45" s="45">
        <f t="shared" si="91"/>
        <v>0.06313416009</v>
      </c>
      <c r="M45" s="45">
        <f t="shared" si="5"/>
        <v>0</v>
      </c>
      <c r="N45" s="46">
        <f t="shared" si="6"/>
        <v>0</v>
      </c>
      <c r="O45" s="45">
        <f t="shared" si="7"/>
        <v>0.44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145</v>
      </c>
      <c r="C46" s="43">
        <v>0.0</v>
      </c>
      <c r="D46" s="43">
        <v>0.0</v>
      </c>
      <c r="G46" s="45">
        <f t="shared" ref="G46:J46" si="92">sum(C$2:C46)</f>
        <v>28.5</v>
      </c>
      <c r="H46" s="45">
        <f t="shared" si="92"/>
        <v>14</v>
      </c>
      <c r="I46" s="45">
        <f t="shared" si="92"/>
        <v>0</v>
      </c>
      <c r="J46" s="45">
        <f t="shared" si="92"/>
        <v>0</v>
      </c>
      <c r="K46" s="45">
        <f t="shared" ref="K46:L46" si="93">G46/max(G:G)</f>
        <v>0.4222222222</v>
      </c>
      <c r="L46" s="45">
        <f t="shared" si="93"/>
        <v>0.06313416009</v>
      </c>
      <c r="M46" s="45">
        <f t="shared" si="5"/>
        <v>0</v>
      </c>
      <c r="N46" s="46">
        <f t="shared" si="6"/>
        <v>0</v>
      </c>
      <c r="O46" s="45">
        <f t="shared" si="7"/>
        <v>0.45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146</v>
      </c>
      <c r="C47" s="43">
        <v>5.0</v>
      </c>
      <c r="D47" s="43">
        <v>0.0</v>
      </c>
      <c r="G47" s="45">
        <f t="shared" ref="G47:J47" si="94">sum(C$2:C47)</f>
        <v>33.5</v>
      </c>
      <c r="H47" s="45">
        <f t="shared" si="94"/>
        <v>14</v>
      </c>
      <c r="I47" s="45">
        <f t="shared" si="94"/>
        <v>0</v>
      </c>
      <c r="J47" s="45">
        <f t="shared" si="94"/>
        <v>0</v>
      </c>
      <c r="K47" s="45">
        <f t="shared" ref="K47:L47" si="95">G47/max(G:G)</f>
        <v>0.4962962963</v>
      </c>
      <c r="L47" s="45">
        <f t="shared" si="95"/>
        <v>0.06313416009</v>
      </c>
      <c r="M47" s="45">
        <f t="shared" si="5"/>
        <v>0</v>
      </c>
      <c r="N47" s="46">
        <f t="shared" si="6"/>
        <v>0</v>
      </c>
      <c r="O47" s="45">
        <f t="shared" si="7"/>
        <v>0.46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147</v>
      </c>
      <c r="C48" s="43">
        <v>0.0</v>
      </c>
      <c r="D48" s="43">
        <v>0.0</v>
      </c>
      <c r="G48" s="45">
        <f t="shared" ref="G48:J48" si="96">sum(C$2:C48)</f>
        <v>33.5</v>
      </c>
      <c r="H48" s="45">
        <f t="shared" si="96"/>
        <v>14</v>
      </c>
      <c r="I48" s="45">
        <f t="shared" si="96"/>
        <v>0</v>
      </c>
      <c r="J48" s="45">
        <f t="shared" si="96"/>
        <v>0</v>
      </c>
      <c r="K48" s="45">
        <f t="shared" ref="K48:L48" si="97">G48/max(G:G)</f>
        <v>0.4962962963</v>
      </c>
      <c r="L48" s="45">
        <f t="shared" si="97"/>
        <v>0.06313416009</v>
      </c>
      <c r="M48" s="45">
        <f t="shared" si="5"/>
        <v>0</v>
      </c>
      <c r="N48" s="46">
        <f t="shared" si="6"/>
        <v>0</v>
      </c>
      <c r="O48" s="45">
        <f t="shared" si="7"/>
        <v>0.47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148</v>
      </c>
      <c r="C49" s="43">
        <v>0.0</v>
      </c>
      <c r="D49" s="43">
        <v>0.0</v>
      </c>
      <c r="G49" s="45">
        <f t="shared" ref="G49:J49" si="98">sum(C$2:C49)</f>
        <v>33.5</v>
      </c>
      <c r="H49" s="45">
        <f t="shared" si="98"/>
        <v>14</v>
      </c>
      <c r="I49" s="45">
        <f t="shared" si="98"/>
        <v>0</v>
      </c>
      <c r="J49" s="45">
        <f t="shared" si="98"/>
        <v>0</v>
      </c>
      <c r="K49" s="45">
        <f t="shared" ref="K49:L49" si="99">G49/max(G:G)</f>
        <v>0.4962962963</v>
      </c>
      <c r="L49" s="45">
        <f t="shared" si="99"/>
        <v>0.06313416009</v>
      </c>
      <c r="M49" s="45">
        <f t="shared" si="5"/>
        <v>0</v>
      </c>
      <c r="N49" s="46">
        <f t="shared" si="6"/>
        <v>0</v>
      </c>
      <c r="O49" s="45">
        <f t="shared" si="7"/>
        <v>0.48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149</v>
      </c>
      <c r="C50" s="43">
        <v>0.0</v>
      </c>
      <c r="D50" s="43">
        <v>4.0</v>
      </c>
      <c r="G50" s="45">
        <f t="shared" ref="G50:J50" si="100">sum(C$2:C50)</f>
        <v>33.5</v>
      </c>
      <c r="H50" s="45">
        <f t="shared" si="100"/>
        <v>18</v>
      </c>
      <c r="I50" s="45">
        <f t="shared" si="100"/>
        <v>0</v>
      </c>
      <c r="J50" s="45">
        <f t="shared" si="100"/>
        <v>0</v>
      </c>
      <c r="K50" s="45">
        <f t="shared" ref="K50:L50" si="101">G50/max(G:G)</f>
        <v>0.4962962963</v>
      </c>
      <c r="L50" s="45">
        <f t="shared" si="101"/>
        <v>0.08117249154</v>
      </c>
      <c r="M50" s="45">
        <f t="shared" si="5"/>
        <v>0</v>
      </c>
      <c r="N50" s="46">
        <f t="shared" si="6"/>
        <v>0</v>
      </c>
      <c r="O50" s="45">
        <f t="shared" si="7"/>
        <v>0.49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150</v>
      </c>
      <c r="C51" s="43">
        <v>1.0</v>
      </c>
      <c r="D51" s="43">
        <v>13.0</v>
      </c>
      <c r="G51" s="45">
        <f t="shared" ref="G51:J51" si="102">sum(C$2:C51)</f>
        <v>34.5</v>
      </c>
      <c r="H51" s="45">
        <f t="shared" si="102"/>
        <v>31</v>
      </c>
      <c r="I51" s="45">
        <f t="shared" si="102"/>
        <v>0</v>
      </c>
      <c r="J51" s="45">
        <f t="shared" si="102"/>
        <v>0</v>
      </c>
      <c r="K51" s="45">
        <f t="shared" ref="K51:L51" si="103">G51/max(G:G)</f>
        <v>0.5111111111</v>
      </c>
      <c r="L51" s="45">
        <f t="shared" si="103"/>
        <v>0.1397970688</v>
      </c>
      <c r="M51" s="45">
        <f t="shared" si="5"/>
        <v>0</v>
      </c>
      <c r="N51" s="46">
        <f t="shared" si="6"/>
        <v>0</v>
      </c>
      <c r="O51" s="45">
        <f t="shared" si="7"/>
        <v>0.5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3" t="s">
        <v>151</v>
      </c>
      <c r="C52" s="43">
        <v>4.0</v>
      </c>
      <c r="D52" s="43">
        <v>0.0</v>
      </c>
      <c r="G52" s="45">
        <f t="shared" ref="G52:J52" si="104">sum(C$2:C52)</f>
        <v>38.5</v>
      </c>
      <c r="H52" s="45">
        <f t="shared" si="104"/>
        <v>31</v>
      </c>
      <c r="I52" s="45">
        <f t="shared" si="104"/>
        <v>0</v>
      </c>
      <c r="J52" s="45">
        <f t="shared" si="104"/>
        <v>0</v>
      </c>
      <c r="K52" s="45">
        <f t="shared" ref="K52:L52" si="105">G52/max(G:G)</f>
        <v>0.5703703704</v>
      </c>
      <c r="L52" s="45">
        <f t="shared" si="105"/>
        <v>0.1397970688</v>
      </c>
      <c r="M52" s="45">
        <f t="shared" si="5"/>
        <v>0</v>
      </c>
      <c r="N52" s="46">
        <f t="shared" si="6"/>
        <v>0</v>
      </c>
      <c r="O52" s="45">
        <f t="shared" si="7"/>
        <v>0.51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3" t="s">
        <v>152</v>
      </c>
      <c r="C53" s="43">
        <v>2.0</v>
      </c>
      <c r="D53" s="43">
        <v>3.0</v>
      </c>
      <c r="G53" s="45">
        <f t="shared" ref="G53:J53" si="106">sum(C$2:C53)</f>
        <v>40.5</v>
      </c>
      <c r="H53" s="45">
        <f t="shared" si="106"/>
        <v>34</v>
      </c>
      <c r="I53" s="45">
        <f t="shared" si="106"/>
        <v>0</v>
      </c>
      <c r="J53" s="45">
        <f t="shared" si="106"/>
        <v>0</v>
      </c>
      <c r="K53" s="45">
        <f t="shared" ref="K53:L53" si="107">G53/max(G:G)</f>
        <v>0.6</v>
      </c>
      <c r="L53" s="45">
        <f t="shared" si="107"/>
        <v>0.1533258174</v>
      </c>
      <c r="M53" s="45">
        <f t="shared" si="5"/>
        <v>0</v>
      </c>
      <c r="N53" s="46">
        <f t="shared" si="6"/>
        <v>0</v>
      </c>
      <c r="O53" s="45">
        <f t="shared" si="7"/>
        <v>0.52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3" t="s">
        <v>153</v>
      </c>
      <c r="C54" s="43">
        <v>1.0</v>
      </c>
      <c r="D54" s="43">
        <v>3.0</v>
      </c>
      <c r="E54" s="47">
        <v>2.0</v>
      </c>
      <c r="G54" s="45">
        <f t="shared" ref="G54:J54" si="108">sum(C$2:C54)</f>
        <v>41.5</v>
      </c>
      <c r="H54" s="45">
        <f t="shared" si="108"/>
        <v>37</v>
      </c>
      <c r="I54" s="45">
        <f t="shared" si="108"/>
        <v>2</v>
      </c>
      <c r="J54" s="45">
        <f t="shared" si="108"/>
        <v>0</v>
      </c>
      <c r="K54" s="45">
        <f t="shared" ref="K54:L54" si="109">G54/max(G:G)</f>
        <v>0.6148148148</v>
      </c>
      <c r="L54" s="45">
        <f t="shared" si="109"/>
        <v>0.166854566</v>
      </c>
      <c r="M54" s="45">
        <f t="shared" si="5"/>
        <v>0</v>
      </c>
      <c r="N54" s="46">
        <f t="shared" si="6"/>
        <v>0.009019165727</v>
      </c>
      <c r="O54" s="45">
        <f t="shared" si="7"/>
        <v>0.53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3" t="s">
        <v>154</v>
      </c>
      <c r="C55" s="43">
        <v>0.0</v>
      </c>
      <c r="D55" s="43">
        <v>1.0</v>
      </c>
      <c r="E55" s="47">
        <v>0.0</v>
      </c>
      <c r="G55" s="45">
        <f t="shared" ref="G55:J55" si="110">sum(C$2:C55)</f>
        <v>41.5</v>
      </c>
      <c r="H55" s="45">
        <f t="shared" si="110"/>
        <v>38</v>
      </c>
      <c r="I55" s="45">
        <f t="shared" si="110"/>
        <v>2</v>
      </c>
      <c r="J55" s="45">
        <f t="shared" si="110"/>
        <v>0</v>
      </c>
      <c r="K55" s="45">
        <f t="shared" ref="K55:L55" si="111">G55/max(G:G)</f>
        <v>0.6148148148</v>
      </c>
      <c r="L55" s="45">
        <f t="shared" si="111"/>
        <v>0.1713641488</v>
      </c>
      <c r="M55" s="45">
        <f t="shared" si="5"/>
        <v>0</v>
      </c>
      <c r="N55" s="46">
        <f t="shared" si="6"/>
        <v>0.009019165727</v>
      </c>
      <c r="O55" s="45">
        <f t="shared" si="7"/>
        <v>0.54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3" t="s">
        <v>155</v>
      </c>
      <c r="C56" s="43">
        <v>0.0</v>
      </c>
      <c r="D56" s="43">
        <v>0.0</v>
      </c>
      <c r="E56" s="47">
        <v>0.0</v>
      </c>
      <c r="G56" s="45">
        <f t="shared" ref="G56:J56" si="112">sum(C$2:C56)</f>
        <v>41.5</v>
      </c>
      <c r="H56" s="45">
        <f t="shared" si="112"/>
        <v>38</v>
      </c>
      <c r="I56" s="45">
        <f t="shared" si="112"/>
        <v>2</v>
      </c>
      <c r="J56" s="45">
        <f t="shared" si="112"/>
        <v>0</v>
      </c>
      <c r="K56" s="45">
        <f t="shared" ref="K56:L56" si="113">G56/max(G:G)</f>
        <v>0.6148148148</v>
      </c>
      <c r="L56" s="45">
        <f t="shared" si="113"/>
        <v>0.1713641488</v>
      </c>
      <c r="M56" s="45">
        <f t="shared" si="5"/>
        <v>0</v>
      </c>
      <c r="N56" s="46">
        <f t="shared" si="6"/>
        <v>0.009019165727</v>
      </c>
      <c r="O56" s="45">
        <f t="shared" si="7"/>
        <v>0.55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3" t="s">
        <v>156</v>
      </c>
      <c r="C57" s="43">
        <v>3.0</v>
      </c>
      <c r="D57" s="43">
        <v>6.0</v>
      </c>
      <c r="E57" s="47">
        <v>0.0</v>
      </c>
      <c r="G57" s="45">
        <f t="shared" ref="G57:J57" si="114">sum(C$2:C57)</f>
        <v>44.5</v>
      </c>
      <c r="H57" s="45">
        <f t="shared" si="114"/>
        <v>44</v>
      </c>
      <c r="I57" s="45">
        <f t="shared" si="114"/>
        <v>2</v>
      </c>
      <c r="J57" s="45">
        <f t="shared" si="114"/>
        <v>0</v>
      </c>
      <c r="K57" s="45">
        <f t="shared" ref="K57:L57" si="115">G57/max(G:G)</f>
        <v>0.6592592593</v>
      </c>
      <c r="L57" s="45">
        <f t="shared" si="115"/>
        <v>0.198421646</v>
      </c>
      <c r="M57" s="45">
        <f t="shared" si="5"/>
        <v>0</v>
      </c>
      <c r="N57" s="46">
        <f t="shared" si="6"/>
        <v>0.009019165727</v>
      </c>
      <c r="O57" s="45">
        <f t="shared" si="7"/>
        <v>0.56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3" t="s">
        <v>157</v>
      </c>
      <c r="C58" s="43">
        <v>1.0</v>
      </c>
      <c r="D58" s="43">
        <v>2.0</v>
      </c>
      <c r="E58" s="47">
        <v>0.0</v>
      </c>
      <c r="G58" s="45">
        <f t="shared" ref="G58:J58" si="116">sum(C$2:C58)</f>
        <v>45.5</v>
      </c>
      <c r="H58" s="45">
        <f t="shared" si="116"/>
        <v>46</v>
      </c>
      <c r="I58" s="45">
        <f t="shared" si="116"/>
        <v>2</v>
      </c>
      <c r="J58" s="45">
        <f t="shared" si="116"/>
        <v>0</v>
      </c>
      <c r="K58" s="45">
        <f t="shared" ref="K58:L58" si="117">G58/max(G:G)</f>
        <v>0.6740740741</v>
      </c>
      <c r="L58" s="45">
        <f t="shared" si="117"/>
        <v>0.2074408117</v>
      </c>
      <c r="M58" s="45">
        <f t="shared" si="5"/>
        <v>0</v>
      </c>
      <c r="N58" s="46">
        <f t="shared" si="6"/>
        <v>0.009019165727</v>
      </c>
      <c r="O58" s="45">
        <f t="shared" si="7"/>
        <v>0.57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4">
        <v>43470.0</v>
      </c>
      <c r="C59" s="43">
        <v>0.0</v>
      </c>
      <c r="D59" s="43">
        <v>5.0</v>
      </c>
      <c r="E59" s="47">
        <v>0.0</v>
      </c>
      <c r="G59" s="45">
        <f t="shared" ref="G59:J59" si="118">sum(C$2:C59)</f>
        <v>45.5</v>
      </c>
      <c r="H59" s="45">
        <f t="shared" si="118"/>
        <v>51</v>
      </c>
      <c r="I59" s="45">
        <f t="shared" si="118"/>
        <v>2</v>
      </c>
      <c r="J59" s="45">
        <f t="shared" si="118"/>
        <v>0</v>
      </c>
      <c r="K59" s="45">
        <f t="shared" ref="K59:L59" si="119">G59/max(G:G)</f>
        <v>0.6740740741</v>
      </c>
      <c r="L59" s="45">
        <f t="shared" si="119"/>
        <v>0.229988726</v>
      </c>
      <c r="M59" s="45">
        <f t="shared" si="5"/>
        <v>0</v>
      </c>
      <c r="N59" s="46">
        <f t="shared" si="6"/>
        <v>0.009019165727</v>
      </c>
      <c r="O59" s="45">
        <f t="shared" si="7"/>
        <v>0.58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4">
        <v>43501.0</v>
      </c>
      <c r="C60" s="43">
        <v>0.0</v>
      </c>
      <c r="D60" s="43">
        <v>0.0</v>
      </c>
      <c r="E60" s="47">
        <v>0.0</v>
      </c>
      <c r="G60" s="45">
        <f t="shared" ref="G60:J60" si="120">sum(C$2:C60)</f>
        <v>45.5</v>
      </c>
      <c r="H60" s="45">
        <f t="shared" si="120"/>
        <v>51</v>
      </c>
      <c r="I60" s="45">
        <f t="shared" si="120"/>
        <v>2</v>
      </c>
      <c r="J60" s="45">
        <f t="shared" si="120"/>
        <v>0</v>
      </c>
      <c r="K60" s="45">
        <f t="shared" ref="K60:L60" si="121">G60/max(G:G)</f>
        <v>0.6740740741</v>
      </c>
      <c r="L60" s="45">
        <f t="shared" si="121"/>
        <v>0.229988726</v>
      </c>
      <c r="M60" s="45">
        <f t="shared" si="5"/>
        <v>0</v>
      </c>
      <c r="N60" s="46">
        <f t="shared" si="6"/>
        <v>0.009019165727</v>
      </c>
      <c r="O60" s="45">
        <f t="shared" si="7"/>
        <v>0.59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4">
        <v>43529.0</v>
      </c>
      <c r="C61" s="43">
        <v>0.0</v>
      </c>
      <c r="D61" s="43">
        <v>5.5</v>
      </c>
      <c r="E61" s="47">
        <v>0.0</v>
      </c>
      <c r="G61" s="45">
        <f t="shared" ref="G61:J61" si="122">sum(C$2:C61)</f>
        <v>45.5</v>
      </c>
      <c r="H61" s="45">
        <f t="shared" si="122"/>
        <v>56.5</v>
      </c>
      <c r="I61" s="45">
        <f t="shared" si="122"/>
        <v>2</v>
      </c>
      <c r="J61" s="45">
        <f t="shared" si="122"/>
        <v>0</v>
      </c>
      <c r="K61" s="45">
        <f t="shared" ref="K61:L61" si="123">G61/max(G:G)</f>
        <v>0.6740740741</v>
      </c>
      <c r="L61" s="45">
        <f t="shared" si="123"/>
        <v>0.2547914318</v>
      </c>
      <c r="M61" s="45">
        <f t="shared" si="5"/>
        <v>0</v>
      </c>
      <c r="N61" s="46">
        <f t="shared" si="6"/>
        <v>0.009019165727</v>
      </c>
      <c r="O61" s="45">
        <f t="shared" si="7"/>
        <v>0.6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43560.0</v>
      </c>
      <c r="C62" s="43">
        <v>0.0</v>
      </c>
      <c r="D62" s="43">
        <v>3.0</v>
      </c>
      <c r="E62" s="47">
        <v>0.0</v>
      </c>
      <c r="G62" s="45">
        <f t="shared" ref="G62:J62" si="124">sum(C$2:C62)</f>
        <v>45.5</v>
      </c>
      <c r="H62" s="45">
        <f t="shared" si="124"/>
        <v>59.5</v>
      </c>
      <c r="I62" s="45">
        <f t="shared" si="124"/>
        <v>2</v>
      </c>
      <c r="J62" s="45">
        <f t="shared" si="124"/>
        <v>0</v>
      </c>
      <c r="K62" s="45">
        <f t="shared" ref="K62:L62" si="125">G62/max(G:G)</f>
        <v>0.6740740741</v>
      </c>
      <c r="L62" s="45">
        <f t="shared" si="125"/>
        <v>0.2683201804</v>
      </c>
      <c r="M62" s="45">
        <f t="shared" si="5"/>
        <v>0</v>
      </c>
      <c r="N62" s="46">
        <f t="shared" si="6"/>
        <v>0.009019165727</v>
      </c>
      <c r="O62" s="45">
        <f t="shared" si="7"/>
        <v>0.61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4">
        <v>43590.0</v>
      </c>
      <c r="C63" s="43">
        <v>0.0</v>
      </c>
      <c r="D63" s="43">
        <v>2.0</v>
      </c>
      <c r="E63" s="47">
        <v>0.0</v>
      </c>
      <c r="G63" s="45">
        <f t="shared" ref="G63:J63" si="126">sum(C$2:C63)</f>
        <v>45.5</v>
      </c>
      <c r="H63" s="45">
        <f t="shared" si="126"/>
        <v>61.5</v>
      </c>
      <c r="I63" s="45">
        <f t="shared" si="126"/>
        <v>2</v>
      </c>
      <c r="J63" s="45">
        <f t="shared" si="126"/>
        <v>0</v>
      </c>
      <c r="K63" s="45">
        <f t="shared" ref="K63:L63" si="127">G63/max(G:G)</f>
        <v>0.6740740741</v>
      </c>
      <c r="L63" s="45">
        <f t="shared" si="127"/>
        <v>0.2773393461</v>
      </c>
      <c r="M63" s="45">
        <f t="shared" si="5"/>
        <v>0</v>
      </c>
      <c r="N63" s="46">
        <f t="shared" si="6"/>
        <v>0.009019165727</v>
      </c>
      <c r="O63" s="45">
        <f t="shared" si="7"/>
        <v>0.62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4">
        <v>43621.0</v>
      </c>
      <c r="C64" s="43">
        <v>2.5</v>
      </c>
      <c r="D64" s="43">
        <v>20.0</v>
      </c>
      <c r="E64" s="47">
        <v>0.0</v>
      </c>
      <c r="G64" s="45">
        <f t="shared" ref="G64:J64" si="128">sum(C$2:C64)</f>
        <v>48</v>
      </c>
      <c r="H64" s="45">
        <f t="shared" si="128"/>
        <v>81.5</v>
      </c>
      <c r="I64" s="45">
        <f t="shared" si="128"/>
        <v>2</v>
      </c>
      <c r="J64" s="45">
        <f t="shared" si="128"/>
        <v>0</v>
      </c>
      <c r="K64" s="45">
        <f t="shared" ref="K64:L64" si="129">G64/max(G:G)</f>
        <v>0.7111111111</v>
      </c>
      <c r="L64" s="45">
        <f t="shared" si="129"/>
        <v>0.3675310034</v>
      </c>
      <c r="M64" s="45">
        <f t="shared" si="5"/>
        <v>0</v>
      </c>
      <c r="N64" s="46">
        <f t="shared" si="6"/>
        <v>0.009019165727</v>
      </c>
      <c r="O64" s="45">
        <f t="shared" si="7"/>
        <v>0.63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4">
        <v>43651.0</v>
      </c>
      <c r="C65" s="43">
        <v>1.0</v>
      </c>
      <c r="D65" s="43">
        <v>5.0</v>
      </c>
      <c r="E65" s="47">
        <v>0.0</v>
      </c>
      <c r="G65" s="45">
        <f t="shared" ref="G65:J65" si="130">sum(C$2:C65)</f>
        <v>49</v>
      </c>
      <c r="H65" s="45">
        <f t="shared" si="130"/>
        <v>86.5</v>
      </c>
      <c r="I65" s="45">
        <f t="shared" si="130"/>
        <v>2</v>
      </c>
      <c r="J65" s="45">
        <f t="shared" si="130"/>
        <v>0</v>
      </c>
      <c r="K65" s="45">
        <f t="shared" ref="K65:L65" si="131">G65/max(G:G)</f>
        <v>0.7259259259</v>
      </c>
      <c r="L65" s="45">
        <f t="shared" si="131"/>
        <v>0.3900789177</v>
      </c>
      <c r="M65" s="45">
        <f t="shared" si="5"/>
        <v>0</v>
      </c>
      <c r="N65" s="46">
        <f t="shared" si="6"/>
        <v>0.009019165727</v>
      </c>
      <c r="O65" s="45">
        <f t="shared" si="7"/>
        <v>0.64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4">
        <v>43682.0</v>
      </c>
      <c r="C66" s="43">
        <v>0.0</v>
      </c>
      <c r="D66" s="43">
        <v>3.5</v>
      </c>
      <c r="E66" s="47">
        <v>10.0</v>
      </c>
      <c r="G66" s="45">
        <f t="shared" ref="G66:J66" si="132">sum(C$2:C66)</f>
        <v>49</v>
      </c>
      <c r="H66" s="45">
        <f t="shared" si="132"/>
        <v>90</v>
      </c>
      <c r="I66" s="45">
        <f t="shared" si="132"/>
        <v>12</v>
      </c>
      <c r="J66" s="45">
        <f t="shared" si="132"/>
        <v>0</v>
      </c>
      <c r="K66" s="45">
        <f t="shared" ref="K66:L66" si="133">G66/max(G:G)</f>
        <v>0.7259259259</v>
      </c>
      <c r="L66" s="45">
        <f t="shared" si="133"/>
        <v>0.4058624577</v>
      </c>
      <c r="M66" s="45">
        <f t="shared" si="5"/>
        <v>0</v>
      </c>
      <c r="N66" s="46">
        <f t="shared" si="6"/>
        <v>0.05411499436</v>
      </c>
      <c r="O66" s="45">
        <f t="shared" si="7"/>
        <v>0.65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4">
        <v>43713.0</v>
      </c>
      <c r="C67" s="43">
        <v>0.0</v>
      </c>
      <c r="D67" s="43">
        <v>13.0</v>
      </c>
      <c r="E67" s="47">
        <v>4.0</v>
      </c>
      <c r="G67" s="45">
        <f t="shared" ref="G67:J67" si="134">sum(C$2:C67)</f>
        <v>49</v>
      </c>
      <c r="H67" s="45">
        <f t="shared" si="134"/>
        <v>103</v>
      </c>
      <c r="I67" s="45">
        <f t="shared" si="134"/>
        <v>16</v>
      </c>
      <c r="J67" s="45">
        <f t="shared" si="134"/>
        <v>0</v>
      </c>
      <c r="K67" s="45">
        <f t="shared" ref="K67:L67" si="135">G67/max(G:G)</f>
        <v>0.7259259259</v>
      </c>
      <c r="L67" s="45">
        <f t="shared" si="135"/>
        <v>0.4644870349</v>
      </c>
      <c r="M67" s="45">
        <f t="shared" si="5"/>
        <v>0</v>
      </c>
      <c r="N67" s="46">
        <f t="shared" si="6"/>
        <v>0.07215332582</v>
      </c>
      <c r="O67" s="45">
        <f t="shared" si="7"/>
        <v>0.66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4">
        <v>43743.0</v>
      </c>
      <c r="C68" s="43">
        <v>0.5</v>
      </c>
      <c r="D68" s="43">
        <v>4.0</v>
      </c>
      <c r="E68" s="47">
        <v>0.0</v>
      </c>
      <c r="G68" s="45">
        <f t="shared" ref="G68:J68" si="136">sum(C$2:C68)</f>
        <v>49.5</v>
      </c>
      <c r="H68" s="45">
        <f t="shared" si="136"/>
        <v>107</v>
      </c>
      <c r="I68" s="45">
        <f t="shared" si="136"/>
        <v>16</v>
      </c>
      <c r="J68" s="45">
        <f t="shared" si="136"/>
        <v>0</v>
      </c>
      <c r="K68" s="45">
        <f t="shared" ref="K68:L68" si="137">G68/max(G:G)</f>
        <v>0.7333333333</v>
      </c>
      <c r="L68" s="45">
        <f t="shared" si="137"/>
        <v>0.4825253664</v>
      </c>
      <c r="M68" s="45">
        <f t="shared" si="5"/>
        <v>0</v>
      </c>
      <c r="N68" s="46">
        <f t="shared" si="6"/>
        <v>0.07215332582</v>
      </c>
      <c r="O68" s="45">
        <f t="shared" si="7"/>
        <v>0.67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4">
        <v>43774.0</v>
      </c>
      <c r="C69" s="43">
        <v>0.0</v>
      </c>
      <c r="D69" s="43">
        <v>0.0</v>
      </c>
      <c r="E69" s="47">
        <v>0.0</v>
      </c>
      <c r="G69" s="45">
        <f t="shared" ref="G69:J69" si="138">sum(C$2:C69)</f>
        <v>49.5</v>
      </c>
      <c r="H69" s="45">
        <f t="shared" si="138"/>
        <v>107</v>
      </c>
      <c r="I69" s="45">
        <f t="shared" si="138"/>
        <v>16</v>
      </c>
      <c r="J69" s="45">
        <f t="shared" si="138"/>
        <v>0</v>
      </c>
      <c r="K69" s="45">
        <f t="shared" ref="K69:L69" si="139">G69/max(G:G)</f>
        <v>0.7333333333</v>
      </c>
      <c r="L69" s="45">
        <f t="shared" si="139"/>
        <v>0.4825253664</v>
      </c>
      <c r="M69" s="45">
        <f t="shared" si="5"/>
        <v>0</v>
      </c>
      <c r="N69" s="46">
        <f t="shared" si="6"/>
        <v>0.07215332582</v>
      </c>
      <c r="O69" s="45">
        <f t="shared" si="7"/>
        <v>0.68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4">
        <v>43804.0</v>
      </c>
      <c r="C70" s="43">
        <v>0.0</v>
      </c>
      <c r="D70" s="43">
        <v>0.0</v>
      </c>
      <c r="E70" s="47">
        <v>0.0</v>
      </c>
      <c r="G70" s="45">
        <f t="shared" ref="G70:J70" si="140">sum(C$2:C70)</f>
        <v>49.5</v>
      </c>
      <c r="H70" s="45">
        <f t="shared" si="140"/>
        <v>107</v>
      </c>
      <c r="I70" s="45">
        <f t="shared" si="140"/>
        <v>16</v>
      </c>
      <c r="J70" s="45">
        <f t="shared" si="140"/>
        <v>0</v>
      </c>
      <c r="K70" s="45">
        <f t="shared" ref="K70:L70" si="141">G70/max(G:G)</f>
        <v>0.7333333333</v>
      </c>
      <c r="L70" s="45">
        <f t="shared" si="141"/>
        <v>0.4825253664</v>
      </c>
      <c r="M70" s="45">
        <f t="shared" si="5"/>
        <v>0</v>
      </c>
      <c r="N70" s="46">
        <f t="shared" si="6"/>
        <v>0.07215332582</v>
      </c>
      <c r="O70" s="45">
        <f t="shared" si="7"/>
        <v>0.69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3" t="s">
        <v>158</v>
      </c>
      <c r="C71" s="43">
        <v>2.0</v>
      </c>
      <c r="D71" s="43">
        <v>7.0</v>
      </c>
      <c r="E71" s="47">
        <v>0.0</v>
      </c>
      <c r="G71" s="45">
        <f t="shared" ref="G71:J71" si="142">sum(C$2:C71)</f>
        <v>51.5</v>
      </c>
      <c r="H71" s="45">
        <f t="shared" si="142"/>
        <v>114</v>
      </c>
      <c r="I71" s="45">
        <f t="shared" si="142"/>
        <v>16</v>
      </c>
      <c r="J71" s="45">
        <f t="shared" si="142"/>
        <v>0</v>
      </c>
      <c r="K71" s="45">
        <f t="shared" ref="K71:L71" si="143">G71/max(G:G)</f>
        <v>0.762962963</v>
      </c>
      <c r="L71" s="45">
        <f t="shared" si="143"/>
        <v>0.5140924464</v>
      </c>
      <c r="M71" s="45">
        <f t="shared" si="5"/>
        <v>0</v>
      </c>
      <c r="N71" s="46">
        <f t="shared" si="6"/>
        <v>0.07215332582</v>
      </c>
      <c r="O71" s="45">
        <f t="shared" si="7"/>
        <v>0.7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3" t="s">
        <v>159</v>
      </c>
      <c r="C72" s="43">
        <v>0.0</v>
      </c>
      <c r="D72" s="43">
        <v>6.5</v>
      </c>
      <c r="E72" s="47">
        <v>0.0</v>
      </c>
      <c r="G72" s="45">
        <f t="shared" ref="G72:J72" si="144">sum(C$2:C72)</f>
        <v>51.5</v>
      </c>
      <c r="H72" s="45">
        <f t="shared" si="144"/>
        <v>120.5</v>
      </c>
      <c r="I72" s="45">
        <f t="shared" si="144"/>
        <v>16</v>
      </c>
      <c r="J72" s="45">
        <f t="shared" si="144"/>
        <v>0</v>
      </c>
      <c r="K72" s="45">
        <f t="shared" ref="K72:L72" si="145">G72/max(G:G)</f>
        <v>0.762962963</v>
      </c>
      <c r="L72" s="45">
        <f t="shared" si="145"/>
        <v>0.5434047351</v>
      </c>
      <c r="M72" s="45">
        <f t="shared" si="5"/>
        <v>0</v>
      </c>
      <c r="N72" s="46">
        <f t="shared" si="6"/>
        <v>0.07215332582</v>
      </c>
      <c r="O72" s="45">
        <f t="shared" si="7"/>
        <v>0.71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3" t="s">
        <v>160</v>
      </c>
      <c r="C73" s="43">
        <v>0.0</v>
      </c>
      <c r="D73" s="43">
        <v>4.0</v>
      </c>
      <c r="E73" s="47">
        <v>0.0</v>
      </c>
      <c r="G73" s="45">
        <f t="shared" ref="G73:J73" si="146">sum(C$2:C73)</f>
        <v>51.5</v>
      </c>
      <c r="H73" s="45">
        <f t="shared" si="146"/>
        <v>124.5</v>
      </c>
      <c r="I73" s="45">
        <f t="shared" si="146"/>
        <v>16</v>
      </c>
      <c r="J73" s="45">
        <f t="shared" si="146"/>
        <v>0</v>
      </c>
      <c r="K73" s="45">
        <f t="shared" ref="K73:L73" si="147">G73/max(G:G)</f>
        <v>0.762962963</v>
      </c>
      <c r="L73" s="45">
        <f t="shared" si="147"/>
        <v>0.5614430665</v>
      </c>
      <c r="M73" s="45">
        <f t="shared" si="5"/>
        <v>0</v>
      </c>
      <c r="N73" s="46">
        <f t="shared" si="6"/>
        <v>0.07215332582</v>
      </c>
      <c r="O73" s="45">
        <f t="shared" si="7"/>
        <v>0.72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</v>
      </c>
    </row>
    <row r="74">
      <c r="A74" s="43">
        <v>73.0</v>
      </c>
      <c r="B74" s="43" t="s">
        <v>161</v>
      </c>
      <c r="C74" s="43">
        <v>0.0</v>
      </c>
      <c r="D74" s="43">
        <v>0.0</v>
      </c>
      <c r="E74" s="47">
        <v>0.0</v>
      </c>
      <c r="G74" s="45">
        <f t="shared" ref="G74:J74" si="148">sum(C$2:C74)</f>
        <v>51.5</v>
      </c>
      <c r="H74" s="45">
        <f t="shared" si="148"/>
        <v>124.5</v>
      </c>
      <c r="I74" s="45">
        <f t="shared" si="148"/>
        <v>16</v>
      </c>
      <c r="J74" s="45">
        <f t="shared" si="148"/>
        <v>0</v>
      </c>
      <c r="K74" s="45">
        <f t="shared" ref="K74:L74" si="149">G74/max(G:G)</f>
        <v>0.762962963</v>
      </c>
      <c r="L74" s="45">
        <f t="shared" si="149"/>
        <v>0.5614430665</v>
      </c>
      <c r="M74" s="45">
        <f t="shared" si="5"/>
        <v>0</v>
      </c>
      <c r="N74" s="46">
        <f t="shared" si="6"/>
        <v>0.07215332582</v>
      </c>
      <c r="O74" s="45">
        <f t="shared" si="7"/>
        <v>0.73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162</v>
      </c>
      <c r="C75" s="43">
        <v>0.0</v>
      </c>
      <c r="D75" s="43">
        <v>3.5</v>
      </c>
      <c r="E75" s="47">
        <v>0.0</v>
      </c>
      <c r="G75" s="45">
        <f t="shared" ref="G75:J75" si="150">sum(C$2:C75)</f>
        <v>51.5</v>
      </c>
      <c r="H75" s="45">
        <f t="shared" si="150"/>
        <v>128</v>
      </c>
      <c r="I75" s="45">
        <f t="shared" si="150"/>
        <v>16</v>
      </c>
      <c r="J75" s="45">
        <f t="shared" si="150"/>
        <v>0</v>
      </c>
      <c r="K75" s="45">
        <f t="shared" ref="K75:L75" si="151">G75/max(G:G)</f>
        <v>0.762962963</v>
      </c>
      <c r="L75" s="45">
        <f t="shared" si="151"/>
        <v>0.5772266065</v>
      </c>
      <c r="M75" s="45">
        <f t="shared" si="5"/>
        <v>0</v>
      </c>
      <c r="N75" s="46">
        <f t="shared" si="6"/>
        <v>0.07215332582</v>
      </c>
      <c r="O75" s="45">
        <f t="shared" si="7"/>
        <v>0.74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163</v>
      </c>
      <c r="C76" s="43">
        <v>0.0</v>
      </c>
      <c r="D76" s="43">
        <v>0.0</v>
      </c>
      <c r="E76" s="47">
        <v>0.0</v>
      </c>
      <c r="G76" s="45">
        <f t="shared" ref="G76:J76" si="152">sum(C$2:C76)</f>
        <v>51.5</v>
      </c>
      <c r="H76" s="45">
        <f t="shared" si="152"/>
        <v>128</v>
      </c>
      <c r="I76" s="45">
        <f t="shared" si="152"/>
        <v>16</v>
      </c>
      <c r="J76" s="45">
        <f t="shared" si="152"/>
        <v>0</v>
      </c>
      <c r="K76" s="45">
        <f t="shared" ref="K76:L76" si="153">G76/max(G:G)</f>
        <v>0.762962963</v>
      </c>
      <c r="L76" s="45">
        <f t="shared" si="153"/>
        <v>0.5772266065</v>
      </c>
      <c r="M76" s="45">
        <f t="shared" si="5"/>
        <v>0</v>
      </c>
      <c r="N76" s="46">
        <f t="shared" si="6"/>
        <v>0.07215332582</v>
      </c>
      <c r="O76" s="45">
        <f t="shared" si="7"/>
        <v>0.75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164</v>
      </c>
      <c r="C77" s="43">
        <v>0.0</v>
      </c>
      <c r="D77" s="43">
        <v>0.0</v>
      </c>
      <c r="E77" s="47">
        <v>0.0</v>
      </c>
      <c r="G77" s="45">
        <f t="shared" ref="G77:J77" si="154">sum(C$2:C77)</f>
        <v>51.5</v>
      </c>
      <c r="H77" s="45">
        <f t="shared" si="154"/>
        <v>128</v>
      </c>
      <c r="I77" s="45">
        <f t="shared" si="154"/>
        <v>16</v>
      </c>
      <c r="J77" s="45">
        <f t="shared" si="154"/>
        <v>0</v>
      </c>
      <c r="K77" s="45">
        <f t="shared" ref="K77:L77" si="155">G77/max(G:G)</f>
        <v>0.762962963</v>
      </c>
      <c r="L77" s="45">
        <f t="shared" si="155"/>
        <v>0.5772266065</v>
      </c>
      <c r="M77" s="45">
        <f t="shared" si="5"/>
        <v>0</v>
      </c>
      <c r="N77" s="46">
        <f t="shared" si="6"/>
        <v>0.07215332582</v>
      </c>
      <c r="O77" s="45">
        <f t="shared" si="7"/>
        <v>0.76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3" t="s">
        <v>165</v>
      </c>
      <c r="C78" s="43">
        <v>1.0</v>
      </c>
      <c r="D78" s="43">
        <v>0.0</v>
      </c>
      <c r="E78" s="47">
        <v>0.0</v>
      </c>
      <c r="G78" s="45">
        <f t="shared" ref="G78:J78" si="156">sum(C$2:C78)</f>
        <v>52.5</v>
      </c>
      <c r="H78" s="45">
        <f t="shared" si="156"/>
        <v>128</v>
      </c>
      <c r="I78" s="45">
        <f t="shared" si="156"/>
        <v>16</v>
      </c>
      <c r="J78" s="45">
        <f t="shared" si="156"/>
        <v>0</v>
      </c>
      <c r="K78" s="45">
        <f t="shared" ref="K78:L78" si="157">G78/max(G:G)</f>
        <v>0.7777777778</v>
      </c>
      <c r="L78" s="45">
        <f t="shared" si="157"/>
        <v>0.5772266065</v>
      </c>
      <c r="M78" s="45">
        <f t="shared" si="5"/>
        <v>0</v>
      </c>
      <c r="N78" s="46">
        <f t="shared" si="6"/>
        <v>0.07215332582</v>
      </c>
      <c r="O78" s="45">
        <f t="shared" si="7"/>
        <v>0.77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3" t="s">
        <v>166</v>
      </c>
      <c r="C79" s="43">
        <v>0.0</v>
      </c>
      <c r="D79" s="43">
        <v>0.0</v>
      </c>
      <c r="E79" s="47">
        <v>0.0</v>
      </c>
      <c r="G79" s="45">
        <f t="shared" ref="G79:J79" si="158">sum(C$2:C79)</f>
        <v>52.5</v>
      </c>
      <c r="H79" s="45">
        <f t="shared" si="158"/>
        <v>128</v>
      </c>
      <c r="I79" s="45">
        <f t="shared" si="158"/>
        <v>16</v>
      </c>
      <c r="J79" s="45">
        <f t="shared" si="158"/>
        <v>0</v>
      </c>
      <c r="K79" s="45">
        <f t="shared" ref="K79:L79" si="159">G79/max(G:G)</f>
        <v>0.7777777778</v>
      </c>
      <c r="L79" s="45">
        <f t="shared" si="159"/>
        <v>0.5772266065</v>
      </c>
      <c r="M79" s="45">
        <f t="shared" si="5"/>
        <v>0</v>
      </c>
      <c r="N79" s="46">
        <f t="shared" si="6"/>
        <v>0.07215332582</v>
      </c>
      <c r="O79" s="45">
        <f t="shared" si="7"/>
        <v>0.78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3" t="s">
        <v>167</v>
      </c>
      <c r="C80" s="43">
        <v>0.0</v>
      </c>
      <c r="D80" s="43">
        <v>0.0</v>
      </c>
      <c r="E80" s="47">
        <v>0.0</v>
      </c>
      <c r="G80" s="45">
        <f t="shared" ref="G80:J80" si="160">sum(C$2:C80)</f>
        <v>52.5</v>
      </c>
      <c r="H80" s="45">
        <f t="shared" si="160"/>
        <v>128</v>
      </c>
      <c r="I80" s="45">
        <f t="shared" si="160"/>
        <v>16</v>
      </c>
      <c r="J80" s="45">
        <f t="shared" si="160"/>
        <v>0</v>
      </c>
      <c r="K80" s="45">
        <f t="shared" ref="K80:L80" si="161">G80/max(G:G)</f>
        <v>0.7777777778</v>
      </c>
      <c r="L80" s="45">
        <f t="shared" si="161"/>
        <v>0.5772266065</v>
      </c>
      <c r="M80" s="45">
        <f t="shared" si="5"/>
        <v>0</v>
      </c>
      <c r="N80" s="46">
        <f t="shared" si="6"/>
        <v>0.07215332582</v>
      </c>
      <c r="O80" s="45">
        <f t="shared" si="7"/>
        <v>0.79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3" t="s">
        <v>168</v>
      </c>
      <c r="C81" s="43">
        <v>0.0</v>
      </c>
      <c r="D81" s="43">
        <v>2.5</v>
      </c>
      <c r="E81" s="47">
        <v>0.0</v>
      </c>
      <c r="G81" s="45">
        <f t="shared" ref="G81:J81" si="162">sum(C$2:C81)</f>
        <v>52.5</v>
      </c>
      <c r="H81" s="45">
        <f t="shared" si="162"/>
        <v>130.5</v>
      </c>
      <c r="I81" s="45">
        <f t="shared" si="162"/>
        <v>16</v>
      </c>
      <c r="J81" s="45">
        <f t="shared" si="162"/>
        <v>0</v>
      </c>
      <c r="K81" s="45">
        <f t="shared" ref="K81:L81" si="163">G81/max(G:G)</f>
        <v>0.7777777778</v>
      </c>
      <c r="L81" s="45">
        <f t="shared" si="163"/>
        <v>0.5885005637</v>
      </c>
      <c r="M81" s="45">
        <f t="shared" si="5"/>
        <v>0</v>
      </c>
      <c r="N81" s="46">
        <f t="shared" si="6"/>
        <v>0.07215332582</v>
      </c>
      <c r="O81" s="45">
        <f t="shared" si="7"/>
        <v>0.8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</v>
      </c>
    </row>
    <row r="82">
      <c r="A82" s="43">
        <v>81.0</v>
      </c>
      <c r="B82" s="43" t="s">
        <v>169</v>
      </c>
      <c r="C82" s="43">
        <v>0.0</v>
      </c>
      <c r="D82" s="43">
        <v>6.0</v>
      </c>
      <c r="E82" s="47">
        <v>0.0</v>
      </c>
      <c r="G82" s="45">
        <f t="shared" ref="G82:J82" si="164">sum(C$2:C82)</f>
        <v>52.5</v>
      </c>
      <c r="H82" s="45">
        <f t="shared" si="164"/>
        <v>136.5</v>
      </c>
      <c r="I82" s="45">
        <f t="shared" si="164"/>
        <v>16</v>
      </c>
      <c r="J82" s="45">
        <f t="shared" si="164"/>
        <v>0</v>
      </c>
      <c r="K82" s="45">
        <f t="shared" ref="K82:L82" si="165">G82/max(G:G)</f>
        <v>0.7777777778</v>
      </c>
      <c r="L82" s="45">
        <f t="shared" si="165"/>
        <v>0.6155580609</v>
      </c>
      <c r="M82" s="45">
        <f t="shared" si="5"/>
        <v>0</v>
      </c>
      <c r="N82" s="46">
        <f t="shared" si="6"/>
        <v>0.07215332582</v>
      </c>
      <c r="O82" s="45">
        <f t="shared" si="7"/>
        <v>0.81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3" t="s">
        <v>170</v>
      </c>
      <c r="C83" s="43">
        <v>0.0</v>
      </c>
      <c r="D83" s="43">
        <v>9.5</v>
      </c>
      <c r="E83" s="47">
        <v>0.0</v>
      </c>
      <c r="G83" s="45">
        <f t="shared" ref="G83:J83" si="166">sum(C$2:C83)</f>
        <v>52.5</v>
      </c>
      <c r="H83" s="45">
        <f t="shared" si="166"/>
        <v>146</v>
      </c>
      <c r="I83" s="45">
        <f t="shared" si="166"/>
        <v>16</v>
      </c>
      <c r="J83" s="45">
        <f t="shared" si="166"/>
        <v>0</v>
      </c>
      <c r="K83" s="45">
        <f t="shared" ref="K83:L83" si="167">G83/max(G:G)</f>
        <v>0.7777777778</v>
      </c>
      <c r="L83" s="45">
        <f t="shared" si="167"/>
        <v>0.6583990981</v>
      </c>
      <c r="M83" s="45">
        <f t="shared" si="5"/>
        <v>0</v>
      </c>
      <c r="N83" s="46">
        <f t="shared" si="6"/>
        <v>0.07215332582</v>
      </c>
      <c r="O83" s="45">
        <f t="shared" si="7"/>
        <v>0.82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3" t="s">
        <v>171</v>
      </c>
      <c r="C84" s="43">
        <v>0.0</v>
      </c>
      <c r="D84" s="43">
        <v>7.5</v>
      </c>
      <c r="E84" s="47">
        <v>0.0</v>
      </c>
      <c r="G84" s="45">
        <f t="shared" ref="G84:J84" si="168">sum(C$2:C84)</f>
        <v>52.5</v>
      </c>
      <c r="H84" s="45">
        <f t="shared" si="168"/>
        <v>153.5</v>
      </c>
      <c r="I84" s="45">
        <f t="shared" si="168"/>
        <v>16</v>
      </c>
      <c r="J84" s="45">
        <f t="shared" si="168"/>
        <v>0</v>
      </c>
      <c r="K84" s="45">
        <f t="shared" ref="K84:L84" si="169">G84/max(G:G)</f>
        <v>0.7777777778</v>
      </c>
      <c r="L84" s="45">
        <f t="shared" si="169"/>
        <v>0.6922209696</v>
      </c>
      <c r="M84" s="45">
        <f t="shared" si="5"/>
        <v>0</v>
      </c>
      <c r="N84" s="46">
        <f t="shared" si="6"/>
        <v>0.07215332582</v>
      </c>
      <c r="O84" s="45">
        <f t="shared" si="7"/>
        <v>0.83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</v>
      </c>
    </row>
    <row r="85">
      <c r="A85" s="43">
        <v>84.0</v>
      </c>
      <c r="B85" s="43" t="s">
        <v>172</v>
      </c>
      <c r="C85" s="43">
        <v>0.0</v>
      </c>
      <c r="D85" s="43">
        <v>7.5</v>
      </c>
      <c r="E85" s="47">
        <v>0.0</v>
      </c>
      <c r="G85" s="45">
        <f t="shared" ref="G85:J85" si="170">sum(C$2:C85)</f>
        <v>52.5</v>
      </c>
      <c r="H85" s="45">
        <f t="shared" si="170"/>
        <v>161</v>
      </c>
      <c r="I85" s="45">
        <f t="shared" si="170"/>
        <v>16</v>
      </c>
      <c r="J85" s="45">
        <f t="shared" si="170"/>
        <v>0</v>
      </c>
      <c r="K85" s="45">
        <f t="shared" ref="K85:L85" si="171">G85/max(G:G)</f>
        <v>0.7777777778</v>
      </c>
      <c r="L85" s="45">
        <f t="shared" si="171"/>
        <v>0.726042841</v>
      </c>
      <c r="M85" s="45">
        <f t="shared" si="5"/>
        <v>0</v>
      </c>
      <c r="N85" s="46">
        <f t="shared" si="6"/>
        <v>0.07215332582</v>
      </c>
      <c r="O85" s="45">
        <f t="shared" si="7"/>
        <v>0.84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</v>
      </c>
    </row>
    <row r="86">
      <c r="A86" s="43">
        <v>85.0</v>
      </c>
      <c r="B86" s="43" t="s">
        <v>173</v>
      </c>
      <c r="C86" s="43">
        <v>0.0</v>
      </c>
      <c r="D86" s="43">
        <v>11.5</v>
      </c>
      <c r="E86" s="47">
        <v>0.0</v>
      </c>
      <c r="G86" s="45">
        <f t="shared" ref="G86:J86" si="172">sum(C$2:C86)</f>
        <v>52.5</v>
      </c>
      <c r="H86" s="45">
        <f t="shared" si="172"/>
        <v>172.5</v>
      </c>
      <c r="I86" s="45">
        <f t="shared" si="172"/>
        <v>16</v>
      </c>
      <c r="J86" s="45">
        <f t="shared" si="172"/>
        <v>0</v>
      </c>
      <c r="K86" s="45">
        <f t="shared" ref="K86:L86" si="173">G86/max(G:G)</f>
        <v>0.7777777778</v>
      </c>
      <c r="L86" s="45">
        <f t="shared" si="173"/>
        <v>0.777903044</v>
      </c>
      <c r="M86" s="45">
        <f t="shared" si="5"/>
        <v>0</v>
      </c>
      <c r="N86" s="46">
        <f t="shared" si="6"/>
        <v>0.07215332582</v>
      </c>
      <c r="O86" s="45">
        <f t="shared" si="7"/>
        <v>0.85</v>
      </c>
      <c r="P86" s="46">
        <f>if(O86&gt;=res!E$2,if(O85&lt;res!E$2,K86,0),0)</f>
        <v>0</v>
      </c>
      <c r="Q86" s="46">
        <f>if(O86&gt;=res!E$2,if(O85&lt;res!E$2,L86,0),0)</f>
        <v>0</v>
      </c>
      <c r="R86" s="46">
        <f>if(O86&gt;=res!E$6,if(O85&lt;res!E$6,L86,0),0)</f>
        <v>0.777903044</v>
      </c>
    </row>
    <row r="87">
      <c r="A87" s="43">
        <v>86.0</v>
      </c>
      <c r="B87" s="43" t="s">
        <v>174</v>
      </c>
      <c r="C87" s="43">
        <v>11.0</v>
      </c>
      <c r="D87" s="43">
        <v>9.5</v>
      </c>
      <c r="E87" s="47">
        <v>0.0</v>
      </c>
      <c r="G87" s="45">
        <f t="shared" ref="G87:J87" si="174">sum(C$2:C87)</f>
        <v>63.5</v>
      </c>
      <c r="H87" s="45">
        <f t="shared" si="174"/>
        <v>182</v>
      </c>
      <c r="I87" s="45">
        <f t="shared" si="174"/>
        <v>16</v>
      </c>
      <c r="J87" s="45">
        <f t="shared" si="174"/>
        <v>0</v>
      </c>
      <c r="K87" s="45">
        <f t="shared" ref="K87:L87" si="175">G87/max(G:G)</f>
        <v>0.9407407407</v>
      </c>
      <c r="L87" s="45">
        <f t="shared" si="175"/>
        <v>0.8207440812</v>
      </c>
      <c r="M87" s="45">
        <f t="shared" si="5"/>
        <v>0</v>
      </c>
      <c r="N87" s="46">
        <f t="shared" si="6"/>
        <v>0.07215332582</v>
      </c>
      <c r="O87" s="45">
        <f t="shared" si="7"/>
        <v>0.86</v>
      </c>
      <c r="P87" s="46">
        <f>if(O87&gt;=res!E$2,if(O86&lt;res!E$2,K87,0),0)</f>
        <v>0</v>
      </c>
      <c r="Q87" s="46">
        <f>if(O87&gt;=res!E$2,if(O86&lt;res!E$2,L87,0),0)</f>
        <v>0</v>
      </c>
      <c r="R87" s="46">
        <f>if(O87&gt;=res!E$6,if(O86&lt;res!E$6,L87,0),0)</f>
        <v>0</v>
      </c>
    </row>
    <row r="88">
      <c r="A88" s="43">
        <v>87.0</v>
      </c>
      <c r="B88" s="43" t="s">
        <v>175</v>
      </c>
      <c r="C88" s="43">
        <v>0.0</v>
      </c>
      <c r="D88" s="43">
        <v>10.0</v>
      </c>
      <c r="E88" s="47">
        <v>4.0</v>
      </c>
      <c r="G88" s="45">
        <f t="shared" ref="G88:J88" si="176">sum(C$2:C88)</f>
        <v>63.5</v>
      </c>
      <c r="H88" s="45">
        <f t="shared" si="176"/>
        <v>192</v>
      </c>
      <c r="I88" s="45">
        <f t="shared" si="176"/>
        <v>20</v>
      </c>
      <c r="J88" s="45">
        <f t="shared" si="176"/>
        <v>0</v>
      </c>
      <c r="K88" s="45">
        <f t="shared" ref="K88:L88" si="177">G88/max(G:G)</f>
        <v>0.9407407407</v>
      </c>
      <c r="L88" s="45">
        <f t="shared" si="177"/>
        <v>0.8658399098</v>
      </c>
      <c r="M88" s="45">
        <f t="shared" si="5"/>
        <v>0</v>
      </c>
      <c r="N88" s="46">
        <f t="shared" si="6"/>
        <v>0.09019165727</v>
      </c>
      <c r="O88" s="45">
        <f t="shared" si="7"/>
        <v>0.87</v>
      </c>
      <c r="P88" s="46">
        <f>if(O88&gt;=res!E$2,if(O87&lt;res!E$2,K88,0),0)</f>
        <v>0</v>
      </c>
      <c r="Q88" s="46">
        <f>if(O88&gt;=res!E$2,if(O87&lt;res!E$2,L88,0),0)</f>
        <v>0</v>
      </c>
      <c r="R88" s="46">
        <f>if(O88&gt;=res!E$6,if(O87&lt;res!E$6,L88,0),0)</f>
        <v>0</v>
      </c>
    </row>
    <row r="89">
      <c r="A89" s="43">
        <v>88.0</v>
      </c>
      <c r="B89" s="43" t="s">
        <v>176</v>
      </c>
      <c r="C89" s="43">
        <v>3.0</v>
      </c>
      <c r="D89" s="43">
        <v>13.25</v>
      </c>
      <c r="E89" s="1">
        <v>0.0</v>
      </c>
      <c r="F89" s="1">
        <v>2.0</v>
      </c>
      <c r="G89" s="45">
        <f t="shared" ref="G89:J89" si="178">sum(C$2:C89)</f>
        <v>66.5</v>
      </c>
      <c r="H89" s="45">
        <f t="shared" si="178"/>
        <v>205.25</v>
      </c>
      <c r="I89" s="45">
        <f t="shared" si="178"/>
        <v>20</v>
      </c>
      <c r="J89" s="45">
        <f t="shared" si="178"/>
        <v>2</v>
      </c>
      <c r="K89" s="45">
        <f t="shared" ref="K89:L89" si="179">G89/max(G:G)</f>
        <v>0.9851851852</v>
      </c>
      <c r="L89" s="45">
        <f t="shared" si="179"/>
        <v>0.9255918828</v>
      </c>
      <c r="M89" s="45">
        <f t="shared" si="5"/>
        <v>0.25</v>
      </c>
      <c r="N89" s="46">
        <f t="shared" si="6"/>
        <v>0.09019165727</v>
      </c>
      <c r="O89" s="45">
        <f t="shared" si="7"/>
        <v>0.88</v>
      </c>
      <c r="P89" s="46">
        <f>if(O89&gt;=res!E$2,if(O88&lt;res!E$2,K89,0),0)</f>
        <v>0</v>
      </c>
      <c r="Q89" s="46">
        <f>if(O89&gt;=res!E$2,if(O88&lt;res!E$2,L89,0),0)</f>
        <v>0</v>
      </c>
      <c r="R89" s="46">
        <f>if(O89&gt;=res!E$6,if(O88&lt;res!E$6,L89,0),0)</f>
        <v>0</v>
      </c>
    </row>
    <row r="90">
      <c r="A90" s="43">
        <v>89.0</v>
      </c>
      <c r="B90" s="44">
        <v>43471.0</v>
      </c>
      <c r="C90" s="43">
        <v>0.0</v>
      </c>
      <c r="D90" s="43">
        <v>5.5</v>
      </c>
      <c r="E90" s="1">
        <v>0.0</v>
      </c>
      <c r="F90" s="1">
        <v>1.0</v>
      </c>
      <c r="G90" s="45">
        <f t="shared" ref="G90:J90" si="180">sum(C$2:C90)</f>
        <v>66.5</v>
      </c>
      <c r="H90" s="45">
        <f t="shared" si="180"/>
        <v>210.75</v>
      </c>
      <c r="I90" s="45">
        <f t="shared" si="180"/>
        <v>20</v>
      </c>
      <c r="J90" s="45">
        <f t="shared" si="180"/>
        <v>3</v>
      </c>
      <c r="K90" s="45">
        <f t="shared" ref="K90:L90" si="181">G90/max(G:G)</f>
        <v>0.9851851852</v>
      </c>
      <c r="L90" s="45">
        <f t="shared" si="181"/>
        <v>0.9503945885</v>
      </c>
      <c r="M90" s="45">
        <f t="shared" si="5"/>
        <v>0.375</v>
      </c>
      <c r="N90" s="46">
        <f t="shared" si="6"/>
        <v>0.09019165727</v>
      </c>
      <c r="O90" s="45">
        <f t="shared" si="7"/>
        <v>0.89</v>
      </c>
      <c r="P90" s="46">
        <f>if(O90&gt;=res!E$2,if(O89&lt;res!E$2,K90,0),0)</f>
        <v>0</v>
      </c>
      <c r="Q90" s="46">
        <f>if(O90&gt;=res!E$2,if(O89&lt;res!E$2,L90,0),0)</f>
        <v>0</v>
      </c>
      <c r="R90" s="46">
        <f>if(O90&gt;=res!E$6,if(O89&lt;res!E$6,L90,0),0)</f>
        <v>0</v>
      </c>
    </row>
    <row r="91">
      <c r="A91" s="43">
        <v>90.0</v>
      </c>
      <c r="B91" s="44">
        <v>43502.0</v>
      </c>
      <c r="C91" s="43">
        <v>0.0</v>
      </c>
      <c r="D91" s="43">
        <v>0.0</v>
      </c>
      <c r="E91" s="47">
        <v>0.0</v>
      </c>
      <c r="G91" s="45">
        <f t="shared" ref="G91:J91" si="182">sum(C$2:C91)</f>
        <v>66.5</v>
      </c>
      <c r="H91" s="45">
        <f t="shared" si="182"/>
        <v>210.75</v>
      </c>
      <c r="I91" s="45">
        <f t="shared" si="182"/>
        <v>20</v>
      </c>
      <c r="J91" s="45">
        <f t="shared" si="182"/>
        <v>3</v>
      </c>
      <c r="K91" s="45">
        <f t="shared" ref="K91:L91" si="183">G91/max(G:G)</f>
        <v>0.9851851852</v>
      </c>
      <c r="L91" s="45">
        <f t="shared" si="183"/>
        <v>0.9503945885</v>
      </c>
      <c r="M91" s="45">
        <f t="shared" si="5"/>
        <v>0.375</v>
      </c>
      <c r="N91" s="46">
        <f t="shared" si="6"/>
        <v>0.09019165727</v>
      </c>
      <c r="O91" s="45">
        <f t="shared" si="7"/>
        <v>0.9</v>
      </c>
      <c r="P91" s="46">
        <f>if(O91&gt;=res!E$2,if(O90&lt;res!E$2,K91,0),0)</f>
        <v>0</v>
      </c>
      <c r="Q91" s="46">
        <f>if(O91&gt;=res!E$2,if(O90&lt;res!E$2,L91,0),0)</f>
        <v>0</v>
      </c>
      <c r="R91" s="46">
        <f>if(O91&gt;=res!E$6,if(O90&lt;res!E$6,L91,0),0)</f>
        <v>0</v>
      </c>
    </row>
    <row r="92">
      <c r="A92" s="43">
        <v>91.0</v>
      </c>
      <c r="B92" s="44">
        <v>43530.0</v>
      </c>
      <c r="C92" s="43">
        <v>0.0</v>
      </c>
      <c r="D92" s="43">
        <v>0.0</v>
      </c>
      <c r="E92" s="47">
        <v>0.0</v>
      </c>
      <c r="G92" s="45">
        <f t="shared" ref="G92:J92" si="184">sum(C$2:C92)</f>
        <v>66.5</v>
      </c>
      <c r="H92" s="45">
        <f t="shared" si="184"/>
        <v>210.75</v>
      </c>
      <c r="I92" s="45">
        <f t="shared" si="184"/>
        <v>20</v>
      </c>
      <c r="J92" s="45">
        <f t="shared" si="184"/>
        <v>3</v>
      </c>
      <c r="K92" s="45">
        <f t="shared" ref="K92:L92" si="185">G92/max(G:G)</f>
        <v>0.9851851852</v>
      </c>
      <c r="L92" s="45">
        <f t="shared" si="185"/>
        <v>0.9503945885</v>
      </c>
      <c r="M92" s="45">
        <f t="shared" si="5"/>
        <v>0.375</v>
      </c>
      <c r="N92" s="46">
        <f t="shared" si="6"/>
        <v>0.09019165727</v>
      </c>
      <c r="O92" s="45">
        <f t="shared" si="7"/>
        <v>0.91</v>
      </c>
      <c r="P92" s="46">
        <f>if(O92&gt;=res!E$2,if(O91&lt;res!E$2,K92,0),0)</f>
        <v>0</v>
      </c>
      <c r="Q92" s="46">
        <f>if(O92&gt;=res!E$2,if(O91&lt;res!E$2,L92,0),0)</f>
        <v>0</v>
      </c>
      <c r="R92" s="46">
        <f>if(O92&gt;=res!E$6,if(O91&lt;res!E$6,L92,0),0)</f>
        <v>0</v>
      </c>
    </row>
    <row r="93">
      <c r="A93" s="43">
        <v>92.0</v>
      </c>
      <c r="B93" s="44">
        <v>43561.0</v>
      </c>
      <c r="C93" s="43">
        <v>0.0</v>
      </c>
      <c r="D93" s="43">
        <v>0.0</v>
      </c>
      <c r="E93" s="47">
        <v>1.0</v>
      </c>
      <c r="G93" s="45">
        <f t="shared" ref="G93:J93" si="186">sum(C$2:C93)</f>
        <v>66.5</v>
      </c>
      <c r="H93" s="45">
        <f t="shared" si="186"/>
        <v>210.75</v>
      </c>
      <c r="I93" s="45">
        <f t="shared" si="186"/>
        <v>21</v>
      </c>
      <c r="J93" s="45">
        <f t="shared" si="186"/>
        <v>3</v>
      </c>
      <c r="K93" s="45">
        <f t="shared" ref="K93:L93" si="187">G93/max(G:G)</f>
        <v>0.9851851852</v>
      </c>
      <c r="L93" s="45">
        <f t="shared" si="187"/>
        <v>0.9503945885</v>
      </c>
      <c r="M93" s="45">
        <f t="shared" si="5"/>
        <v>0.375</v>
      </c>
      <c r="N93" s="46">
        <f t="shared" si="6"/>
        <v>0.09470124014</v>
      </c>
      <c r="O93" s="45">
        <f t="shared" si="7"/>
        <v>0.92</v>
      </c>
      <c r="P93" s="46">
        <f>if(O93&gt;=res!E$2,if(O92&lt;res!E$2,K93,0),0)</f>
        <v>0</v>
      </c>
      <c r="Q93" s="46">
        <f>if(O93&gt;=res!E$2,if(O92&lt;res!E$2,L93,0),0)</f>
        <v>0</v>
      </c>
      <c r="R93" s="46">
        <f>if(O93&gt;=res!E$6,if(O92&lt;res!E$6,L93,0),0)</f>
        <v>0</v>
      </c>
    </row>
    <row r="94">
      <c r="A94" s="43">
        <v>93.0</v>
      </c>
      <c r="B94" s="44">
        <v>43591.0</v>
      </c>
      <c r="C94" s="43">
        <v>0.0</v>
      </c>
      <c r="D94" s="43">
        <v>1.0</v>
      </c>
      <c r="E94" s="1">
        <v>0.0</v>
      </c>
      <c r="F94" s="1">
        <v>5.0</v>
      </c>
      <c r="G94" s="45">
        <f t="shared" ref="G94:J94" si="188">sum(C$2:C94)</f>
        <v>66.5</v>
      </c>
      <c r="H94" s="45">
        <f t="shared" si="188"/>
        <v>211.75</v>
      </c>
      <c r="I94" s="45">
        <f t="shared" si="188"/>
        <v>21</v>
      </c>
      <c r="J94" s="45">
        <f t="shared" si="188"/>
        <v>8</v>
      </c>
      <c r="K94" s="45">
        <f t="shared" ref="K94:L94" si="189">G94/max(G:G)</f>
        <v>0.9851851852</v>
      </c>
      <c r="L94" s="45">
        <f t="shared" si="189"/>
        <v>0.9549041714</v>
      </c>
      <c r="M94" s="45">
        <f t="shared" si="5"/>
        <v>1</v>
      </c>
      <c r="N94" s="46">
        <f t="shared" si="6"/>
        <v>0.09470124014</v>
      </c>
      <c r="O94" s="45">
        <f t="shared" si="7"/>
        <v>0.93</v>
      </c>
      <c r="P94" s="46">
        <f>if(O94&gt;=res!E$2,if(O93&lt;res!E$2,K94,0),0)</f>
        <v>0</v>
      </c>
      <c r="Q94" s="46">
        <f>if(O94&gt;=res!E$2,if(O93&lt;res!E$2,L94,0),0)</f>
        <v>0</v>
      </c>
      <c r="R94" s="46">
        <f>if(O94&gt;=res!E$6,if(O93&lt;res!E$6,L94,0),0)</f>
        <v>0</v>
      </c>
    </row>
    <row r="95">
      <c r="A95" s="43">
        <v>94.0</v>
      </c>
      <c r="B95" s="44">
        <v>43622.0</v>
      </c>
      <c r="C95" s="43">
        <v>0.0</v>
      </c>
      <c r="D95" s="43">
        <v>10.0</v>
      </c>
      <c r="E95" s="47">
        <v>0.0</v>
      </c>
      <c r="G95" s="45">
        <f t="shared" ref="G95:J95" si="190">sum(C$2:C95)</f>
        <v>66.5</v>
      </c>
      <c r="H95" s="45">
        <f t="shared" si="190"/>
        <v>221.75</v>
      </c>
      <c r="I95" s="45">
        <f t="shared" si="190"/>
        <v>21</v>
      </c>
      <c r="J95" s="45">
        <f t="shared" si="190"/>
        <v>8</v>
      </c>
      <c r="K95" s="45">
        <f t="shared" ref="K95:L95" si="191">G95/max(G:G)</f>
        <v>0.9851851852</v>
      </c>
      <c r="L95" s="45">
        <f t="shared" si="191"/>
        <v>1</v>
      </c>
      <c r="M95" s="45">
        <f t="shared" si="5"/>
        <v>1</v>
      </c>
      <c r="N95" s="46">
        <f t="shared" si="6"/>
        <v>0.09470124014</v>
      </c>
      <c r="O95" s="45">
        <f t="shared" si="7"/>
        <v>0.94</v>
      </c>
      <c r="P95" s="46">
        <f>if(O95&gt;=res!E$2,if(O94&lt;res!E$2,K95,0),0)</f>
        <v>0</v>
      </c>
      <c r="Q95" s="46">
        <f>if(O95&gt;=res!E$2,if(O94&lt;res!E$2,L95,0),0)</f>
        <v>0</v>
      </c>
      <c r="R95" s="46">
        <f>if(O95&gt;=res!E$6,if(O94&lt;res!E$6,L95,0),0)</f>
        <v>0</v>
      </c>
    </row>
    <row r="96">
      <c r="A96" s="43">
        <v>95.0</v>
      </c>
      <c r="B96" s="44">
        <v>43652.0</v>
      </c>
      <c r="C96" s="43">
        <v>0.0</v>
      </c>
      <c r="D96" s="43">
        <v>0.0</v>
      </c>
      <c r="E96" s="47">
        <v>0.0</v>
      </c>
      <c r="G96" s="45">
        <f t="shared" ref="G96:J96" si="192">sum(C$2:C96)</f>
        <v>66.5</v>
      </c>
      <c r="H96" s="45">
        <f t="shared" si="192"/>
        <v>221.75</v>
      </c>
      <c r="I96" s="45">
        <f t="shared" si="192"/>
        <v>21</v>
      </c>
      <c r="J96" s="45">
        <f t="shared" si="192"/>
        <v>8</v>
      </c>
      <c r="K96" s="45">
        <f t="shared" ref="K96:L96" si="193">G96/max(G:G)</f>
        <v>0.9851851852</v>
      </c>
      <c r="L96" s="45">
        <f t="shared" si="193"/>
        <v>1</v>
      </c>
      <c r="M96" s="45">
        <f t="shared" si="5"/>
        <v>1</v>
      </c>
      <c r="N96" s="46">
        <f t="shared" si="6"/>
        <v>0.09470124014</v>
      </c>
      <c r="O96" s="45">
        <f t="shared" si="7"/>
        <v>0.95</v>
      </c>
      <c r="P96" s="46">
        <f>if(O96&gt;=res!E$2,if(O95&lt;res!E$2,K96,0),0)</f>
        <v>0</v>
      </c>
      <c r="Q96" s="46">
        <f>if(O96&gt;=res!E$2,if(O95&lt;res!E$2,L96,0),0)</f>
        <v>0</v>
      </c>
      <c r="R96" s="46">
        <f>if(O96&gt;=res!E$6,if(O95&lt;res!E$6,L96,0),0)</f>
        <v>0</v>
      </c>
    </row>
    <row r="97">
      <c r="A97" s="43">
        <v>96.0</v>
      </c>
      <c r="B97" s="44">
        <v>43683.0</v>
      </c>
      <c r="C97" s="43">
        <v>0.0</v>
      </c>
      <c r="D97" s="43">
        <v>0.0</v>
      </c>
      <c r="E97" s="47">
        <v>0.0</v>
      </c>
      <c r="G97" s="45">
        <f t="shared" ref="G97:J97" si="194">sum(C$2:C97)</f>
        <v>66.5</v>
      </c>
      <c r="H97" s="45">
        <f t="shared" si="194"/>
        <v>221.75</v>
      </c>
      <c r="I97" s="45">
        <f t="shared" si="194"/>
        <v>21</v>
      </c>
      <c r="J97" s="45">
        <f t="shared" si="194"/>
        <v>8</v>
      </c>
      <c r="K97" s="45">
        <f t="shared" ref="K97:L97" si="195">G97/max(G:G)</f>
        <v>0.9851851852</v>
      </c>
      <c r="L97" s="45">
        <f t="shared" si="195"/>
        <v>1</v>
      </c>
      <c r="M97" s="45">
        <f t="shared" si="5"/>
        <v>1</v>
      </c>
      <c r="N97" s="46">
        <f t="shared" si="6"/>
        <v>0.09470124014</v>
      </c>
      <c r="O97" s="45">
        <f t="shared" si="7"/>
        <v>0.96</v>
      </c>
      <c r="P97" s="46">
        <f>if(O97&gt;=res!E$2,if(O96&lt;res!E$2,K97,0),0)</f>
        <v>0</v>
      </c>
      <c r="Q97" s="46">
        <f>if(O97&gt;=res!E$2,if(O96&lt;res!E$2,L97,0),0)</f>
        <v>0</v>
      </c>
      <c r="R97" s="46">
        <f>if(O97&gt;=res!E$6,if(O96&lt;res!E$6,L97,0),0)</f>
        <v>0</v>
      </c>
    </row>
    <row r="98">
      <c r="A98" s="43">
        <v>97.0</v>
      </c>
      <c r="B98" s="44">
        <v>43714.0</v>
      </c>
      <c r="C98" s="43">
        <v>0.0</v>
      </c>
      <c r="D98" s="43">
        <v>0.0</v>
      </c>
      <c r="E98" s="47">
        <v>0.0</v>
      </c>
      <c r="G98" s="45">
        <f t="shared" ref="G98:J98" si="196">sum(C$2:C98)</f>
        <v>66.5</v>
      </c>
      <c r="H98" s="45">
        <f t="shared" si="196"/>
        <v>221.75</v>
      </c>
      <c r="I98" s="45">
        <f t="shared" si="196"/>
        <v>21</v>
      </c>
      <c r="J98" s="45">
        <f t="shared" si="196"/>
        <v>8</v>
      </c>
      <c r="K98" s="45">
        <f t="shared" ref="K98:L98" si="197">G98/max(G:G)</f>
        <v>0.9851851852</v>
      </c>
      <c r="L98" s="45">
        <f t="shared" si="197"/>
        <v>1</v>
      </c>
      <c r="M98" s="45">
        <f t="shared" si="5"/>
        <v>1</v>
      </c>
      <c r="N98" s="46">
        <f t="shared" si="6"/>
        <v>0.09470124014</v>
      </c>
      <c r="O98" s="45">
        <f t="shared" si="7"/>
        <v>0.97</v>
      </c>
      <c r="P98" s="46">
        <f>if(O98&gt;=res!E$2,if(O97&lt;res!E$2,K98,0),0)</f>
        <v>0</v>
      </c>
      <c r="Q98" s="46">
        <f>if(O98&gt;=res!E$2,if(O97&lt;res!E$2,L98,0),0)</f>
        <v>0</v>
      </c>
      <c r="R98" s="46">
        <f>if(O98&gt;=res!E$6,if(O97&lt;res!E$6,L98,0),0)</f>
        <v>0</v>
      </c>
    </row>
    <row r="99">
      <c r="A99" s="43">
        <v>98.0</v>
      </c>
      <c r="B99" s="44">
        <v>43744.0</v>
      </c>
      <c r="C99" s="43">
        <v>1.0</v>
      </c>
      <c r="D99" s="43">
        <v>0.0</v>
      </c>
      <c r="E99" s="47">
        <v>0.0</v>
      </c>
      <c r="G99" s="45">
        <f t="shared" ref="G99:J99" si="198">sum(C$2:C99)</f>
        <v>67.5</v>
      </c>
      <c r="H99" s="45">
        <f t="shared" si="198"/>
        <v>221.75</v>
      </c>
      <c r="I99" s="45">
        <f t="shared" si="198"/>
        <v>21</v>
      </c>
      <c r="J99" s="45">
        <f t="shared" si="198"/>
        <v>8</v>
      </c>
      <c r="K99" s="45">
        <f t="shared" ref="K99:L99" si="199">G99/max(G:G)</f>
        <v>1</v>
      </c>
      <c r="L99" s="45">
        <f t="shared" si="199"/>
        <v>1</v>
      </c>
      <c r="M99" s="45">
        <f t="shared" si="5"/>
        <v>1</v>
      </c>
      <c r="N99" s="46">
        <f t="shared" si="6"/>
        <v>0.09470124014</v>
      </c>
      <c r="O99" s="45">
        <f t="shared" si="7"/>
        <v>0.98</v>
      </c>
      <c r="P99" s="46">
        <f>if(O99&gt;=res!E$2,if(O98&lt;res!E$2,K99,0),0)</f>
        <v>0</v>
      </c>
      <c r="Q99" s="46">
        <f>if(O99&gt;=res!E$2,if(O98&lt;res!E$2,L99,0),0)</f>
        <v>0</v>
      </c>
      <c r="R99" s="46">
        <f>if(O99&gt;=res!E$6,if(O98&lt;res!E$6,L99,0),0)</f>
        <v>0</v>
      </c>
    </row>
    <row r="100">
      <c r="A100" s="43">
        <v>99.0</v>
      </c>
      <c r="B100" s="44">
        <v>43775.0</v>
      </c>
      <c r="C100" s="43">
        <v>0.0</v>
      </c>
      <c r="D100" s="43">
        <v>0.0</v>
      </c>
      <c r="E100" s="47">
        <v>0.0</v>
      </c>
      <c r="G100" s="45">
        <f t="shared" ref="G100:J100" si="200">sum(C$2:C100)</f>
        <v>67.5</v>
      </c>
      <c r="H100" s="45">
        <f t="shared" si="200"/>
        <v>221.75</v>
      </c>
      <c r="I100" s="45">
        <f t="shared" si="200"/>
        <v>21</v>
      </c>
      <c r="J100" s="45">
        <f t="shared" si="200"/>
        <v>8</v>
      </c>
      <c r="K100" s="45">
        <f t="shared" ref="K100:L100" si="201">G100/max(G:G)</f>
        <v>1</v>
      </c>
      <c r="L100" s="45">
        <f t="shared" si="201"/>
        <v>1</v>
      </c>
      <c r="M100" s="45">
        <f t="shared" si="5"/>
        <v>1</v>
      </c>
      <c r="N100" s="46">
        <f t="shared" si="6"/>
        <v>0.09470124014</v>
      </c>
      <c r="O100" s="45">
        <f t="shared" si="7"/>
        <v>0.99</v>
      </c>
      <c r="P100" s="46">
        <f>if(O100&gt;=res!E$2,if(O99&lt;res!E$2,K100,0),0)</f>
        <v>0</v>
      </c>
      <c r="Q100" s="46">
        <f>if(O100&gt;=res!E$2,if(O99&lt;res!E$2,L100,0),0)</f>
        <v>0</v>
      </c>
      <c r="R100" s="46">
        <f>if(O100&gt;=res!E$6,if(O99&lt;res!E$6,L100,0),0)</f>
        <v>0</v>
      </c>
    </row>
    <row r="101">
      <c r="A101" s="43">
        <v>100.0</v>
      </c>
      <c r="B101" s="44">
        <v>43805.0</v>
      </c>
      <c r="C101" s="43">
        <v>0.0</v>
      </c>
      <c r="D101" s="43">
        <v>0.0</v>
      </c>
      <c r="E101" s="47">
        <v>45.0</v>
      </c>
      <c r="G101" s="45">
        <f t="shared" ref="G101:J101" si="202">sum(C$2:C101)</f>
        <v>67.5</v>
      </c>
      <c r="H101" s="45">
        <f t="shared" si="202"/>
        <v>221.75</v>
      </c>
      <c r="I101" s="45">
        <f t="shared" si="202"/>
        <v>66</v>
      </c>
      <c r="J101" s="45">
        <f t="shared" si="202"/>
        <v>8</v>
      </c>
      <c r="K101" s="45">
        <f t="shared" ref="K101:L101" si="203">G101/max(G:G)</f>
        <v>1</v>
      </c>
      <c r="L101" s="45">
        <f t="shared" si="203"/>
        <v>1</v>
      </c>
      <c r="M101" s="45">
        <f t="shared" si="5"/>
        <v>1</v>
      </c>
      <c r="N101" s="46">
        <f t="shared" si="6"/>
        <v>0.297632469</v>
      </c>
      <c r="O101" s="45">
        <f t="shared" si="7"/>
        <v>1</v>
      </c>
      <c r="P101" s="46">
        <f>if(O101&gt;=res!E$2,if(O100&lt;res!E$2,K101,0),0)</f>
        <v>0</v>
      </c>
      <c r="Q101" s="46">
        <f>if(O101&gt;=res!E$2,if(O100&lt;res!E$2,L101,0),0)</f>
        <v>0</v>
      </c>
      <c r="R101" s="46">
        <f>if(O101&gt;=res!E$6,if(O100&lt;res!E$6,L101,0),0)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4" width="4.86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2" width="13.29"/>
    <col customWidth="1" min="13" max="13" width="6.0"/>
    <col customWidth="1" min="14" max="16" width="14.43"/>
    <col customWidth="1" min="17" max="17" width="7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44168.0</v>
      </c>
      <c r="C2" s="43">
        <v>0.75</v>
      </c>
      <c r="D2" s="43">
        <v>0.0</v>
      </c>
      <c r="G2" s="45">
        <f t="shared" ref="G2:J2" si="1">sum(C$2:C2)</f>
        <v>0.75</v>
      </c>
      <c r="H2" s="45">
        <f t="shared" si="1"/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0.0125</v>
      </c>
      <c r="L2" s="45">
        <f t="shared" si="2"/>
        <v>0</v>
      </c>
      <c r="M2" s="45">
        <f t="shared" ref="M2:M62" si="5">J2/max(J:J)</f>
        <v>0</v>
      </c>
      <c r="N2" s="46">
        <f t="shared" ref="N2:N62" si="6">I2/max(H:H)</f>
        <v>0</v>
      </c>
      <c r="O2" s="45">
        <f t="shared" ref="O2:O62" si="7">A2/max(A:A)</f>
        <v>0.01639344262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3" t="s">
        <v>65</v>
      </c>
      <c r="C3" s="43">
        <v>0.0</v>
      </c>
      <c r="D3" s="43">
        <v>0.0</v>
      </c>
      <c r="G3" s="45">
        <f t="shared" ref="G3:J3" si="3">sum(C$2:C3)</f>
        <v>0.75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0.0125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0.03278688525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3" t="s">
        <v>66</v>
      </c>
      <c r="C4" s="43">
        <v>0.0</v>
      </c>
      <c r="D4" s="43">
        <v>0.0</v>
      </c>
      <c r="G4" s="45">
        <f t="shared" ref="G4:J4" si="8">sum(C$2:C4)</f>
        <v>0.75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0.0125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0.04918032787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3" t="s">
        <v>67</v>
      </c>
      <c r="C5" s="43">
        <v>0.0</v>
      </c>
      <c r="D5" s="43">
        <v>0.0</v>
      </c>
      <c r="G5" s="45">
        <f t="shared" ref="G5:J5" si="10">sum(C$2:C5)</f>
        <v>0.75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0.0125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0.06557377049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3" t="s">
        <v>68</v>
      </c>
      <c r="C6" s="43">
        <v>0.0</v>
      </c>
      <c r="D6" s="43">
        <v>0.0</v>
      </c>
      <c r="G6" s="45">
        <f t="shared" ref="G6:J6" si="12">sum(C$2:C6)</f>
        <v>0.75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0.0125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0.08196721311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3" t="s">
        <v>69</v>
      </c>
      <c r="C7" s="43">
        <v>0.0</v>
      </c>
      <c r="D7" s="43">
        <v>0.0</v>
      </c>
      <c r="G7" s="45">
        <f t="shared" ref="G7:J7" si="14">sum(C$2:C7)</f>
        <v>0.75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0.0125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0.09836065574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3" t="s">
        <v>70</v>
      </c>
      <c r="C8" s="43">
        <v>0.0</v>
      </c>
      <c r="D8" s="43">
        <v>0.0</v>
      </c>
      <c r="G8" s="45">
        <f t="shared" ref="G8:J8" si="16">sum(C$2:C8)</f>
        <v>0.75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0.0125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0.1147540984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3" t="s">
        <v>71</v>
      </c>
      <c r="C9" s="43">
        <v>0.0</v>
      </c>
      <c r="D9" s="43">
        <v>0.0</v>
      </c>
      <c r="G9" s="45">
        <f t="shared" ref="G9:J9" si="18">sum(C$2:C9)</f>
        <v>0.75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0.0125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0.131147541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3" t="s">
        <v>72</v>
      </c>
      <c r="C10" s="43">
        <v>0.0</v>
      </c>
      <c r="D10" s="43">
        <v>0.0</v>
      </c>
      <c r="G10" s="45">
        <f t="shared" ref="G10:J10" si="20">sum(C$2:C10)</f>
        <v>0.75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0.0125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0.1475409836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73</v>
      </c>
      <c r="C11" s="43">
        <v>0.0</v>
      </c>
      <c r="D11" s="43">
        <v>0.0</v>
      </c>
      <c r="G11" s="45">
        <f t="shared" ref="G11:J11" si="22">sum(C$2:C11)</f>
        <v>0.75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0.0125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0.1639344262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74</v>
      </c>
      <c r="C12" s="43">
        <v>0.0</v>
      </c>
      <c r="D12" s="43">
        <v>0.0</v>
      </c>
      <c r="G12" s="45">
        <f t="shared" ref="G12:J12" si="24">sum(C$2:C12)</f>
        <v>0.75</v>
      </c>
      <c r="H12" s="45">
        <f t="shared" si="24"/>
        <v>0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0.0125</v>
      </c>
      <c r="L12" s="45">
        <f t="shared" si="25"/>
        <v>0</v>
      </c>
      <c r="M12" s="45">
        <f t="shared" si="5"/>
        <v>0</v>
      </c>
      <c r="N12" s="46">
        <f t="shared" si="6"/>
        <v>0</v>
      </c>
      <c r="O12" s="45">
        <f t="shared" si="7"/>
        <v>0.1803278689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75</v>
      </c>
      <c r="C13" s="43">
        <v>0.0</v>
      </c>
      <c r="D13" s="43">
        <v>0.0</v>
      </c>
      <c r="G13" s="45">
        <f t="shared" ref="G13:J13" si="26">sum(C$2:C13)</f>
        <v>0.75</v>
      </c>
      <c r="H13" s="45">
        <f t="shared" si="26"/>
        <v>0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0.0125</v>
      </c>
      <c r="L13" s="45">
        <f t="shared" si="27"/>
        <v>0</v>
      </c>
      <c r="M13" s="45">
        <f t="shared" si="5"/>
        <v>0</v>
      </c>
      <c r="N13" s="46">
        <f t="shared" si="6"/>
        <v>0</v>
      </c>
      <c r="O13" s="45">
        <f t="shared" si="7"/>
        <v>0.1967213115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76</v>
      </c>
      <c r="C14" s="43">
        <v>0.0</v>
      </c>
      <c r="D14" s="43">
        <v>0.0</v>
      </c>
      <c r="G14" s="45">
        <f t="shared" ref="G14:J14" si="28">sum(C$2:C14)</f>
        <v>0.75</v>
      </c>
      <c r="H14" s="45">
        <f t="shared" si="28"/>
        <v>0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0.0125</v>
      </c>
      <c r="L14" s="45">
        <f t="shared" si="29"/>
        <v>0</v>
      </c>
      <c r="M14" s="45">
        <f t="shared" si="5"/>
        <v>0</v>
      </c>
      <c r="N14" s="46">
        <f t="shared" si="6"/>
        <v>0</v>
      </c>
      <c r="O14" s="45">
        <f t="shared" si="7"/>
        <v>0.2131147541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77</v>
      </c>
      <c r="C15" s="43">
        <v>0.0</v>
      </c>
      <c r="D15" s="43">
        <v>0.0</v>
      </c>
      <c r="G15" s="45">
        <f t="shared" ref="G15:J15" si="30">sum(C$2:C15)</f>
        <v>0.75</v>
      </c>
      <c r="H15" s="45">
        <f t="shared" si="30"/>
        <v>0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0.0125</v>
      </c>
      <c r="L15" s="45">
        <f t="shared" si="31"/>
        <v>0</v>
      </c>
      <c r="M15" s="45">
        <f t="shared" si="5"/>
        <v>0</v>
      </c>
      <c r="N15" s="46">
        <f t="shared" si="6"/>
        <v>0</v>
      </c>
      <c r="O15" s="45">
        <f t="shared" si="7"/>
        <v>0.2295081967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78</v>
      </c>
      <c r="C16" s="43">
        <v>0.0</v>
      </c>
      <c r="D16" s="43">
        <v>0.0</v>
      </c>
      <c r="G16" s="45">
        <f t="shared" ref="G16:J16" si="32">sum(C$2:C16)</f>
        <v>0.75</v>
      </c>
      <c r="H16" s="45">
        <f t="shared" si="32"/>
        <v>0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0.0125</v>
      </c>
      <c r="L16" s="45">
        <f t="shared" si="33"/>
        <v>0</v>
      </c>
      <c r="M16" s="45">
        <f t="shared" si="5"/>
        <v>0</v>
      </c>
      <c r="N16" s="46">
        <f t="shared" si="6"/>
        <v>0</v>
      </c>
      <c r="O16" s="45">
        <f t="shared" si="7"/>
        <v>0.2459016393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79</v>
      </c>
      <c r="C17" s="43">
        <v>8.0</v>
      </c>
      <c r="D17" s="43">
        <v>0.0</v>
      </c>
      <c r="G17" s="45">
        <f t="shared" ref="G17:J17" si="34">sum(C$2:C17)</f>
        <v>8.75</v>
      </c>
      <c r="H17" s="45">
        <f t="shared" si="34"/>
        <v>0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0.1458333333</v>
      </c>
      <c r="L17" s="45">
        <f t="shared" si="35"/>
        <v>0</v>
      </c>
      <c r="M17" s="45">
        <f t="shared" si="5"/>
        <v>0</v>
      </c>
      <c r="N17" s="46">
        <f t="shared" si="6"/>
        <v>0</v>
      </c>
      <c r="O17" s="45">
        <f t="shared" si="7"/>
        <v>0.262295082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80</v>
      </c>
      <c r="C18" s="43">
        <v>0.0</v>
      </c>
      <c r="D18" s="43">
        <v>0.0</v>
      </c>
      <c r="G18" s="45">
        <f t="shared" ref="G18:J18" si="36">sum(C$2:C18)</f>
        <v>8.75</v>
      </c>
      <c r="H18" s="45">
        <f t="shared" si="36"/>
        <v>0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0.1458333333</v>
      </c>
      <c r="L18" s="45">
        <f t="shared" si="37"/>
        <v>0</v>
      </c>
      <c r="M18" s="45">
        <f t="shared" si="5"/>
        <v>0</v>
      </c>
      <c r="N18" s="46">
        <f t="shared" si="6"/>
        <v>0</v>
      </c>
      <c r="O18" s="45">
        <f t="shared" si="7"/>
        <v>0.2786885246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81</v>
      </c>
      <c r="C19" s="43">
        <v>0.0</v>
      </c>
      <c r="D19" s="43">
        <v>0.0</v>
      </c>
      <c r="G19" s="45">
        <f t="shared" ref="G19:J19" si="38">sum(C$2:C19)</f>
        <v>8.75</v>
      </c>
      <c r="H19" s="45">
        <f t="shared" si="38"/>
        <v>0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0.1458333333</v>
      </c>
      <c r="L19" s="45">
        <f t="shared" si="39"/>
        <v>0</v>
      </c>
      <c r="M19" s="45">
        <f t="shared" si="5"/>
        <v>0</v>
      </c>
      <c r="N19" s="46">
        <f t="shared" si="6"/>
        <v>0</v>
      </c>
      <c r="O19" s="45">
        <f t="shared" si="7"/>
        <v>0.2950819672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82</v>
      </c>
      <c r="C20" s="43">
        <v>1.5</v>
      </c>
      <c r="D20" s="43">
        <v>0.0</v>
      </c>
      <c r="G20" s="45">
        <f t="shared" ref="G20:J20" si="40">sum(C$2:C20)</f>
        <v>10.25</v>
      </c>
      <c r="H20" s="45">
        <f t="shared" si="40"/>
        <v>0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0.1708333333</v>
      </c>
      <c r="L20" s="45">
        <f t="shared" si="41"/>
        <v>0</v>
      </c>
      <c r="M20" s="45">
        <f t="shared" si="5"/>
        <v>0</v>
      </c>
      <c r="N20" s="46">
        <f t="shared" si="6"/>
        <v>0</v>
      </c>
      <c r="O20" s="45">
        <f t="shared" si="7"/>
        <v>0.3114754098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83</v>
      </c>
      <c r="C21" s="43">
        <v>0.0</v>
      </c>
      <c r="D21" s="43">
        <v>7.0</v>
      </c>
      <c r="G21" s="45">
        <f t="shared" ref="G21:J21" si="42">sum(C$2:C21)</f>
        <v>10.25</v>
      </c>
      <c r="H21" s="45">
        <f t="shared" si="42"/>
        <v>7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0.1708333333</v>
      </c>
      <c r="L21" s="45">
        <f t="shared" si="43"/>
        <v>0.05333333333</v>
      </c>
      <c r="M21" s="45">
        <f t="shared" si="5"/>
        <v>0</v>
      </c>
      <c r="N21" s="46">
        <f t="shared" si="6"/>
        <v>0</v>
      </c>
      <c r="O21" s="45">
        <f t="shared" si="7"/>
        <v>0.3278688525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4">
        <v>43834.0</v>
      </c>
      <c r="C22" s="43">
        <v>8.0</v>
      </c>
      <c r="D22" s="43">
        <v>7.5</v>
      </c>
      <c r="G22" s="45">
        <f t="shared" ref="G22:J22" si="44">sum(C$2:C22)</f>
        <v>18.25</v>
      </c>
      <c r="H22" s="45">
        <f t="shared" si="44"/>
        <v>14.5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0.3041666667</v>
      </c>
      <c r="L22" s="45">
        <f t="shared" si="45"/>
        <v>0.1104761905</v>
      </c>
      <c r="M22" s="45">
        <f t="shared" si="5"/>
        <v>0</v>
      </c>
      <c r="N22" s="46">
        <f t="shared" si="6"/>
        <v>0</v>
      </c>
      <c r="O22" s="45">
        <f t="shared" si="7"/>
        <v>0.3442622951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4">
        <v>43865.0</v>
      </c>
      <c r="C23" s="43">
        <v>2.5</v>
      </c>
      <c r="D23" s="43">
        <v>5.5</v>
      </c>
      <c r="G23" s="45">
        <f t="shared" ref="G23:J23" si="46">sum(C$2:C23)</f>
        <v>20.75</v>
      </c>
      <c r="H23" s="45">
        <f t="shared" si="46"/>
        <v>20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0.3458333333</v>
      </c>
      <c r="L23" s="45">
        <f t="shared" si="47"/>
        <v>0.1523809524</v>
      </c>
      <c r="M23" s="45">
        <f t="shared" si="5"/>
        <v>0</v>
      </c>
      <c r="N23" s="46">
        <f t="shared" si="6"/>
        <v>0</v>
      </c>
      <c r="O23" s="45">
        <f t="shared" si="7"/>
        <v>0.3606557377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4">
        <v>43894.0</v>
      </c>
      <c r="C24" s="43">
        <v>4.25</v>
      </c>
      <c r="D24" s="43">
        <v>4.0</v>
      </c>
      <c r="G24" s="45">
        <f t="shared" ref="G24:J24" si="48">sum(C$2:C24)</f>
        <v>25</v>
      </c>
      <c r="H24" s="45">
        <f t="shared" si="48"/>
        <v>24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0.4166666667</v>
      </c>
      <c r="L24" s="45">
        <f t="shared" si="49"/>
        <v>0.1828571429</v>
      </c>
      <c r="M24" s="45">
        <f t="shared" si="5"/>
        <v>0</v>
      </c>
      <c r="N24" s="46">
        <f t="shared" si="6"/>
        <v>0</v>
      </c>
      <c r="O24" s="45">
        <f t="shared" si="7"/>
        <v>0.3770491803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4">
        <v>43925.0</v>
      </c>
      <c r="C25" s="43">
        <v>0.0</v>
      </c>
      <c r="D25" s="43">
        <v>6.5</v>
      </c>
      <c r="G25" s="45">
        <f t="shared" ref="G25:J25" si="50">sum(C$2:C25)</f>
        <v>25</v>
      </c>
      <c r="H25" s="45">
        <f t="shared" si="50"/>
        <v>30.5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0.4166666667</v>
      </c>
      <c r="L25" s="45">
        <f t="shared" si="51"/>
        <v>0.2323809524</v>
      </c>
      <c r="M25" s="45">
        <f t="shared" si="5"/>
        <v>0</v>
      </c>
      <c r="N25" s="46">
        <f t="shared" si="6"/>
        <v>0</v>
      </c>
      <c r="O25" s="45">
        <f t="shared" si="7"/>
        <v>0.393442623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4">
        <v>43955.0</v>
      </c>
      <c r="C26" s="43">
        <v>0.0</v>
      </c>
      <c r="D26" s="43">
        <v>1.0</v>
      </c>
      <c r="G26" s="45">
        <f t="shared" ref="G26:J26" si="52">sum(C$2:C26)</f>
        <v>25</v>
      </c>
      <c r="H26" s="45">
        <f t="shared" si="52"/>
        <v>31.5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0.4166666667</v>
      </c>
      <c r="L26" s="45">
        <f t="shared" si="53"/>
        <v>0.24</v>
      </c>
      <c r="M26" s="45">
        <f t="shared" si="5"/>
        <v>0</v>
      </c>
      <c r="N26" s="46">
        <f t="shared" si="6"/>
        <v>0</v>
      </c>
      <c r="O26" s="45">
        <f t="shared" si="7"/>
        <v>0.4098360656</v>
      </c>
      <c r="P26" s="46">
        <f>if(O26&gt;=res!E$2,if(O25&lt;res!E$2,K26,0),0)</f>
        <v>0.4166666667</v>
      </c>
      <c r="Q26" s="46">
        <f>if(O26&gt;=res!E$2,if(O25&lt;res!E$2,L26,0),0)</f>
        <v>0.24</v>
      </c>
      <c r="R26" s="46">
        <f>if(O26&gt;=res!E$6,if(O25&lt;res!E$6,L26,0),0)</f>
        <v>0</v>
      </c>
    </row>
    <row r="27">
      <c r="A27" s="43">
        <v>26.0</v>
      </c>
      <c r="B27" s="44">
        <v>43986.0</v>
      </c>
      <c r="C27" s="43">
        <v>5.0</v>
      </c>
      <c r="D27" s="43">
        <v>13.5</v>
      </c>
      <c r="G27" s="45">
        <f t="shared" ref="G27:J27" si="54">sum(C$2:C27)</f>
        <v>30</v>
      </c>
      <c r="H27" s="45">
        <f t="shared" si="54"/>
        <v>45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0.5</v>
      </c>
      <c r="L27" s="45">
        <f t="shared" si="55"/>
        <v>0.3428571429</v>
      </c>
      <c r="M27" s="45">
        <f t="shared" si="5"/>
        <v>0</v>
      </c>
      <c r="N27" s="46">
        <f t="shared" si="6"/>
        <v>0</v>
      </c>
      <c r="O27" s="45">
        <f t="shared" si="7"/>
        <v>0.4262295082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4">
        <v>44016.0</v>
      </c>
      <c r="C28" s="43">
        <v>8.0</v>
      </c>
      <c r="D28" s="43">
        <v>0.0</v>
      </c>
      <c r="G28" s="45">
        <f t="shared" ref="G28:J28" si="56">sum(C$2:C28)</f>
        <v>38</v>
      </c>
      <c r="H28" s="45">
        <f t="shared" si="56"/>
        <v>45</v>
      </c>
      <c r="I28" s="45">
        <f t="shared" si="56"/>
        <v>0</v>
      </c>
      <c r="J28" s="45">
        <f t="shared" si="56"/>
        <v>0</v>
      </c>
      <c r="K28" s="45">
        <f t="shared" ref="K28:L28" si="57">G28/max(G:G)</f>
        <v>0.6333333333</v>
      </c>
      <c r="L28" s="45">
        <f t="shared" si="57"/>
        <v>0.3428571429</v>
      </c>
      <c r="M28" s="45">
        <f t="shared" si="5"/>
        <v>0</v>
      </c>
      <c r="N28" s="46">
        <f t="shared" si="6"/>
        <v>0</v>
      </c>
      <c r="O28" s="45">
        <f t="shared" si="7"/>
        <v>0.4426229508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4">
        <v>44047.0</v>
      </c>
      <c r="C29" s="43">
        <v>9.0</v>
      </c>
      <c r="D29" s="43">
        <v>0.0</v>
      </c>
      <c r="G29" s="45">
        <f t="shared" ref="G29:J29" si="58">sum(C$2:C29)</f>
        <v>47</v>
      </c>
      <c r="H29" s="45">
        <f t="shared" si="58"/>
        <v>45</v>
      </c>
      <c r="I29" s="45">
        <f t="shared" si="58"/>
        <v>0</v>
      </c>
      <c r="J29" s="45">
        <f t="shared" si="58"/>
        <v>0</v>
      </c>
      <c r="K29" s="45">
        <f t="shared" ref="K29:L29" si="59">G29/max(G:G)</f>
        <v>0.7833333333</v>
      </c>
      <c r="L29" s="45">
        <f t="shared" si="59"/>
        <v>0.3428571429</v>
      </c>
      <c r="M29" s="45">
        <f t="shared" si="5"/>
        <v>0</v>
      </c>
      <c r="N29" s="46">
        <f t="shared" si="6"/>
        <v>0</v>
      </c>
      <c r="O29" s="45">
        <f t="shared" si="7"/>
        <v>0.4590163934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4">
        <v>44078.0</v>
      </c>
      <c r="C30" s="43">
        <v>1.0</v>
      </c>
      <c r="D30" s="43">
        <v>1.5</v>
      </c>
      <c r="G30" s="45">
        <f t="shared" ref="G30:J30" si="60">sum(C$2:C30)</f>
        <v>48</v>
      </c>
      <c r="H30" s="45">
        <f t="shared" si="60"/>
        <v>46.5</v>
      </c>
      <c r="I30" s="45">
        <f t="shared" si="60"/>
        <v>0</v>
      </c>
      <c r="J30" s="45">
        <f t="shared" si="60"/>
        <v>0</v>
      </c>
      <c r="K30" s="45">
        <f t="shared" ref="K30:L30" si="61">G30/max(G:G)</f>
        <v>0.8</v>
      </c>
      <c r="L30" s="45">
        <f t="shared" si="61"/>
        <v>0.3542857143</v>
      </c>
      <c r="M30" s="45">
        <f t="shared" si="5"/>
        <v>0</v>
      </c>
      <c r="N30" s="46">
        <f t="shared" si="6"/>
        <v>0</v>
      </c>
      <c r="O30" s="45">
        <f t="shared" si="7"/>
        <v>0.4754098361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4">
        <v>44108.0</v>
      </c>
      <c r="C31" s="43">
        <v>0.0</v>
      </c>
      <c r="D31" s="43">
        <v>0.0</v>
      </c>
      <c r="G31" s="45">
        <f t="shared" ref="G31:J31" si="62">sum(C$2:C31)</f>
        <v>48</v>
      </c>
      <c r="H31" s="45">
        <f t="shared" si="62"/>
        <v>46.5</v>
      </c>
      <c r="I31" s="45">
        <f t="shared" si="62"/>
        <v>0</v>
      </c>
      <c r="J31" s="45">
        <f t="shared" si="62"/>
        <v>0</v>
      </c>
      <c r="K31" s="45">
        <f t="shared" ref="K31:L31" si="63">G31/max(G:G)</f>
        <v>0.8</v>
      </c>
      <c r="L31" s="45">
        <f t="shared" si="63"/>
        <v>0.3542857143</v>
      </c>
      <c r="M31" s="45">
        <f t="shared" si="5"/>
        <v>0</v>
      </c>
      <c r="N31" s="46">
        <f t="shared" si="6"/>
        <v>0</v>
      </c>
      <c r="O31" s="45">
        <f t="shared" si="7"/>
        <v>0.4918032787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44139.0</v>
      </c>
      <c r="C32" s="43">
        <v>0.0</v>
      </c>
      <c r="D32" s="43">
        <v>0.0</v>
      </c>
      <c r="G32" s="45">
        <f t="shared" ref="G32:J32" si="64">sum(C$2:C32)</f>
        <v>48</v>
      </c>
      <c r="H32" s="45">
        <f t="shared" si="64"/>
        <v>46.5</v>
      </c>
      <c r="I32" s="45">
        <f t="shared" si="64"/>
        <v>0</v>
      </c>
      <c r="J32" s="45">
        <f t="shared" si="64"/>
        <v>0</v>
      </c>
      <c r="K32" s="45">
        <f t="shared" ref="K32:L32" si="65">G32/max(G:G)</f>
        <v>0.8</v>
      </c>
      <c r="L32" s="45">
        <f t="shared" si="65"/>
        <v>0.3542857143</v>
      </c>
      <c r="M32" s="45">
        <f t="shared" si="5"/>
        <v>0</v>
      </c>
      <c r="N32" s="46">
        <f t="shared" si="6"/>
        <v>0</v>
      </c>
      <c r="O32" s="45">
        <f t="shared" si="7"/>
        <v>0.5081967213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44169.0</v>
      </c>
      <c r="C33" s="43">
        <v>0.0</v>
      </c>
      <c r="D33" s="43">
        <v>0.0</v>
      </c>
      <c r="G33" s="45">
        <f t="shared" ref="G33:J33" si="66">sum(C$2:C33)</f>
        <v>48</v>
      </c>
      <c r="H33" s="45">
        <f t="shared" si="66"/>
        <v>46.5</v>
      </c>
      <c r="I33" s="45">
        <f t="shared" si="66"/>
        <v>0</v>
      </c>
      <c r="J33" s="45">
        <f t="shared" si="66"/>
        <v>0</v>
      </c>
      <c r="K33" s="45">
        <f t="shared" ref="K33:L33" si="67">G33/max(G:G)</f>
        <v>0.8</v>
      </c>
      <c r="L33" s="45">
        <f t="shared" si="67"/>
        <v>0.3542857143</v>
      </c>
      <c r="M33" s="45">
        <f t="shared" si="5"/>
        <v>0</v>
      </c>
      <c r="N33" s="46">
        <f t="shared" si="6"/>
        <v>0</v>
      </c>
      <c r="O33" s="45">
        <f t="shared" si="7"/>
        <v>0.5245901639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3" t="s">
        <v>84</v>
      </c>
      <c r="C34" s="43">
        <v>0.0</v>
      </c>
      <c r="D34" s="43">
        <v>0.0</v>
      </c>
      <c r="G34" s="45">
        <f t="shared" ref="G34:J34" si="68">sum(C$2:C34)</f>
        <v>48</v>
      </c>
      <c r="H34" s="45">
        <f t="shared" si="68"/>
        <v>46.5</v>
      </c>
      <c r="I34" s="45">
        <f t="shared" si="68"/>
        <v>0</v>
      </c>
      <c r="J34" s="45">
        <f t="shared" si="68"/>
        <v>0</v>
      </c>
      <c r="K34" s="45">
        <f t="shared" ref="K34:L34" si="69">G34/max(G:G)</f>
        <v>0.8</v>
      </c>
      <c r="L34" s="45">
        <f t="shared" si="69"/>
        <v>0.3542857143</v>
      </c>
      <c r="M34" s="45">
        <f t="shared" si="5"/>
        <v>0</v>
      </c>
      <c r="N34" s="46">
        <f t="shared" si="6"/>
        <v>0</v>
      </c>
      <c r="O34" s="45">
        <f t="shared" si="7"/>
        <v>0.5409836066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3" t="s">
        <v>85</v>
      </c>
      <c r="C35" s="43">
        <v>1.0</v>
      </c>
      <c r="D35" s="43">
        <v>7.0</v>
      </c>
      <c r="G35" s="45">
        <f t="shared" ref="G35:J35" si="70">sum(C$2:C35)</f>
        <v>49</v>
      </c>
      <c r="H35" s="45">
        <f t="shared" si="70"/>
        <v>53.5</v>
      </c>
      <c r="I35" s="45">
        <f t="shared" si="70"/>
        <v>0</v>
      </c>
      <c r="J35" s="45">
        <f t="shared" si="70"/>
        <v>0</v>
      </c>
      <c r="K35" s="45">
        <f t="shared" ref="K35:L35" si="71">G35/max(G:G)</f>
        <v>0.8166666667</v>
      </c>
      <c r="L35" s="45">
        <f t="shared" si="71"/>
        <v>0.4076190476</v>
      </c>
      <c r="M35" s="45">
        <f t="shared" si="5"/>
        <v>0</v>
      </c>
      <c r="N35" s="46">
        <f t="shared" si="6"/>
        <v>0</v>
      </c>
      <c r="O35" s="45">
        <f t="shared" si="7"/>
        <v>0.5573770492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3" t="s">
        <v>86</v>
      </c>
      <c r="C36" s="43">
        <v>1.0</v>
      </c>
      <c r="D36" s="43">
        <v>7.0</v>
      </c>
      <c r="G36" s="45">
        <f t="shared" ref="G36:J36" si="72">sum(C$2:C36)</f>
        <v>50</v>
      </c>
      <c r="H36" s="45">
        <f t="shared" si="72"/>
        <v>60.5</v>
      </c>
      <c r="I36" s="45">
        <f t="shared" si="72"/>
        <v>0</v>
      </c>
      <c r="J36" s="45">
        <f t="shared" si="72"/>
        <v>0</v>
      </c>
      <c r="K36" s="45">
        <f t="shared" ref="K36:L36" si="73">G36/max(G:G)</f>
        <v>0.8333333333</v>
      </c>
      <c r="L36" s="45">
        <f t="shared" si="73"/>
        <v>0.460952381</v>
      </c>
      <c r="M36" s="45">
        <f t="shared" si="5"/>
        <v>0</v>
      </c>
      <c r="N36" s="46">
        <f t="shared" si="6"/>
        <v>0</v>
      </c>
      <c r="O36" s="45">
        <f t="shared" si="7"/>
        <v>0.5737704918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3" t="s">
        <v>87</v>
      </c>
      <c r="C37" s="43">
        <v>0.0</v>
      </c>
      <c r="D37" s="43">
        <v>5.5</v>
      </c>
      <c r="G37" s="45">
        <f t="shared" ref="G37:J37" si="74">sum(C$2:C37)</f>
        <v>50</v>
      </c>
      <c r="H37" s="45">
        <f t="shared" si="74"/>
        <v>66</v>
      </c>
      <c r="I37" s="45">
        <f t="shared" si="74"/>
        <v>0</v>
      </c>
      <c r="J37" s="45">
        <f t="shared" si="74"/>
        <v>0</v>
      </c>
      <c r="K37" s="45">
        <f t="shared" ref="K37:L37" si="75">G37/max(G:G)</f>
        <v>0.8333333333</v>
      </c>
      <c r="L37" s="45">
        <f t="shared" si="75"/>
        <v>0.5028571429</v>
      </c>
      <c r="M37" s="45">
        <f t="shared" si="5"/>
        <v>0</v>
      </c>
      <c r="N37" s="46">
        <f t="shared" si="6"/>
        <v>0</v>
      </c>
      <c r="O37" s="45">
        <f t="shared" si="7"/>
        <v>0.5901639344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3" t="s">
        <v>88</v>
      </c>
      <c r="C38" s="43">
        <v>4.0</v>
      </c>
      <c r="D38" s="43">
        <v>8.0</v>
      </c>
      <c r="E38" s="1"/>
      <c r="F38" s="1">
        <v>2.0</v>
      </c>
      <c r="G38" s="45">
        <f t="shared" ref="G38:J38" si="76">sum(C$2:C38)</f>
        <v>54</v>
      </c>
      <c r="H38" s="45">
        <f t="shared" si="76"/>
        <v>74</v>
      </c>
      <c r="I38" s="45">
        <f t="shared" si="76"/>
        <v>0</v>
      </c>
      <c r="J38" s="45">
        <f t="shared" si="76"/>
        <v>2</v>
      </c>
      <c r="K38" s="45">
        <f t="shared" ref="K38:L38" si="77">G38/max(G:G)</f>
        <v>0.9</v>
      </c>
      <c r="L38" s="45">
        <f t="shared" si="77"/>
        <v>0.5638095238</v>
      </c>
      <c r="M38" s="45">
        <f t="shared" si="5"/>
        <v>0.4</v>
      </c>
      <c r="N38" s="46">
        <f t="shared" si="6"/>
        <v>0</v>
      </c>
      <c r="O38" s="45">
        <f t="shared" si="7"/>
        <v>0.606557377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3" t="s">
        <v>89</v>
      </c>
      <c r="C39" s="43">
        <v>0.0</v>
      </c>
      <c r="D39" s="43">
        <v>0.0</v>
      </c>
      <c r="G39" s="45">
        <f t="shared" ref="G39:J39" si="78">sum(C$2:C39)</f>
        <v>54</v>
      </c>
      <c r="H39" s="45">
        <f t="shared" si="78"/>
        <v>74</v>
      </c>
      <c r="I39" s="45">
        <f t="shared" si="78"/>
        <v>0</v>
      </c>
      <c r="J39" s="45">
        <f t="shared" si="78"/>
        <v>2</v>
      </c>
      <c r="K39" s="45">
        <f t="shared" ref="K39:L39" si="79">G39/max(G:G)</f>
        <v>0.9</v>
      </c>
      <c r="L39" s="45">
        <f t="shared" si="79"/>
        <v>0.5638095238</v>
      </c>
      <c r="M39" s="45">
        <f t="shared" si="5"/>
        <v>0.4</v>
      </c>
      <c r="N39" s="46">
        <f t="shared" si="6"/>
        <v>0</v>
      </c>
      <c r="O39" s="45">
        <f t="shared" si="7"/>
        <v>0.6229508197</v>
      </c>
      <c r="P39" s="46">
        <f>if(O39&gt;=res!E$2,if(O38&lt;res!E$2,K39,0),0)</f>
        <v>0</v>
      </c>
      <c r="Q39" s="46">
        <f>if(O39&gt;=res!E$2,if(O38&lt;res!E$2,L39,0),0)</f>
        <v>0</v>
      </c>
      <c r="R39" s="46">
        <f>if(O39&gt;=res!E$6,if(O38&lt;res!E$6,L39,0),0)</f>
        <v>0</v>
      </c>
    </row>
    <row r="40">
      <c r="A40" s="43">
        <v>39.0</v>
      </c>
      <c r="B40" s="43" t="s">
        <v>90</v>
      </c>
      <c r="C40" s="43">
        <v>0.0</v>
      </c>
      <c r="D40" s="43">
        <v>0.0</v>
      </c>
      <c r="G40" s="45">
        <f t="shared" ref="G40:J40" si="80">sum(C$2:C40)</f>
        <v>54</v>
      </c>
      <c r="H40" s="45">
        <f t="shared" si="80"/>
        <v>74</v>
      </c>
      <c r="I40" s="45">
        <f t="shared" si="80"/>
        <v>0</v>
      </c>
      <c r="J40" s="45">
        <f t="shared" si="80"/>
        <v>2</v>
      </c>
      <c r="K40" s="45">
        <f t="shared" ref="K40:L40" si="81">G40/max(G:G)</f>
        <v>0.9</v>
      </c>
      <c r="L40" s="45">
        <f t="shared" si="81"/>
        <v>0.5638095238</v>
      </c>
      <c r="M40" s="45">
        <f t="shared" si="5"/>
        <v>0.4</v>
      </c>
      <c r="N40" s="46">
        <f t="shared" si="6"/>
        <v>0</v>
      </c>
      <c r="O40" s="45">
        <f t="shared" si="7"/>
        <v>0.6393442623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3" t="s">
        <v>91</v>
      </c>
      <c r="C41" s="43">
        <v>0.0</v>
      </c>
      <c r="D41" s="43">
        <v>3.0</v>
      </c>
      <c r="G41" s="45">
        <f t="shared" ref="G41:J41" si="82">sum(C$2:C41)</f>
        <v>54</v>
      </c>
      <c r="H41" s="45">
        <f t="shared" si="82"/>
        <v>77</v>
      </c>
      <c r="I41" s="45">
        <f t="shared" si="82"/>
        <v>0</v>
      </c>
      <c r="J41" s="45">
        <f t="shared" si="82"/>
        <v>2</v>
      </c>
      <c r="K41" s="45">
        <f t="shared" ref="K41:L41" si="83">G41/max(G:G)</f>
        <v>0.9</v>
      </c>
      <c r="L41" s="45">
        <f t="shared" si="83"/>
        <v>0.5866666667</v>
      </c>
      <c r="M41" s="45">
        <f t="shared" si="5"/>
        <v>0.4</v>
      </c>
      <c r="N41" s="46">
        <f t="shared" si="6"/>
        <v>0</v>
      </c>
      <c r="O41" s="45">
        <f t="shared" si="7"/>
        <v>0.6557377049</v>
      </c>
      <c r="P41" s="46">
        <f>if(O41&gt;=res!E$2,if(O40&lt;res!E$2,K41,0),0)</f>
        <v>0</v>
      </c>
      <c r="Q41" s="46">
        <f>if(O41&gt;=res!E$2,if(O40&lt;res!E$2,L41,0),0)</f>
        <v>0</v>
      </c>
      <c r="R41" s="46">
        <f>if(O41&gt;=res!E$6,if(O40&lt;res!E$6,L41,0),0)</f>
        <v>0</v>
      </c>
    </row>
    <row r="42">
      <c r="A42" s="43">
        <v>41.0</v>
      </c>
      <c r="B42" s="43" t="s">
        <v>92</v>
      </c>
      <c r="C42" s="43">
        <v>0.0</v>
      </c>
      <c r="D42" s="43">
        <v>8.0</v>
      </c>
      <c r="G42" s="45">
        <f t="shared" ref="G42:J42" si="84">sum(C$2:C42)</f>
        <v>54</v>
      </c>
      <c r="H42" s="45">
        <f t="shared" si="84"/>
        <v>85</v>
      </c>
      <c r="I42" s="45">
        <f t="shared" si="84"/>
        <v>0</v>
      </c>
      <c r="J42" s="45">
        <f t="shared" si="84"/>
        <v>2</v>
      </c>
      <c r="K42" s="45">
        <f t="shared" ref="K42:L42" si="85">G42/max(G:G)</f>
        <v>0.9</v>
      </c>
      <c r="L42" s="45">
        <f t="shared" si="85"/>
        <v>0.6476190476</v>
      </c>
      <c r="M42" s="45">
        <f t="shared" si="5"/>
        <v>0.4</v>
      </c>
      <c r="N42" s="46">
        <f t="shared" si="6"/>
        <v>0</v>
      </c>
      <c r="O42" s="45">
        <f t="shared" si="7"/>
        <v>0.6721311475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93</v>
      </c>
      <c r="C43" s="43">
        <v>1.0</v>
      </c>
      <c r="D43" s="43">
        <v>9.5</v>
      </c>
      <c r="G43" s="45">
        <f t="shared" ref="G43:J43" si="86">sum(C$2:C43)</f>
        <v>55</v>
      </c>
      <c r="H43" s="45">
        <f t="shared" si="86"/>
        <v>94.5</v>
      </c>
      <c r="I43" s="45">
        <f t="shared" si="86"/>
        <v>0</v>
      </c>
      <c r="J43" s="45">
        <f t="shared" si="86"/>
        <v>2</v>
      </c>
      <c r="K43" s="45">
        <f t="shared" ref="K43:L43" si="87">G43/max(G:G)</f>
        <v>0.9166666667</v>
      </c>
      <c r="L43" s="45">
        <f t="shared" si="87"/>
        <v>0.72</v>
      </c>
      <c r="M43" s="45">
        <f t="shared" si="5"/>
        <v>0.4</v>
      </c>
      <c r="N43" s="46">
        <f t="shared" si="6"/>
        <v>0</v>
      </c>
      <c r="O43" s="45">
        <f t="shared" si="7"/>
        <v>0.6885245902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94</v>
      </c>
      <c r="C44" s="43">
        <v>0.0</v>
      </c>
      <c r="D44" s="43">
        <v>4.5</v>
      </c>
      <c r="E44" s="1"/>
      <c r="F44" s="1">
        <v>1.0</v>
      </c>
      <c r="G44" s="45">
        <f t="shared" ref="G44:J44" si="88">sum(C$2:C44)</f>
        <v>55</v>
      </c>
      <c r="H44" s="45">
        <f t="shared" si="88"/>
        <v>99</v>
      </c>
      <c r="I44" s="45">
        <f t="shared" si="88"/>
        <v>0</v>
      </c>
      <c r="J44" s="45">
        <f t="shared" si="88"/>
        <v>3</v>
      </c>
      <c r="K44" s="45">
        <f t="shared" ref="K44:L44" si="89">G44/max(G:G)</f>
        <v>0.9166666667</v>
      </c>
      <c r="L44" s="45">
        <f t="shared" si="89"/>
        <v>0.7542857143</v>
      </c>
      <c r="M44" s="45">
        <f t="shared" si="5"/>
        <v>0.6</v>
      </c>
      <c r="N44" s="46">
        <f t="shared" si="6"/>
        <v>0</v>
      </c>
      <c r="O44" s="45">
        <f t="shared" si="7"/>
        <v>0.7049180328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95</v>
      </c>
      <c r="C45" s="43">
        <v>0.0</v>
      </c>
      <c r="D45" s="43">
        <v>2.0</v>
      </c>
      <c r="G45" s="45">
        <f t="shared" ref="G45:J45" si="90">sum(C$2:C45)</f>
        <v>55</v>
      </c>
      <c r="H45" s="45">
        <f t="shared" si="90"/>
        <v>101</v>
      </c>
      <c r="I45" s="45">
        <f t="shared" si="90"/>
        <v>0</v>
      </c>
      <c r="J45" s="45">
        <f t="shared" si="90"/>
        <v>3</v>
      </c>
      <c r="K45" s="45">
        <f t="shared" ref="K45:L45" si="91">G45/max(G:G)</f>
        <v>0.9166666667</v>
      </c>
      <c r="L45" s="45">
        <f t="shared" si="91"/>
        <v>0.7695238095</v>
      </c>
      <c r="M45" s="45">
        <f t="shared" si="5"/>
        <v>0.6</v>
      </c>
      <c r="N45" s="46">
        <f t="shared" si="6"/>
        <v>0</v>
      </c>
      <c r="O45" s="45">
        <f t="shared" si="7"/>
        <v>0.7213114754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96</v>
      </c>
      <c r="C46" s="43">
        <v>0.0</v>
      </c>
      <c r="D46" s="43">
        <v>4.5</v>
      </c>
      <c r="G46" s="45">
        <f t="shared" ref="G46:J46" si="92">sum(C$2:C46)</f>
        <v>55</v>
      </c>
      <c r="H46" s="45">
        <f t="shared" si="92"/>
        <v>105.5</v>
      </c>
      <c r="I46" s="45">
        <f t="shared" si="92"/>
        <v>0</v>
      </c>
      <c r="J46" s="45">
        <f t="shared" si="92"/>
        <v>3</v>
      </c>
      <c r="K46" s="45">
        <f t="shared" ref="K46:L46" si="93">G46/max(G:G)</f>
        <v>0.9166666667</v>
      </c>
      <c r="L46" s="45">
        <f t="shared" si="93"/>
        <v>0.8038095238</v>
      </c>
      <c r="M46" s="45">
        <f t="shared" si="5"/>
        <v>0.6</v>
      </c>
      <c r="N46" s="46">
        <f t="shared" si="6"/>
        <v>0</v>
      </c>
      <c r="O46" s="45">
        <f t="shared" si="7"/>
        <v>0.737704918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97</v>
      </c>
      <c r="C47" s="43">
        <v>1.0</v>
      </c>
      <c r="D47" s="43">
        <v>0.0</v>
      </c>
      <c r="G47" s="45">
        <f t="shared" ref="G47:J47" si="94">sum(C$2:C47)</f>
        <v>56</v>
      </c>
      <c r="H47" s="45">
        <f t="shared" si="94"/>
        <v>105.5</v>
      </c>
      <c r="I47" s="45">
        <f t="shared" si="94"/>
        <v>0</v>
      </c>
      <c r="J47" s="45">
        <f t="shared" si="94"/>
        <v>3</v>
      </c>
      <c r="K47" s="45">
        <f t="shared" ref="K47:L47" si="95">G47/max(G:G)</f>
        <v>0.9333333333</v>
      </c>
      <c r="L47" s="45">
        <f t="shared" si="95"/>
        <v>0.8038095238</v>
      </c>
      <c r="M47" s="45">
        <f t="shared" si="5"/>
        <v>0.6</v>
      </c>
      <c r="N47" s="46">
        <f t="shared" si="6"/>
        <v>0</v>
      </c>
      <c r="O47" s="45">
        <f t="shared" si="7"/>
        <v>0.7540983607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98</v>
      </c>
      <c r="C48" s="43">
        <v>0.0</v>
      </c>
      <c r="D48" s="43">
        <v>2.5</v>
      </c>
      <c r="E48" s="1"/>
      <c r="F48" s="1">
        <v>1.0</v>
      </c>
      <c r="G48" s="45">
        <f t="shared" ref="G48:J48" si="96">sum(C$2:C48)</f>
        <v>56</v>
      </c>
      <c r="H48" s="45">
        <f t="shared" si="96"/>
        <v>108</v>
      </c>
      <c r="I48" s="45">
        <f t="shared" si="96"/>
        <v>0</v>
      </c>
      <c r="J48" s="45">
        <f t="shared" si="96"/>
        <v>4</v>
      </c>
      <c r="K48" s="45">
        <f t="shared" ref="K48:L48" si="97">G48/max(G:G)</f>
        <v>0.9333333333</v>
      </c>
      <c r="L48" s="45">
        <f t="shared" si="97"/>
        <v>0.8228571429</v>
      </c>
      <c r="M48" s="45">
        <f t="shared" si="5"/>
        <v>0.8</v>
      </c>
      <c r="N48" s="46">
        <f t="shared" si="6"/>
        <v>0</v>
      </c>
      <c r="O48" s="45">
        <f t="shared" si="7"/>
        <v>0.7704918033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99</v>
      </c>
      <c r="C49" s="43">
        <v>0.0</v>
      </c>
      <c r="D49" s="43">
        <v>6.0</v>
      </c>
      <c r="G49" s="45">
        <f t="shared" ref="G49:J49" si="98">sum(C$2:C49)</f>
        <v>56</v>
      </c>
      <c r="H49" s="45">
        <f t="shared" si="98"/>
        <v>114</v>
      </c>
      <c r="I49" s="45">
        <f t="shared" si="98"/>
        <v>0</v>
      </c>
      <c r="J49" s="45">
        <f t="shared" si="98"/>
        <v>4</v>
      </c>
      <c r="K49" s="45">
        <f t="shared" ref="K49:L49" si="99">G49/max(G:G)</f>
        <v>0.9333333333</v>
      </c>
      <c r="L49" s="45">
        <f t="shared" si="99"/>
        <v>0.8685714286</v>
      </c>
      <c r="M49" s="45">
        <f t="shared" si="5"/>
        <v>0.8</v>
      </c>
      <c r="N49" s="46">
        <f t="shared" si="6"/>
        <v>0</v>
      </c>
      <c r="O49" s="45">
        <f t="shared" si="7"/>
        <v>0.7868852459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100</v>
      </c>
      <c r="C50" s="43">
        <v>0.0</v>
      </c>
      <c r="D50" s="43">
        <v>6.5</v>
      </c>
      <c r="E50" s="1">
        <v>2.0</v>
      </c>
      <c r="F50" s="1">
        <v>1.0</v>
      </c>
      <c r="G50" s="45">
        <f t="shared" ref="G50:J50" si="100">sum(C$2:C50)</f>
        <v>56</v>
      </c>
      <c r="H50" s="45">
        <f t="shared" si="100"/>
        <v>120.5</v>
      </c>
      <c r="I50" s="45">
        <f t="shared" si="100"/>
        <v>2</v>
      </c>
      <c r="J50" s="45">
        <f t="shared" si="100"/>
        <v>5</v>
      </c>
      <c r="K50" s="45">
        <f t="shared" ref="K50:L50" si="101">G50/max(G:G)</f>
        <v>0.9333333333</v>
      </c>
      <c r="L50" s="45">
        <f t="shared" si="101"/>
        <v>0.9180952381</v>
      </c>
      <c r="M50" s="45">
        <f t="shared" si="5"/>
        <v>1</v>
      </c>
      <c r="N50" s="46">
        <f t="shared" si="6"/>
        <v>0.01523809524</v>
      </c>
      <c r="O50" s="45">
        <f t="shared" si="7"/>
        <v>0.8032786885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101</v>
      </c>
      <c r="C51" s="43">
        <v>0.0</v>
      </c>
      <c r="D51" s="43">
        <v>2.25</v>
      </c>
      <c r="E51" s="47">
        <v>0.0</v>
      </c>
      <c r="G51" s="45">
        <f t="shared" ref="G51:J51" si="102">sum(C$2:C51)</f>
        <v>56</v>
      </c>
      <c r="H51" s="45">
        <f t="shared" si="102"/>
        <v>122.75</v>
      </c>
      <c r="I51" s="45">
        <f t="shared" si="102"/>
        <v>2</v>
      </c>
      <c r="J51" s="45">
        <f t="shared" si="102"/>
        <v>5</v>
      </c>
      <c r="K51" s="45">
        <f t="shared" ref="K51:L51" si="103">G51/max(G:G)</f>
        <v>0.9333333333</v>
      </c>
      <c r="L51" s="45">
        <f t="shared" si="103"/>
        <v>0.9352380952</v>
      </c>
      <c r="M51" s="45">
        <f t="shared" si="5"/>
        <v>1</v>
      </c>
      <c r="N51" s="46">
        <f t="shared" si="6"/>
        <v>0.01523809524</v>
      </c>
      <c r="O51" s="45">
        <f t="shared" si="7"/>
        <v>0.8196721311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4">
        <v>43835.0</v>
      </c>
      <c r="C52" s="43">
        <v>0.0</v>
      </c>
      <c r="D52" s="43">
        <v>0.0</v>
      </c>
      <c r="E52" s="47">
        <v>0.0</v>
      </c>
      <c r="G52" s="45">
        <f t="shared" ref="G52:J52" si="104">sum(C$2:C52)</f>
        <v>56</v>
      </c>
      <c r="H52" s="45">
        <f t="shared" si="104"/>
        <v>122.75</v>
      </c>
      <c r="I52" s="45">
        <f t="shared" si="104"/>
        <v>2</v>
      </c>
      <c r="J52" s="45">
        <f t="shared" si="104"/>
        <v>5</v>
      </c>
      <c r="K52" s="45">
        <f t="shared" ref="K52:L52" si="105">G52/max(G:G)</f>
        <v>0.9333333333</v>
      </c>
      <c r="L52" s="45">
        <f t="shared" si="105"/>
        <v>0.9352380952</v>
      </c>
      <c r="M52" s="45">
        <f t="shared" si="5"/>
        <v>1</v>
      </c>
      <c r="N52" s="46">
        <f t="shared" si="6"/>
        <v>0.01523809524</v>
      </c>
      <c r="O52" s="45">
        <f t="shared" si="7"/>
        <v>0.8360655738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4">
        <v>43866.0</v>
      </c>
      <c r="C53" s="43">
        <v>0.0</v>
      </c>
      <c r="D53" s="43">
        <v>0.0</v>
      </c>
      <c r="E53" s="47">
        <v>0.0</v>
      </c>
      <c r="G53" s="45">
        <f t="shared" ref="G53:J53" si="106">sum(C$2:C53)</f>
        <v>56</v>
      </c>
      <c r="H53" s="45">
        <f t="shared" si="106"/>
        <v>122.75</v>
      </c>
      <c r="I53" s="45">
        <f t="shared" si="106"/>
        <v>2</v>
      </c>
      <c r="J53" s="45">
        <f t="shared" si="106"/>
        <v>5</v>
      </c>
      <c r="K53" s="45">
        <f t="shared" ref="K53:L53" si="107">G53/max(G:G)</f>
        <v>0.9333333333</v>
      </c>
      <c r="L53" s="45">
        <f t="shared" si="107"/>
        <v>0.9352380952</v>
      </c>
      <c r="M53" s="45">
        <f t="shared" si="5"/>
        <v>1</v>
      </c>
      <c r="N53" s="46">
        <f t="shared" si="6"/>
        <v>0.01523809524</v>
      </c>
      <c r="O53" s="45">
        <f t="shared" si="7"/>
        <v>0.8524590164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0.9352380952</v>
      </c>
    </row>
    <row r="54">
      <c r="A54" s="43">
        <v>53.0</v>
      </c>
      <c r="B54" s="44">
        <v>43895.0</v>
      </c>
      <c r="C54" s="43">
        <v>0.0</v>
      </c>
      <c r="D54" s="43">
        <v>0.0</v>
      </c>
      <c r="E54" s="47">
        <v>0.0</v>
      </c>
      <c r="G54" s="45">
        <f t="shared" ref="G54:J54" si="108">sum(C$2:C54)</f>
        <v>56</v>
      </c>
      <c r="H54" s="45">
        <f t="shared" si="108"/>
        <v>122.75</v>
      </c>
      <c r="I54" s="45">
        <f t="shared" si="108"/>
        <v>2</v>
      </c>
      <c r="J54" s="45">
        <f t="shared" si="108"/>
        <v>5</v>
      </c>
      <c r="K54" s="45">
        <f t="shared" ref="K54:L54" si="109">G54/max(G:G)</f>
        <v>0.9333333333</v>
      </c>
      <c r="L54" s="45">
        <f t="shared" si="109"/>
        <v>0.9352380952</v>
      </c>
      <c r="M54" s="45">
        <f t="shared" si="5"/>
        <v>1</v>
      </c>
      <c r="N54" s="46">
        <f t="shared" si="6"/>
        <v>0.01523809524</v>
      </c>
      <c r="O54" s="45">
        <f t="shared" si="7"/>
        <v>0.868852459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4">
        <v>43926.0</v>
      </c>
      <c r="C55" s="43">
        <v>4.0</v>
      </c>
      <c r="D55" s="43">
        <v>2.0</v>
      </c>
      <c r="E55" s="47">
        <v>0.0</v>
      </c>
      <c r="G55" s="45">
        <f t="shared" ref="G55:J55" si="110">sum(C$2:C55)</f>
        <v>60</v>
      </c>
      <c r="H55" s="45">
        <f t="shared" si="110"/>
        <v>124.75</v>
      </c>
      <c r="I55" s="45">
        <f t="shared" si="110"/>
        <v>2</v>
      </c>
      <c r="J55" s="45">
        <f t="shared" si="110"/>
        <v>5</v>
      </c>
      <c r="K55" s="45">
        <f t="shared" ref="K55:L55" si="111">G55/max(G:G)</f>
        <v>1</v>
      </c>
      <c r="L55" s="45">
        <f t="shared" si="111"/>
        <v>0.9504761905</v>
      </c>
      <c r="M55" s="45">
        <f t="shared" si="5"/>
        <v>1</v>
      </c>
      <c r="N55" s="46">
        <f t="shared" si="6"/>
        <v>0.01523809524</v>
      </c>
      <c r="O55" s="45">
        <f t="shared" si="7"/>
        <v>0.8852459016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4">
        <v>43956.0</v>
      </c>
      <c r="C56" s="43">
        <v>0.0</v>
      </c>
      <c r="D56" s="43">
        <v>1.0</v>
      </c>
      <c r="E56" s="47">
        <v>0.0</v>
      </c>
      <c r="G56" s="45">
        <f t="shared" ref="G56:J56" si="112">sum(C$2:C56)</f>
        <v>60</v>
      </c>
      <c r="H56" s="45">
        <f t="shared" si="112"/>
        <v>125.75</v>
      </c>
      <c r="I56" s="45">
        <f t="shared" si="112"/>
        <v>2</v>
      </c>
      <c r="J56" s="45">
        <f t="shared" si="112"/>
        <v>5</v>
      </c>
      <c r="K56" s="45">
        <f t="shared" ref="K56:L56" si="113">G56/max(G:G)</f>
        <v>1</v>
      </c>
      <c r="L56" s="45">
        <f t="shared" si="113"/>
        <v>0.9580952381</v>
      </c>
      <c r="M56" s="45">
        <f t="shared" si="5"/>
        <v>1</v>
      </c>
      <c r="N56" s="46">
        <f t="shared" si="6"/>
        <v>0.01523809524</v>
      </c>
      <c r="O56" s="45">
        <f t="shared" si="7"/>
        <v>0.9016393443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4">
        <v>43987.0</v>
      </c>
      <c r="C57" s="43">
        <v>0.0</v>
      </c>
      <c r="D57" s="43">
        <v>5.5</v>
      </c>
      <c r="E57" s="47">
        <v>0.0</v>
      </c>
      <c r="G57" s="45">
        <f t="shared" ref="G57:J57" si="114">sum(C$2:C57)</f>
        <v>60</v>
      </c>
      <c r="H57" s="45">
        <f t="shared" si="114"/>
        <v>131.25</v>
      </c>
      <c r="I57" s="45">
        <f t="shared" si="114"/>
        <v>2</v>
      </c>
      <c r="J57" s="45">
        <f t="shared" si="114"/>
        <v>5</v>
      </c>
      <c r="K57" s="45">
        <f t="shared" ref="K57:L57" si="115">G57/max(G:G)</f>
        <v>1</v>
      </c>
      <c r="L57" s="45">
        <f t="shared" si="115"/>
        <v>1</v>
      </c>
      <c r="M57" s="45">
        <f t="shared" si="5"/>
        <v>1</v>
      </c>
      <c r="N57" s="46">
        <f t="shared" si="6"/>
        <v>0.01523809524</v>
      </c>
      <c r="O57" s="45">
        <f t="shared" si="7"/>
        <v>0.9180327869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4">
        <v>44017.0</v>
      </c>
      <c r="C58" s="43">
        <v>0.0</v>
      </c>
      <c r="D58" s="43">
        <v>0.0</v>
      </c>
      <c r="E58" s="47">
        <v>0.0</v>
      </c>
      <c r="G58" s="45">
        <f t="shared" ref="G58:J58" si="116">sum(C$2:C58)</f>
        <v>60</v>
      </c>
      <c r="H58" s="45">
        <f t="shared" si="116"/>
        <v>131.25</v>
      </c>
      <c r="I58" s="45">
        <f t="shared" si="116"/>
        <v>2</v>
      </c>
      <c r="J58" s="45">
        <f t="shared" si="116"/>
        <v>5</v>
      </c>
      <c r="K58" s="45">
        <f t="shared" ref="K58:L58" si="117">G58/max(G:G)</f>
        <v>1</v>
      </c>
      <c r="L58" s="45">
        <f t="shared" si="117"/>
        <v>1</v>
      </c>
      <c r="M58" s="45">
        <f t="shared" si="5"/>
        <v>1</v>
      </c>
      <c r="N58" s="46">
        <f t="shared" si="6"/>
        <v>0.01523809524</v>
      </c>
      <c r="O58" s="45">
        <f t="shared" si="7"/>
        <v>0.9344262295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4">
        <v>44048.0</v>
      </c>
      <c r="C59" s="43">
        <v>0.0</v>
      </c>
      <c r="D59" s="43">
        <v>0.0</v>
      </c>
      <c r="E59" s="47">
        <v>0.0</v>
      </c>
      <c r="G59" s="45">
        <f t="shared" ref="G59:J59" si="118">sum(C$2:C59)</f>
        <v>60</v>
      </c>
      <c r="H59" s="45">
        <f t="shared" si="118"/>
        <v>131.25</v>
      </c>
      <c r="I59" s="45">
        <f t="shared" si="118"/>
        <v>2</v>
      </c>
      <c r="J59" s="45">
        <f t="shared" si="118"/>
        <v>5</v>
      </c>
      <c r="K59" s="45">
        <f t="shared" ref="K59:L59" si="119">G59/max(G:G)</f>
        <v>1</v>
      </c>
      <c r="L59" s="45">
        <f t="shared" si="119"/>
        <v>1</v>
      </c>
      <c r="M59" s="45">
        <f t="shared" si="5"/>
        <v>1</v>
      </c>
      <c r="N59" s="46">
        <f t="shared" si="6"/>
        <v>0.01523809524</v>
      </c>
      <c r="O59" s="45">
        <f t="shared" si="7"/>
        <v>0.9508196721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4">
        <v>44079.0</v>
      </c>
      <c r="C60" s="43">
        <v>0.0</v>
      </c>
      <c r="D60" s="43">
        <v>0.0</v>
      </c>
      <c r="E60" s="47">
        <v>0.0</v>
      </c>
      <c r="G60" s="45">
        <f t="shared" ref="G60:J60" si="120">sum(C$2:C60)</f>
        <v>60</v>
      </c>
      <c r="H60" s="45">
        <f t="shared" si="120"/>
        <v>131.25</v>
      </c>
      <c r="I60" s="45">
        <f t="shared" si="120"/>
        <v>2</v>
      </c>
      <c r="J60" s="45">
        <f t="shared" si="120"/>
        <v>5</v>
      </c>
      <c r="K60" s="45">
        <f t="shared" ref="K60:L60" si="121">G60/max(G:G)</f>
        <v>1</v>
      </c>
      <c r="L60" s="45">
        <f t="shared" si="121"/>
        <v>1</v>
      </c>
      <c r="M60" s="45">
        <f t="shared" si="5"/>
        <v>1</v>
      </c>
      <c r="N60" s="46">
        <f t="shared" si="6"/>
        <v>0.01523809524</v>
      </c>
      <c r="O60" s="45">
        <f t="shared" si="7"/>
        <v>0.9672131148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4">
        <v>44109.0</v>
      </c>
      <c r="C61" s="43">
        <v>0.0</v>
      </c>
      <c r="D61" s="43">
        <v>0.0</v>
      </c>
      <c r="E61" s="47">
        <v>0.0</v>
      </c>
      <c r="G61" s="45">
        <f t="shared" ref="G61:J61" si="122">sum(C$2:C61)</f>
        <v>60</v>
      </c>
      <c r="H61" s="45">
        <f t="shared" si="122"/>
        <v>131.25</v>
      </c>
      <c r="I61" s="45">
        <f t="shared" si="122"/>
        <v>2</v>
      </c>
      <c r="J61" s="45">
        <f t="shared" si="122"/>
        <v>5</v>
      </c>
      <c r="K61" s="45">
        <f t="shared" ref="K61:L61" si="123">G61/max(G:G)</f>
        <v>1</v>
      </c>
      <c r="L61" s="45">
        <f t="shared" si="123"/>
        <v>1</v>
      </c>
      <c r="M61" s="45">
        <f t="shared" si="5"/>
        <v>1</v>
      </c>
      <c r="N61" s="46">
        <f t="shared" si="6"/>
        <v>0.01523809524</v>
      </c>
      <c r="O61" s="45">
        <f t="shared" si="7"/>
        <v>0.9836065574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44140.0</v>
      </c>
      <c r="C62" s="43">
        <v>0.0</v>
      </c>
      <c r="D62" s="43">
        <v>0.0</v>
      </c>
      <c r="E62" s="47">
        <v>12.0</v>
      </c>
      <c r="G62" s="45">
        <f t="shared" ref="G62:J62" si="124">sum(C$2:C62)</f>
        <v>60</v>
      </c>
      <c r="H62" s="45">
        <f t="shared" si="124"/>
        <v>131.25</v>
      </c>
      <c r="I62" s="45">
        <f t="shared" si="124"/>
        <v>14</v>
      </c>
      <c r="J62" s="45">
        <f t="shared" si="124"/>
        <v>5</v>
      </c>
      <c r="K62" s="45">
        <f t="shared" ref="K62:L62" si="125">G62/max(G:G)</f>
        <v>1</v>
      </c>
      <c r="L62" s="45">
        <f t="shared" si="125"/>
        <v>1</v>
      </c>
      <c r="M62" s="45">
        <f t="shared" si="5"/>
        <v>1</v>
      </c>
      <c r="N62" s="46">
        <f t="shared" si="6"/>
        <v>0.1066666667</v>
      </c>
      <c r="O62" s="45">
        <f t="shared" si="7"/>
        <v>1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3" width="4.86"/>
    <col customWidth="1" min="4" max="4" width="5.86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1" width="13.29"/>
    <col customWidth="1" min="12" max="12" width="14.43"/>
    <col customWidth="1" min="13" max="13" width="6.0"/>
    <col customWidth="1" min="14" max="15" width="14.43"/>
    <col customWidth="1" min="16" max="16" width="13.71"/>
    <col customWidth="1" min="17" max="17" width="14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43680.0</v>
      </c>
      <c r="C2" s="43">
        <v>0.0</v>
      </c>
      <c r="D2" s="43">
        <v>0.0</v>
      </c>
      <c r="G2" s="45">
        <f>sum(C2:C$2)</f>
        <v>0</v>
      </c>
      <c r="H2" s="45">
        <f t="shared" ref="H2:J2" si="1">sum(D$2:D2)</f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</v>
      </c>
      <c r="L2" s="45">
        <f t="shared" si="2"/>
        <v>0</v>
      </c>
      <c r="M2" s="45">
        <f t="shared" ref="M2:M99" si="5">J2/max(J:J)</f>
        <v>0</v>
      </c>
      <c r="N2" s="46">
        <f t="shared" ref="N2:N99" si="6">I2/max(H:H)</f>
        <v>0</v>
      </c>
      <c r="O2" s="45">
        <f t="shared" ref="O2:O99" si="7">A2/max(A:A)</f>
        <v>0.01020408163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4">
        <v>43711.0</v>
      </c>
      <c r="C3" s="43">
        <v>0.0</v>
      </c>
      <c r="D3" s="43">
        <v>0.0</v>
      </c>
      <c r="G3" s="45">
        <f t="shared" ref="G3:J3" si="3">sum(C$2:C3)</f>
        <v>0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0.02040816327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4">
        <v>43741.0</v>
      </c>
      <c r="C4" s="43">
        <v>0.0</v>
      </c>
      <c r="D4" s="43">
        <v>0.0</v>
      </c>
      <c r="G4" s="45">
        <f t="shared" ref="G4:J4" si="8">sum(C$2:C4)</f>
        <v>0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0.0306122449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4">
        <v>43772.0</v>
      </c>
      <c r="C5" s="43">
        <v>4.0</v>
      </c>
      <c r="D5" s="43">
        <v>0.0</v>
      </c>
      <c r="G5" s="45">
        <f t="shared" ref="G5:J5" si="10">sum(C$2:C5)</f>
        <v>4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0.1016002032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0.04081632653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4">
        <v>43802.0</v>
      </c>
      <c r="C6" s="43">
        <v>0.0</v>
      </c>
      <c r="D6" s="43">
        <v>0.0</v>
      </c>
      <c r="G6" s="45">
        <f t="shared" ref="G6:J6" si="12">sum(C$2:C6)</f>
        <v>4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0.1016002032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0.05102040816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3" t="s">
        <v>121</v>
      </c>
      <c r="C7" s="43">
        <v>1.25</v>
      </c>
      <c r="D7" s="43">
        <v>0.0</v>
      </c>
      <c r="G7" s="45">
        <f t="shared" ref="G7:J7" si="14">sum(C$2:C7)</f>
        <v>5.25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0.1333502667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0.0612244898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3" t="s">
        <v>122</v>
      </c>
      <c r="C8" s="43">
        <v>0.5</v>
      </c>
      <c r="D8" s="43">
        <v>0.0</v>
      </c>
      <c r="G8" s="45">
        <f t="shared" ref="G8:J8" si="16">sum(C$2:C8)</f>
        <v>5.75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0.1460502921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0.07142857143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3" t="s">
        <v>123</v>
      </c>
      <c r="C9" s="43">
        <v>0.0</v>
      </c>
      <c r="D9" s="43">
        <v>0.0</v>
      </c>
      <c r="G9" s="45">
        <f t="shared" ref="G9:J9" si="18">sum(C$2:C9)</f>
        <v>5.75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0.1460502921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0.08163265306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3" t="s">
        <v>124</v>
      </c>
      <c r="C10" s="43">
        <v>0.0</v>
      </c>
      <c r="D10" s="43">
        <v>0.0</v>
      </c>
      <c r="G10" s="45">
        <f t="shared" ref="G10:J10" si="20">sum(C$2:C10)</f>
        <v>5.75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0.1460502921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0.09183673469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125</v>
      </c>
      <c r="C11" s="43">
        <v>0.0</v>
      </c>
      <c r="D11" s="43">
        <v>0.0</v>
      </c>
      <c r="G11" s="45">
        <f t="shared" ref="G11:J11" si="22">sum(C$2:C11)</f>
        <v>5.75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0.1460502921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0.1020408163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126</v>
      </c>
      <c r="C12" s="43">
        <v>1.0</v>
      </c>
      <c r="D12" s="43">
        <v>2.75</v>
      </c>
      <c r="G12" s="45">
        <f t="shared" ref="G12:J12" si="24">sum(C$2:C12)</f>
        <v>6.75</v>
      </c>
      <c r="H12" s="45">
        <f t="shared" si="24"/>
        <v>2.75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0.1714503429</v>
      </c>
      <c r="L12" s="45">
        <f t="shared" si="25"/>
        <v>0.01741608613</v>
      </c>
      <c r="M12" s="45">
        <f t="shared" si="5"/>
        <v>0</v>
      </c>
      <c r="N12" s="46">
        <f t="shared" si="6"/>
        <v>0</v>
      </c>
      <c r="O12" s="45">
        <f t="shared" si="7"/>
        <v>0.112244898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127</v>
      </c>
      <c r="C13" s="43">
        <v>0.25</v>
      </c>
      <c r="D13" s="43">
        <v>0.0</v>
      </c>
      <c r="G13" s="45">
        <f t="shared" ref="G13:J13" si="26">sum(C$2:C13)</f>
        <v>7</v>
      </c>
      <c r="H13" s="45">
        <f t="shared" si="26"/>
        <v>2.75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0.1778003556</v>
      </c>
      <c r="L13" s="45">
        <f t="shared" si="27"/>
        <v>0.01741608613</v>
      </c>
      <c r="M13" s="45">
        <f t="shared" si="5"/>
        <v>0</v>
      </c>
      <c r="N13" s="46">
        <f t="shared" si="6"/>
        <v>0</v>
      </c>
      <c r="O13" s="45">
        <f t="shared" si="7"/>
        <v>0.1224489796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128</v>
      </c>
      <c r="C14" s="43">
        <v>0.0</v>
      </c>
      <c r="D14" s="43">
        <v>0.0</v>
      </c>
      <c r="G14" s="45">
        <f t="shared" ref="G14:J14" si="28">sum(C$2:C14)</f>
        <v>7</v>
      </c>
      <c r="H14" s="45">
        <f t="shared" si="28"/>
        <v>2.75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0.1778003556</v>
      </c>
      <c r="L14" s="45">
        <f t="shared" si="29"/>
        <v>0.01741608613</v>
      </c>
      <c r="M14" s="45">
        <f t="shared" si="5"/>
        <v>0</v>
      </c>
      <c r="N14" s="46">
        <f t="shared" si="6"/>
        <v>0</v>
      </c>
      <c r="O14" s="45">
        <f t="shared" si="7"/>
        <v>0.1326530612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129</v>
      </c>
      <c r="C15" s="43">
        <v>0.0</v>
      </c>
      <c r="D15" s="43">
        <v>0.0</v>
      </c>
      <c r="G15" s="45">
        <f t="shared" ref="G15:J15" si="30">sum(C$2:C15)</f>
        <v>7</v>
      </c>
      <c r="H15" s="45">
        <f t="shared" si="30"/>
        <v>2.75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0.1778003556</v>
      </c>
      <c r="L15" s="45">
        <f t="shared" si="31"/>
        <v>0.01741608613</v>
      </c>
      <c r="M15" s="45">
        <f t="shared" si="5"/>
        <v>0</v>
      </c>
      <c r="N15" s="46">
        <f t="shared" si="6"/>
        <v>0</v>
      </c>
      <c r="O15" s="45">
        <f t="shared" si="7"/>
        <v>0.1428571429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130</v>
      </c>
      <c r="C16" s="43">
        <v>0.0</v>
      </c>
      <c r="D16" s="43">
        <v>0.0</v>
      </c>
      <c r="G16" s="45">
        <f t="shared" ref="G16:J16" si="32">sum(C$2:C16)</f>
        <v>7</v>
      </c>
      <c r="H16" s="45">
        <f t="shared" si="32"/>
        <v>2.75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0.1778003556</v>
      </c>
      <c r="L16" s="45">
        <f t="shared" si="33"/>
        <v>0.01741608613</v>
      </c>
      <c r="M16" s="45">
        <f t="shared" si="5"/>
        <v>0</v>
      </c>
      <c r="N16" s="46">
        <f t="shared" si="6"/>
        <v>0</v>
      </c>
      <c r="O16" s="45">
        <f t="shared" si="7"/>
        <v>0.1530612245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131</v>
      </c>
      <c r="C17" s="43">
        <v>0.0</v>
      </c>
      <c r="D17" s="43">
        <v>0.0</v>
      </c>
      <c r="G17" s="45">
        <f t="shared" ref="G17:J17" si="34">sum(C$2:C17)</f>
        <v>7</v>
      </c>
      <c r="H17" s="45">
        <f t="shared" si="34"/>
        <v>2.75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0.1778003556</v>
      </c>
      <c r="L17" s="45">
        <f t="shared" si="35"/>
        <v>0.01741608613</v>
      </c>
      <c r="M17" s="45">
        <f t="shared" si="5"/>
        <v>0</v>
      </c>
      <c r="N17" s="46">
        <f t="shared" si="6"/>
        <v>0</v>
      </c>
      <c r="O17" s="45">
        <f t="shared" si="7"/>
        <v>0.1632653061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132</v>
      </c>
      <c r="C18" s="43">
        <v>1.5</v>
      </c>
      <c r="D18" s="43">
        <v>5.1</v>
      </c>
      <c r="G18" s="45">
        <f t="shared" ref="G18:J18" si="36">sum(C$2:C18)</f>
        <v>8.5</v>
      </c>
      <c r="H18" s="45">
        <f t="shared" si="36"/>
        <v>7.85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0.2159004318</v>
      </c>
      <c r="L18" s="45">
        <f t="shared" si="37"/>
        <v>0.0497150095</v>
      </c>
      <c r="M18" s="45">
        <f t="shared" si="5"/>
        <v>0</v>
      </c>
      <c r="N18" s="46">
        <f t="shared" si="6"/>
        <v>0</v>
      </c>
      <c r="O18" s="45">
        <f t="shared" si="7"/>
        <v>0.1734693878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133</v>
      </c>
      <c r="C19" s="43">
        <v>2.15</v>
      </c>
      <c r="D19" s="43">
        <v>3.0</v>
      </c>
      <c r="G19" s="45">
        <f t="shared" ref="G19:J19" si="38">sum(C$2:C19)</f>
        <v>10.65</v>
      </c>
      <c r="H19" s="45">
        <f t="shared" si="38"/>
        <v>10.85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0.270510541</v>
      </c>
      <c r="L19" s="45">
        <f t="shared" si="39"/>
        <v>0.06871437619</v>
      </c>
      <c r="M19" s="45">
        <f t="shared" si="5"/>
        <v>0</v>
      </c>
      <c r="N19" s="46">
        <f t="shared" si="6"/>
        <v>0</v>
      </c>
      <c r="O19" s="45">
        <f t="shared" si="7"/>
        <v>0.1836734694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134</v>
      </c>
      <c r="C20" s="43">
        <v>1.01</v>
      </c>
      <c r="D20" s="43">
        <v>0.0</v>
      </c>
      <c r="G20" s="45">
        <f t="shared" ref="G20:J20" si="40">sum(C$2:C20)</f>
        <v>11.66</v>
      </c>
      <c r="H20" s="45">
        <f t="shared" si="40"/>
        <v>10.85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0.2961645923</v>
      </c>
      <c r="L20" s="45">
        <f t="shared" si="41"/>
        <v>0.06871437619</v>
      </c>
      <c r="M20" s="45">
        <f t="shared" si="5"/>
        <v>0</v>
      </c>
      <c r="N20" s="46">
        <f t="shared" si="6"/>
        <v>0</v>
      </c>
      <c r="O20" s="45">
        <f t="shared" si="7"/>
        <v>0.193877551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135</v>
      </c>
      <c r="C21" s="43">
        <v>0.0</v>
      </c>
      <c r="D21" s="43">
        <v>0.0</v>
      </c>
      <c r="G21" s="45">
        <f t="shared" ref="G21:J21" si="42">sum(C$2:C21)</f>
        <v>11.66</v>
      </c>
      <c r="H21" s="45">
        <f t="shared" si="42"/>
        <v>10.85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0.2961645923</v>
      </c>
      <c r="L21" s="45">
        <f t="shared" si="43"/>
        <v>0.06871437619</v>
      </c>
      <c r="M21" s="45">
        <f t="shared" si="5"/>
        <v>0</v>
      </c>
      <c r="N21" s="46">
        <f t="shared" si="6"/>
        <v>0</v>
      </c>
      <c r="O21" s="45">
        <f t="shared" si="7"/>
        <v>0.2040816327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3" t="s">
        <v>136</v>
      </c>
      <c r="C22" s="43">
        <v>0.0</v>
      </c>
      <c r="D22" s="43">
        <v>0.0</v>
      </c>
      <c r="G22" s="45">
        <f t="shared" ref="G22:J22" si="44">sum(C$2:C22)</f>
        <v>11.66</v>
      </c>
      <c r="H22" s="45">
        <f t="shared" si="44"/>
        <v>10.85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0.2961645923</v>
      </c>
      <c r="L22" s="45">
        <f t="shared" si="45"/>
        <v>0.06871437619</v>
      </c>
      <c r="M22" s="45">
        <f t="shared" si="5"/>
        <v>0</v>
      </c>
      <c r="N22" s="46">
        <f t="shared" si="6"/>
        <v>0</v>
      </c>
      <c r="O22" s="45">
        <f t="shared" si="7"/>
        <v>0.2142857143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3" t="s">
        <v>137</v>
      </c>
      <c r="C23" s="43">
        <v>0.0</v>
      </c>
      <c r="D23" s="43">
        <v>0.0</v>
      </c>
      <c r="G23" s="45">
        <f t="shared" ref="G23:J23" si="46">sum(C$2:C23)</f>
        <v>11.66</v>
      </c>
      <c r="H23" s="45">
        <f t="shared" si="46"/>
        <v>10.85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0.2961645923</v>
      </c>
      <c r="L23" s="45">
        <f t="shared" si="47"/>
        <v>0.06871437619</v>
      </c>
      <c r="M23" s="45">
        <f t="shared" si="5"/>
        <v>0</v>
      </c>
      <c r="N23" s="46">
        <f t="shared" si="6"/>
        <v>0</v>
      </c>
      <c r="O23" s="45">
        <f t="shared" si="7"/>
        <v>0.2244897959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3" t="s">
        <v>138</v>
      </c>
      <c r="C24" s="43">
        <v>0.0</v>
      </c>
      <c r="D24" s="43">
        <v>1.5</v>
      </c>
      <c r="G24" s="45">
        <f t="shared" ref="G24:J24" si="48">sum(C$2:C24)</f>
        <v>11.66</v>
      </c>
      <c r="H24" s="45">
        <f t="shared" si="48"/>
        <v>12.35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0.2961645923</v>
      </c>
      <c r="L24" s="45">
        <f t="shared" si="49"/>
        <v>0.07821405953</v>
      </c>
      <c r="M24" s="45">
        <f t="shared" si="5"/>
        <v>0</v>
      </c>
      <c r="N24" s="46">
        <f t="shared" si="6"/>
        <v>0</v>
      </c>
      <c r="O24" s="45">
        <f t="shared" si="7"/>
        <v>0.2346938776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3" t="s">
        <v>139</v>
      </c>
      <c r="C25" s="43">
        <v>0.0</v>
      </c>
      <c r="D25" s="43">
        <v>1.33</v>
      </c>
      <c r="G25" s="45">
        <f t="shared" ref="G25:J25" si="50">sum(C$2:C25)</f>
        <v>11.66</v>
      </c>
      <c r="H25" s="45">
        <f t="shared" si="50"/>
        <v>13.68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0.2961645923</v>
      </c>
      <c r="L25" s="45">
        <f t="shared" si="51"/>
        <v>0.0866371121</v>
      </c>
      <c r="M25" s="45">
        <f t="shared" si="5"/>
        <v>0</v>
      </c>
      <c r="N25" s="46">
        <f t="shared" si="6"/>
        <v>0</v>
      </c>
      <c r="O25" s="45">
        <f t="shared" si="7"/>
        <v>0.2448979592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4">
        <v>43469.0</v>
      </c>
      <c r="C26" s="43">
        <v>0.0</v>
      </c>
      <c r="D26" s="43">
        <v>0.0</v>
      </c>
      <c r="G26" s="45">
        <f t="shared" ref="G26:J26" si="52">sum(C$2:C26)</f>
        <v>11.66</v>
      </c>
      <c r="H26" s="45">
        <f t="shared" si="52"/>
        <v>13.68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0.2961645923</v>
      </c>
      <c r="L26" s="45">
        <f t="shared" si="53"/>
        <v>0.0866371121</v>
      </c>
      <c r="M26" s="45">
        <f t="shared" si="5"/>
        <v>0</v>
      </c>
      <c r="N26" s="46">
        <f t="shared" si="6"/>
        <v>0</v>
      </c>
      <c r="O26" s="45">
        <f t="shared" si="7"/>
        <v>0.2551020408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4">
        <v>43500.0</v>
      </c>
      <c r="C27" s="43">
        <v>0.0</v>
      </c>
      <c r="D27" s="43">
        <v>0.0</v>
      </c>
      <c r="G27" s="45">
        <f t="shared" ref="G27:J27" si="54">sum(C$2:C27)</f>
        <v>11.66</v>
      </c>
      <c r="H27" s="45">
        <f t="shared" si="54"/>
        <v>13.68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0.2961645923</v>
      </c>
      <c r="L27" s="45">
        <f t="shared" si="55"/>
        <v>0.0866371121</v>
      </c>
      <c r="M27" s="45">
        <f t="shared" si="5"/>
        <v>0</v>
      </c>
      <c r="N27" s="46">
        <f t="shared" si="6"/>
        <v>0</v>
      </c>
      <c r="O27" s="45">
        <f t="shared" si="7"/>
        <v>0.2653061224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4">
        <v>43528.0</v>
      </c>
      <c r="C28" s="43">
        <v>0.0</v>
      </c>
      <c r="D28" s="43">
        <v>0.0</v>
      </c>
      <c r="G28" s="45">
        <f t="shared" ref="G28:J28" si="56">sum(C$2:C28)</f>
        <v>11.66</v>
      </c>
      <c r="H28" s="45">
        <f t="shared" si="56"/>
        <v>13.68</v>
      </c>
      <c r="I28" s="45">
        <f t="shared" si="56"/>
        <v>0</v>
      </c>
      <c r="J28" s="45">
        <f t="shared" si="56"/>
        <v>0</v>
      </c>
      <c r="K28" s="45">
        <f t="shared" ref="K28:L28" si="57">G28/max(G:G)</f>
        <v>0.2961645923</v>
      </c>
      <c r="L28" s="45">
        <f t="shared" si="57"/>
        <v>0.0866371121</v>
      </c>
      <c r="M28" s="45">
        <f t="shared" si="5"/>
        <v>0</v>
      </c>
      <c r="N28" s="46">
        <f t="shared" si="6"/>
        <v>0</v>
      </c>
      <c r="O28" s="45">
        <f t="shared" si="7"/>
        <v>0.2755102041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4">
        <v>43559.0</v>
      </c>
      <c r="C29" s="43">
        <v>0.0</v>
      </c>
      <c r="D29" s="43">
        <v>0.0</v>
      </c>
      <c r="G29" s="45">
        <f t="shared" ref="G29:J29" si="58">sum(C$2:C29)</f>
        <v>11.66</v>
      </c>
      <c r="H29" s="45">
        <f t="shared" si="58"/>
        <v>13.68</v>
      </c>
      <c r="I29" s="45">
        <f t="shared" si="58"/>
        <v>0</v>
      </c>
      <c r="J29" s="45">
        <f t="shared" si="58"/>
        <v>0</v>
      </c>
      <c r="K29" s="45">
        <f t="shared" ref="K29:L29" si="59">G29/max(G:G)</f>
        <v>0.2961645923</v>
      </c>
      <c r="L29" s="45">
        <f t="shared" si="59"/>
        <v>0.0866371121</v>
      </c>
      <c r="M29" s="45">
        <f t="shared" si="5"/>
        <v>0</v>
      </c>
      <c r="N29" s="46">
        <f t="shared" si="6"/>
        <v>0</v>
      </c>
      <c r="O29" s="45">
        <f t="shared" si="7"/>
        <v>0.2857142857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4">
        <v>43589.0</v>
      </c>
      <c r="C30" s="43">
        <v>0.0</v>
      </c>
      <c r="D30" s="43">
        <v>0.0</v>
      </c>
      <c r="G30" s="45">
        <f t="shared" ref="G30:J30" si="60">sum(C$2:C30)</f>
        <v>11.66</v>
      </c>
      <c r="H30" s="45">
        <f t="shared" si="60"/>
        <v>13.68</v>
      </c>
      <c r="I30" s="45">
        <f t="shared" si="60"/>
        <v>0</v>
      </c>
      <c r="J30" s="45">
        <f t="shared" si="60"/>
        <v>0</v>
      </c>
      <c r="K30" s="45">
        <f t="shared" ref="K30:L30" si="61">G30/max(G:G)</f>
        <v>0.2961645923</v>
      </c>
      <c r="L30" s="45">
        <f t="shared" si="61"/>
        <v>0.0866371121</v>
      </c>
      <c r="M30" s="45">
        <f t="shared" si="5"/>
        <v>0</v>
      </c>
      <c r="N30" s="46">
        <f t="shared" si="6"/>
        <v>0</v>
      </c>
      <c r="O30" s="45">
        <f t="shared" si="7"/>
        <v>0.2959183673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4">
        <v>43620.0</v>
      </c>
      <c r="C31" s="43">
        <v>1.0</v>
      </c>
      <c r="D31" s="43">
        <v>0.0</v>
      </c>
      <c r="G31" s="45">
        <f t="shared" ref="G31:J31" si="62">sum(C$2:C31)</f>
        <v>12.66</v>
      </c>
      <c r="H31" s="45">
        <f t="shared" si="62"/>
        <v>13.68</v>
      </c>
      <c r="I31" s="45">
        <f t="shared" si="62"/>
        <v>0</v>
      </c>
      <c r="J31" s="45">
        <f t="shared" si="62"/>
        <v>0</v>
      </c>
      <c r="K31" s="45">
        <f t="shared" ref="K31:L31" si="63">G31/max(G:G)</f>
        <v>0.3215646431</v>
      </c>
      <c r="L31" s="45">
        <f t="shared" si="63"/>
        <v>0.0866371121</v>
      </c>
      <c r="M31" s="45">
        <f t="shared" si="5"/>
        <v>0</v>
      </c>
      <c r="N31" s="46">
        <f t="shared" si="6"/>
        <v>0</v>
      </c>
      <c r="O31" s="45">
        <f t="shared" si="7"/>
        <v>0.306122449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43650.0</v>
      </c>
      <c r="C32" s="43">
        <v>0.0</v>
      </c>
      <c r="D32" s="43">
        <v>0.5</v>
      </c>
      <c r="G32" s="45">
        <f t="shared" ref="G32:J32" si="64">sum(C$2:C32)</f>
        <v>12.66</v>
      </c>
      <c r="H32" s="45">
        <f t="shared" si="64"/>
        <v>14.18</v>
      </c>
      <c r="I32" s="45">
        <f t="shared" si="64"/>
        <v>0</v>
      </c>
      <c r="J32" s="45">
        <f t="shared" si="64"/>
        <v>0</v>
      </c>
      <c r="K32" s="45">
        <f t="shared" ref="K32:L32" si="65">G32/max(G:G)</f>
        <v>0.3215646431</v>
      </c>
      <c r="L32" s="45">
        <f t="shared" si="65"/>
        <v>0.08980367321</v>
      </c>
      <c r="M32" s="45">
        <f t="shared" si="5"/>
        <v>0</v>
      </c>
      <c r="N32" s="46">
        <f t="shared" si="6"/>
        <v>0</v>
      </c>
      <c r="O32" s="45">
        <f t="shared" si="7"/>
        <v>0.3163265306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43681.0</v>
      </c>
      <c r="C33" s="43">
        <v>0.0</v>
      </c>
      <c r="D33" s="43">
        <v>0.0</v>
      </c>
      <c r="G33" s="45">
        <f t="shared" ref="G33:J33" si="66">sum(C$2:C33)</f>
        <v>12.66</v>
      </c>
      <c r="H33" s="45">
        <f t="shared" si="66"/>
        <v>14.18</v>
      </c>
      <c r="I33" s="45">
        <f t="shared" si="66"/>
        <v>0</v>
      </c>
      <c r="J33" s="45">
        <f t="shared" si="66"/>
        <v>0</v>
      </c>
      <c r="K33" s="45">
        <f t="shared" ref="K33:L33" si="67">G33/max(G:G)</f>
        <v>0.3215646431</v>
      </c>
      <c r="L33" s="45">
        <f t="shared" si="67"/>
        <v>0.08980367321</v>
      </c>
      <c r="M33" s="45">
        <f t="shared" si="5"/>
        <v>0</v>
      </c>
      <c r="N33" s="46">
        <f t="shared" si="6"/>
        <v>0</v>
      </c>
      <c r="O33" s="45">
        <f t="shared" si="7"/>
        <v>0.3265306122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4">
        <v>43712.0</v>
      </c>
      <c r="C34" s="43">
        <v>0.0</v>
      </c>
      <c r="D34" s="43">
        <v>0.0</v>
      </c>
      <c r="G34" s="45">
        <f t="shared" ref="G34:J34" si="68">sum(C$2:C34)</f>
        <v>12.66</v>
      </c>
      <c r="H34" s="45">
        <f t="shared" si="68"/>
        <v>14.18</v>
      </c>
      <c r="I34" s="45">
        <f t="shared" si="68"/>
        <v>0</v>
      </c>
      <c r="J34" s="45">
        <f t="shared" si="68"/>
        <v>0</v>
      </c>
      <c r="K34" s="45">
        <f t="shared" ref="K34:L34" si="69">G34/max(G:G)</f>
        <v>0.3215646431</v>
      </c>
      <c r="L34" s="45">
        <f t="shared" si="69"/>
        <v>0.08980367321</v>
      </c>
      <c r="M34" s="45">
        <f t="shared" si="5"/>
        <v>0</v>
      </c>
      <c r="N34" s="46">
        <f t="shared" si="6"/>
        <v>0</v>
      </c>
      <c r="O34" s="45">
        <f t="shared" si="7"/>
        <v>0.3367346939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4">
        <v>43742.0</v>
      </c>
      <c r="C35" s="43">
        <v>3.08</v>
      </c>
      <c r="D35" s="43">
        <v>0.0</v>
      </c>
      <c r="G35" s="45">
        <f t="shared" ref="G35:J35" si="70">sum(C$2:C35)</f>
        <v>15.74</v>
      </c>
      <c r="H35" s="45">
        <f t="shared" si="70"/>
        <v>14.18</v>
      </c>
      <c r="I35" s="45">
        <f t="shared" si="70"/>
        <v>0</v>
      </c>
      <c r="J35" s="45">
        <f t="shared" si="70"/>
        <v>0</v>
      </c>
      <c r="K35" s="45">
        <f t="shared" ref="K35:L35" si="71">G35/max(G:G)</f>
        <v>0.3997967996</v>
      </c>
      <c r="L35" s="45">
        <f t="shared" si="71"/>
        <v>0.08980367321</v>
      </c>
      <c r="M35" s="45">
        <f t="shared" si="5"/>
        <v>0</v>
      </c>
      <c r="N35" s="46">
        <f t="shared" si="6"/>
        <v>0</v>
      </c>
      <c r="O35" s="45">
        <f t="shared" si="7"/>
        <v>0.3469387755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4">
        <v>43773.0</v>
      </c>
      <c r="C36" s="43">
        <v>2.95</v>
      </c>
      <c r="D36" s="43">
        <v>2.4</v>
      </c>
      <c r="G36" s="45">
        <f t="shared" ref="G36:J36" si="72">sum(C$2:C36)</f>
        <v>18.69</v>
      </c>
      <c r="H36" s="45">
        <f t="shared" si="72"/>
        <v>16.58</v>
      </c>
      <c r="I36" s="45">
        <f t="shared" si="72"/>
        <v>0</v>
      </c>
      <c r="J36" s="45">
        <f t="shared" si="72"/>
        <v>0</v>
      </c>
      <c r="K36" s="45">
        <f t="shared" ref="K36:L36" si="73">G36/max(G:G)</f>
        <v>0.4747269495</v>
      </c>
      <c r="L36" s="45">
        <f t="shared" si="73"/>
        <v>0.1050031666</v>
      </c>
      <c r="M36" s="45">
        <f t="shared" si="5"/>
        <v>0</v>
      </c>
      <c r="N36" s="46">
        <f t="shared" si="6"/>
        <v>0</v>
      </c>
      <c r="O36" s="45">
        <f t="shared" si="7"/>
        <v>0.3571428571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4">
        <v>43803.0</v>
      </c>
      <c r="C37" s="43">
        <v>0.0</v>
      </c>
      <c r="D37" s="43">
        <v>0.0</v>
      </c>
      <c r="G37" s="45">
        <f t="shared" ref="G37:J37" si="74">sum(C$2:C37)</f>
        <v>18.69</v>
      </c>
      <c r="H37" s="45">
        <f t="shared" si="74"/>
        <v>16.58</v>
      </c>
      <c r="I37" s="45">
        <f t="shared" si="74"/>
        <v>0</v>
      </c>
      <c r="J37" s="45">
        <f t="shared" si="74"/>
        <v>0</v>
      </c>
      <c r="K37" s="45">
        <f t="shared" ref="K37:L37" si="75">G37/max(G:G)</f>
        <v>0.4747269495</v>
      </c>
      <c r="L37" s="45">
        <f t="shared" si="75"/>
        <v>0.1050031666</v>
      </c>
      <c r="M37" s="45">
        <f t="shared" si="5"/>
        <v>0</v>
      </c>
      <c r="N37" s="46">
        <f t="shared" si="6"/>
        <v>0</v>
      </c>
      <c r="O37" s="45">
        <f t="shared" si="7"/>
        <v>0.3673469388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3" t="s">
        <v>140</v>
      </c>
      <c r="C38" s="43">
        <v>1.0</v>
      </c>
      <c r="D38" s="43">
        <v>0.0</v>
      </c>
      <c r="G38" s="45">
        <f t="shared" ref="G38:J38" si="76">sum(C$2:C38)</f>
        <v>19.69</v>
      </c>
      <c r="H38" s="45">
        <f t="shared" si="76"/>
        <v>16.58</v>
      </c>
      <c r="I38" s="45">
        <f t="shared" si="76"/>
        <v>0</v>
      </c>
      <c r="J38" s="45">
        <f t="shared" si="76"/>
        <v>0</v>
      </c>
      <c r="K38" s="45">
        <f t="shared" ref="K38:L38" si="77">G38/max(G:G)</f>
        <v>0.5001270003</v>
      </c>
      <c r="L38" s="45">
        <f t="shared" si="77"/>
        <v>0.1050031666</v>
      </c>
      <c r="M38" s="45">
        <f t="shared" si="5"/>
        <v>0</v>
      </c>
      <c r="N38" s="46">
        <f t="shared" si="6"/>
        <v>0</v>
      </c>
      <c r="O38" s="45">
        <f t="shared" si="7"/>
        <v>0.3775510204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3" t="s">
        <v>141</v>
      </c>
      <c r="C39" s="43">
        <v>1.81</v>
      </c>
      <c r="D39" s="43">
        <v>0.0</v>
      </c>
      <c r="G39" s="45">
        <f t="shared" ref="G39:J39" si="78">sum(C$2:C39)</f>
        <v>21.5</v>
      </c>
      <c r="H39" s="45">
        <f t="shared" si="78"/>
        <v>16.58</v>
      </c>
      <c r="I39" s="45">
        <f t="shared" si="78"/>
        <v>0</v>
      </c>
      <c r="J39" s="45">
        <f t="shared" si="78"/>
        <v>0</v>
      </c>
      <c r="K39" s="45">
        <f t="shared" ref="K39:L39" si="79">G39/max(G:G)</f>
        <v>0.5461010922</v>
      </c>
      <c r="L39" s="45">
        <f t="shared" si="79"/>
        <v>0.1050031666</v>
      </c>
      <c r="M39" s="45">
        <f t="shared" si="5"/>
        <v>0</v>
      </c>
      <c r="N39" s="46">
        <f t="shared" si="6"/>
        <v>0</v>
      </c>
      <c r="O39" s="45">
        <f t="shared" si="7"/>
        <v>0.387755102</v>
      </c>
      <c r="P39" s="46">
        <f>if(O39&gt;=res!E$2,if(O38&lt;res!E$2,K39,0),0)</f>
        <v>0</v>
      </c>
      <c r="Q39" s="46">
        <f>if(O39&gt;=res!E$2,if(O38&lt;res!E$2,L39,0),0)</f>
        <v>0</v>
      </c>
      <c r="R39" s="46">
        <f>if(O39&gt;=res!E$6,if(O38&lt;res!E$6,L39,0),0)</f>
        <v>0</v>
      </c>
    </row>
    <row r="40">
      <c r="A40" s="43">
        <v>39.0</v>
      </c>
      <c r="B40" s="43" t="s">
        <v>142</v>
      </c>
      <c r="C40" s="43">
        <v>3.35</v>
      </c>
      <c r="D40" s="43">
        <v>0.0</v>
      </c>
      <c r="E40" s="1">
        <v>2.0</v>
      </c>
      <c r="G40" s="45">
        <f t="shared" ref="G40:J40" si="80">sum(C$2:C40)</f>
        <v>24.85</v>
      </c>
      <c r="H40" s="45">
        <f t="shared" si="80"/>
        <v>16.58</v>
      </c>
      <c r="I40" s="45">
        <f t="shared" si="80"/>
        <v>2</v>
      </c>
      <c r="J40" s="45">
        <f t="shared" si="80"/>
        <v>0</v>
      </c>
      <c r="K40" s="45">
        <f t="shared" ref="K40:L40" si="81">G40/max(G:G)</f>
        <v>0.6311912624</v>
      </c>
      <c r="L40" s="45">
        <f t="shared" si="81"/>
        <v>0.1050031666</v>
      </c>
      <c r="M40" s="45">
        <f t="shared" si="5"/>
        <v>0</v>
      </c>
      <c r="N40" s="46">
        <f t="shared" si="6"/>
        <v>0.01266624446</v>
      </c>
      <c r="O40" s="45">
        <f t="shared" si="7"/>
        <v>0.3979591837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3" t="s">
        <v>143</v>
      </c>
      <c r="C41" s="43">
        <v>5.0</v>
      </c>
      <c r="D41" s="43">
        <v>0.0</v>
      </c>
      <c r="G41" s="45">
        <f t="shared" ref="G41:J41" si="82">sum(C$2:C41)</f>
        <v>29.85</v>
      </c>
      <c r="H41" s="45">
        <f t="shared" si="82"/>
        <v>16.58</v>
      </c>
      <c r="I41" s="45">
        <f t="shared" si="82"/>
        <v>2</v>
      </c>
      <c r="J41" s="45">
        <f t="shared" si="82"/>
        <v>0</v>
      </c>
      <c r="K41" s="45">
        <f t="shared" ref="K41:L41" si="83">G41/max(G:G)</f>
        <v>0.7581915164</v>
      </c>
      <c r="L41" s="45">
        <f t="shared" si="83"/>
        <v>0.1050031666</v>
      </c>
      <c r="M41" s="45">
        <f t="shared" si="5"/>
        <v>0</v>
      </c>
      <c r="N41" s="46">
        <f t="shared" si="6"/>
        <v>0.01266624446</v>
      </c>
      <c r="O41" s="45">
        <f t="shared" si="7"/>
        <v>0.4081632653</v>
      </c>
      <c r="P41" s="46">
        <f>if(O41&gt;=res!E$2,if(O40&lt;res!E$2,K41,0),0)</f>
        <v>0.7581915164</v>
      </c>
      <c r="Q41" s="46">
        <f>if(O41&gt;=res!E$2,if(O40&lt;res!E$2,L41,0),0)</f>
        <v>0.1050031666</v>
      </c>
      <c r="R41" s="46">
        <f>if(O41&gt;=res!E$6,if(O40&lt;res!E$6,L41,0),0)</f>
        <v>0</v>
      </c>
    </row>
    <row r="42">
      <c r="A42" s="43">
        <v>41.0</v>
      </c>
      <c r="B42" s="43" t="s">
        <v>144</v>
      </c>
      <c r="C42" s="43">
        <v>0.0</v>
      </c>
      <c r="D42" s="43">
        <v>5.2</v>
      </c>
      <c r="G42" s="45">
        <f t="shared" ref="G42:J42" si="84">sum(C$2:C42)</f>
        <v>29.85</v>
      </c>
      <c r="H42" s="45">
        <f t="shared" si="84"/>
        <v>21.78</v>
      </c>
      <c r="I42" s="45">
        <f t="shared" si="84"/>
        <v>2</v>
      </c>
      <c r="J42" s="45">
        <f t="shared" si="84"/>
        <v>0</v>
      </c>
      <c r="K42" s="45">
        <f t="shared" ref="K42:L42" si="85">G42/max(G:G)</f>
        <v>0.7581915164</v>
      </c>
      <c r="L42" s="45">
        <f t="shared" si="85"/>
        <v>0.1379354022</v>
      </c>
      <c r="M42" s="45">
        <f t="shared" si="5"/>
        <v>0</v>
      </c>
      <c r="N42" s="46">
        <f t="shared" si="6"/>
        <v>0.01266624446</v>
      </c>
      <c r="O42" s="45">
        <f t="shared" si="7"/>
        <v>0.4183673469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145</v>
      </c>
      <c r="C43" s="43">
        <v>0.0</v>
      </c>
      <c r="D43" s="43">
        <v>3.75</v>
      </c>
      <c r="G43" s="45">
        <f t="shared" ref="G43:J43" si="86">sum(C$2:C43)</f>
        <v>29.85</v>
      </c>
      <c r="H43" s="45">
        <f t="shared" si="86"/>
        <v>25.53</v>
      </c>
      <c r="I43" s="45">
        <f t="shared" si="86"/>
        <v>2</v>
      </c>
      <c r="J43" s="45">
        <f t="shared" si="86"/>
        <v>0</v>
      </c>
      <c r="K43" s="45">
        <f t="shared" ref="K43:L43" si="87">G43/max(G:G)</f>
        <v>0.7581915164</v>
      </c>
      <c r="L43" s="45">
        <f t="shared" si="87"/>
        <v>0.1616846105</v>
      </c>
      <c r="M43" s="45">
        <f t="shared" si="5"/>
        <v>0</v>
      </c>
      <c r="N43" s="46">
        <f t="shared" si="6"/>
        <v>0.01266624446</v>
      </c>
      <c r="O43" s="45">
        <f t="shared" si="7"/>
        <v>0.4285714286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146</v>
      </c>
      <c r="C44" s="43">
        <v>0.0</v>
      </c>
      <c r="D44" s="43">
        <v>5.7</v>
      </c>
      <c r="E44" s="1"/>
      <c r="F44" s="1">
        <v>1.0</v>
      </c>
      <c r="G44" s="45">
        <f t="shared" ref="G44:J44" si="88">sum(C$2:C44)</f>
        <v>29.85</v>
      </c>
      <c r="H44" s="45">
        <f t="shared" si="88"/>
        <v>31.23</v>
      </c>
      <c r="I44" s="45">
        <f t="shared" si="88"/>
        <v>2</v>
      </c>
      <c r="J44" s="45">
        <f t="shared" si="88"/>
        <v>1</v>
      </c>
      <c r="K44" s="45">
        <f t="shared" ref="K44:L44" si="89">G44/max(G:G)</f>
        <v>0.7581915164</v>
      </c>
      <c r="L44" s="45">
        <f t="shared" si="89"/>
        <v>0.1977834072</v>
      </c>
      <c r="M44" s="45">
        <f t="shared" si="5"/>
        <v>0.25</v>
      </c>
      <c r="N44" s="46">
        <f t="shared" si="6"/>
        <v>0.01266624446</v>
      </c>
      <c r="O44" s="45">
        <f t="shared" si="7"/>
        <v>0.4387755102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147</v>
      </c>
      <c r="C45" s="43">
        <v>0.0</v>
      </c>
      <c r="D45" s="43">
        <v>2.25</v>
      </c>
      <c r="G45" s="45">
        <f t="shared" ref="G45:J45" si="90">sum(C$2:C45)</f>
        <v>29.85</v>
      </c>
      <c r="H45" s="45">
        <f t="shared" si="90"/>
        <v>33.48</v>
      </c>
      <c r="I45" s="45">
        <f t="shared" si="90"/>
        <v>2</v>
      </c>
      <c r="J45" s="45">
        <f t="shared" si="90"/>
        <v>1</v>
      </c>
      <c r="K45" s="45">
        <f t="shared" ref="K45:L45" si="91">G45/max(G:G)</f>
        <v>0.7581915164</v>
      </c>
      <c r="L45" s="45">
        <f t="shared" si="91"/>
        <v>0.2120329322</v>
      </c>
      <c r="M45" s="45">
        <f t="shared" si="5"/>
        <v>0.25</v>
      </c>
      <c r="N45" s="46">
        <f t="shared" si="6"/>
        <v>0.01266624446</v>
      </c>
      <c r="O45" s="45">
        <f t="shared" si="7"/>
        <v>0.4489795918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148</v>
      </c>
      <c r="C46" s="43">
        <v>0.0</v>
      </c>
      <c r="D46" s="43">
        <v>0.0</v>
      </c>
      <c r="G46" s="45">
        <f t="shared" ref="G46:J46" si="92">sum(C$2:C46)</f>
        <v>29.85</v>
      </c>
      <c r="H46" s="45">
        <f t="shared" si="92"/>
        <v>33.48</v>
      </c>
      <c r="I46" s="45">
        <f t="shared" si="92"/>
        <v>2</v>
      </c>
      <c r="J46" s="45">
        <f t="shared" si="92"/>
        <v>1</v>
      </c>
      <c r="K46" s="45">
        <f t="shared" ref="K46:L46" si="93">G46/max(G:G)</f>
        <v>0.7581915164</v>
      </c>
      <c r="L46" s="45">
        <f t="shared" si="93"/>
        <v>0.2120329322</v>
      </c>
      <c r="M46" s="45">
        <f t="shared" si="5"/>
        <v>0.25</v>
      </c>
      <c r="N46" s="46">
        <f t="shared" si="6"/>
        <v>0.01266624446</v>
      </c>
      <c r="O46" s="45">
        <f t="shared" si="7"/>
        <v>0.4591836735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149</v>
      </c>
      <c r="C47" s="43">
        <v>0.0</v>
      </c>
      <c r="D47" s="43">
        <v>2.83</v>
      </c>
      <c r="G47" s="45">
        <f t="shared" ref="G47:J47" si="94">sum(C$2:C47)</f>
        <v>29.85</v>
      </c>
      <c r="H47" s="45">
        <f t="shared" si="94"/>
        <v>36.31</v>
      </c>
      <c r="I47" s="45">
        <f t="shared" si="94"/>
        <v>2</v>
      </c>
      <c r="J47" s="45">
        <f t="shared" si="94"/>
        <v>1</v>
      </c>
      <c r="K47" s="45">
        <f t="shared" ref="K47:L47" si="95">G47/max(G:G)</f>
        <v>0.7581915164</v>
      </c>
      <c r="L47" s="45">
        <f t="shared" si="95"/>
        <v>0.2299556681</v>
      </c>
      <c r="M47" s="45">
        <f t="shared" si="5"/>
        <v>0.25</v>
      </c>
      <c r="N47" s="46">
        <f t="shared" si="6"/>
        <v>0.01266624446</v>
      </c>
      <c r="O47" s="45">
        <f t="shared" si="7"/>
        <v>0.4693877551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150</v>
      </c>
      <c r="C48" s="43">
        <v>0.0</v>
      </c>
      <c r="D48" s="43">
        <v>5.5</v>
      </c>
      <c r="G48" s="45">
        <f t="shared" ref="G48:J48" si="96">sum(C$2:C48)</f>
        <v>29.85</v>
      </c>
      <c r="H48" s="45">
        <f t="shared" si="96"/>
        <v>41.81</v>
      </c>
      <c r="I48" s="45">
        <f t="shared" si="96"/>
        <v>2</v>
      </c>
      <c r="J48" s="45">
        <f t="shared" si="96"/>
        <v>1</v>
      </c>
      <c r="K48" s="45">
        <f t="shared" ref="K48:L48" si="97">G48/max(G:G)</f>
        <v>0.7581915164</v>
      </c>
      <c r="L48" s="45">
        <f t="shared" si="97"/>
        <v>0.2647878404</v>
      </c>
      <c r="M48" s="45">
        <f t="shared" si="5"/>
        <v>0.25</v>
      </c>
      <c r="N48" s="46">
        <f t="shared" si="6"/>
        <v>0.01266624446</v>
      </c>
      <c r="O48" s="45">
        <f t="shared" si="7"/>
        <v>0.4795918367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151</v>
      </c>
      <c r="C49" s="43">
        <v>0.0</v>
      </c>
      <c r="D49" s="43">
        <v>9.03</v>
      </c>
      <c r="G49" s="45">
        <f t="shared" ref="G49:J49" si="98">sum(C$2:C49)</f>
        <v>29.85</v>
      </c>
      <c r="H49" s="45">
        <f t="shared" si="98"/>
        <v>50.84</v>
      </c>
      <c r="I49" s="45">
        <f t="shared" si="98"/>
        <v>2</v>
      </c>
      <c r="J49" s="45">
        <f t="shared" si="98"/>
        <v>1</v>
      </c>
      <c r="K49" s="45">
        <f t="shared" ref="K49:L49" si="99">G49/max(G:G)</f>
        <v>0.7581915164</v>
      </c>
      <c r="L49" s="45">
        <f t="shared" si="99"/>
        <v>0.3219759341</v>
      </c>
      <c r="M49" s="45">
        <f t="shared" si="5"/>
        <v>0.25</v>
      </c>
      <c r="N49" s="46">
        <f t="shared" si="6"/>
        <v>0.01266624446</v>
      </c>
      <c r="O49" s="45">
        <f t="shared" si="7"/>
        <v>0.4897959184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152</v>
      </c>
      <c r="C50" s="43">
        <v>0.0</v>
      </c>
      <c r="D50" s="43">
        <v>0.0</v>
      </c>
      <c r="G50" s="45">
        <f t="shared" ref="G50:J50" si="100">sum(C$2:C50)</f>
        <v>29.85</v>
      </c>
      <c r="H50" s="45">
        <f t="shared" si="100"/>
        <v>50.84</v>
      </c>
      <c r="I50" s="45">
        <f t="shared" si="100"/>
        <v>2</v>
      </c>
      <c r="J50" s="45">
        <f t="shared" si="100"/>
        <v>1</v>
      </c>
      <c r="K50" s="45">
        <f t="shared" ref="K50:L50" si="101">G50/max(G:G)</f>
        <v>0.7581915164</v>
      </c>
      <c r="L50" s="45">
        <f t="shared" si="101"/>
        <v>0.3219759341</v>
      </c>
      <c r="M50" s="45">
        <f t="shared" si="5"/>
        <v>0.25</v>
      </c>
      <c r="N50" s="46">
        <f t="shared" si="6"/>
        <v>0.01266624446</v>
      </c>
      <c r="O50" s="45">
        <f t="shared" si="7"/>
        <v>0.5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153</v>
      </c>
      <c r="C51" s="43">
        <v>0.0</v>
      </c>
      <c r="D51" s="43">
        <v>1.6</v>
      </c>
      <c r="G51" s="45">
        <f t="shared" ref="G51:J51" si="102">sum(C$2:C51)</f>
        <v>29.85</v>
      </c>
      <c r="H51" s="45">
        <f t="shared" si="102"/>
        <v>52.44</v>
      </c>
      <c r="I51" s="45">
        <f t="shared" si="102"/>
        <v>2</v>
      </c>
      <c r="J51" s="45">
        <f t="shared" si="102"/>
        <v>1</v>
      </c>
      <c r="K51" s="45">
        <f t="shared" ref="K51:L51" si="103">G51/max(G:G)</f>
        <v>0.7581915164</v>
      </c>
      <c r="L51" s="45">
        <f t="shared" si="103"/>
        <v>0.3321089297</v>
      </c>
      <c r="M51" s="45">
        <f t="shared" si="5"/>
        <v>0.25</v>
      </c>
      <c r="N51" s="46">
        <f t="shared" si="6"/>
        <v>0.01266624446</v>
      </c>
      <c r="O51" s="45">
        <f t="shared" si="7"/>
        <v>0.5102040816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3" t="s">
        <v>154</v>
      </c>
      <c r="C52" s="43">
        <v>0.0</v>
      </c>
      <c r="D52" s="43">
        <v>1.05</v>
      </c>
      <c r="E52" s="1"/>
      <c r="F52" s="1">
        <v>1.0</v>
      </c>
      <c r="G52" s="45">
        <f t="shared" ref="G52:J52" si="104">sum(C$2:C52)</f>
        <v>29.85</v>
      </c>
      <c r="H52" s="45">
        <f t="shared" si="104"/>
        <v>53.49</v>
      </c>
      <c r="I52" s="45">
        <f t="shared" si="104"/>
        <v>2</v>
      </c>
      <c r="J52" s="45">
        <f t="shared" si="104"/>
        <v>2</v>
      </c>
      <c r="K52" s="45">
        <f t="shared" ref="K52:L52" si="105">G52/max(G:G)</f>
        <v>0.7581915164</v>
      </c>
      <c r="L52" s="45">
        <f t="shared" si="105"/>
        <v>0.338758708</v>
      </c>
      <c r="M52" s="45">
        <f t="shared" si="5"/>
        <v>0.5</v>
      </c>
      <c r="N52" s="46">
        <f t="shared" si="6"/>
        <v>0.01266624446</v>
      </c>
      <c r="O52" s="45">
        <f t="shared" si="7"/>
        <v>0.5204081633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3" t="s">
        <v>155</v>
      </c>
      <c r="C53" s="43">
        <v>0.0</v>
      </c>
      <c r="D53" s="43">
        <v>0.0</v>
      </c>
      <c r="G53" s="45">
        <f t="shared" ref="G53:J53" si="106">sum(C$2:C53)</f>
        <v>29.85</v>
      </c>
      <c r="H53" s="45">
        <f t="shared" si="106"/>
        <v>53.49</v>
      </c>
      <c r="I53" s="45">
        <f t="shared" si="106"/>
        <v>2</v>
      </c>
      <c r="J53" s="45">
        <f t="shared" si="106"/>
        <v>2</v>
      </c>
      <c r="K53" s="45">
        <f t="shared" ref="K53:L53" si="107">G53/max(G:G)</f>
        <v>0.7581915164</v>
      </c>
      <c r="L53" s="45">
        <f t="shared" si="107"/>
        <v>0.338758708</v>
      </c>
      <c r="M53" s="45">
        <f t="shared" si="5"/>
        <v>0.5</v>
      </c>
      <c r="N53" s="46">
        <f t="shared" si="6"/>
        <v>0.01266624446</v>
      </c>
      <c r="O53" s="45">
        <f t="shared" si="7"/>
        <v>0.5306122449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3" t="s">
        <v>156</v>
      </c>
      <c r="C54" s="43">
        <v>0.0</v>
      </c>
      <c r="D54" s="43">
        <v>0.0</v>
      </c>
      <c r="G54" s="45">
        <f t="shared" ref="G54:J54" si="108">sum(C$2:C54)</f>
        <v>29.85</v>
      </c>
      <c r="H54" s="45">
        <f t="shared" si="108"/>
        <v>53.49</v>
      </c>
      <c r="I54" s="45">
        <f t="shared" si="108"/>
        <v>2</v>
      </c>
      <c r="J54" s="45">
        <f t="shared" si="108"/>
        <v>2</v>
      </c>
      <c r="K54" s="45">
        <f t="shared" ref="K54:L54" si="109">G54/max(G:G)</f>
        <v>0.7581915164</v>
      </c>
      <c r="L54" s="45">
        <f t="shared" si="109"/>
        <v>0.338758708</v>
      </c>
      <c r="M54" s="45">
        <f t="shared" si="5"/>
        <v>0.5</v>
      </c>
      <c r="N54" s="46">
        <f t="shared" si="6"/>
        <v>0.01266624446</v>
      </c>
      <c r="O54" s="45">
        <f t="shared" si="7"/>
        <v>0.5408163265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3" t="s">
        <v>157</v>
      </c>
      <c r="C55" s="43">
        <v>0.0</v>
      </c>
      <c r="D55" s="43">
        <v>0.0</v>
      </c>
      <c r="G55" s="45">
        <f t="shared" ref="G55:J55" si="110">sum(C$2:C55)</f>
        <v>29.85</v>
      </c>
      <c r="H55" s="45">
        <f t="shared" si="110"/>
        <v>53.49</v>
      </c>
      <c r="I55" s="45">
        <f t="shared" si="110"/>
        <v>2</v>
      </c>
      <c r="J55" s="45">
        <f t="shared" si="110"/>
        <v>2</v>
      </c>
      <c r="K55" s="45">
        <f t="shared" ref="K55:L55" si="111">G55/max(G:G)</f>
        <v>0.7581915164</v>
      </c>
      <c r="L55" s="45">
        <f t="shared" si="111"/>
        <v>0.338758708</v>
      </c>
      <c r="M55" s="45">
        <f t="shared" si="5"/>
        <v>0.5</v>
      </c>
      <c r="N55" s="46">
        <f t="shared" si="6"/>
        <v>0.01266624446</v>
      </c>
      <c r="O55" s="45">
        <f t="shared" si="7"/>
        <v>0.5510204082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4">
        <v>43470.0</v>
      </c>
      <c r="C56" s="43">
        <v>0.52</v>
      </c>
      <c r="D56" s="43">
        <v>2.44</v>
      </c>
      <c r="G56" s="45">
        <f t="shared" ref="G56:J56" si="112">sum(C$2:C56)</f>
        <v>30.37</v>
      </c>
      <c r="H56" s="45">
        <f t="shared" si="112"/>
        <v>55.93</v>
      </c>
      <c r="I56" s="45">
        <f t="shared" si="112"/>
        <v>2</v>
      </c>
      <c r="J56" s="45">
        <f t="shared" si="112"/>
        <v>2</v>
      </c>
      <c r="K56" s="45">
        <f t="shared" ref="K56:L56" si="113">G56/max(G:G)</f>
        <v>0.7713995428</v>
      </c>
      <c r="L56" s="45">
        <f t="shared" si="113"/>
        <v>0.3542115263</v>
      </c>
      <c r="M56" s="45">
        <f t="shared" si="5"/>
        <v>0.5</v>
      </c>
      <c r="N56" s="46">
        <f t="shared" si="6"/>
        <v>0.01266624446</v>
      </c>
      <c r="O56" s="45">
        <f t="shared" si="7"/>
        <v>0.5612244898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4">
        <v>43501.0</v>
      </c>
      <c r="C57" s="43">
        <v>0.0</v>
      </c>
      <c r="D57" s="43">
        <v>0.0</v>
      </c>
      <c r="G57" s="45">
        <f t="shared" ref="G57:J57" si="114">sum(C$2:C57)</f>
        <v>30.37</v>
      </c>
      <c r="H57" s="45">
        <f t="shared" si="114"/>
        <v>55.93</v>
      </c>
      <c r="I57" s="45">
        <f t="shared" si="114"/>
        <v>2</v>
      </c>
      <c r="J57" s="45">
        <f t="shared" si="114"/>
        <v>2</v>
      </c>
      <c r="K57" s="45">
        <f t="shared" ref="K57:L57" si="115">G57/max(G:G)</f>
        <v>0.7713995428</v>
      </c>
      <c r="L57" s="45">
        <f t="shared" si="115"/>
        <v>0.3542115263</v>
      </c>
      <c r="M57" s="45">
        <f t="shared" si="5"/>
        <v>0.5</v>
      </c>
      <c r="N57" s="46">
        <f t="shared" si="6"/>
        <v>0.01266624446</v>
      </c>
      <c r="O57" s="45">
        <f t="shared" si="7"/>
        <v>0.5714285714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4">
        <v>43529.0</v>
      </c>
      <c r="C58" s="43">
        <v>0.0</v>
      </c>
      <c r="D58" s="43">
        <v>0.0</v>
      </c>
      <c r="G58" s="45">
        <f t="shared" ref="G58:J58" si="116">sum(C$2:C58)</f>
        <v>30.37</v>
      </c>
      <c r="H58" s="45">
        <f t="shared" si="116"/>
        <v>55.93</v>
      </c>
      <c r="I58" s="45">
        <f t="shared" si="116"/>
        <v>2</v>
      </c>
      <c r="J58" s="45">
        <f t="shared" si="116"/>
        <v>2</v>
      </c>
      <c r="K58" s="45">
        <f t="shared" ref="K58:L58" si="117">G58/max(G:G)</f>
        <v>0.7713995428</v>
      </c>
      <c r="L58" s="45">
        <f t="shared" si="117"/>
        <v>0.3542115263</v>
      </c>
      <c r="M58" s="45">
        <f t="shared" si="5"/>
        <v>0.5</v>
      </c>
      <c r="N58" s="46">
        <f t="shared" si="6"/>
        <v>0.01266624446</v>
      </c>
      <c r="O58" s="45">
        <f t="shared" si="7"/>
        <v>0.5816326531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4">
        <v>43560.0</v>
      </c>
      <c r="C59" s="43">
        <v>0.0</v>
      </c>
      <c r="D59" s="43">
        <v>0.0</v>
      </c>
      <c r="G59" s="45">
        <f t="shared" ref="G59:J59" si="118">sum(C$2:C59)</f>
        <v>30.37</v>
      </c>
      <c r="H59" s="45">
        <f t="shared" si="118"/>
        <v>55.93</v>
      </c>
      <c r="I59" s="45">
        <f t="shared" si="118"/>
        <v>2</v>
      </c>
      <c r="J59" s="45">
        <f t="shared" si="118"/>
        <v>2</v>
      </c>
      <c r="K59" s="45">
        <f t="shared" ref="K59:L59" si="119">G59/max(G:G)</f>
        <v>0.7713995428</v>
      </c>
      <c r="L59" s="45">
        <f t="shared" si="119"/>
        <v>0.3542115263</v>
      </c>
      <c r="M59" s="45">
        <f t="shared" si="5"/>
        <v>0.5</v>
      </c>
      <c r="N59" s="46">
        <f t="shared" si="6"/>
        <v>0.01266624446</v>
      </c>
      <c r="O59" s="45">
        <f t="shared" si="7"/>
        <v>0.5918367347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4">
        <v>43590.0</v>
      </c>
      <c r="C60" s="43">
        <v>0.0</v>
      </c>
      <c r="D60" s="43">
        <v>0.0</v>
      </c>
      <c r="G60" s="45">
        <f t="shared" ref="G60:J60" si="120">sum(C$2:C60)</f>
        <v>30.37</v>
      </c>
      <c r="H60" s="45">
        <f t="shared" si="120"/>
        <v>55.93</v>
      </c>
      <c r="I60" s="45">
        <f t="shared" si="120"/>
        <v>2</v>
      </c>
      <c r="J60" s="45">
        <f t="shared" si="120"/>
        <v>2</v>
      </c>
      <c r="K60" s="45">
        <f t="shared" ref="K60:L60" si="121">G60/max(G:G)</f>
        <v>0.7713995428</v>
      </c>
      <c r="L60" s="45">
        <f t="shared" si="121"/>
        <v>0.3542115263</v>
      </c>
      <c r="M60" s="45">
        <f t="shared" si="5"/>
        <v>0.5</v>
      </c>
      <c r="N60" s="46">
        <f t="shared" si="6"/>
        <v>0.01266624446</v>
      </c>
      <c r="O60" s="45">
        <f t="shared" si="7"/>
        <v>0.6020408163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4">
        <v>43621.0</v>
      </c>
      <c r="C61" s="43">
        <v>0.0</v>
      </c>
      <c r="D61" s="43">
        <v>0.0</v>
      </c>
      <c r="G61" s="45">
        <f t="shared" ref="G61:J61" si="122">sum(C$2:C61)</f>
        <v>30.37</v>
      </c>
      <c r="H61" s="45">
        <f t="shared" si="122"/>
        <v>55.93</v>
      </c>
      <c r="I61" s="45">
        <f t="shared" si="122"/>
        <v>2</v>
      </c>
      <c r="J61" s="45">
        <f t="shared" si="122"/>
        <v>2</v>
      </c>
      <c r="K61" s="45">
        <f t="shared" ref="K61:L61" si="123">G61/max(G:G)</f>
        <v>0.7713995428</v>
      </c>
      <c r="L61" s="45">
        <f t="shared" si="123"/>
        <v>0.3542115263</v>
      </c>
      <c r="M61" s="45">
        <f t="shared" si="5"/>
        <v>0.5</v>
      </c>
      <c r="N61" s="46">
        <f t="shared" si="6"/>
        <v>0.01266624446</v>
      </c>
      <c r="O61" s="45">
        <f t="shared" si="7"/>
        <v>0.612244898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43651.0</v>
      </c>
      <c r="C62" s="43">
        <v>0.0</v>
      </c>
      <c r="D62" s="43">
        <v>0.0</v>
      </c>
      <c r="G62" s="45">
        <f t="shared" ref="G62:J62" si="124">sum(C$2:C62)</f>
        <v>30.37</v>
      </c>
      <c r="H62" s="45">
        <f t="shared" si="124"/>
        <v>55.93</v>
      </c>
      <c r="I62" s="45">
        <f t="shared" si="124"/>
        <v>2</v>
      </c>
      <c r="J62" s="45">
        <f t="shared" si="124"/>
        <v>2</v>
      </c>
      <c r="K62" s="45">
        <f t="shared" ref="K62:L62" si="125">G62/max(G:G)</f>
        <v>0.7713995428</v>
      </c>
      <c r="L62" s="45">
        <f t="shared" si="125"/>
        <v>0.3542115263</v>
      </c>
      <c r="M62" s="45">
        <f t="shared" si="5"/>
        <v>0.5</v>
      </c>
      <c r="N62" s="46">
        <f t="shared" si="6"/>
        <v>0.01266624446</v>
      </c>
      <c r="O62" s="45">
        <f t="shared" si="7"/>
        <v>0.6224489796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4">
        <v>43682.0</v>
      </c>
      <c r="C63" s="43">
        <v>0.0</v>
      </c>
      <c r="D63" s="43">
        <v>0.0</v>
      </c>
      <c r="G63" s="45">
        <f t="shared" ref="G63:J63" si="126">sum(C$2:C63)</f>
        <v>30.37</v>
      </c>
      <c r="H63" s="45">
        <f t="shared" si="126"/>
        <v>55.93</v>
      </c>
      <c r="I63" s="45">
        <f t="shared" si="126"/>
        <v>2</v>
      </c>
      <c r="J63" s="45">
        <f t="shared" si="126"/>
        <v>2</v>
      </c>
      <c r="K63" s="45">
        <f t="shared" ref="K63:L63" si="127">G63/max(G:G)</f>
        <v>0.7713995428</v>
      </c>
      <c r="L63" s="45">
        <f t="shared" si="127"/>
        <v>0.3542115263</v>
      </c>
      <c r="M63" s="45">
        <f t="shared" si="5"/>
        <v>0.5</v>
      </c>
      <c r="N63" s="46">
        <f t="shared" si="6"/>
        <v>0.01266624446</v>
      </c>
      <c r="O63" s="45">
        <f t="shared" si="7"/>
        <v>0.6326530612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4">
        <v>43713.0</v>
      </c>
      <c r="C64" s="43">
        <v>0.0</v>
      </c>
      <c r="D64" s="43">
        <v>0.0</v>
      </c>
      <c r="G64" s="45">
        <f t="shared" ref="G64:J64" si="128">sum(C$2:C64)</f>
        <v>30.37</v>
      </c>
      <c r="H64" s="45">
        <f t="shared" si="128"/>
        <v>55.93</v>
      </c>
      <c r="I64" s="45">
        <f t="shared" si="128"/>
        <v>2</v>
      </c>
      <c r="J64" s="45">
        <f t="shared" si="128"/>
        <v>2</v>
      </c>
      <c r="K64" s="45">
        <f t="shared" ref="K64:L64" si="129">G64/max(G:G)</f>
        <v>0.7713995428</v>
      </c>
      <c r="L64" s="45">
        <f t="shared" si="129"/>
        <v>0.3542115263</v>
      </c>
      <c r="M64" s="45">
        <f t="shared" si="5"/>
        <v>0.5</v>
      </c>
      <c r="N64" s="46">
        <f t="shared" si="6"/>
        <v>0.01266624446</v>
      </c>
      <c r="O64" s="45">
        <f t="shared" si="7"/>
        <v>0.6428571429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4">
        <v>43743.0</v>
      </c>
      <c r="C65" s="43">
        <v>0.0</v>
      </c>
      <c r="D65" s="43">
        <v>0.0</v>
      </c>
      <c r="G65" s="45">
        <f t="shared" ref="G65:J65" si="130">sum(C$2:C65)</f>
        <v>30.37</v>
      </c>
      <c r="H65" s="45">
        <f t="shared" si="130"/>
        <v>55.93</v>
      </c>
      <c r="I65" s="45">
        <f t="shared" si="130"/>
        <v>2</v>
      </c>
      <c r="J65" s="45">
        <f t="shared" si="130"/>
        <v>2</v>
      </c>
      <c r="K65" s="45">
        <f t="shared" ref="K65:L65" si="131">G65/max(G:G)</f>
        <v>0.7713995428</v>
      </c>
      <c r="L65" s="45">
        <f t="shared" si="131"/>
        <v>0.3542115263</v>
      </c>
      <c r="M65" s="45">
        <f t="shared" si="5"/>
        <v>0.5</v>
      </c>
      <c r="N65" s="46">
        <f t="shared" si="6"/>
        <v>0.01266624446</v>
      </c>
      <c r="O65" s="45">
        <f t="shared" si="7"/>
        <v>0.6530612245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4">
        <v>43774.0</v>
      </c>
      <c r="C66" s="43">
        <v>0.0</v>
      </c>
      <c r="D66" s="43">
        <v>0.0</v>
      </c>
      <c r="G66" s="45">
        <f t="shared" ref="G66:J66" si="132">sum(C$2:C66)</f>
        <v>30.37</v>
      </c>
      <c r="H66" s="45">
        <f t="shared" si="132"/>
        <v>55.93</v>
      </c>
      <c r="I66" s="45">
        <f t="shared" si="132"/>
        <v>2</v>
      </c>
      <c r="J66" s="45">
        <f t="shared" si="132"/>
        <v>2</v>
      </c>
      <c r="K66" s="45">
        <f t="shared" ref="K66:L66" si="133">G66/max(G:G)</f>
        <v>0.7713995428</v>
      </c>
      <c r="L66" s="45">
        <f t="shared" si="133"/>
        <v>0.3542115263</v>
      </c>
      <c r="M66" s="45">
        <f t="shared" si="5"/>
        <v>0.5</v>
      </c>
      <c r="N66" s="46">
        <f t="shared" si="6"/>
        <v>0.01266624446</v>
      </c>
      <c r="O66" s="45">
        <f t="shared" si="7"/>
        <v>0.6632653061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4">
        <v>43804.0</v>
      </c>
      <c r="C67" s="43">
        <v>0.0</v>
      </c>
      <c r="D67" s="43">
        <v>0.0</v>
      </c>
      <c r="G67" s="45">
        <f t="shared" ref="G67:J67" si="134">sum(C$2:C67)</f>
        <v>30.37</v>
      </c>
      <c r="H67" s="45">
        <f t="shared" si="134"/>
        <v>55.93</v>
      </c>
      <c r="I67" s="45">
        <f t="shared" si="134"/>
        <v>2</v>
      </c>
      <c r="J67" s="45">
        <f t="shared" si="134"/>
        <v>2</v>
      </c>
      <c r="K67" s="45">
        <f t="shared" ref="K67:L67" si="135">G67/max(G:G)</f>
        <v>0.7713995428</v>
      </c>
      <c r="L67" s="45">
        <f t="shared" si="135"/>
        <v>0.3542115263</v>
      </c>
      <c r="M67" s="45">
        <f t="shared" si="5"/>
        <v>0.5</v>
      </c>
      <c r="N67" s="46">
        <f t="shared" si="6"/>
        <v>0.01266624446</v>
      </c>
      <c r="O67" s="45">
        <f t="shared" si="7"/>
        <v>0.6734693878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3" t="s">
        <v>158</v>
      </c>
      <c r="C68" s="43">
        <v>0.0</v>
      </c>
      <c r="D68" s="43">
        <v>0.0</v>
      </c>
      <c r="G68" s="45">
        <f t="shared" ref="G68:J68" si="136">sum(C$2:C68)</f>
        <v>30.37</v>
      </c>
      <c r="H68" s="45">
        <f t="shared" si="136"/>
        <v>55.93</v>
      </c>
      <c r="I68" s="45">
        <f t="shared" si="136"/>
        <v>2</v>
      </c>
      <c r="J68" s="45">
        <f t="shared" si="136"/>
        <v>2</v>
      </c>
      <c r="K68" s="45">
        <f t="shared" ref="K68:L68" si="137">G68/max(G:G)</f>
        <v>0.7713995428</v>
      </c>
      <c r="L68" s="45">
        <f t="shared" si="137"/>
        <v>0.3542115263</v>
      </c>
      <c r="M68" s="45">
        <f t="shared" si="5"/>
        <v>0.5</v>
      </c>
      <c r="N68" s="46">
        <f t="shared" si="6"/>
        <v>0.01266624446</v>
      </c>
      <c r="O68" s="45">
        <f t="shared" si="7"/>
        <v>0.6836734694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3" t="s">
        <v>159</v>
      </c>
      <c r="C69" s="43">
        <v>0.0</v>
      </c>
      <c r="D69" s="43">
        <v>0.0</v>
      </c>
      <c r="G69" s="45">
        <f t="shared" ref="G69:J69" si="138">sum(C$2:C69)</f>
        <v>30.37</v>
      </c>
      <c r="H69" s="45">
        <f t="shared" si="138"/>
        <v>55.93</v>
      </c>
      <c r="I69" s="45">
        <f t="shared" si="138"/>
        <v>2</v>
      </c>
      <c r="J69" s="45">
        <f t="shared" si="138"/>
        <v>2</v>
      </c>
      <c r="K69" s="45">
        <f t="shared" ref="K69:L69" si="139">G69/max(G:G)</f>
        <v>0.7713995428</v>
      </c>
      <c r="L69" s="45">
        <f t="shared" si="139"/>
        <v>0.3542115263</v>
      </c>
      <c r="M69" s="45">
        <f t="shared" si="5"/>
        <v>0.5</v>
      </c>
      <c r="N69" s="46">
        <f t="shared" si="6"/>
        <v>0.01266624446</v>
      </c>
      <c r="O69" s="45">
        <f t="shared" si="7"/>
        <v>0.693877551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3" t="s">
        <v>160</v>
      </c>
      <c r="C70" s="43">
        <v>0.0</v>
      </c>
      <c r="D70" s="43">
        <v>0.0</v>
      </c>
      <c r="G70" s="45">
        <f t="shared" ref="G70:J70" si="140">sum(C$2:C70)</f>
        <v>30.37</v>
      </c>
      <c r="H70" s="45">
        <f t="shared" si="140"/>
        <v>55.93</v>
      </c>
      <c r="I70" s="45">
        <f t="shared" si="140"/>
        <v>2</v>
      </c>
      <c r="J70" s="45">
        <f t="shared" si="140"/>
        <v>2</v>
      </c>
      <c r="K70" s="45">
        <f t="shared" ref="K70:L70" si="141">G70/max(G:G)</f>
        <v>0.7713995428</v>
      </c>
      <c r="L70" s="45">
        <f t="shared" si="141"/>
        <v>0.3542115263</v>
      </c>
      <c r="M70" s="45">
        <f t="shared" si="5"/>
        <v>0.5</v>
      </c>
      <c r="N70" s="46">
        <f t="shared" si="6"/>
        <v>0.01266624446</v>
      </c>
      <c r="O70" s="45">
        <f t="shared" si="7"/>
        <v>0.7040816327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3" t="s">
        <v>161</v>
      </c>
      <c r="C71" s="43">
        <v>0.0</v>
      </c>
      <c r="D71" s="43">
        <v>0.0</v>
      </c>
      <c r="G71" s="45">
        <f t="shared" ref="G71:J71" si="142">sum(C$2:C71)</f>
        <v>30.37</v>
      </c>
      <c r="H71" s="45">
        <f t="shared" si="142"/>
        <v>55.93</v>
      </c>
      <c r="I71" s="45">
        <f t="shared" si="142"/>
        <v>2</v>
      </c>
      <c r="J71" s="45">
        <f t="shared" si="142"/>
        <v>2</v>
      </c>
      <c r="K71" s="45">
        <f t="shared" ref="K71:L71" si="143">G71/max(G:G)</f>
        <v>0.7713995428</v>
      </c>
      <c r="L71" s="45">
        <f t="shared" si="143"/>
        <v>0.3542115263</v>
      </c>
      <c r="M71" s="45">
        <f t="shared" si="5"/>
        <v>0.5</v>
      </c>
      <c r="N71" s="46">
        <f t="shared" si="6"/>
        <v>0.01266624446</v>
      </c>
      <c r="O71" s="45">
        <f t="shared" si="7"/>
        <v>0.7142857143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3" t="s">
        <v>162</v>
      </c>
      <c r="C72" s="43">
        <v>0.0</v>
      </c>
      <c r="D72" s="43">
        <v>0.0</v>
      </c>
      <c r="G72" s="45">
        <f t="shared" ref="G72:J72" si="144">sum(C$2:C72)</f>
        <v>30.37</v>
      </c>
      <c r="H72" s="45">
        <f t="shared" si="144"/>
        <v>55.93</v>
      </c>
      <c r="I72" s="45">
        <f t="shared" si="144"/>
        <v>2</v>
      </c>
      <c r="J72" s="45">
        <f t="shared" si="144"/>
        <v>2</v>
      </c>
      <c r="K72" s="45">
        <f t="shared" ref="K72:L72" si="145">G72/max(G:G)</f>
        <v>0.7713995428</v>
      </c>
      <c r="L72" s="45">
        <f t="shared" si="145"/>
        <v>0.3542115263</v>
      </c>
      <c r="M72" s="45">
        <f t="shared" si="5"/>
        <v>0.5</v>
      </c>
      <c r="N72" s="46">
        <f t="shared" si="6"/>
        <v>0.01266624446</v>
      </c>
      <c r="O72" s="45">
        <f t="shared" si="7"/>
        <v>0.7244897959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3" t="s">
        <v>163</v>
      </c>
      <c r="C73" s="43">
        <v>0.0</v>
      </c>
      <c r="D73" s="43">
        <v>0.0</v>
      </c>
      <c r="G73" s="45">
        <f t="shared" ref="G73:J73" si="146">sum(C$2:C73)</f>
        <v>30.37</v>
      </c>
      <c r="H73" s="45">
        <f t="shared" si="146"/>
        <v>55.93</v>
      </c>
      <c r="I73" s="45">
        <f t="shared" si="146"/>
        <v>2</v>
      </c>
      <c r="J73" s="45">
        <f t="shared" si="146"/>
        <v>2</v>
      </c>
      <c r="K73" s="45">
        <f t="shared" ref="K73:L73" si="147">G73/max(G:G)</f>
        <v>0.7713995428</v>
      </c>
      <c r="L73" s="45">
        <f t="shared" si="147"/>
        <v>0.3542115263</v>
      </c>
      <c r="M73" s="45">
        <f t="shared" si="5"/>
        <v>0.5</v>
      </c>
      <c r="N73" s="46">
        <f t="shared" si="6"/>
        <v>0.01266624446</v>
      </c>
      <c r="O73" s="45">
        <f t="shared" si="7"/>
        <v>0.7346938776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</v>
      </c>
    </row>
    <row r="74">
      <c r="A74" s="43">
        <v>73.0</v>
      </c>
      <c r="B74" s="43" t="s">
        <v>164</v>
      </c>
      <c r="C74" s="43">
        <v>0.0</v>
      </c>
      <c r="D74" s="43">
        <v>0.0</v>
      </c>
      <c r="G74" s="45">
        <f t="shared" ref="G74:J74" si="148">sum(C$2:C74)</f>
        <v>30.37</v>
      </c>
      <c r="H74" s="45">
        <f t="shared" si="148"/>
        <v>55.93</v>
      </c>
      <c r="I74" s="45">
        <f t="shared" si="148"/>
        <v>2</v>
      </c>
      <c r="J74" s="45">
        <f t="shared" si="148"/>
        <v>2</v>
      </c>
      <c r="K74" s="45">
        <f t="shared" ref="K74:L74" si="149">G74/max(G:G)</f>
        <v>0.7713995428</v>
      </c>
      <c r="L74" s="45">
        <f t="shared" si="149"/>
        <v>0.3542115263</v>
      </c>
      <c r="M74" s="45">
        <f t="shared" si="5"/>
        <v>0.5</v>
      </c>
      <c r="N74" s="46">
        <f t="shared" si="6"/>
        <v>0.01266624446</v>
      </c>
      <c r="O74" s="45">
        <f t="shared" si="7"/>
        <v>0.7448979592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165</v>
      </c>
      <c r="C75" s="43">
        <v>3.0</v>
      </c>
      <c r="D75" s="43">
        <v>0.0</v>
      </c>
      <c r="G75" s="45">
        <f t="shared" ref="G75:J75" si="150">sum(C$2:C75)</f>
        <v>33.37</v>
      </c>
      <c r="H75" s="45">
        <f t="shared" si="150"/>
        <v>55.93</v>
      </c>
      <c r="I75" s="45">
        <f t="shared" si="150"/>
        <v>2</v>
      </c>
      <c r="J75" s="45">
        <f t="shared" si="150"/>
        <v>2</v>
      </c>
      <c r="K75" s="45">
        <f t="shared" ref="K75:L75" si="151">G75/max(G:G)</f>
        <v>0.8475996952</v>
      </c>
      <c r="L75" s="45">
        <f t="shared" si="151"/>
        <v>0.3542115263</v>
      </c>
      <c r="M75" s="45">
        <f t="shared" si="5"/>
        <v>0.5</v>
      </c>
      <c r="N75" s="46">
        <f t="shared" si="6"/>
        <v>0.01266624446</v>
      </c>
      <c r="O75" s="45">
        <f t="shared" si="7"/>
        <v>0.7551020408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166</v>
      </c>
      <c r="C76" s="43">
        <v>1.5</v>
      </c>
      <c r="D76" s="43">
        <v>0.0</v>
      </c>
      <c r="G76" s="45">
        <f t="shared" ref="G76:J76" si="152">sum(C$2:C76)</f>
        <v>34.87</v>
      </c>
      <c r="H76" s="45">
        <f t="shared" si="152"/>
        <v>55.93</v>
      </c>
      <c r="I76" s="45">
        <f t="shared" si="152"/>
        <v>2</v>
      </c>
      <c r="J76" s="45">
        <f t="shared" si="152"/>
        <v>2</v>
      </c>
      <c r="K76" s="45">
        <f t="shared" ref="K76:L76" si="153">G76/max(G:G)</f>
        <v>0.8856997714</v>
      </c>
      <c r="L76" s="45">
        <f t="shared" si="153"/>
        <v>0.3542115263</v>
      </c>
      <c r="M76" s="45">
        <f t="shared" si="5"/>
        <v>0.5</v>
      </c>
      <c r="N76" s="46">
        <f t="shared" si="6"/>
        <v>0.01266624446</v>
      </c>
      <c r="O76" s="45">
        <f t="shared" si="7"/>
        <v>0.7653061224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167</v>
      </c>
      <c r="C77" s="43">
        <v>1.5</v>
      </c>
      <c r="D77" s="43">
        <v>4.0</v>
      </c>
      <c r="G77" s="45">
        <f t="shared" ref="G77:J77" si="154">sum(C$2:C77)</f>
        <v>36.37</v>
      </c>
      <c r="H77" s="45">
        <f t="shared" si="154"/>
        <v>59.93</v>
      </c>
      <c r="I77" s="45">
        <f t="shared" si="154"/>
        <v>2</v>
      </c>
      <c r="J77" s="45">
        <f t="shared" si="154"/>
        <v>2</v>
      </c>
      <c r="K77" s="45">
        <f t="shared" ref="K77:L77" si="155">G77/max(G:G)</f>
        <v>0.9237998476</v>
      </c>
      <c r="L77" s="45">
        <f t="shared" si="155"/>
        <v>0.3795440152</v>
      </c>
      <c r="M77" s="45">
        <f t="shared" si="5"/>
        <v>0.5</v>
      </c>
      <c r="N77" s="46">
        <f t="shared" si="6"/>
        <v>0.01266624446</v>
      </c>
      <c r="O77" s="45">
        <f t="shared" si="7"/>
        <v>0.7755102041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3" t="s">
        <v>168</v>
      </c>
      <c r="C78" s="43">
        <v>0.0</v>
      </c>
      <c r="D78" s="43">
        <v>5.9</v>
      </c>
      <c r="G78" s="45">
        <f t="shared" ref="G78:J78" si="156">sum(C$2:C78)</f>
        <v>36.37</v>
      </c>
      <c r="H78" s="45">
        <f t="shared" si="156"/>
        <v>65.83</v>
      </c>
      <c r="I78" s="45">
        <f t="shared" si="156"/>
        <v>2</v>
      </c>
      <c r="J78" s="45">
        <f t="shared" si="156"/>
        <v>2</v>
      </c>
      <c r="K78" s="45">
        <f t="shared" ref="K78:L78" si="157">G78/max(G:G)</f>
        <v>0.9237998476</v>
      </c>
      <c r="L78" s="45">
        <f t="shared" si="157"/>
        <v>0.4169094364</v>
      </c>
      <c r="M78" s="45">
        <f t="shared" si="5"/>
        <v>0.5</v>
      </c>
      <c r="N78" s="46">
        <f t="shared" si="6"/>
        <v>0.01266624446</v>
      </c>
      <c r="O78" s="45">
        <f t="shared" si="7"/>
        <v>0.7857142857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3" t="s">
        <v>169</v>
      </c>
      <c r="C79" s="43">
        <v>0.0</v>
      </c>
      <c r="D79" s="43">
        <v>0.0</v>
      </c>
      <c r="G79" s="45">
        <f t="shared" ref="G79:J79" si="158">sum(C$2:C79)</f>
        <v>36.37</v>
      </c>
      <c r="H79" s="45">
        <f t="shared" si="158"/>
        <v>65.83</v>
      </c>
      <c r="I79" s="45">
        <f t="shared" si="158"/>
        <v>2</v>
      </c>
      <c r="J79" s="45">
        <f t="shared" si="158"/>
        <v>2</v>
      </c>
      <c r="K79" s="45">
        <f t="shared" ref="K79:L79" si="159">G79/max(G:G)</f>
        <v>0.9237998476</v>
      </c>
      <c r="L79" s="45">
        <f t="shared" si="159"/>
        <v>0.4169094364</v>
      </c>
      <c r="M79" s="45">
        <f t="shared" si="5"/>
        <v>0.5</v>
      </c>
      <c r="N79" s="46">
        <f t="shared" si="6"/>
        <v>0.01266624446</v>
      </c>
      <c r="O79" s="45">
        <f t="shared" si="7"/>
        <v>0.7959183673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3" t="s">
        <v>170</v>
      </c>
      <c r="C80" s="43">
        <v>0.0</v>
      </c>
      <c r="D80" s="43">
        <v>6.0</v>
      </c>
      <c r="G80" s="45">
        <f t="shared" ref="G80:J80" si="160">sum(C$2:C80)</f>
        <v>36.37</v>
      </c>
      <c r="H80" s="45">
        <f t="shared" si="160"/>
        <v>71.83</v>
      </c>
      <c r="I80" s="45">
        <f t="shared" si="160"/>
        <v>2</v>
      </c>
      <c r="J80" s="45">
        <f t="shared" si="160"/>
        <v>2</v>
      </c>
      <c r="K80" s="45">
        <f t="shared" ref="K80:L80" si="161">G80/max(G:G)</f>
        <v>0.9237998476</v>
      </c>
      <c r="L80" s="45">
        <f t="shared" si="161"/>
        <v>0.4549081697</v>
      </c>
      <c r="M80" s="45">
        <f t="shared" si="5"/>
        <v>0.5</v>
      </c>
      <c r="N80" s="46">
        <f t="shared" si="6"/>
        <v>0.01266624446</v>
      </c>
      <c r="O80" s="45">
        <f t="shared" si="7"/>
        <v>0.806122449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3" t="s">
        <v>171</v>
      </c>
      <c r="C81" s="43">
        <v>0.0</v>
      </c>
      <c r="D81" s="43">
        <v>0.0</v>
      </c>
      <c r="G81" s="45">
        <f t="shared" ref="G81:J81" si="162">sum(C$2:C81)</f>
        <v>36.37</v>
      </c>
      <c r="H81" s="45">
        <f t="shared" si="162"/>
        <v>71.83</v>
      </c>
      <c r="I81" s="45">
        <f t="shared" si="162"/>
        <v>2</v>
      </c>
      <c r="J81" s="45">
        <f t="shared" si="162"/>
        <v>2</v>
      </c>
      <c r="K81" s="45">
        <f t="shared" ref="K81:L81" si="163">G81/max(G:G)</f>
        <v>0.9237998476</v>
      </c>
      <c r="L81" s="45">
        <f t="shared" si="163"/>
        <v>0.4549081697</v>
      </c>
      <c r="M81" s="45">
        <f t="shared" si="5"/>
        <v>0.5</v>
      </c>
      <c r="N81" s="46">
        <f t="shared" si="6"/>
        <v>0.01266624446</v>
      </c>
      <c r="O81" s="45">
        <f t="shared" si="7"/>
        <v>0.8163265306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</v>
      </c>
    </row>
    <row r="82">
      <c r="A82" s="43">
        <v>81.0</v>
      </c>
      <c r="B82" s="43" t="s">
        <v>172</v>
      </c>
      <c r="C82" s="43">
        <v>0.0</v>
      </c>
      <c r="D82" s="43">
        <v>0.0</v>
      </c>
      <c r="G82" s="45">
        <f t="shared" ref="G82:J82" si="164">sum(C$2:C82)</f>
        <v>36.37</v>
      </c>
      <c r="H82" s="45">
        <f t="shared" si="164"/>
        <v>71.83</v>
      </c>
      <c r="I82" s="45">
        <f t="shared" si="164"/>
        <v>2</v>
      </c>
      <c r="J82" s="45">
        <f t="shared" si="164"/>
        <v>2</v>
      </c>
      <c r="K82" s="45">
        <f t="shared" ref="K82:L82" si="165">G82/max(G:G)</f>
        <v>0.9237998476</v>
      </c>
      <c r="L82" s="45">
        <f t="shared" si="165"/>
        <v>0.4549081697</v>
      </c>
      <c r="M82" s="45">
        <f t="shared" si="5"/>
        <v>0.5</v>
      </c>
      <c r="N82" s="46">
        <f t="shared" si="6"/>
        <v>0.01266624446</v>
      </c>
      <c r="O82" s="45">
        <f t="shared" si="7"/>
        <v>0.8265306122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3" t="s">
        <v>173</v>
      </c>
      <c r="C83" s="43">
        <v>0.0</v>
      </c>
      <c r="D83" s="43">
        <v>3.0</v>
      </c>
      <c r="G83" s="45">
        <f t="shared" ref="G83:J83" si="166">sum(C$2:C83)</f>
        <v>36.37</v>
      </c>
      <c r="H83" s="45">
        <f t="shared" si="166"/>
        <v>74.83</v>
      </c>
      <c r="I83" s="45">
        <f t="shared" si="166"/>
        <v>2</v>
      </c>
      <c r="J83" s="45">
        <f t="shared" si="166"/>
        <v>2</v>
      </c>
      <c r="K83" s="45">
        <f t="shared" ref="K83:L83" si="167">G83/max(G:G)</f>
        <v>0.9237998476</v>
      </c>
      <c r="L83" s="45">
        <f t="shared" si="167"/>
        <v>0.4739075364</v>
      </c>
      <c r="M83" s="45">
        <f t="shared" si="5"/>
        <v>0.5</v>
      </c>
      <c r="N83" s="46">
        <f t="shared" si="6"/>
        <v>0.01266624446</v>
      </c>
      <c r="O83" s="45">
        <f t="shared" si="7"/>
        <v>0.8367346939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3" t="s">
        <v>174</v>
      </c>
      <c r="C84" s="43">
        <v>0.0</v>
      </c>
      <c r="D84" s="43">
        <v>0.0</v>
      </c>
      <c r="G84" s="45">
        <f t="shared" ref="G84:J84" si="168">sum(C$2:C84)</f>
        <v>36.37</v>
      </c>
      <c r="H84" s="45">
        <f t="shared" si="168"/>
        <v>74.83</v>
      </c>
      <c r="I84" s="45">
        <f t="shared" si="168"/>
        <v>2</v>
      </c>
      <c r="J84" s="45">
        <f t="shared" si="168"/>
        <v>2</v>
      </c>
      <c r="K84" s="45">
        <f t="shared" ref="K84:L84" si="169">G84/max(G:G)</f>
        <v>0.9237998476</v>
      </c>
      <c r="L84" s="45">
        <f t="shared" si="169"/>
        <v>0.4739075364</v>
      </c>
      <c r="M84" s="45">
        <f t="shared" si="5"/>
        <v>0.5</v>
      </c>
      <c r="N84" s="46">
        <f t="shared" si="6"/>
        <v>0.01266624446</v>
      </c>
      <c r="O84" s="45">
        <f t="shared" si="7"/>
        <v>0.8469387755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</v>
      </c>
    </row>
    <row r="85">
      <c r="A85" s="43">
        <v>84.0</v>
      </c>
      <c r="B85" s="43" t="s">
        <v>175</v>
      </c>
      <c r="C85" s="43">
        <v>0.0</v>
      </c>
      <c r="D85" s="43">
        <v>0.0</v>
      </c>
      <c r="G85" s="45">
        <f t="shared" ref="G85:J85" si="170">sum(C$2:C85)</f>
        <v>36.37</v>
      </c>
      <c r="H85" s="45">
        <f t="shared" si="170"/>
        <v>74.83</v>
      </c>
      <c r="I85" s="45">
        <f t="shared" si="170"/>
        <v>2</v>
      </c>
      <c r="J85" s="45">
        <f t="shared" si="170"/>
        <v>2</v>
      </c>
      <c r="K85" s="45">
        <f t="shared" ref="K85:L85" si="171">G85/max(G:G)</f>
        <v>0.9237998476</v>
      </c>
      <c r="L85" s="45">
        <f t="shared" si="171"/>
        <v>0.4739075364</v>
      </c>
      <c r="M85" s="45">
        <f t="shared" si="5"/>
        <v>0.5</v>
      </c>
      <c r="N85" s="46">
        <f t="shared" si="6"/>
        <v>0.01266624446</v>
      </c>
      <c r="O85" s="45">
        <f t="shared" si="7"/>
        <v>0.8571428571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0.4739075364</v>
      </c>
    </row>
    <row r="86">
      <c r="A86" s="43">
        <v>85.0</v>
      </c>
      <c r="B86" s="43" t="s">
        <v>176</v>
      </c>
      <c r="C86" s="43">
        <v>0.0</v>
      </c>
      <c r="D86" s="43">
        <v>0.0</v>
      </c>
      <c r="G86" s="45">
        <f t="shared" ref="G86:J86" si="172">sum(C$2:C86)</f>
        <v>36.37</v>
      </c>
      <c r="H86" s="45">
        <f t="shared" si="172"/>
        <v>74.83</v>
      </c>
      <c r="I86" s="45">
        <f t="shared" si="172"/>
        <v>2</v>
      </c>
      <c r="J86" s="45">
        <f t="shared" si="172"/>
        <v>2</v>
      </c>
      <c r="K86" s="45">
        <f t="shared" ref="K86:L86" si="173">G86/max(G:G)</f>
        <v>0.9237998476</v>
      </c>
      <c r="L86" s="45">
        <f t="shared" si="173"/>
        <v>0.4739075364</v>
      </c>
      <c r="M86" s="45">
        <f t="shared" si="5"/>
        <v>0.5</v>
      </c>
      <c r="N86" s="46">
        <f t="shared" si="6"/>
        <v>0.01266624446</v>
      </c>
      <c r="O86" s="45">
        <f t="shared" si="7"/>
        <v>0.8673469388</v>
      </c>
      <c r="P86" s="46">
        <f>if(O86&gt;=res!E$2,if(O85&lt;res!E$2,K86,0),0)</f>
        <v>0</v>
      </c>
      <c r="Q86" s="46">
        <f>if(O86&gt;=res!E$2,if(O85&lt;res!E$2,L86,0),0)</f>
        <v>0</v>
      </c>
      <c r="R86" s="46">
        <f>if(O86&gt;=res!E$6,if(O85&lt;res!E$6,L86,0),0)</f>
        <v>0</v>
      </c>
    </row>
    <row r="87">
      <c r="A87" s="43">
        <v>86.0</v>
      </c>
      <c r="B87" s="44">
        <v>43471.0</v>
      </c>
      <c r="C87" s="43">
        <v>0.0</v>
      </c>
      <c r="D87" s="43">
        <v>0.5</v>
      </c>
      <c r="G87" s="45">
        <f t="shared" ref="G87:J87" si="174">sum(C$2:C87)</f>
        <v>36.37</v>
      </c>
      <c r="H87" s="45">
        <f t="shared" si="174"/>
        <v>75.33</v>
      </c>
      <c r="I87" s="45">
        <f t="shared" si="174"/>
        <v>2</v>
      </c>
      <c r="J87" s="45">
        <f t="shared" si="174"/>
        <v>2</v>
      </c>
      <c r="K87" s="45">
        <f t="shared" ref="K87:L87" si="175">G87/max(G:G)</f>
        <v>0.9237998476</v>
      </c>
      <c r="L87" s="45">
        <f t="shared" si="175"/>
        <v>0.4770740975</v>
      </c>
      <c r="M87" s="45">
        <f t="shared" si="5"/>
        <v>0.5</v>
      </c>
      <c r="N87" s="46">
        <f t="shared" si="6"/>
        <v>0.01266624446</v>
      </c>
      <c r="O87" s="45">
        <f t="shared" si="7"/>
        <v>0.8775510204</v>
      </c>
      <c r="P87" s="46">
        <f>if(O87&gt;=res!E$2,if(O86&lt;res!E$2,K87,0),0)</f>
        <v>0</v>
      </c>
      <c r="Q87" s="46">
        <f>if(O87&gt;=res!E$2,if(O86&lt;res!E$2,L87,0),0)</f>
        <v>0</v>
      </c>
      <c r="R87" s="46">
        <f>if(O87&gt;=res!E$6,if(O86&lt;res!E$6,L87,0),0)</f>
        <v>0</v>
      </c>
    </row>
    <row r="88">
      <c r="A88" s="43">
        <v>87.0</v>
      </c>
      <c r="B88" s="44">
        <v>43502.0</v>
      </c>
      <c r="C88" s="43">
        <v>0.0</v>
      </c>
      <c r="D88" s="43">
        <v>0.0</v>
      </c>
      <c r="G88" s="45">
        <f t="shared" ref="G88:J88" si="176">sum(C$2:C88)</f>
        <v>36.37</v>
      </c>
      <c r="H88" s="45">
        <f t="shared" si="176"/>
        <v>75.33</v>
      </c>
      <c r="I88" s="45">
        <f t="shared" si="176"/>
        <v>2</v>
      </c>
      <c r="J88" s="45">
        <f t="shared" si="176"/>
        <v>2</v>
      </c>
      <c r="K88" s="45">
        <f t="shared" ref="K88:L88" si="177">G88/max(G:G)</f>
        <v>0.9237998476</v>
      </c>
      <c r="L88" s="45">
        <f t="shared" si="177"/>
        <v>0.4770740975</v>
      </c>
      <c r="M88" s="45">
        <f t="shared" si="5"/>
        <v>0.5</v>
      </c>
      <c r="N88" s="46">
        <f t="shared" si="6"/>
        <v>0.01266624446</v>
      </c>
      <c r="O88" s="45">
        <f t="shared" si="7"/>
        <v>0.887755102</v>
      </c>
      <c r="P88" s="46">
        <f>if(O88&gt;=res!E$2,if(O87&lt;res!E$2,K88,0),0)</f>
        <v>0</v>
      </c>
      <c r="Q88" s="46">
        <f>if(O88&gt;=res!E$2,if(O87&lt;res!E$2,L88,0),0)</f>
        <v>0</v>
      </c>
      <c r="R88" s="46">
        <f>if(O88&gt;=res!E$6,if(O87&lt;res!E$6,L88,0),0)</f>
        <v>0</v>
      </c>
    </row>
    <row r="89">
      <c r="A89" s="43">
        <v>88.0</v>
      </c>
      <c r="B89" s="44">
        <v>43530.0</v>
      </c>
      <c r="C89" s="43">
        <v>0.0</v>
      </c>
      <c r="D89" s="43">
        <v>6.5</v>
      </c>
      <c r="G89" s="45">
        <f t="shared" ref="G89:J89" si="178">sum(C$2:C89)</f>
        <v>36.37</v>
      </c>
      <c r="H89" s="45">
        <f t="shared" si="178"/>
        <v>81.83</v>
      </c>
      <c r="I89" s="45">
        <f t="shared" si="178"/>
        <v>2</v>
      </c>
      <c r="J89" s="45">
        <f t="shared" si="178"/>
        <v>2</v>
      </c>
      <c r="K89" s="45">
        <f t="shared" ref="K89:L89" si="179">G89/max(G:G)</f>
        <v>0.9237998476</v>
      </c>
      <c r="L89" s="45">
        <f t="shared" si="179"/>
        <v>0.518239392</v>
      </c>
      <c r="M89" s="45">
        <f t="shared" si="5"/>
        <v>0.5</v>
      </c>
      <c r="N89" s="46">
        <f t="shared" si="6"/>
        <v>0.01266624446</v>
      </c>
      <c r="O89" s="45">
        <f t="shared" si="7"/>
        <v>0.8979591837</v>
      </c>
      <c r="P89" s="46">
        <f>if(O89&gt;=res!E$2,if(O88&lt;res!E$2,K89,0),0)</f>
        <v>0</v>
      </c>
      <c r="Q89" s="46">
        <f>if(O89&gt;=res!E$2,if(O88&lt;res!E$2,L89,0),0)</f>
        <v>0</v>
      </c>
      <c r="R89" s="46">
        <f>if(O89&gt;=res!E$6,if(O88&lt;res!E$6,L89,0),0)</f>
        <v>0</v>
      </c>
    </row>
    <row r="90">
      <c r="A90" s="43">
        <v>89.0</v>
      </c>
      <c r="B90" s="44">
        <v>43561.0</v>
      </c>
      <c r="C90" s="43">
        <v>0.0</v>
      </c>
      <c r="D90" s="43">
        <v>14.15</v>
      </c>
      <c r="G90" s="45">
        <f t="shared" ref="G90:J90" si="180">sum(C$2:C90)</f>
        <v>36.37</v>
      </c>
      <c r="H90" s="45">
        <f t="shared" si="180"/>
        <v>95.98</v>
      </c>
      <c r="I90" s="45">
        <f t="shared" si="180"/>
        <v>2</v>
      </c>
      <c r="J90" s="45">
        <f t="shared" si="180"/>
        <v>2</v>
      </c>
      <c r="K90" s="45">
        <f t="shared" ref="K90:L90" si="181">G90/max(G:G)</f>
        <v>0.9237998476</v>
      </c>
      <c r="L90" s="45">
        <f t="shared" si="181"/>
        <v>0.6078530716</v>
      </c>
      <c r="M90" s="45">
        <f t="shared" si="5"/>
        <v>0.5</v>
      </c>
      <c r="N90" s="46">
        <f t="shared" si="6"/>
        <v>0.01266624446</v>
      </c>
      <c r="O90" s="45">
        <f t="shared" si="7"/>
        <v>0.9081632653</v>
      </c>
      <c r="P90" s="46">
        <f>if(O90&gt;=res!E$2,if(O89&lt;res!E$2,K90,0),0)</f>
        <v>0</v>
      </c>
      <c r="Q90" s="46">
        <f>if(O90&gt;=res!E$2,if(O89&lt;res!E$2,L90,0),0)</f>
        <v>0</v>
      </c>
      <c r="R90" s="46">
        <f>if(O90&gt;=res!E$6,if(O89&lt;res!E$6,L90,0),0)</f>
        <v>0</v>
      </c>
    </row>
    <row r="91">
      <c r="A91" s="43">
        <v>90.0</v>
      </c>
      <c r="B91" s="44">
        <v>43591.0</v>
      </c>
      <c r="C91" s="43">
        <v>0.0</v>
      </c>
      <c r="D91" s="43">
        <v>0.65</v>
      </c>
      <c r="E91" s="1"/>
      <c r="F91" s="1">
        <v>1.0</v>
      </c>
      <c r="G91" s="45">
        <f t="shared" ref="G91:J91" si="182">sum(C$2:C91)</f>
        <v>36.37</v>
      </c>
      <c r="H91" s="45">
        <f t="shared" si="182"/>
        <v>96.63</v>
      </c>
      <c r="I91" s="45">
        <f t="shared" si="182"/>
        <v>2</v>
      </c>
      <c r="J91" s="45">
        <f t="shared" si="182"/>
        <v>3</v>
      </c>
      <c r="K91" s="45">
        <f t="shared" ref="K91:L91" si="183">G91/max(G:G)</f>
        <v>0.9237998476</v>
      </c>
      <c r="L91" s="45">
        <f t="shared" si="183"/>
        <v>0.611969601</v>
      </c>
      <c r="M91" s="45">
        <f t="shared" si="5"/>
        <v>0.75</v>
      </c>
      <c r="N91" s="46">
        <f t="shared" si="6"/>
        <v>0.01266624446</v>
      </c>
      <c r="O91" s="45">
        <f t="shared" si="7"/>
        <v>0.9183673469</v>
      </c>
      <c r="P91" s="46">
        <f>if(O91&gt;=res!E$2,if(O90&lt;res!E$2,K91,0),0)</f>
        <v>0</v>
      </c>
      <c r="Q91" s="46">
        <f>if(O91&gt;=res!E$2,if(O90&lt;res!E$2,L91,0),0)</f>
        <v>0</v>
      </c>
      <c r="R91" s="46">
        <f>if(O91&gt;=res!E$6,if(O90&lt;res!E$6,L91,0),0)</f>
        <v>0</v>
      </c>
    </row>
    <row r="92">
      <c r="A92" s="43">
        <v>91.0</v>
      </c>
      <c r="B92" s="44">
        <v>43622.0</v>
      </c>
      <c r="C92" s="43">
        <v>0.0</v>
      </c>
      <c r="D92" s="43">
        <v>0.0</v>
      </c>
      <c r="G92" s="45">
        <f t="shared" ref="G92:J92" si="184">sum(C$2:C92)</f>
        <v>36.37</v>
      </c>
      <c r="H92" s="45">
        <f t="shared" si="184"/>
        <v>96.63</v>
      </c>
      <c r="I92" s="45">
        <f t="shared" si="184"/>
        <v>2</v>
      </c>
      <c r="J92" s="45">
        <f t="shared" si="184"/>
        <v>3</v>
      </c>
      <c r="K92" s="45">
        <f t="shared" ref="K92:L92" si="185">G92/max(G:G)</f>
        <v>0.9237998476</v>
      </c>
      <c r="L92" s="45">
        <f t="shared" si="185"/>
        <v>0.611969601</v>
      </c>
      <c r="M92" s="45">
        <f t="shared" si="5"/>
        <v>0.75</v>
      </c>
      <c r="N92" s="46">
        <f t="shared" si="6"/>
        <v>0.01266624446</v>
      </c>
      <c r="O92" s="45">
        <f t="shared" si="7"/>
        <v>0.9285714286</v>
      </c>
      <c r="P92" s="46">
        <f>if(O92&gt;=res!E$2,if(O91&lt;res!E$2,K92,0),0)</f>
        <v>0</v>
      </c>
      <c r="Q92" s="46">
        <f>if(O92&gt;=res!E$2,if(O91&lt;res!E$2,L92,0),0)</f>
        <v>0</v>
      </c>
      <c r="R92" s="46">
        <f>if(O92&gt;=res!E$6,if(O91&lt;res!E$6,L92,0),0)</f>
        <v>0</v>
      </c>
    </row>
    <row r="93">
      <c r="A93" s="43">
        <v>92.0</v>
      </c>
      <c r="B93" s="44">
        <v>43652.0</v>
      </c>
      <c r="C93" s="43">
        <v>0.0</v>
      </c>
      <c r="D93" s="43">
        <v>10.25</v>
      </c>
      <c r="G93" s="45">
        <f t="shared" ref="G93:J93" si="186">sum(C$2:C93)</f>
        <v>36.37</v>
      </c>
      <c r="H93" s="45">
        <f t="shared" si="186"/>
        <v>106.88</v>
      </c>
      <c r="I93" s="45">
        <f t="shared" si="186"/>
        <v>2</v>
      </c>
      <c r="J93" s="45">
        <f t="shared" si="186"/>
        <v>3</v>
      </c>
      <c r="K93" s="45">
        <f t="shared" ref="K93:L93" si="187">G93/max(G:G)</f>
        <v>0.9237998476</v>
      </c>
      <c r="L93" s="45">
        <f t="shared" si="187"/>
        <v>0.6768841039</v>
      </c>
      <c r="M93" s="45">
        <f t="shared" si="5"/>
        <v>0.75</v>
      </c>
      <c r="N93" s="46">
        <f t="shared" si="6"/>
        <v>0.01266624446</v>
      </c>
      <c r="O93" s="45">
        <f t="shared" si="7"/>
        <v>0.9387755102</v>
      </c>
      <c r="P93" s="46">
        <f>if(O93&gt;=res!E$2,if(O92&lt;res!E$2,K93,0),0)</f>
        <v>0</v>
      </c>
      <c r="Q93" s="46">
        <f>if(O93&gt;=res!E$2,if(O92&lt;res!E$2,L93,0),0)</f>
        <v>0</v>
      </c>
      <c r="R93" s="46">
        <f>if(O93&gt;=res!E$6,if(O92&lt;res!E$6,L93,0),0)</f>
        <v>0</v>
      </c>
    </row>
    <row r="94">
      <c r="A94" s="43">
        <v>93.0</v>
      </c>
      <c r="B94" s="44">
        <v>43683.0</v>
      </c>
      <c r="C94" s="43">
        <v>0.0</v>
      </c>
      <c r="D94" s="43">
        <v>18.4</v>
      </c>
      <c r="G94" s="45">
        <f t="shared" ref="G94:J94" si="188">sum(C$2:C94)</f>
        <v>36.37</v>
      </c>
      <c r="H94" s="45">
        <f t="shared" si="188"/>
        <v>125.28</v>
      </c>
      <c r="I94" s="45">
        <f t="shared" si="188"/>
        <v>2</v>
      </c>
      <c r="J94" s="45">
        <f t="shared" si="188"/>
        <v>3</v>
      </c>
      <c r="K94" s="45">
        <f t="shared" ref="K94:L94" si="189">G94/max(G:G)</f>
        <v>0.9237998476</v>
      </c>
      <c r="L94" s="45">
        <f t="shared" si="189"/>
        <v>0.7934135529</v>
      </c>
      <c r="M94" s="45">
        <f t="shared" si="5"/>
        <v>0.75</v>
      </c>
      <c r="N94" s="46">
        <f t="shared" si="6"/>
        <v>0.01266624446</v>
      </c>
      <c r="O94" s="45">
        <f t="shared" si="7"/>
        <v>0.9489795918</v>
      </c>
      <c r="P94" s="46">
        <f>if(O94&gt;=res!E$2,if(O93&lt;res!E$2,K94,0),0)</f>
        <v>0</v>
      </c>
      <c r="Q94" s="46">
        <f>if(O94&gt;=res!E$2,if(O93&lt;res!E$2,L94,0),0)</f>
        <v>0</v>
      </c>
      <c r="R94" s="46">
        <f>if(O94&gt;=res!E$6,if(O93&lt;res!E$6,L94,0),0)</f>
        <v>0</v>
      </c>
    </row>
    <row r="95">
      <c r="A95" s="43">
        <v>94.0</v>
      </c>
      <c r="B95" s="44">
        <v>43714.0</v>
      </c>
      <c r="C95" s="43">
        <v>0.0</v>
      </c>
      <c r="D95" s="43">
        <v>3.42</v>
      </c>
      <c r="G95" s="45">
        <f t="shared" ref="G95:J95" si="190">sum(C$2:C95)</f>
        <v>36.37</v>
      </c>
      <c r="H95" s="45">
        <f t="shared" si="190"/>
        <v>128.7</v>
      </c>
      <c r="I95" s="45">
        <f t="shared" si="190"/>
        <v>2</v>
      </c>
      <c r="J95" s="45">
        <f t="shared" si="190"/>
        <v>3</v>
      </c>
      <c r="K95" s="45">
        <f t="shared" ref="K95:L95" si="191">G95/max(G:G)</f>
        <v>0.9237998476</v>
      </c>
      <c r="L95" s="45">
        <f t="shared" si="191"/>
        <v>0.8150728309</v>
      </c>
      <c r="M95" s="45">
        <f t="shared" si="5"/>
        <v>0.75</v>
      </c>
      <c r="N95" s="46">
        <f t="shared" si="6"/>
        <v>0.01266624446</v>
      </c>
      <c r="O95" s="45">
        <f t="shared" si="7"/>
        <v>0.9591836735</v>
      </c>
      <c r="P95" s="46">
        <f>if(O95&gt;=res!E$2,if(O94&lt;res!E$2,K95,0),0)</f>
        <v>0</v>
      </c>
      <c r="Q95" s="46">
        <f>if(O95&gt;=res!E$2,if(O94&lt;res!E$2,L95,0),0)</f>
        <v>0</v>
      </c>
      <c r="R95" s="46">
        <f>if(O95&gt;=res!E$6,if(O94&lt;res!E$6,L95,0),0)</f>
        <v>0</v>
      </c>
    </row>
    <row r="96">
      <c r="A96" s="43">
        <v>95.0</v>
      </c>
      <c r="B96" s="44">
        <v>43744.0</v>
      </c>
      <c r="C96" s="43">
        <v>0.0</v>
      </c>
      <c r="D96" s="43">
        <v>21.0</v>
      </c>
      <c r="G96" s="45">
        <f t="shared" ref="G96:J96" si="192">sum(C$2:C96)</f>
        <v>36.37</v>
      </c>
      <c r="H96" s="45">
        <f t="shared" si="192"/>
        <v>149.7</v>
      </c>
      <c r="I96" s="45">
        <f t="shared" si="192"/>
        <v>2</v>
      </c>
      <c r="J96" s="45">
        <f t="shared" si="192"/>
        <v>3</v>
      </c>
      <c r="K96" s="45">
        <f t="shared" ref="K96:L96" si="193">G96/max(G:G)</f>
        <v>0.9237998476</v>
      </c>
      <c r="L96" s="45">
        <f t="shared" si="193"/>
        <v>0.9480683977</v>
      </c>
      <c r="M96" s="45">
        <f t="shared" si="5"/>
        <v>0.75</v>
      </c>
      <c r="N96" s="46">
        <f t="shared" si="6"/>
        <v>0.01266624446</v>
      </c>
      <c r="O96" s="45">
        <f t="shared" si="7"/>
        <v>0.9693877551</v>
      </c>
      <c r="P96" s="46">
        <f>if(O96&gt;=res!E$2,if(O95&lt;res!E$2,K96,0),0)</f>
        <v>0</v>
      </c>
      <c r="Q96" s="46">
        <f>if(O96&gt;=res!E$2,if(O95&lt;res!E$2,L96,0),0)</f>
        <v>0</v>
      </c>
      <c r="R96" s="46">
        <f>if(O96&gt;=res!E$6,if(O95&lt;res!E$6,L96,0),0)</f>
        <v>0</v>
      </c>
    </row>
    <row r="97">
      <c r="A97" s="43">
        <v>96.0</v>
      </c>
      <c r="B97" s="44">
        <v>43775.0</v>
      </c>
      <c r="C97" s="43">
        <v>3.0</v>
      </c>
      <c r="D97" s="43">
        <v>7.0</v>
      </c>
      <c r="G97" s="45">
        <f t="shared" ref="G97:J97" si="194">sum(C$2:C97)</f>
        <v>39.37</v>
      </c>
      <c r="H97" s="45">
        <f t="shared" si="194"/>
        <v>156.7</v>
      </c>
      <c r="I97" s="45">
        <f t="shared" si="194"/>
        <v>2</v>
      </c>
      <c r="J97" s="45">
        <f t="shared" si="194"/>
        <v>3</v>
      </c>
      <c r="K97" s="45">
        <f t="shared" ref="K97:L97" si="195">G97/max(G:G)</f>
        <v>1</v>
      </c>
      <c r="L97" s="45">
        <f t="shared" si="195"/>
        <v>0.9924002533</v>
      </c>
      <c r="M97" s="45">
        <f t="shared" si="5"/>
        <v>0.75</v>
      </c>
      <c r="N97" s="46">
        <f t="shared" si="6"/>
        <v>0.01266624446</v>
      </c>
      <c r="O97" s="45">
        <f t="shared" si="7"/>
        <v>0.9795918367</v>
      </c>
      <c r="P97" s="46">
        <f>if(O97&gt;=res!E$2,if(O96&lt;res!E$2,K97,0),0)</f>
        <v>0</v>
      </c>
      <c r="Q97" s="46">
        <f>if(O97&gt;=res!E$2,if(O96&lt;res!E$2,L97,0),0)</f>
        <v>0</v>
      </c>
      <c r="R97" s="46">
        <f>if(O97&gt;=res!E$6,if(O96&lt;res!E$6,L97,0),0)</f>
        <v>0</v>
      </c>
    </row>
    <row r="98">
      <c r="A98" s="43">
        <v>97.0</v>
      </c>
      <c r="B98" s="44">
        <v>43805.0</v>
      </c>
      <c r="C98" s="43">
        <v>0.0</v>
      </c>
      <c r="D98" s="43">
        <v>1.2</v>
      </c>
      <c r="E98" s="1"/>
      <c r="F98" s="1">
        <v>1.0</v>
      </c>
      <c r="G98" s="45">
        <f t="shared" ref="G98:J98" si="196">sum(C$2:C98)</f>
        <v>39.37</v>
      </c>
      <c r="H98" s="45">
        <f t="shared" si="196"/>
        <v>157.9</v>
      </c>
      <c r="I98" s="45">
        <f t="shared" si="196"/>
        <v>2</v>
      </c>
      <c r="J98" s="45">
        <f t="shared" si="196"/>
        <v>4</v>
      </c>
      <c r="K98" s="45">
        <f t="shared" ref="K98:L98" si="197">G98/max(G:G)</f>
        <v>1</v>
      </c>
      <c r="L98" s="45">
        <f t="shared" si="197"/>
        <v>1</v>
      </c>
      <c r="M98" s="45">
        <f t="shared" si="5"/>
        <v>1</v>
      </c>
      <c r="N98" s="46">
        <f t="shared" si="6"/>
        <v>0.01266624446</v>
      </c>
      <c r="O98" s="45">
        <f t="shared" si="7"/>
        <v>0.9897959184</v>
      </c>
      <c r="P98" s="46">
        <f>if(O98&gt;=res!E$2,if(O97&lt;res!E$2,K98,0),0)</f>
        <v>0</v>
      </c>
      <c r="Q98" s="46">
        <f>if(O98&gt;=res!E$2,if(O97&lt;res!E$2,L98,0),0)</f>
        <v>0</v>
      </c>
      <c r="R98" s="46">
        <f>if(O98&gt;=res!E$6,if(O97&lt;res!E$6,L98,0),0)</f>
        <v>0</v>
      </c>
    </row>
    <row r="99">
      <c r="A99" s="43">
        <v>98.0</v>
      </c>
      <c r="B99" s="43" t="s">
        <v>177</v>
      </c>
      <c r="C99" s="43">
        <v>0.0</v>
      </c>
      <c r="D99" s="43">
        <v>0.0</v>
      </c>
      <c r="G99" s="45">
        <f t="shared" ref="G99:J99" si="198">sum(C$2:C99)</f>
        <v>39.37</v>
      </c>
      <c r="H99" s="45">
        <f t="shared" si="198"/>
        <v>157.9</v>
      </c>
      <c r="I99" s="45">
        <f t="shared" si="198"/>
        <v>2</v>
      </c>
      <c r="J99" s="45">
        <f t="shared" si="198"/>
        <v>4</v>
      </c>
      <c r="K99" s="45">
        <f t="shared" ref="K99:L99" si="199">G99/max(G:G)</f>
        <v>1</v>
      </c>
      <c r="L99" s="45">
        <f t="shared" si="199"/>
        <v>1</v>
      </c>
      <c r="M99" s="45">
        <f t="shared" si="5"/>
        <v>1</v>
      </c>
      <c r="N99" s="46">
        <f t="shared" si="6"/>
        <v>0.01266624446</v>
      </c>
      <c r="O99" s="45">
        <f t="shared" si="7"/>
        <v>1</v>
      </c>
      <c r="P99" s="46">
        <f>if(O99&gt;=res!E$2,if(O98&lt;res!E$2,K99,0),0)</f>
        <v>0</v>
      </c>
      <c r="Q99" s="46">
        <f>if(O99&gt;=res!E$2,if(O98&lt;res!E$2,L99,0),0)</f>
        <v>0</v>
      </c>
      <c r="R99" s="46">
        <f>if(O99&gt;=res!E$6,if(O98&lt;res!E$6,L99,0),0)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0.14"/>
    <col customWidth="1" min="3" max="4" width="4.86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3" max="13" width="13.29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4">
        <v>43864.0</v>
      </c>
      <c r="C2" s="43">
        <v>0.0</v>
      </c>
      <c r="D2" s="43">
        <v>0.0</v>
      </c>
      <c r="G2" s="45">
        <f t="shared" ref="G2:J2" si="1">sum(C$2:C2)</f>
        <v>0</v>
      </c>
      <c r="H2" s="45">
        <f t="shared" si="1"/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</v>
      </c>
      <c r="L2" s="45">
        <f t="shared" si="2"/>
        <v>0</v>
      </c>
      <c r="M2" s="45">
        <f t="shared" ref="M2:M101" si="5">J2/max(J:J)</f>
        <v>0</v>
      </c>
      <c r="N2" s="46">
        <f t="shared" ref="N2:N101" si="6">I2/max(H:H)</f>
        <v>0</v>
      </c>
      <c r="O2" s="45">
        <f t="shared" ref="O2:O101" si="7">A2/max(A:A)</f>
        <v>0.01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4">
        <v>43893.0</v>
      </c>
      <c r="C3" s="43">
        <v>0.0</v>
      </c>
      <c r="D3" s="43">
        <v>0.0</v>
      </c>
      <c r="G3" s="45">
        <f t="shared" ref="G3:J3" si="3">sum(C$2:C3)</f>
        <v>0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0.02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4">
        <v>43924.0</v>
      </c>
      <c r="C4" s="43">
        <v>3.0</v>
      </c>
      <c r="D4" s="43">
        <v>0.0</v>
      </c>
      <c r="G4" s="45">
        <f t="shared" ref="G4:J4" si="8">sum(C$2:C4)</f>
        <v>3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0.03715170279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0.03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4">
        <v>43954.0</v>
      </c>
      <c r="C5" s="43">
        <v>0.5</v>
      </c>
      <c r="D5" s="43">
        <v>0.0</v>
      </c>
      <c r="G5" s="45">
        <f t="shared" ref="G5:J5" si="10">sum(C$2:C5)</f>
        <v>3.5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0.04334365325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0.04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4">
        <v>43985.0</v>
      </c>
      <c r="C6" s="43">
        <v>0.0</v>
      </c>
      <c r="D6" s="43">
        <v>0.0</v>
      </c>
      <c r="G6" s="45">
        <f t="shared" ref="G6:J6" si="12">sum(C$2:C6)</f>
        <v>3.5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0.04334365325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0.05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4">
        <v>44015.0</v>
      </c>
      <c r="C7" s="43">
        <v>0.0</v>
      </c>
      <c r="D7" s="43">
        <v>0.0</v>
      </c>
      <c r="G7" s="45">
        <f t="shared" ref="G7:J7" si="14">sum(C$2:C7)</f>
        <v>3.5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0.04334365325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0.06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4">
        <v>44046.0</v>
      </c>
      <c r="C8" s="43">
        <v>0.0</v>
      </c>
      <c r="D8" s="43">
        <v>0.0</v>
      </c>
      <c r="G8" s="45">
        <f t="shared" ref="G8:J8" si="16">sum(C$2:C8)</f>
        <v>3.5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0.04334365325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0.07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4">
        <v>44077.0</v>
      </c>
      <c r="C9" s="43">
        <v>0.0</v>
      </c>
      <c r="D9" s="43">
        <v>0.0</v>
      </c>
      <c r="G9" s="45">
        <f t="shared" ref="G9:J9" si="18">sum(C$2:C9)</f>
        <v>3.5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0.04334365325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0.08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4">
        <v>44107.0</v>
      </c>
      <c r="C10" s="43">
        <v>0.0</v>
      </c>
      <c r="D10" s="43">
        <v>0.0</v>
      </c>
      <c r="G10" s="45">
        <f t="shared" ref="G10:J10" si="20">sum(C$2:C10)</f>
        <v>3.5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0.04334365325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0.09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4">
        <v>44138.0</v>
      </c>
      <c r="C11" s="43">
        <v>3.5</v>
      </c>
      <c r="D11" s="43">
        <v>0.0</v>
      </c>
      <c r="G11" s="45">
        <f t="shared" ref="G11:J11" si="22">sum(C$2:C11)</f>
        <v>7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0.0866873065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4">
        <v>44168.0</v>
      </c>
      <c r="C12" s="43">
        <v>0.0</v>
      </c>
      <c r="D12" s="43">
        <v>0.0</v>
      </c>
      <c r="G12" s="45">
        <f t="shared" ref="G12:J12" si="24">sum(C$2:C12)</f>
        <v>7</v>
      </c>
      <c r="H12" s="45">
        <f t="shared" si="24"/>
        <v>0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0.0866873065</v>
      </c>
      <c r="L12" s="45">
        <f t="shared" si="25"/>
        <v>0</v>
      </c>
      <c r="M12" s="45">
        <f t="shared" si="5"/>
        <v>0</v>
      </c>
      <c r="N12" s="46">
        <f t="shared" si="6"/>
        <v>0</v>
      </c>
      <c r="O12" s="45">
        <f t="shared" si="7"/>
        <v>0.11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65</v>
      </c>
      <c r="C13" s="43">
        <v>1.0</v>
      </c>
      <c r="D13" s="43">
        <v>0.0</v>
      </c>
      <c r="G13" s="45">
        <f t="shared" ref="G13:J13" si="26">sum(C$2:C13)</f>
        <v>8</v>
      </c>
      <c r="H13" s="45">
        <f t="shared" si="26"/>
        <v>0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0.09907120743</v>
      </c>
      <c r="L13" s="45">
        <f t="shared" si="27"/>
        <v>0</v>
      </c>
      <c r="M13" s="45">
        <f t="shared" si="5"/>
        <v>0</v>
      </c>
      <c r="N13" s="46">
        <f t="shared" si="6"/>
        <v>0</v>
      </c>
      <c r="O13" s="45">
        <f t="shared" si="7"/>
        <v>0.12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66</v>
      </c>
      <c r="C14" s="43">
        <v>5.0</v>
      </c>
      <c r="D14" s="43">
        <v>0.0</v>
      </c>
      <c r="G14" s="45">
        <f t="shared" ref="G14:J14" si="28">sum(C$2:C14)</f>
        <v>13</v>
      </c>
      <c r="H14" s="45">
        <f t="shared" si="28"/>
        <v>0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0.1609907121</v>
      </c>
      <c r="L14" s="45">
        <f t="shared" si="29"/>
        <v>0</v>
      </c>
      <c r="M14" s="45">
        <f t="shared" si="5"/>
        <v>0</v>
      </c>
      <c r="N14" s="46">
        <f t="shared" si="6"/>
        <v>0</v>
      </c>
      <c r="O14" s="45">
        <f t="shared" si="7"/>
        <v>0.13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67</v>
      </c>
      <c r="C15" s="43">
        <v>0.0</v>
      </c>
      <c r="D15" s="43">
        <v>0.0</v>
      </c>
      <c r="G15" s="45">
        <f t="shared" ref="G15:J15" si="30">sum(C$2:C15)</f>
        <v>13</v>
      </c>
      <c r="H15" s="45">
        <f t="shared" si="30"/>
        <v>0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0.1609907121</v>
      </c>
      <c r="L15" s="45">
        <f t="shared" si="31"/>
        <v>0</v>
      </c>
      <c r="M15" s="45">
        <f t="shared" si="5"/>
        <v>0</v>
      </c>
      <c r="N15" s="46">
        <f t="shared" si="6"/>
        <v>0</v>
      </c>
      <c r="O15" s="45">
        <f t="shared" si="7"/>
        <v>0.14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68</v>
      </c>
      <c r="C16" s="43">
        <v>0.0</v>
      </c>
      <c r="D16" s="43">
        <v>0.0</v>
      </c>
      <c r="G16" s="45">
        <f t="shared" ref="G16:J16" si="32">sum(C$2:C16)</f>
        <v>13</v>
      </c>
      <c r="H16" s="45">
        <f t="shared" si="32"/>
        <v>0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0.1609907121</v>
      </c>
      <c r="L16" s="45">
        <f t="shared" si="33"/>
        <v>0</v>
      </c>
      <c r="M16" s="45">
        <f t="shared" si="5"/>
        <v>0</v>
      </c>
      <c r="N16" s="46">
        <f t="shared" si="6"/>
        <v>0</v>
      </c>
      <c r="O16" s="45">
        <f t="shared" si="7"/>
        <v>0.15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69</v>
      </c>
      <c r="C17" s="43">
        <v>0.0</v>
      </c>
      <c r="D17" s="43">
        <v>0.0</v>
      </c>
      <c r="G17" s="45">
        <f t="shared" ref="G17:J17" si="34">sum(C$2:C17)</f>
        <v>13</v>
      </c>
      <c r="H17" s="45">
        <f t="shared" si="34"/>
        <v>0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0.1609907121</v>
      </c>
      <c r="L17" s="45">
        <f t="shared" si="35"/>
        <v>0</v>
      </c>
      <c r="M17" s="45">
        <f t="shared" si="5"/>
        <v>0</v>
      </c>
      <c r="N17" s="46">
        <f t="shared" si="6"/>
        <v>0</v>
      </c>
      <c r="O17" s="45">
        <f t="shared" si="7"/>
        <v>0.16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70</v>
      </c>
      <c r="C18" s="43">
        <v>5.0</v>
      </c>
      <c r="D18" s="43">
        <v>0.0</v>
      </c>
      <c r="G18" s="45">
        <f t="shared" ref="G18:J18" si="36">sum(C$2:C18)</f>
        <v>18</v>
      </c>
      <c r="H18" s="45">
        <f t="shared" si="36"/>
        <v>0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0.2229102167</v>
      </c>
      <c r="L18" s="45">
        <f t="shared" si="37"/>
        <v>0</v>
      </c>
      <c r="M18" s="45">
        <f t="shared" si="5"/>
        <v>0</v>
      </c>
      <c r="N18" s="46">
        <f t="shared" si="6"/>
        <v>0</v>
      </c>
      <c r="O18" s="45">
        <f t="shared" si="7"/>
        <v>0.17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71</v>
      </c>
      <c r="C19" s="43">
        <v>13.0</v>
      </c>
      <c r="D19" s="43">
        <v>0.0</v>
      </c>
      <c r="G19" s="45">
        <f t="shared" ref="G19:J19" si="38">sum(C$2:C19)</f>
        <v>31</v>
      </c>
      <c r="H19" s="45">
        <f t="shared" si="38"/>
        <v>0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0.3839009288</v>
      </c>
      <c r="L19" s="45">
        <f t="shared" si="39"/>
        <v>0</v>
      </c>
      <c r="M19" s="45">
        <f t="shared" si="5"/>
        <v>0</v>
      </c>
      <c r="N19" s="46">
        <f t="shared" si="6"/>
        <v>0</v>
      </c>
      <c r="O19" s="45">
        <f t="shared" si="7"/>
        <v>0.18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72</v>
      </c>
      <c r="C20" s="43">
        <v>6.0</v>
      </c>
      <c r="D20" s="43">
        <v>5.0</v>
      </c>
      <c r="G20" s="45">
        <f t="shared" ref="G20:J20" si="40">sum(C$2:C20)</f>
        <v>37</v>
      </c>
      <c r="H20" s="45">
        <f t="shared" si="40"/>
        <v>5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0.4582043344</v>
      </c>
      <c r="L20" s="45">
        <f t="shared" si="41"/>
        <v>0.02730748225</v>
      </c>
      <c r="M20" s="45">
        <f t="shared" si="5"/>
        <v>0</v>
      </c>
      <c r="N20" s="46">
        <f t="shared" si="6"/>
        <v>0</v>
      </c>
      <c r="O20" s="45">
        <f t="shared" si="7"/>
        <v>0.19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73</v>
      </c>
      <c r="C21" s="43">
        <v>0.0</v>
      </c>
      <c r="D21" s="43">
        <v>3.0</v>
      </c>
      <c r="G21" s="45">
        <f t="shared" ref="G21:J21" si="42">sum(C$2:C21)</f>
        <v>37</v>
      </c>
      <c r="H21" s="45">
        <f t="shared" si="42"/>
        <v>8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0.4582043344</v>
      </c>
      <c r="L21" s="45">
        <f t="shared" si="43"/>
        <v>0.0436919716</v>
      </c>
      <c r="M21" s="45">
        <f t="shared" si="5"/>
        <v>0</v>
      </c>
      <c r="N21" s="46">
        <f t="shared" si="6"/>
        <v>0</v>
      </c>
      <c r="O21" s="45">
        <f t="shared" si="7"/>
        <v>0.2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3" t="s">
        <v>74</v>
      </c>
      <c r="C22" s="43">
        <v>0.0</v>
      </c>
      <c r="D22" s="43">
        <v>2.0</v>
      </c>
      <c r="G22" s="45">
        <f t="shared" ref="G22:J22" si="44">sum(C$2:C22)</f>
        <v>37</v>
      </c>
      <c r="H22" s="45">
        <f t="shared" si="44"/>
        <v>10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0.4582043344</v>
      </c>
      <c r="L22" s="45">
        <f t="shared" si="45"/>
        <v>0.0546149645</v>
      </c>
      <c r="M22" s="45">
        <f t="shared" si="5"/>
        <v>0</v>
      </c>
      <c r="N22" s="46">
        <f t="shared" si="6"/>
        <v>0</v>
      </c>
      <c r="O22" s="45">
        <f t="shared" si="7"/>
        <v>0.21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3" t="s">
        <v>75</v>
      </c>
      <c r="C23" s="43">
        <v>0.0</v>
      </c>
      <c r="D23" s="43">
        <v>0.0</v>
      </c>
      <c r="G23" s="45">
        <f t="shared" ref="G23:J23" si="46">sum(C$2:C23)</f>
        <v>37</v>
      </c>
      <c r="H23" s="45">
        <f t="shared" si="46"/>
        <v>10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0.4582043344</v>
      </c>
      <c r="L23" s="45">
        <f t="shared" si="47"/>
        <v>0.0546149645</v>
      </c>
      <c r="M23" s="45">
        <f t="shared" si="5"/>
        <v>0</v>
      </c>
      <c r="N23" s="46">
        <f t="shared" si="6"/>
        <v>0</v>
      </c>
      <c r="O23" s="45">
        <f t="shared" si="7"/>
        <v>0.22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3" t="s">
        <v>76</v>
      </c>
      <c r="C24" s="43">
        <v>0.0</v>
      </c>
      <c r="D24" s="43">
        <v>0.0</v>
      </c>
      <c r="G24" s="45">
        <f t="shared" ref="G24:J24" si="48">sum(C$2:C24)</f>
        <v>37</v>
      </c>
      <c r="H24" s="45">
        <f t="shared" si="48"/>
        <v>10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0.4582043344</v>
      </c>
      <c r="L24" s="45">
        <f t="shared" si="49"/>
        <v>0.0546149645</v>
      </c>
      <c r="M24" s="45">
        <f t="shared" si="5"/>
        <v>0</v>
      </c>
      <c r="N24" s="46">
        <f t="shared" si="6"/>
        <v>0</v>
      </c>
      <c r="O24" s="45">
        <f t="shared" si="7"/>
        <v>0.23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3" t="s">
        <v>77</v>
      </c>
      <c r="C25" s="43">
        <v>0.0</v>
      </c>
      <c r="D25" s="43">
        <v>0.0</v>
      </c>
      <c r="G25" s="45">
        <f t="shared" ref="G25:J25" si="50">sum(C$2:C25)</f>
        <v>37</v>
      </c>
      <c r="H25" s="45">
        <f t="shared" si="50"/>
        <v>10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0.4582043344</v>
      </c>
      <c r="L25" s="45">
        <f t="shared" si="51"/>
        <v>0.0546149645</v>
      </c>
      <c r="M25" s="45">
        <f t="shared" si="5"/>
        <v>0</v>
      </c>
      <c r="N25" s="46">
        <f t="shared" si="6"/>
        <v>0</v>
      </c>
      <c r="O25" s="45">
        <f t="shared" si="7"/>
        <v>0.24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3" t="s">
        <v>78</v>
      </c>
      <c r="C26" s="43">
        <v>0.0</v>
      </c>
      <c r="D26" s="43">
        <v>0.0</v>
      </c>
      <c r="G26" s="45">
        <f t="shared" ref="G26:J26" si="52">sum(C$2:C26)</f>
        <v>37</v>
      </c>
      <c r="H26" s="45">
        <f t="shared" si="52"/>
        <v>10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0.4582043344</v>
      </c>
      <c r="L26" s="45">
        <f t="shared" si="53"/>
        <v>0.0546149645</v>
      </c>
      <c r="M26" s="45">
        <f t="shared" si="5"/>
        <v>0</v>
      </c>
      <c r="N26" s="46">
        <f t="shared" si="6"/>
        <v>0</v>
      </c>
      <c r="O26" s="45">
        <f t="shared" si="7"/>
        <v>0.25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3" t="s">
        <v>79</v>
      </c>
      <c r="C27" s="43">
        <v>1.0</v>
      </c>
      <c r="D27" s="43">
        <v>6.5</v>
      </c>
      <c r="G27" s="45">
        <f t="shared" ref="G27:J27" si="54">sum(C$2:C27)</f>
        <v>38</v>
      </c>
      <c r="H27" s="45">
        <f t="shared" si="54"/>
        <v>16.5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0.4705882353</v>
      </c>
      <c r="L27" s="45">
        <f t="shared" si="55"/>
        <v>0.09011469143</v>
      </c>
      <c r="M27" s="45">
        <f t="shared" si="5"/>
        <v>0</v>
      </c>
      <c r="N27" s="46">
        <f t="shared" si="6"/>
        <v>0</v>
      </c>
      <c r="O27" s="45">
        <f t="shared" si="7"/>
        <v>0.26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3" t="s">
        <v>80</v>
      </c>
      <c r="C28" s="43">
        <v>0.0</v>
      </c>
      <c r="D28" s="43">
        <v>0.0</v>
      </c>
      <c r="G28" s="45">
        <f t="shared" ref="G28:J28" si="56">sum(C$2:C28)</f>
        <v>38</v>
      </c>
      <c r="H28" s="45">
        <f t="shared" si="56"/>
        <v>16.5</v>
      </c>
      <c r="I28" s="45">
        <f t="shared" si="56"/>
        <v>0</v>
      </c>
      <c r="J28" s="45">
        <f t="shared" si="56"/>
        <v>0</v>
      </c>
      <c r="K28" s="45">
        <f t="shared" ref="K28:L28" si="57">G28/max(G:G)</f>
        <v>0.4705882353</v>
      </c>
      <c r="L28" s="45">
        <f t="shared" si="57"/>
        <v>0.09011469143</v>
      </c>
      <c r="M28" s="45">
        <f t="shared" si="5"/>
        <v>0</v>
      </c>
      <c r="N28" s="46">
        <f t="shared" si="6"/>
        <v>0</v>
      </c>
      <c r="O28" s="45">
        <f t="shared" si="7"/>
        <v>0.27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3" t="s">
        <v>81</v>
      </c>
      <c r="C29" s="43">
        <v>0.0</v>
      </c>
      <c r="D29" s="43">
        <v>0.0</v>
      </c>
      <c r="G29" s="45">
        <f t="shared" ref="G29:J29" si="58">sum(C$2:C29)</f>
        <v>38</v>
      </c>
      <c r="H29" s="45">
        <f t="shared" si="58"/>
        <v>16.5</v>
      </c>
      <c r="I29" s="45">
        <f t="shared" si="58"/>
        <v>0</v>
      </c>
      <c r="J29" s="45">
        <f t="shared" si="58"/>
        <v>0</v>
      </c>
      <c r="K29" s="45">
        <f t="shared" ref="K29:L29" si="59">G29/max(G:G)</f>
        <v>0.4705882353</v>
      </c>
      <c r="L29" s="45">
        <f t="shared" si="59"/>
        <v>0.09011469143</v>
      </c>
      <c r="M29" s="45">
        <f t="shared" si="5"/>
        <v>0</v>
      </c>
      <c r="N29" s="46">
        <f t="shared" si="6"/>
        <v>0</v>
      </c>
      <c r="O29" s="45">
        <f t="shared" si="7"/>
        <v>0.28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3" t="s">
        <v>82</v>
      </c>
      <c r="C30" s="43">
        <v>2.0</v>
      </c>
      <c r="D30" s="43">
        <v>0.0</v>
      </c>
      <c r="G30" s="45">
        <f t="shared" ref="G30:J30" si="60">sum(C$2:C30)</f>
        <v>40</v>
      </c>
      <c r="H30" s="45">
        <f t="shared" si="60"/>
        <v>16.5</v>
      </c>
      <c r="I30" s="45">
        <f t="shared" si="60"/>
        <v>0</v>
      </c>
      <c r="J30" s="45">
        <f t="shared" si="60"/>
        <v>0</v>
      </c>
      <c r="K30" s="45">
        <f t="shared" ref="K30:L30" si="61">G30/max(G:G)</f>
        <v>0.4953560372</v>
      </c>
      <c r="L30" s="45">
        <f t="shared" si="61"/>
        <v>0.09011469143</v>
      </c>
      <c r="M30" s="45">
        <f t="shared" si="5"/>
        <v>0</v>
      </c>
      <c r="N30" s="46">
        <f t="shared" si="6"/>
        <v>0</v>
      </c>
      <c r="O30" s="45">
        <f t="shared" si="7"/>
        <v>0.29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3" t="s">
        <v>83</v>
      </c>
      <c r="C31" s="43">
        <v>4.0</v>
      </c>
      <c r="D31" s="43">
        <v>0.0</v>
      </c>
      <c r="G31" s="45">
        <f t="shared" ref="G31:J31" si="62">sum(C$2:C31)</f>
        <v>44</v>
      </c>
      <c r="H31" s="45">
        <f t="shared" si="62"/>
        <v>16.5</v>
      </c>
      <c r="I31" s="45">
        <f t="shared" si="62"/>
        <v>0</v>
      </c>
      <c r="J31" s="45">
        <f t="shared" si="62"/>
        <v>0</v>
      </c>
      <c r="K31" s="45">
        <f t="shared" ref="K31:L31" si="63">G31/max(G:G)</f>
        <v>0.5448916409</v>
      </c>
      <c r="L31" s="45">
        <f t="shared" si="63"/>
        <v>0.09011469143</v>
      </c>
      <c r="M31" s="45">
        <f t="shared" si="5"/>
        <v>0</v>
      </c>
      <c r="N31" s="46">
        <f t="shared" si="6"/>
        <v>0</v>
      </c>
      <c r="O31" s="45">
        <f t="shared" si="7"/>
        <v>0.3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43834.0</v>
      </c>
      <c r="C32" s="43">
        <v>6.0</v>
      </c>
      <c r="D32" s="43">
        <v>0.0</v>
      </c>
      <c r="G32" s="45">
        <f t="shared" ref="G32:J32" si="64">sum(C$2:C32)</f>
        <v>50</v>
      </c>
      <c r="H32" s="45">
        <f t="shared" si="64"/>
        <v>16.5</v>
      </c>
      <c r="I32" s="45">
        <f t="shared" si="64"/>
        <v>0</v>
      </c>
      <c r="J32" s="45">
        <f t="shared" si="64"/>
        <v>0</v>
      </c>
      <c r="K32" s="45">
        <f t="shared" ref="K32:L32" si="65">G32/max(G:G)</f>
        <v>0.6191950464</v>
      </c>
      <c r="L32" s="45">
        <f t="shared" si="65"/>
        <v>0.09011469143</v>
      </c>
      <c r="M32" s="45">
        <f t="shared" si="5"/>
        <v>0</v>
      </c>
      <c r="N32" s="46">
        <f t="shared" si="6"/>
        <v>0</v>
      </c>
      <c r="O32" s="45">
        <f t="shared" si="7"/>
        <v>0.31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43865.0</v>
      </c>
      <c r="C33" s="43">
        <v>2.0</v>
      </c>
      <c r="D33" s="43">
        <v>3.5</v>
      </c>
      <c r="G33" s="45">
        <f t="shared" ref="G33:J33" si="66">sum(C$2:C33)</f>
        <v>52</v>
      </c>
      <c r="H33" s="45">
        <f t="shared" si="66"/>
        <v>20</v>
      </c>
      <c r="I33" s="45">
        <f t="shared" si="66"/>
        <v>0</v>
      </c>
      <c r="J33" s="45">
        <f t="shared" si="66"/>
        <v>0</v>
      </c>
      <c r="K33" s="45">
        <f t="shared" ref="K33:L33" si="67">G33/max(G:G)</f>
        <v>0.6439628483</v>
      </c>
      <c r="L33" s="45">
        <f t="shared" si="67"/>
        <v>0.109229929</v>
      </c>
      <c r="M33" s="45">
        <f t="shared" si="5"/>
        <v>0</v>
      </c>
      <c r="N33" s="46">
        <f t="shared" si="6"/>
        <v>0</v>
      </c>
      <c r="O33" s="45">
        <f t="shared" si="7"/>
        <v>0.32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4">
        <v>43894.0</v>
      </c>
      <c r="C34" s="43">
        <v>0.0</v>
      </c>
      <c r="D34" s="43">
        <v>0.0</v>
      </c>
      <c r="G34" s="45">
        <f t="shared" ref="G34:J34" si="68">sum(C$2:C34)</f>
        <v>52</v>
      </c>
      <c r="H34" s="45">
        <f t="shared" si="68"/>
        <v>20</v>
      </c>
      <c r="I34" s="45">
        <f t="shared" si="68"/>
        <v>0</v>
      </c>
      <c r="J34" s="45">
        <f t="shared" si="68"/>
        <v>0</v>
      </c>
      <c r="K34" s="45">
        <f t="shared" ref="K34:L34" si="69">G34/max(G:G)</f>
        <v>0.6439628483</v>
      </c>
      <c r="L34" s="45">
        <f t="shared" si="69"/>
        <v>0.109229929</v>
      </c>
      <c r="M34" s="45">
        <f t="shared" si="5"/>
        <v>0</v>
      </c>
      <c r="N34" s="46">
        <f t="shared" si="6"/>
        <v>0</v>
      </c>
      <c r="O34" s="45">
        <f t="shared" si="7"/>
        <v>0.33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4">
        <v>43925.0</v>
      </c>
      <c r="C35" s="43">
        <v>0.0</v>
      </c>
      <c r="D35" s="43">
        <v>0.0</v>
      </c>
      <c r="G35" s="45">
        <f t="shared" ref="G35:J35" si="70">sum(C$2:C35)</f>
        <v>52</v>
      </c>
      <c r="H35" s="45">
        <f t="shared" si="70"/>
        <v>20</v>
      </c>
      <c r="I35" s="45">
        <f t="shared" si="70"/>
        <v>0</v>
      </c>
      <c r="J35" s="45">
        <f t="shared" si="70"/>
        <v>0</v>
      </c>
      <c r="K35" s="45">
        <f t="shared" ref="K35:L35" si="71">G35/max(G:G)</f>
        <v>0.6439628483</v>
      </c>
      <c r="L35" s="45">
        <f t="shared" si="71"/>
        <v>0.109229929</v>
      </c>
      <c r="M35" s="45">
        <f t="shared" si="5"/>
        <v>0</v>
      </c>
      <c r="N35" s="46">
        <f t="shared" si="6"/>
        <v>0</v>
      </c>
      <c r="O35" s="45">
        <f t="shared" si="7"/>
        <v>0.34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4">
        <v>43955.0</v>
      </c>
      <c r="C36" s="43">
        <v>0.0</v>
      </c>
      <c r="D36" s="43">
        <v>2.0</v>
      </c>
      <c r="G36" s="45">
        <f t="shared" ref="G36:J36" si="72">sum(C$2:C36)</f>
        <v>52</v>
      </c>
      <c r="H36" s="45">
        <f t="shared" si="72"/>
        <v>22</v>
      </c>
      <c r="I36" s="45">
        <f t="shared" si="72"/>
        <v>0</v>
      </c>
      <c r="J36" s="45">
        <f t="shared" si="72"/>
        <v>0</v>
      </c>
      <c r="K36" s="45">
        <f t="shared" ref="K36:L36" si="73">G36/max(G:G)</f>
        <v>0.6439628483</v>
      </c>
      <c r="L36" s="45">
        <f t="shared" si="73"/>
        <v>0.1201529219</v>
      </c>
      <c r="M36" s="45">
        <f t="shared" si="5"/>
        <v>0</v>
      </c>
      <c r="N36" s="46">
        <f t="shared" si="6"/>
        <v>0</v>
      </c>
      <c r="O36" s="45">
        <f t="shared" si="7"/>
        <v>0.35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4">
        <v>43986.0</v>
      </c>
      <c r="C37" s="43">
        <v>0.0</v>
      </c>
      <c r="D37" s="43">
        <v>3.0</v>
      </c>
      <c r="G37" s="45">
        <f t="shared" ref="G37:J37" si="74">sum(C$2:C37)</f>
        <v>52</v>
      </c>
      <c r="H37" s="45">
        <f t="shared" si="74"/>
        <v>25</v>
      </c>
      <c r="I37" s="45">
        <f t="shared" si="74"/>
        <v>0</v>
      </c>
      <c r="J37" s="45">
        <f t="shared" si="74"/>
        <v>0</v>
      </c>
      <c r="K37" s="45">
        <f t="shared" ref="K37:L37" si="75">G37/max(G:G)</f>
        <v>0.6439628483</v>
      </c>
      <c r="L37" s="45">
        <f t="shared" si="75"/>
        <v>0.1365374113</v>
      </c>
      <c r="M37" s="45">
        <f t="shared" si="5"/>
        <v>0</v>
      </c>
      <c r="N37" s="46">
        <f t="shared" si="6"/>
        <v>0</v>
      </c>
      <c r="O37" s="45">
        <f t="shared" si="7"/>
        <v>0.36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4">
        <v>44016.0</v>
      </c>
      <c r="C38" s="43">
        <v>0.0</v>
      </c>
      <c r="D38" s="43">
        <v>10.0</v>
      </c>
      <c r="G38" s="45">
        <f t="shared" ref="G38:J38" si="76">sum(C$2:C38)</f>
        <v>52</v>
      </c>
      <c r="H38" s="45">
        <f t="shared" si="76"/>
        <v>35</v>
      </c>
      <c r="I38" s="45">
        <f t="shared" si="76"/>
        <v>0</v>
      </c>
      <c r="J38" s="45">
        <f t="shared" si="76"/>
        <v>0</v>
      </c>
      <c r="K38" s="45">
        <f t="shared" ref="K38:L38" si="77">G38/max(G:G)</f>
        <v>0.6439628483</v>
      </c>
      <c r="L38" s="45">
        <f t="shared" si="77"/>
        <v>0.1911523758</v>
      </c>
      <c r="M38" s="45">
        <f t="shared" si="5"/>
        <v>0</v>
      </c>
      <c r="N38" s="46">
        <f t="shared" si="6"/>
        <v>0</v>
      </c>
      <c r="O38" s="45">
        <f t="shared" si="7"/>
        <v>0.37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4">
        <v>44047.0</v>
      </c>
      <c r="C39" s="43">
        <v>0.0</v>
      </c>
      <c r="D39" s="43">
        <v>7.0</v>
      </c>
      <c r="G39" s="45">
        <f t="shared" ref="G39:J39" si="78">sum(C$2:C39)</f>
        <v>52</v>
      </c>
      <c r="H39" s="45">
        <f t="shared" si="78"/>
        <v>42</v>
      </c>
      <c r="I39" s="45">
        <f t="shared" si="78"/>
        <v>0</v>
      </c>
      <c r="J39" s="45">
        <f t="shared" si="78"/>
        <v>0</v>
      </c>
      <c r="K39" s="45">
        <f t="shared" ref="K39:L39" si="79">G39/max(G:G)</f>
        <v>0.6439628483</v>
      </c>
      <c r="L39" s="45">
        <f t="shared" si="79"/>
        <v>0.2293828509</v>
      </c>
      <c r="M39" s="45">
        <f t="shared" si="5"/>
        <v>0</v>
      </c>
      <c r="N39" s="46">
        <f t="shared" si="6"/>
        <v>0</v>
      </c>
      <c r="O39" s="45">
        <f t="shared" si="7"/>
        <v>0.38</v>
      </c>
      <c r="P39" s="46">
        <f>if(O39&gt;=res!E$2,if(O38&lt;res!E$2,K39,0),0)</f>
        <v>0</v>
      </c>
      <c r="Q39" s="46">
        <f>if(O39&gt;=res!E$2,if(O38&lt;res!E$2,L39,0),0)</f>
        <v>0</v>
      </c>
      <c r="R39" s="46">
        <f>if(O39&gt;=res!E$6,if(O38&lt;res!E$6,L39,0),0)</f>
        <v>0</v>
      </c>
    </row>
    <row r="40">
      <c r="A40" s="43">
        <v>39.0</v>
      </c>
      <c r="B40" s="44">
        <v>44078.0</v>
      </c>
      <c r="C40" s="43">
        <v>10.5</v>
      </c>
      <c r="D40" s="43">
        <v>0.0</v>
      </c>
      <c r="G40" s="45">
        <f t="shared" ref="G40:J40" si="80">sum(C$2:C40)</f>
        <v>62.5</v>
      </c>
      <c r="H40" s="45">
        <f t="shared" si="80"/>
        <v>42</v>
      </c>
      <c r="I40" s="45">
        <f t="shared" si="80"/>
        <v>0</v>
      </c>
      <c r="J40" s="45">
        <f t="shared" si="80"/>
        <v>0</v>
      </c>
      <c r="K40" s="45">
        <f t="shared" ref="K40:L40" si="81">G40/max(G:G)</f>
        <v>0.773993808</v>
      </c>
      <c r="L40" s="45">
        <f t="shared" si="81"/>
        <v>0.2293828509</v>
      </c>
      <c r="M40" s="45">
        <f t="shared" si="5"/>
        <v>0</v>
      </c>
      <c r="N40" s="46">
        <f t="shared" si="6"/>
        <v>0</v>
      </c>
      <c r="O40" s="45">
        <f t="shared" si="7"/>
        <v>0.39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4">
        <v>44108.0</v>
      </c>
      <c r="C41" s="43">
        <v>0.0</v>
      </c>
      <c r="D41" s="43">
        <v>0.25</v>
      </c>
      <c r="G41" s="45">
        <f t="shared" ref="G41:J41" si="82">sum(C$2:C41)</f>
        <v>62.5</v>
      </c>
      <c r="H41" s="45">
        <f t="shared" si="82"/>
        <v>42.25</v>
      </c>
      <c r="I41" s="45">
        <f t="shared" si="82"/>
        <v>0</v>
      </c>
      <c r="J41" s="45">
        <f t="shared" si="82"/>
        <v>0</v>
      </c>
      <c r="K41" s="45">
        <f t="shared" ref="K41:L41" si="83">G41/max(G:G)</f>
        <v>0.773993808</v>
      </c>
      <c r="L41" s="45">
        <f t="shared" si="83"/>
        <v>0.230748225</v>
      </c>
      <c r="M41" s="45">
        <f t="shared" si="5"/>
        <v>0</v>
      </c>
      <c r="N41" s="46">
        <f t="shared" si="6"/>
        <v>0</v>
      </c>
      <c r="O41" s="45">
        <f t="shared" si="7"/>
        <v>0.4</v>
      </c>
      <c r="P41" s="46">
        <f>if(O41&gt;=res!E$2,if(O40&lt;res!E$2,K41,0),0)</f>
        <v>0.773993808</v>
      </c>
      <c r="Q41" s="46">
        <f>if(O41&gt;=res!E$2,if(O40&lt;res!E$2,L41,0),0)</f>
        <v>0.230748225</v>
      </c>
      <c r="R41" s="46">
        <f>if(O41&gt;=res!E$6,if(O40&lt;res!E$6,L41,0),0)</f>
        <v>0</v>
      </c>
    </row>
    <row r="42">
      <c r="A42" s="43">
        <v>41.0</v>
      </c>
      <c r="B42" s="44">
        <v>44139.0</v>
      </c>
      <c r="C42" s="43">
        <v>0.0</v>
      </c>
      <c r="D42" s="43">
        <v>0.0</v>
      </c>
      <c r="G42" s="45">
        <f t="shared" ref="G42:J42" si="84">sum(C$2:C42)</f>
        <v>62.5</v>
      </c>
      <c r="H42" s="45">
        <f t="shared" si="84"/>
        <v>42.25</v>
      </c>
      <c r="I42" s="45">
        <f t="shared" si="84"/>
        <v>0</v>
      </c>
      <c r="J42" s="45">
        <f t="shared" si="84"/>
        <v>0</v>
      </c>
      <c r="K42" s="45">
        <f t="shared" ref="K42:L42" si="85">G42/max(G:G)</f>
        <v>0.773993808</v>
      </c>
      <c r="L42" s="45">
        <f t="shared" si="85"/>
        <v>0.230748225</v>
      </c>
      <c r="M42" s="45">
        <f t="shared" si="5"/>
        <v>0</v>
      </c>
      <c r="N42" s="46">
        <f t="shared" si="6"/>
        <v>0</v>
      </c>
      <c r="O42" s="45">
        <f t="shared" si="7"/>
        <v>0.41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4">
        <v>44169.0</v>
      </c>
      <c r="C43" s="43">
        <v>0.0</v>
      </c>
      <c r="D43" s="43">
        <v>0.0</v>
      </c>
      <c r="G43" s="45">
        <f t="shared" ref="G43:J43" si="86">sum(C$2:C43)</f>
        <v>62.5</v>
      </c>
      <c r="H43" s="45">
        <f t="shared" si="86"/>
        <v>42.25</v>
      </c>
      <c r="I43" s="45">
        <f t="shared" si="86"/>
        <v>0</v>
      </c>
      <c r="J43" s="45">
        <f t="shared" si="86"/>
        <v>0</v>
      </c>
      <c r="K43" s="45">
        <f t="shared" ref="K43:L43" si="87">G43/max(G:G)</f>
        <v>0.773993808</v>
      </c>
      <c r="L43" s="45">
        <f t="shared" si="87"/>
        <v>0.230748225</v>
      </c>
      <c r="M43" s="45">
        <f t="shared" si="5"/>
        <v>0</v>
      </c>
      <c r="N43" s="46">
        <f t="shared" si="6"/>
        <v>0</v>
      </c>
      <c r="O43" s="45">
        <f t="shared" si="7"/>
        <v>0.42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84</v>
      </c>
      <c r="C44" s="43">
        <v>0.0</v>
      </c>
      <c r="D44" s="43">
        <v>3.0</v>
      </c>
      <c r="G44" s="45">
        <f t="shared" ref="G44:J44" si="88">sum(C$2:C44)</f>
        <v>62.5</v>
      </c>
      <c r="H44" s="45">
        <f t="shared" si="88"/>
        <v>45.25</v>
      </c>
      <c r="I44" s="45">
        <f t="shared" si="88"/>
        <v>0</v>
      </c>
      <c r="J44" s="45">
        <f t="shared" si="88"/>
        <v>0</v>
      </c>
      <c r="K44" s="45">
        <f t="shared" ref="K44:L44" si="89">G44/max(G:G)</f>
        <v>0.773993808</v>
      </c>
      <c r="L44" s="45">
        <f t="shared" si="89"/>
        <v>0.2471327144</v>
      </c>
      <c r="M44" s="45">
        <f t="shared" si="5"/>
        <v>0</v>
      </c>
      <c r="N44" s="46">
        <f t="shared" si="6"/>
        <v>0</v>
      </c>
      <c r="O44" s="45">
        <f t="shared" si="7"/>
        <v>0.43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85</v>
      </c>
      <c r="C45" s="43">
        <v>0.0</v>
      </c>
      <c r="D45" s="43">
        <v>0.0</v>
      </c>
      <c r="G45" s="45">
        <f t="shared" ref="G45:J45" si="90">sum(C$2:C45)</f>
        <v>62.5</v>
      </c>
      <c r="H45" s="45">
        <f t="shared" si="90"/>
        <v>45.25</v>
      </c>
      <c r="I45" s="45">
        <f t="shared" si="90"/>
        <v>0</v>
      </c>
      <c r="J45" s="45">
        <f t="shared" si="90"/>
        <v>0</v>
      </c>
      <c r="K45" s="45">
        <f t="shared" ref="K45:L45" si="91">G45/max(G:G)</f>
        <v>0.773993808</v>
      </c>
      <c r="L45" s="45">
        <f t="shared" si="91"/>
        <v>0.2471327144</v>
      </c>
      <c r="M45" s="45">
        <f t="shared" si="5"/>
        <v>0</v>
      </c>
      <c r="N45" s="46">
        <f t="shared" si="6"/>
        <v>0</v>
      </c>
      <c r="O45" s="45">
        <f t="shared" si="7"/>
        <v>0.44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86</v>
      </c>
      <c r="C46" s="43">
        <v>0.0</v>
      </c>
      <c r="D46" s="43">
        <v>11.0</v>
      </c>
      <c r="G46" s="45">
        <f t="shared" ref="G46:J46" si="92">sum(C$2:C46)</f>
        <v>62.5</v>
      </c>
      <c r="H46" s="45">
        <f t="shared" si="92"/>
        <v>56.25</v>
      </c>
      <c r="I46" s="45">
        <f t="shared" si="92"/>
        <v>0</v>
      </c>
      <c r="J46" s="45">
        <f t="shared" si="92"/>
        <v>0</v>
      </c>
      <c r="K46" s="45">
        <f t="shared" ref="K46:L46" si="93">G46/max(G:G)</f>
        <v>0.773993808</v>
      </c>
      <c r="L46" s="45">
        <f t="shared" si="93"/>
        <v>0.3072091753</v>
      </c>
      <c r="M46" s="45">
        <f t="shared" si="5"/>
        <v>0</v>
      </c>
      <c r="N46" s="46">
        <f t="shared" si="6"/>
        <v>0</v>
      </c>
      <c r="O46" s="45">
        <f t="shared" si="7"/>
        <v>0.45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87</v>
      </c>
      <c r="C47" s="43">
        <v>0.0</v>
      </c>
      <c r="D47" s="43">
        <v>0.0</v>
      </c>
      <c r="G47" s="45">
        <f t="shared" ref="G47:J47" si="94">sum(C$2:C47)</f>
        <v>62.5</v>
      </c>
      <c r="H47" s="45">
        <f t="shared" si="94"/>
        <v>56.25</v>
      </c>
      <c r="I47" s="45">
        <f t="shared" si="94"/>
        <v>0</v>
      </c>
      <c r="J47" s="45">
        <f t="shared" si="94"/>
        <v>0</v>
      </c>
      <c r="K47" s="45">
        <f t="shared" ref="K47:L47" si="95">G47/max(G:G)</f>
        <v>0.773993808</v>
      </c>
      <c r="L47" s="45">
        <f t="shared" si="95"/>
        <v>0.3072091753</v>
      </c>
      <c r="M47" s="45">
        <f t="shared" si="5"/>
        <v>0</v>
      </c>
      <c r="N47" s="46">
        <f t="shared" si="6"/>
        <v>0</v>
      </c>
      <c r="O47" s="45">
        <f t="shared" si="7"/>
        <v>0.46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88</v>
      </c>
      <c r="C48" s="43">
        <v>0.0</v>
      </c>
      <c r="D48" s="43">
        <v>12.0</v>
      </c>
      <c r="G48" s="45">
        <f t="shared" ref="G48:J48" si="96">sum(C$2:C48)</f>
        <v>62.5</v>
      </c>
      <c r="H48" s="45">
        <f t="shared" si="96"/>
        <v>68.25</v>
      </c>
      <c r="I48" s="45">
        <f t="shared" si="96"/>
        <v>0</v>
      </c>
      <c r="J48" s="45">
        <f t="shared" si="96"/>
        <v>0</v>
      </c>
      <c r="K48" s="45">
        <f t="shared" ref="K48:L48" si="97">G48/max(G:G)</f>
        <v>0.773993808</v>
      </c>
      <c r="L48" s="45">
        <f t="shared" si="97"/>
        <v>0.3727471327</v>
      </c>
      <c r="M48" s="45">
        <f t="shared" si="5"/>
        <v>0</v>
      </c>
      <c r="N48" s="46">
        <f t="shared" si="6"/>
        <v>0</v>
      </c>
      <c r="O48" s="45">
        <f t="shared" si="7"/>
        <v>0.47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89</v>
      </c>
      <c r="C49" s="43">
        <v>0.0</v>
      </c>
      <c r="D49" s="43">
        <v>0.0</v>
      </c>
      <c r="G49" s="45">
        <f t="shared" ref="G49:J49" si="98">sum(C$2:C49)</f>
        <v>62.5</v>
      </c>
      <c r="H49" s="45">
        <f t="shared" si="98"/>
        <v>68.25</v>
      </c>
      <c r="I49" s="45">
        <f t="shared" si="98"/>
        <v>0</v>
      </c>
      <c r="J49" s="45">
        <f t="shared" si="98"/>
        <v>0</v>
      </c>
      <c r="K49" s="45">
        <f t="shared" ref="K49:L49" si="99">G49/max(G:G)</f>
        <v>0.773993808</v>
      </c>
      <c r="L49" s="45">
        <f t="shared" si="99"/>
        <v>0.3727471327</v>
      </c>
      <c r="M49" s="45">
        <f t="shared" si="5"/>
        <v>0</v>
      </c>
      <c r="N49" s="46">
        <f t="shared" si="6"/>
        <v>0</v>
      </c>
      <c r="O49" s="45">
        <f t="shared" si="7"/>
        <v>0.48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90</v>
      </c>
      <c r="C50" s="43">
        <v>0.0</v>
      </c>
      <c r="D50" s="43">
        <v>0.0</v>
      </c>
      <c r="G50" s="45">
        <f t="shared" ref="G50:J50" si="100">sum(C$2:C50)</f>
        <v>62.5</v>
      </c>
      <c r="H50" s="45">
        <f t="shared" si="100"/>
        <v>68.25</v>
      </c>
      <c r="I50" s="45">
        <f t="shared" si="100"/>
        <v>0</v>
      </c>
      <c r="J50" s="45">
        <f t="shared" si="100"/>
        <v>0</v>
      </c>
      <c r="K50" s="45">
        <f t="shared" ref="K50:L50" si="101">G50/max(G:G)</f>
        <v>0.773993808</v>
      </c>
      <c r="L50" s="45">
        <f t="shared" si="101"/>
        <v>0.3727471327</v>
      </c>
      <c r="M50" s="45">
        <f t="shared" si="5"/>
        <v>0</v>
      </c>
      <c r="N50" s="46">
        <f t="shared" si="6"/>
        <v>0</v>
      </c>
      <c r="O50" s="45">
        <f t="shared" si="7"/>
        <v>0.49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91</v>
      </c>
      <c r="C51" s="43">
        <v>0.0</v>
      </c>
      <c r="D51" s="43">
        <v>0.0</v>
      </c>
      <c r="G51" s="45">
        <f t="shared" ref="G51:J51" si="102">sum(C$2:C51)</f>
        <v>62.5</v>
      </c>
      <c r="H51" s="45">
        <f t="shared" si="102"/>
        <v>68.25</v>
      </c>
      <c r="I51" s="45">
        <f t="shared" si="102"/>
        <v>0</v>
      </c>
      <c r="J51" s="45">
        <f t="shared" si="102"/>
        <v>0</v>
      </c>
      <c r="K51" s="45">
        <f t="shared" ref="K51:L51" si="103">G51/max(G:G)</f>
        <v>0.773993808</v>
      </c>
      <c r="L51" s="45">
        <f t="shared" si="103"/>
        <v>0.3727471327</v>
      </c>
      <c r="M51" s="45">
        <f t="shared" si="5"/>
        <v>0</v>
      </c>
      <c r="N51" s="46">
        <f t="shared" si="6"/>
        <v>0</v>
      </c>
      <c r="O51" s="45">
        <f t="shared" si="7"/>
        <v>0.5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3" t="s">
        <v>92</v>
      </c>
      <c r="C52" s="43">
        <v>0.0</v>
      </c>
      <c r="D52" s="43">
        <v>0.0</v>
      </c>
      <c r="G52" s="45">
        <f t="shared" ref="G52:J52" si="104">sum(C$2:C52)</f>
        <v>62.5</v>
      </c>
      <c r="H52" s="45">
        <f t="shared" si="104"/>
        <v>68.25</v>
      </c>
      <c r="I52" s="45">
        <f t="shared" si="104"/>
        <v>0</v>
      </c>
      <c r="J52" s="45">
        <f t="shared" si="104"/>
        <v>0</v>
      </c>
      <c r="K52" s="45">
        <f t="shared" ref="K52:L52" si="105">G52/max(G:G)</f>
        <v>0.773993808</v>
      </c>
      <c r="L52" s="45">
        <f t="shared" si="105"/>
        <v>0.3727471327</v>
      </c>
      <c r="M52" s="45">
        <f t="shared" si="5"/>
        <v>0</v>
      </c>
      <c r="N52" s="46">
        <f t="shared" si="6"/>
        <v>0</v>
      </c>
      <c r="O52" s="45">
        <f t="shared" si="7"/>
        <v>0.51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3" t="s">
        <v>93</v>
      </c>
      <c r="C53" s="43">
        <v>0.0</v>
      </c>
      <c r="D53" s="43">
        <v>0.0</v>
      </c>
      <c r="G53" s="45">
        <f t="shared" ref="G53:J53" si="106">sum(C$2:C53)</f>
        <v>62.5</v>
      </c>
      <c r="H53" s="45">
        <f t="shared" si="106"/>
        <v>68.25</v>
      </c>
      <c r="I53" s="45">
        <f t="shared" si="106"/>
        <v>0</v>
      </c>
      <c r="J53" s="45">
        <f t="shared" si="106"/>
        <v>0</v>
      </c>
      <c r="K53" s="45">
        <f t="shared" ref="K53:L53" si="107">G53/max(G:G)</f>
        <v>0.773993808</v>
      </c>
      <c r="L53" s="45">
        <f t="shared" si="107"/>
        <v>0.3727471327</v>
      </c>
      <c r="M53" s="45">
        <f t="shared" si="5"/>
        <v>0</v>
      </c>
      <c r="N53" s="46">
        <f t="shared" si="6"/>
        <v>0</v>
      </c>
      <c r="O53" s="45">
        <f t="shared" si="7"/>
        <v>0.52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3" t="s">
        <v>94</v>
      </c>
      <c r="C54" s="43">
        <v>0.0</v>
      </c>
      <c r="D54" s="43">
        <v>2.0</v>
      </c>
      <c r="G54" s="45">
        <f t="shared" ref="G54:J54" si="108">sum(C$2:C54)</f>
        <v>62.5</v>
      </c>
      <c r="H54" s="45">
        <f t="shared" si="108"/>
        <v>70.25</v>
      </c>
      <c r="I54" s="45">
        <f t="shared" si="108"/>
        <v>0</v>
      </c>
      <c r="J54" s="45">
        <f t="shared" si="108"/>
        <v>0</v>
      </c>
      <c r="K54" s="45">
        <f t="shared" ref="K54:L54" si="109">G54/max(G:G)</f>
        <v>0.773993808</v>
      </c>
      <c r="L54" s="45">
        <f t="shared" si="109"/>
        <v>0.3836701256</v>
      </c>
      <c r="M54" s="45">
        <f t="shared" si="5"/>
        <v>0</v>
      </c>
      <c r="N54" s="46">
        <f t="shared" si="6"/>
        <v>0</v>
      </c>
      <c r="O54" s="45">
        <f t="shared" si="7"/>
        <v>0.53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3" t="s">
        <v>95</v>
      </c>
      <c r="C55" s="43">
        <v>0.0</v>
      </c>
      <c r="D55" s="43">
        <v>5.6</v>
      </c>
      <c r="G55" s="45">
        <f t="shared" ref="G55:J55" si="110">sum(C$2:C55)</f>
        <v>62.5</v>
      </c>
      <c r="H55" s="45">
        <f t="shared" si="110"/>
        <v>75.85</v>
      </c>
      <c r="I55" s="45">
        <f t="shared" si="110"/>
        <v>0</v>
      </c>
      <c r="J55" s="45">
        <f t="shared" si="110"/>
        <v>0</v>
      </c>
      <c r="K55" s="45">
        <f t="shared" ref="K55:L55" si="111">G55/max(G:G)</f>
        <v>0.773993808</v>
      </c>
      <c r="L55" s="45">
        <f t="shared" si="111"/>
        <v>0.4142545057</v>
      </c>
      <c r="M55" s="45">
        <f t="shared" si="5"/>
        <v>0</v>
      </c>
      <c r="N55" s="46">
        <f t="shared" si="6"/>
        <v>0</v>
      </c>
      <c r="O55" s="45">
        <f t="shared" si="7"/>
        <v>0.54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3" t="s">
        <v>96</v>
      </c>
      <c r="C56" s="43">
        <v>0.0</v>
      </c>
      <c r="D56" s="43">
        <v>0.0</v>
      </c>
      <c r="G56" s="45">
        <f t="shared" ref="G56:J56" si="112">sum(C$2:C56)</f>
        <v>62.5</v>
      </c>
      <c r="H56" s="45">
        <f t="shared" si="112"/>
        <v>75.85</v>
      </c>
      <c r="I56" s="45">
        <f t="shared" si="112"/>
        <v>0</v>
      </c>
      <c r="J56" s="45">
        <f t="shared" si="112"/>
        <v>0</v>
      </c>
      <c r="K56" s="45">
        <f t="shared" ref="K56:L56" si="113">G56/max(G:G)</f>
        <v>0.773993808</v>
      </c>
      <c r="L56" s="45">
        <f t="shared" si="113"/>
        <v>0.4142545057</v>
      </c>
      <c r="M56" s="45">
        <f t="shared" si="5"/>
        <v>0</v>
      </c>
      <c r="N56" s="46">
        <f t="shared" si="6"/>
        <v>0</v>
      </c>
      <c r="O56" s="45">
        <f t="shared" si="7"/>
        <v>0.55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3" t="s">
        <v>97</v>
      </c>
      <c r="C57" s="43">
        <v>0.0</v>
      </c>
      <c r="D57" s="43">
        <v>3.0</v>
      </c>
      <c r="G57" s="45">
        <f t="shared" ref="G57:J57" si="114">sum(C$2:C57)</f>
        <v>62.5</v>
      </c>
      <c r="H57" s="45">
        <f t="shared" si="114"/>
        <v>78.85</v>
      </c>
      <c r="I57" s="45">
        <f t="shared" si="114"/>
        <v>0</v>
      </c>
      <c r="J57" s="45">
        <f t="shared" si="114"/>
        <v>0</v>
      </c>
      <c r="K57" s="45">
        <f t="shared" ref="K57:L57" si="115">G57/max(G:G)</f>
        <v>0.773993808</v>
      </c>
      <c r="L57" s="45">
        <f t="shared" si="115"/>
        <v>0.4306389951</v>
      </c>
      <c r="M57" s="45">
        <f t="shared" si="5"/>
        <v>0</v>
      </c>
      <c r="N57" s="46">
        <f t="shared" si="6"/>
        <v>0</v>
      </c>
      <c r="O57" s="45">
        <f t="shared" si="7"/>
        <v>0.56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3" t="s">
        <v>98</v>
      </c>
      <c r="C58" s="43">
        <v>6.75</v>
      </c>
      <c r="D58" s="43">
        <v>4.5</v>
      </c>
      <c r="E58" s="1">
        <v>6.0</v>
      </c>
      <c r="F58" s="1">
        <v>2.0</v>
      </c>
      <c r="G58" s="45">
        <f t="shared" ref="G58:J58" si="116">sum(C$2:C58)</f>
        <v>69.25</v>
      </c>
      <c r="H58" s="45">
        <f t="shared" si="116"/>
        <v>83.35</v>
      </c>
      <c r="I58" s="45">
        <f t="shared" si="116"/>
        <v>6</v>
      </c>
      <c r="J58" s="45">
        <f t="shared" si="116"/>
        <v>2</v>
      </c>
      <c r="K58" s="45">
        <f t="shared" ref="K58:L58" si="117">G58/max(G:G)</f>
        <v>0.8575851393</v>
      </c>
      <c r="L58" s="45">
        <f t="shared" si="117"/>
        <v>0.4552157291</v>
      </c>
      <c r="M58" s="45">
        <f t="shared" si="5"/>
        <v>0.1538461538</v>
      </c>
      <c r="N58" s="46">
        <f t="shared" si="6"/>
        <v>0.0327689787</v>
      </c>
      <c r="O58" s="45">
        <f t="shared" si="7"/>
        <v>0.57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3" t="s">
        <v>99</v>
      </c>
      <c r="C59" s="43">
        <v>0.0</v>
      </c>
      <c r="D59" s="43">
        <v>4.75</v>
      </c>
      <c r="E59" s="47">
        <v>0.0</v>
      </c>
      <c r="G59" s="45">
        <f t="shared" ref="G59:J59" si="118">sum(C$2:C59)</f>
        <v>69.25</v>
      </c>
      <c r="H59" s="45">
        <f t="shared" si="118"/>
        <v>88.1</v>
      </c>
      <c r="I59" s="45">
        <f t="shared" si="118"/>
        <v>6</v>
      </c>
      <c r="J59" s="45">
        <f t="shared" si="118"/>
        <v>2</v>
      </c>
      <c r="K59" s="45">
        <f t="shared" ref="K59:L59" si="119">G59/max(G:G)</f>
        <v>0.8575851393</v>
      </c>
      <c r="L59" s="45">
        <f t="shared" si="119"/>
        <v>0.4811578372</v>
      </c>
      <c r="M59" s="45">
        <f t="shared" si="5"/>
        <v>0.1538461538</v>
      </c>
      <c r="N59" s="46">
        <f t="shared" si="6"/>
        <v>0.0327689787</v>
      </c>
      <c r="O59" s="45">
        <f t="shared" si="7"/>
        <v>0.58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3" t="s">
        <v>100</v>
      </c>
      <c r="C60" s="43">
        <v>0.0</v>
      </c>
      <c r="D60" s="43">
        <v>7.0</v>
      </c>
      <c r="E60" s="47">
        <v>0.5</v>
      </c>
      <c r="G60" s="45">
        <f t="shared" ref="G60:J60" si="120">sum(C$2:C60)</f>
        <v>69.25</v>
      </c>
      <c r="H60" s="45">
        <f t="shared" si="120"/>
        <v>95.1</v>
      </c>
      <c r="I60" s="45">
        <f t="shared" si="120"/>
        <v>6.5</v>
      </c>
      <c r="J60" s="45">
        <f t="shared" si="120"/>
        <v>2</v>
      </c>
      <c r="K60" s="45">
        <f t="shared" ref="K60:L60" si="121">G60/max(G:G)</f>
        <v>0.8575851393</v>
      </c>
      <c r="L60" s="45">
        <f t="shared" si="121"/>
        <v>0.5193883124</v>
      </c>
      <c r="M60" s="45">
        <f t="shared" si="5"/>
        <v>0.1538461538</v>
      </c>
      <c r="N60" s="46">
        <f t="shared" si="6"/>
        <v>0.03549972693</v>
      </c>
      <c r="O60" s="45">
        <f t="shared" si="7"/>
        <v>0.59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3" t="s">
        <v>101</v>
      </c>
      <c r="C61" s="43">
        <v>0.0</v>
      </c>
      <c r="D61" s="43">
        <v>2.75</v>
      </c>
      <c r="E61" s="47">
        <v>0.0</v>
      </c>
      <c r="G61" s="45">
        <f t="shared" ref="G61:J61" si="122">sum(C$2:C61)</f>
        <v>69.25</v>
      </c>
      <c r="H61" s="45">
        <f t="shared" si="122"/>
        <v>97.85</v>
      </c>
      <c r="I61" s="45">
        <f t="shared" si="122"/>
        <v>6.5</v>
      </c>
      <c r="J61" s="45">
        <f t="shared" si="122"/>
        <v>2</v>
      </c>
      <c r="K61" s="45">
        <f t="shared" ref="K61:L61" si="123">G61/max(G:G)</f>
        <v>0.8575851393</v>
      </c>
      <c r="L61" s="45">
        <f t="shared" si="123"/>
        <v>0.5344074276</v>
      </c>
      <c r="M61" s="45">
        <f t="shared" si="5"/>
        <v>0.1538461538</v>
      </c>
      <c r="N61" s="46">
        <f t="shared" si="6"/>
        <v>0.03549972693</v>
      </c>
      <c r="O61" s="45">
        <f t="shared" si="7"/>
        <v>0.6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43835.0</v>
      </c>
      <c r="C62" s="43">
        <v>0.0</v>
      </c>
      <c r="D62" s="43">
        <v>6.0</v>
      </c>
      <c r="E62" s="47">
        <v>0.0</v>
      </c>
      <c r="G62" s="45">
        <f t="shared" ref="G62:J62" si="124">sum(C$2:C62)</f>
        <v>69.25</v>
      </c>
      <c r="H62" s="45">
        <f t="shared" si="124"/>
        <v>103.85</v>
      </c>
      <c r="I62" s="45">
        <f t="shared" si="124"/>
        <v>6.5</v>
      </c>
      <c r="J62" s="45">
        <f t="shared" si="124"/>
        <v>2</v>
      </c>
      <c r="K62" s="45">
        <f t="shared" ref="K62:L62" si="125">G62/max(G:G)</f>
        <v>0.8575851393</v>
      </c>
      <c r="L62" s="45">
        <f t="shared" si="125"/>
        <v>0.5671764063</v>
      </c>
      <c r="M62" s="45">
        <f t="shared" si="5"/>
        <v>0.1538461538</v>
      </c>
      <c r="N62" s="46">
        <f t="shared" si="6"/>
        <v>0.03549972693</v>
      </c>
      <c r="O62" s="45">
        <f t="shared" si="7"/>
        <v>0.61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4">
        <v>43866.0</v>
      </c>
      <c r="C63" s="43">
        <v>0.0</v>
      </c>
      <c r="D63" s="43">
        <v>0.75</v>
      </c>
      <c r="E63" s="47">
        <v>0.0</v>
      </c>
      <c r="G63" s="45">
        <f t="shared" ref="G63:J63" si="126">sum(C$2:C63)</f>
        <v>69.25</v>
      </c>
      <c r="H63" s="45">
        <f t="shared" si="126"/>
        <v>104.6</v>
      </c>
      <c r="I63" s="45">
        <f t="shared" si="126"/>
        <v>6.5</v>
      </c>
      <c r="J63" s="45">
        <f t="shared" si="126"/>
        <v>2</v>
      </c>
      <c r="K63" s="45">
        <f t="shared" ref="K63:L63" si="127">G63/max(G:G)</f>
        <v>0.8575851393</v>
      </c>
      <c r="L63" s="45">
        <f t="shared" si="127"/>
        <v>0.5712725287</v>
      </c>
      <c r="M63" s="45">
        <f t="shared" si="5"/>
        <v>0.1538461538</v>
      </c>
      <c r="N63" s="46">
        <f t="shared" si="6"/>
        <v>0.03549972693</v>
      </c>
      <c r="O63" s="45">
        <f t="shared" si="7"/>
        <v>0.62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4">
        <v>43895.0</v>
      </c>
      <c r="C64" s="43">
        <v>0.0</v>
      </c>
      <c r="D64" s="43">
        <v>7.75</v>
      </c>
      <c r="E64" s="1">
        <v>0.0</v>
      </c>
      <c r="F64" s="1">
        <v>7.0</v>
      </c>
      <c r="G64" s="45">
        <f t="shared" ref="G64:J64" si="128">sum(C$2:C64)</f>
        <v>69.25</v>
      </c>
      <c r="H64" s="45">
        <f t="shared" si="128"/>
        <v>112.35</v>
      </c>
      <c r="I64" s="45">
        <f t="shared" si="128"/>
        <v>6.5</v>
      </c>
      <c r="J64" s="45">
        <f t="shared" si="128"/>
        <v>9</v>
      </c>
      <c r="K64" s="45">
        <f t="shared" ref="K64:L64" si="129">G64/max(G:G)</f>
        <v>0.8575851393</v>
      </c>
      <c r="L64" s="45">
        <f t="shared" si="129"/>
        <v>0.6135991262</v>
      </c>
      <c r="M64" s="45">
        <f t="shared" si="5"/>
        <v>0.6923076923</v>
      </c>
      <c r="N64" s="46">
        <f t="shared" si="6"/>
        <v>0.03549972693</v>
      </c>
      <c r="O64" s="45">
        <f t="shared" si="7"/>
        <v>0.63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4">
        <v>43926.0</v>
      </c>
      <c r="C65" s="43">
        <v>0.0</v>
      </c>
      <c r="D65" s="43">
        <v>3.25</v>
      </c>
      <c r="E65" s="47">
        <v>0.0</v>
      </c>
      <c r="G65" s="45">
        <f t="shared" ref="G65:J65" si="130">sum(C$2:C65)</f>
        <v>69.25</v>
      </c>
      <c r="H65" s="45">
        <f t="shared" si="130"/>
        <v>115.6</v>
      </c>
      <c r="I65" s="45">
        <f t="shared" si="130"/>
        <v>6.5</v>
      </c>
      <c r="J65" s="45">
        <f t="shared" si="130"/>
        <v>9</v>
      </c>
      <c r="K65" s="45">
        <f t="shared" ref="K65:L65" si="131">G65/max(G:G)</f>
        <v>0.8575851393</v>
      </c>
      <c r="L65" s="45">
        <f t="shared" si="131"/>
        <v>0.6313489896</v>
      </c>
      <c r="M65" s="45">
        <f t="shared" si="5"/>
        <v>0.6923076923</v>
      </c>
      <c r="N65" s="46">
        <f t="shared" si="6"/>
        <v>0.03549972693</v>
      </c>
      <c r="O65" s="45">
        <f t="shared" si="7"/>
        <v>0.64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4">
        <v>43956.0</v>
      </c>
      <c r="C66" s="43">
        <v>0.0</v>
      </c>
      <c r="D66" s="43">
        <v>0.0</v>
      </c>
      <c r="E66" s="47">
        <v>0.0</v>
      </c>
      <c r="G66" s="45">
        <f t="shared" ref="G66:J66" si="132">sum(C$2:C66)</f>
        <v>69.25</v>
      </c>
      <c r="H66" s="45">
        <f t="shared" si="132"/>
        <v>115.6</v>
      </c>
      <c r="I66" s="45">
        <f t="shared" si="132"/>
        <v>6.5</v>
      </c>
      <c r="J66" s="45">
        <f t="shared" si="132"/>
        <v>9</v>
      </c>
      <c r="K66" s="45">
        <f t="shared" ref="K66:L66" si="133">G66/max(G:G)</f>
        <v>0.8575851393</v>
      </c>
      <c r="L66" s="45">
        <f t="shared" si="133"/>
        <v>0.6313489896</v>
      </c>
      <c r="M66" s="45">
        <f t="shared" si="5"/>
        <v>0.6923076923</v>
      </c>
      <c r="N66" s="46">
        <f t="shared" si="6"/>
        <v>0.03549972693</v>
      </c>
      <c r="O66" s="45">
        <f t="shared" si="7"/>
        <v>0.65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4">
        <v>43987.0</v>
      </c>
      <c r="C67" s="43">
        <v>0.0</v>
      </c>
      <c r="D67" s="43">
        <v>0.0</v>
      </c>
      <c r="E67" s="47">
        <v>0.0</v>
      </c>
      <c r="G67" s="45">
        <f t="shared" ref="G67:J67" si="134">sum(C$2:C67)</f>
        <v>69.25</v>
      </c>
      <c r="H67" s="45">
        <f t="shared" si="134"/>
        <v>115.6</v>
      </c>
      <c r="I67" s="45">
        <f t="shared" si="134"/>
        <v>6.5</v>
      </c>
      <c r="J67" s="45">
        <f t="shared" si="134"/>
        <v>9</v>
      </c>
      <c r="K67" s="45">
        <f t="shared" ref="K67:L67" si="135">G67/max(G:G)</f>
        <v>0.8575851393</v>
      </c>
      <c r="L67" s="45">
        <f t="shared" si="135"/>
        <v>0.6313489896</v>
      </c>
      <c r="M67" s="45">
        <f t="shared" si="5"/>
        <v>0.6923076923</v>
      </c>
      <c r="N67" s="46">
        <f t="shared" si="6"/>
        <v>0.03549972693</v>
      </c>
      <c r="O67" s="45">
        <f t="shared" si="7"/>
        <v>0.66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4">
        <v>44017.0</v>
      </c>
      <c r="C68" s="43">
        <v>0.0</v>
      </c>
      <c r="D68" s="43">
        <v>0.0</v>
      </c>
      <c r="E68" s="47">
        <v>3.0</v>
      </c>
      <c r="G68" s="45">
        <f t="shared" ref="G68:J68" si="136">sum(C$2:C68)</f>
        <v>69.25</v>
      </c>
      <c r="H68" s="45">
        <f t="shared" si="136"/>
        <v>115.6</v>
      </c>
      <c r="I68" s="45">
        <f t="shared" si="136"/>
        <v>9.5</v>
      </c>
      <c r="J68" s="45">
        <f t="shared" si="136"/>
        <v>9</v>
      </c>
      <c r="K68" s="45">
        <f t="shared" ref="K68:L68" si="137">G68/max(G:G)</f>
        <v>0.8575851393</v>
      </c>
      <c r="L68" s="45">
        <f t="shared" si="137"/>
        <v>0.6313489896</v>
      </c>
      <c r="M68" s="45">
        <f t="shared" si="5"/>
        <v>0.6923076923</v>
      </c>
      <c r="N68" s="46">
        <f t="shared" si="6"/>
        <v>0.05188421628</v>
      </c>
      <c r="O68" s="45">
        <f t="shared" si="7"/>
        <v>0.67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4">
        <v>44048.0</v>
      </c>
      <c r="C69" s="43">
        <v>0.0</v>
      </c>
      <c r="D69" s="43">
        <v>5.75</v>
      </c>
      <c r="E69" s="47">
        <v>0.0</v>
      </c>
      <c r="G69" s="45">
        <f t="shared" ref="G69:J69" si="138">sum(C$2:C69)</f>
        <v>69.25</v>
      </c>
      <c r="H69" s="45">
        <f t="shared" si="138"/>
        <v>121.35</v>
      </c>
      <c r="I69" s="45">
        <f t="shared" si="138"/>
        <v>9.5</v>
      </c>
      <c r="J69" s="45">
        <f t="shared" si="138"/>
        <v>9</v>
      </c>
      <c r="K69" s="45">
        <f t="shared" ref="K69:L69" si="139">G69/max(G:G)</f>
        <v>0.8575851393</v>
      </c>
      <c r="L69" s="45">
        <f t="shared" si="139"/>
        <v>0.6627525942</v>
      </c>
      <c r="M69" s="45">
        <f t="shared" si="5"/>
        <v>0.6923076923</v>
      </c>
      <c r="N69" s="46">
        <f t="shared" si="6"/>
        <v>0.05188421628</v>
      </c>
      <c r="O69" s="45">
        <f t="shared" si="7"/>
        <v>0.68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4">
        <v>44079.0</v>
      </c>
      <c r="C70" s="43">
        <v>0.0</v>
      </c>
      <c r="D70" s="43">
        <v>0.0</v>
      </c>
      <c r="E70" s="47">
        <v>0.0</v>
      </c>
      <c r="G70" s="45">
        <f t="shared" ref="G70:J70" si="140">sum(C$2:C70)</f>
        <v>69.25</v>
      </c>
      <c r="H70" s="45">
        <f t="shared" si="140"/>
        <v>121.35</v>
      </c>
      <c r="I70" s="45">
        <f t="shared" si="140"/>
        <v>9.5</v>
      </c>
      <c r="J70" s="45">
        <f t="shared" si="140"/>
        <v>9</v>
      </c>
      <c r="K70" s="45">
        <f t="shared" ref="K70:L70" si="141">G70/max(G:G)</f>
        <v>0.8575851393</v>
      </c>
      <c r="L70" s="45">
        <f t="shared" si="141"/>
        <v>0.6627525942</v>
      </c>
      <c r="M70" s="45">
        <f t="shared" si="5"/>
        <v>0.6923076923</v>
      </c>
      <c r="N70" s="46">
        <f t="shared" si="6"/>
        <v>0.05188421628</v>
      </c>
      <c r="O70" s="45">
        <f t="shared" si="7"/>
        <v>0.69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4">
        <v>44109.0</v>
      </c>
      <c r="C71" s="43">
        <v>4.0</v>
      </c>
      <c r="D71" s="43">
        <v>4.75</v>
      </c>
      <c r="E71" s="1">
        <v>0.0</v>
      </c>
      <c r="F71" s="1">
        <v>4.0</v>
      </c>
      <c r="G71" s="45">
        <f t="shared" ref="G71:J71" si="142">sum(C$2:C71)</f>
        <v>73.25</v>
      </c>
      <c r="H71" s="45">
        <f t="shared" si="142"/>
        <v>126.1</v>
      </c>
      <c r="I71" s="45">
        <f t="shared" si="142"/>
        <v>9.5</v>
      </c>
      <c r="J71" s="45">
        <f t="shared" si="142"/>
        <v>13</v>
      </c>
      <c r="K71" s="45">
        <f t="shared" ref="K71:L71" si="143">G71/max(G:G)</f>
        <v>0.907120743</v>
      </c>
      <c r="L71" s="45">
        <f t="shared" si="143"/>
        <v>0.6886947023</v>
      </c>
      <c r="M71" s="45">
        <f t="shared" si="5"/>
        <v>1</v>
      </c>
      <c r="N71" s="46">
        <f t="shared" si="6"/>
        <v>0.05188421628</v>
      </c>
      <c r="O71" s="45">
        <f t="shared" si="7"/>
        <v>0.7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4">
        <v>44140.0</v>
      </c>
      <c r="C72" s="43">
        <v>0.0</v>
      </c>
      <c r="D72" s="43">
        <v>8.5</v>
      </c>
      <c r="E72" s="47">
        <v>1.0</v>
      </c>
      <c r="G72" s="45">
        <f t="shared" ref="G72:J72" si="144">sum(C$2:C72)</f>
        <v>73.25</v>
      </c>
      <c r="H72" s="45">
        <f t="shared" si="144"/>
        <v>134.6</v>
      </c>
      <c r="I72" s="45">
        <f t="shared" si="144"/>
        <v>10.5</v>
      </c>
      <c r="J72" s="45">
        <f t="shared" si="144"/>
        <v>13</v>
      </c>
      <c r="K72" s="45">
        <f t="shared" ref="K72:L72" si="145">G72/max(G:G)</f>
        <v>0.907120743</v>
      </c>
      <c r="L72" s="45">
        <f t="shared" si="145"/>
        <v>0.7351174222</v>
      </c>
      <c r="M72" s="45">
        <f t="shared" si="5"/>
        <v>1</v>
      </c>
      <c r="N72" s="46">
        <f t="shared" si="6"/>
        <v>0.05734571273</v>
      </c>
      <c r="O72" s="45">
        <f t="shared" si="7"/>
        <v>0.71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4">
        <v>44170.0</v>
      </c>
      <c r="C73" s="43">
        <v>0.0</v>
      </c>
      <c r="D73" s="43">
        <v>0.0</v>
      </c>
      <c r="E73" s="47">
        <v>0.0</v>
      </c>
      <c r="G73" s="45">
        <f t="shared" ref="G73:J73" si="146">sum(C$2:C73)</f>
        <v>73.25</v>
      </c>
      <c r="H73" s="45">
        <f t="shared" si="146"/>
        <v>134.6</v>
      </c>
      <c r="I73" s="45">
        <f t="shared" si="146"/>
        <v>10.5</v>
      </c>
      <c r="J73" s="45">
        <f t="shared" si="146"/>
        <v>13</v>
      </c>
      <c r="K73" s="45">
        <f t="shared" ref="K73:L73" si="147">G73/max(G:G)</f>
        <v>0.907120743</v>
      </c>
      <c r="L73" s="45">
        <f t="shared" si="147"/>
        <v>0.7351174222</v>
      </c>
      <c r="M73" s="45">
        <f t="shared" si="5"/>
        <v>1</v>
      </c>
      <c r="N73" s="46">
        <f t="shared" si="6"/>
        <v>0.05734571273</v>
      </c>
      <c r="O73" s="45">
        <f t="shared" si="7"/>
        <v>0.72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</v>
      </c>
    </row>
    <row r="74">
      <c r="A74" s="43">
        <v>73.0</v>
      </c>
      <c r="B74" s="43" t="s">
        <v>102</v>
      </c>
      <c r="C74" s="43">
        <v>0.0</v>
      </c>
      <c r="D74" s="43">
        <v>0.0</v>
      </c>
      <c r="E74" s="47">
        <v>0.0</v>
      </c>
      <c r="G74" s="45">
        <f t="shared" ref="G74:J74" si="148">sum(C$2:C74)</f>
        <v>73.25</v>
      </c>
      <c r="H74" s="45">
        <f t="shared" si="148"/>
        <v>134.6</v>
      </c>
      <c r="I74" s="45">
        <f t="shared" si="148"/>
        <v>10.5</v>
      </c>
      <c r="J74" s="45">
        <f t="shared" si="148"/>
        <v>13</v>
      </c>
      <c r="K74" s="45">
        <f t="shared" ref="K74:L74" si="149">G74/max(G:G)</f>
        <v>0.907120743</v>
      </c>
      <c r="L74" s="45">
        <f t="shared" si="149"/>
        <v>0.7351174222</v>
      </c>
      <c r="M74" s="45">
        <f t="shared" si="5"/>
        <v>1</v>
      </c>
      <c r="N74" s="46">
        <f t="shared" si="6"/>
        <v>0.05734571273</v>
      </c>
      <c r="O74" s="45">
        <f t="shared" si="7"/>
        <v>0.73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103</v>
      </c>
      <c r="C75" s="43">
        <v>0.0</v>
      </c>
      <c r="D75" s="43">
        <v>4.5</v>
      </c>
      <c r="E75" s="47">
        <v>0.0</v>
      </c>
      <c r="G75" s="45">
        <f t="shared" ref="G75:J75" si="150">sum(C$2:C75)</f>
        <v>73.25</v>
      </c>
      <c r="H75" s="45">
        <f t="shared" si="150"/>
        <v>139.1</v>
      </c>
      <c r="I75" s="45">
        <f t="shared" si="150"/>
        <v>10.5</v>
      </c>
      <c r="J75" s="45">
        <f t="shared" si="150"/>
        <v>13</v>
      </c>
      <c r="K75" s="45">
        <f t="shared" ref="K75:L75" si="151">G75/max(G:G)</f>
        <v>0.907120743</v>
      </c>
      <c r="L75" s="45">
        <f t="shared" si="151"/>
        <v>0.7596941562</v>
      </c>
      <c r="M75" s="45">
        <f t="shared" si="5"/>
        <v>1</v>
      </c>
      <c r="N75" s="46">
        <f t="shared" si="6"/>
        <v>0.05734571273</v>
      </c>
      <c r="O75" s="45">
        <f t="shared" si="7"/>
        <v>0.74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104</v>
      </c>
      <c r="C76" s="43">
        <v>0.0</v>
      </c>
      <c r="D76" s="43">
        <v>1.5</v>
      </c>
      <c r="E76" s="47">
        <v>0.0</v>
      </c>
      <c r="G76" s="45">
        <f t="shared" ref="G76:J76" si="152">sum(C$2:C76)</f>
        <v>73.25</v>
      </c>
      <c r="H76" s="45">
        <f t="shared" si="152"/>
        <v>140.6</v>
      </c>
      <c r="I76" s="45">
        <f t="shared" si="152"/>
        <v>10.5</v>
      </c>
      <c r="J76" s="45">
        <f t="shared" si="152"/>
        <v>13</v>
      </c>
      <c r="K76" s="45">
        <f t="shared" ref="K76:L76" si="153">G76/max(G:G)</f>
        <v>0.907120743</v>
      </c>
      <c r="L76" s="45">
        <f t="shared" si="153"/>
        <v>0.7678864009</v>
      </c>
      <c r="M76" s="45">
        <f t="shared" si="5"/>
        <v>1</v>
      </c>
      <c r="N76" s="46">
        <f t="shared" si="6"/>
        <v>0.05734571273</v>
      </c>
      <c r="O76" s="45">
        <f t="shared" si="7"/>
        <v>0.75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105</v>
      </c>
      <c r="C77" s="43">
        <v>0.0</v>
      </c>
      <c r="D77" s="43">
        <v>5.0</v>
      </c>
      <c r="E77" s="47">
        <v>0.0</v>
      </c>
      <c r="G77" s="45">
        <f t="shared" ref="G77:J77" si="154">sum(C$2:C77)</f>
        <v>73.25</v>
      </c>
      <c r="H77" s="45">
        <f t="shared" si="154"/>
        <v>145.6</v>
      </c>
      <c r="I77" s="45">
        <f t="shared" si="154"/>
        <v>10.5</v>
      </c>
      <c r="J77" s="45">
        <f t="shared" si="154"/>
        <v>13</v>
      </c>
      <c r="K77" s="45">
        <f t="shared" ref="K77:L77" si="155">G77/max(G:G)</f>
        <v>0.907120743</v>
      </c>
      <c r="L77" s="45">
        <f t="shared" si="155"/>
        <v>0.7951938831</v>
      </c>
      <c r="M77" s="45">
        <f t="shared" si="5"/>
        <v>1</v>
      </c>
      <c r="N77" s="46">
        <f t="shared" si="6"/>
        <v>0.05734571273</v>
      </c>
      <c r="O77" s="45">
        <f t="shared" si="7"/>
        <v>0.76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3" t="s">
        <v>106</v>
      </c>
      <c r="C78" s="43">
        <v>0.0</v>
      </c>
      <c r="D78" s="43">
        <v>6.0</v>
      </c>
      <c r="E78" s="47">
        <v>0.0</v>
      </c>
      <c r="G78" s="45">
        <f t="shared" ref="G78:J78" si="156">sum(C$2:C78)</f>
        <v>73.25</v>
      </c>
      <c r="H78" s="45">
        <f t="shared" si="156"/>
        <v>151.6</v>
      </c>
      <c r="I78" s="45">
        <f t="shared" si="156"/>
        <v>10.5</v>
      </c>
      <c r="J78" s="45">
        <f t="shared" si="156"/>
        <v>13</v>
      </c>
      <c r="K78" s="45">
        <f t="shared" ref="K78:L78" si="157">G78/max(G:G)</f>
        <v>0.907120743</v>
      </c>
      <c r="L78" s="45">
        <f t="shared" si="157"/>
        <v>0.8279628618</v>
      </c>
      <c r="M78" s="45">
        <f t="shared" si="5"/>
        <v>1</v>
      </c>
      <c r="N78" s="46">
        <f t="shared" si="6"/>
        <v>0.05734571273</v>
      </c>
      <c r="O78" s="45">
        <f t="shared" si="7"/>
        <v>0.77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3" t="s">
        <v>107</v>
      </c>
      <c r="C79" s="43">
        <v>1.0</v>
      </c>
      <c r="D79" s="43">
        <v>0.0</v>
      </c>
      <c r="E79" s="47">
        <v>0.0</v>
      </c>
      <c r="G79" s="45">
        <f t="shared" ref="G79:J79" si="158">sum(C$2:C79)</f>
        <v>74.25</v>
      </c>
      <c r="H79" s="45">
        <f t="shared" si="158"/>
        <v>151.6</v>
      </c>
      <c r="I79" s="45">
        <f t="shared" si="158"/>
        <v>10.5</v>
      </c>
      <c r="J79" s="45">
        <f t="shared" si="158"/>
        <v>13</v>
      </c>
      <c r="K79" s="45">
        <f t="shared" ref="K79:L79" si="159">G79/max(G:G)</f>
        <v>0.919504644</v>
      </c>
      <c r="L79" s="45">
        <f t="shared" si="159"/>
        <v>0.8279628618</v>
      </c>
      <c r="M79" s="45">
        <f t="shared" si="5"/>
        <v>1</v>
      </c>
      <c r="N79" s="46">
        <f t="shared" si="6"/>
        <v>0.05734571273</v>
      </c>
      <c r="O79" s="45">
        <f t="shared" si="7"/>
        <v>0.78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3" t="s">
        <v>108</v>
      </c>
      <c r="C80" s="43">
        <v>0.0</v>
      </c>
      <c r="D80" s="43">
        <v>0.0</v>
      </c>
      <c r="E80" s="47">
        <v>0.0</v>
      </c>
      <c r="G80" s="45">
        <f t="shared" ref="G80:J80" si="160">sum(C$2:C80)</f>
        <v>74.25</v>
      </c>
      <c r="H80" s="45">
        <f t="shared" si="160"/>
        <v>151.6</v>
      </c>
      <c r="I80" s="45">
        <f t="shared" si="160"/>
        <v>10.5</v>
      </c>
      <c r="J80" s="45">
        <f t="shared" si="160"/>
        <v>13</v>
      </c>
      <c r="K80" s="45">
        <f t="shared" ref="K80:L80" si="161">G80/max(G:G)</f>
        <v>0.919504644</v>
      </c>
      <c r="L80" s="45">
        <f t="shared" si="161"/>
        <v>0.8279628618</v>
      </c>
      <c r="M80" s="45">
        <f t="shared" si="5"/>
        <v>1</v>
      </c>
      <c r="N80" s="46">
        <f t="shared" si="6"/>
        <v>0.05734571273</v>
      </c>
      <c r="O80" s="45">
        <f t="shared" si="7"/>
        <v>0.79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3" t="s">
        <v>109</v>
      </c>
      <c r="C81" s="43">
        <v>0.0</v>
      </c>
      <c r="D81" s="43">
        <v>0.0</v>
      </c>
      <c r="E81" s="47">
        <v>0.0</v>
      </c>
      <c r="G81" s="45">
        <f t="shared" ref="G81:J81" si="162">sum(C$2:C81)</f>
        <v>74.25</v>
      </c>
      <c r="H81" s="45">
        <f t="shared" si="162"/>
        <v>151.6</v>
      </c>
      <c r="I81" s="45">
        <f t="shared" si="162"/>
        <v>10.5</v>
      </c>
      <c r="J81" s="45">
        <f t="shared" si="162"/>
        <v>13</v>
      </c>
      <c r="K81" s="45">
        <f t="shared" ref="K81:L81" si="163">G81/max(G:G)</f>
        <v>0.919504644</v>
      </c>
      <c r="L81" s="45">
        <f t="shared" si="163"/>
        <v>0.8279628618</v>
      </c>
      <c r="M81" s="45">
        <f t="shared" si="5"/>
        <v>1</v>
      </c>
      <c r="N81" s="46">
        <f t="shared" si="6"/>
        <v>0.05734571273</v>
      </c>
      <c r="O81" s="45">
        <f t="shared" si="7"/>
        <v>0.8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</v>
      </c>
    </row>
    <row r="82">
      <c r="A82" s="43">
        <v>81.0</v>
      </c>
      <c r="B82" s="43" t="s">
        <v>110</v>
      </c>
      <c r="C82" s="43">
        <v>0.0</v>
      </c>
      <c r="D82" s="43">
        <v>0.0</v>
      </c>
      <c r="E82" s="47">
        <v>3.0</v>
      </c>
      <c r="G82" s="45">
        <f t="shared" ref="G82:J82" si="164">sum(C$2:C82)</f>
        <v>74.25</v>
      </c>
      <c r="H82" s="45">
        <f t="shared" si="164"/>
        <v>151.6</v>
      </c>
      <c r="I82" s="45">
        <f t="shared" si="164"/>
        <v>13.5</v>
      </c>
      <c r="J82" s="45">
        <f t="shared" si="164"/>
        <v>13</v>
      </c>
      <c r="K82" s="45">
        <f t="shared" ref="K82:L82" si="165">G82/max(G:G)</f>
        <v>0.919504644</v>
      </c>
      <c r="L82" s="45">
        <f t="shared" si="165"/>
        <v>0.8279628618</v>
      </c>
      <c r="M82" s="45">
        <f t="shared" si="5"/>
        <v>1</v>
      </c>
      <c r="N82" s="46">
        <f t="shared" si="6"/>
        <v>0.07373020208</v>
      </c>
      <c r="O82" s="45">
        <f t="shared" si="7"/>
        <v>0.81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3" t="s">
        <v>111</v>
      </c>
      <c r="C83" s="43">
        <v>0.0</v>
      </c>
      <c r="D83" s="43">
        <v>0.0</v>
      </c>
      <c r="E83" s="47">
        <v>0.0</v>
      </c>
      <c r="G83" s="45">
        <f t="shared" ref="G83:J83" si="166">sum(C$2:C83)</f>
        <v>74.25</v>
      </c>
      <c r="H83" s="45">
        <f t="shared" si="166"/>
        <v>151.6</v>
      </c>
      <c r="I83" s="45">
        <f t="shared" si="166"/>
        <v>13.5</v>
      </c>
      <c r="J83" s="45">
        <f t="shared" si="166"/>
        <v>13</v>
      </c>
      <c r="K83" s="45">
        <f t="shared" ref="K83:L83" si="167">G83/max(G:G)</f>
        <v>0.919504644</v>
      </c>
      <c r="L83" s="45">
        <f t="shared" si="167"/>
        <v>0.8279628618</v>
      </c>
      <c r="M83" s="45">
        <f t="shared" si="5"/>
        <v>1</v>
      </c>
      <c r="N83" s="46">
        <f t="shared" si="6"/>
        <v>0.07373020208</v>
      </c>
      <c r="O83" s="45">
        <f t="shared" si="7"/>
        <v>0.82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3" t="s">
        <v>112</v>
      </c>
      <c r="C84" s="43">
        <v>0.0</v>
      </c>
      <c r="D84" s="43">
        <v>0.0</v>
      </c>
      <c r="E84" s="47">
        <v>0.0</v>
      </c>
      <c r="G84" s="45">
        <f t="shared" ref="G84:J84" si="168">sum(C$2:C84)</f>
        <v>74.25</v>
      </c>
      <c r="H84" s="45">
        <f t="shared" si="168"/>
        <v>151.6</v>
      </c>
      <c r="I84" s="45">
        <f t="shared" si="168"/>
        <v>13.5</v>
      </c>
      <c r="J84" s="45">
        <f t="shared" si="168"/>
        <v>13</v>
      </c>
      <c r="K84" s="45">
        <f t="shared" ref="K84:L84" si="169">G84/max(G:G)</f>
        <v>0.919504644</v>
      </c>
      <c r="L84" s="45">
        <f t="shared" si="169"/>
        <v>0.8279628618</v>
      </c>
      <c r="M84" s="45">
        <f t="shared" si="5"/>
        <v>1</v>
      </c>
      <c r="N84" s="46">
        <f t="shared" si="6"/>
        <v>0.07373020208</v>
      </c>
      <c r="O84" s="45">
        <f t="shared" si="7"/>
        <v>0.83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</v>
      </c>
    </row>
    <row r="85">
      <c r="A85" s="43">
        <v>84.0</v>
      </c>
      <c r="B85" s="43" t="s">
        <v>113</v>
      </c>
      <c r="C85" s="43">
        <v>0.0</v>
      </c>
      <c r="D85" s="43">
        <v>3.0</v>
      </c>
      <c r="E85" s="47">
        <v>0.0</v>
      </c>
      <c r="G85" s="45">
        <f t="shared" ref="G85:J85" si="170">sum(C$2:C85)</f>
        <v>74.25</v>
      </c>
      <c r="H85" s="45">
        <f t="shared" si="170"/>
        <v>154.6</v>
      </c>
      <c r="I85" s="45">
        <f t="shared" si="170"/>
        <v>13.5</v>
      </c>
      <c r="J85" s="45">
        <f t="shared" si="170"/>
        <v>13</v>
      </c>
      <c r="K85" s="45">
        <f t="shared" ref="K85:L85" si="171">G85/max(G:G)</f>
        <v>0.919504644</v>
      </c>
      <c r="L85" s="45">
        <f t="shared" si="171"/>
        <v>0.8443473512</v>
      </c>
      <c r="M85" s="45">
        <f t="shared" si="5"/>
        <v>1</v>
      </c>
      <c r="N85" s="46">
        <f t="shared" si="6"/>
        <v>0.07373020208</v>
      </c>
      <c r="O85" s="45">
        <f t="shared" si="7"/>
        <v>0.84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</v>
      </c>
    </row>
    <row r="86">
      <c r="A86" s="43">
        <v>85.0</v>
      </c>
      <c r="B86" s="43" t="s">
        <v>114</v>
      </c>
      <c r="C86" s="43">
        <v>3.5</v>
      </c>
      <c r="D86" s="43">
        <v>0.0</v>
      </c>
      <c r="E86" s="47">
        <v>5.0</v>
      </c>
      <c r="G86" s="45">
        <f t="shared" ref="G86:J86" si="172">sum(C$2:C86)</f>
        <v>77.75</v>
      </c>
      <c r="H86" s="45">
        <f t="shared" si="172"/>
        <v>154.6</v>
      </c>
      <c r="I86" s="45">
        <f t="shared" si="172"/>
        <v>18.5</v>
      </c>
      <c r="J86" s="45">
        <f t="shared" si="172"/>
        <v>13</v>
      </c>
      <c r="K86" s="45">
        <f t="shared" ref="K86:L86" si="173">G86/max(G:G)</f>
        <v>0.9628482972</v>
      </c>
      <c r="L86" s="45">
        <f t="shared" si="173"/>
        <v>0.8443473512</v>
      </c>
      <c r="M86" s="45">
        <f t="shared" si="5"/>
        <v>1</v>
      </c>
      <c r="N86" s="46">
        <f t="shared" si="6"/>
        <v>0.1010376843</v>
      </c>
      <c r="O86" s="45">
        <f t="shared" si="7"/>
        <v>0.85</v>
      </c>
      <c r="P86" s="46">
        <f>if(O86&gt;=res!E$2,if(O85&lt;res!E$2,K86,0),0)</f>
        <v>0</v>
      </c>
      <c r="Q86" s="46">
        <f>if(O86&gt;=res!E$2,if(O85&lt;res!E$2,L86,0),0)</f>
        <v>0</v>
      </c>
      <c r="R86" s="46">
        <f>if(O86&gt;=res!E$6,if(O85&lt;res!E$6,L86,0),0)</f>
        <v>0.8443473512</v>
      </c>
    </row>
    <row r="87">
      <c r="A87" s="43">
        <v>86.0</v>
      </c>
      <c r="B87" s="43" t="s">
        <v>115</v>
      </c>
      <c r="C87" s="43">
        <v>0.5</v>
      </c>
      <c r="D87" s="43">
        <v>0.0</v>
      </c>
      <c r="E87" s="47">
        <v>0.0</v>
      </c>
      <c r="G87" s="45">
        <f t="shared" ref="G87:J87" si="174">sum(C$2:C87)</f>
        <v>78.25</v>
      </c>
      <c r="H87" s="45">
        <f t="shared" si="174"/>
        <v>154.6</v>
      </c>
      <c r="I87" s="45">
        <f t="shared" si="174"/>
        <v>18.5</v>
      </c>
      <c r="J87" s="45">
        <f t="shared" si="174"/>
        <v>13</v>
      </c>
      <c r="K87" s="45">
        <f t="shared" ref="K87:L87" si="175">G87/max(G:G)</f>
        <v>0.9690402477</v>
      </c>
      <c r="L87" s="45">
        <f t="shared" si="175"/>
        <v>0.8443473512</v>
      </c>
      <c r="M87" s="45">
        <f t="shared" si="5"/>
        <v>1</v>
      </c>
      <c r="N87" s="46">
        <f t="shared" si="6"/>
        <v>0.1010376843</v>
      </c>
      <c r="O87" s="45">
        <f t="shared" si="7"/>
        <v>0.86</v>
      </c>
      <c r="P87" s="46">
        <f>if(O87&gt;=res!E$2,if(O86&lt;res!E$2,K87,0),0)</f>
        <v>0</v>
      </c>
      <c r="Q87" s="46">
        <f>if(O87&gt;=res!E$2,if(O86&lt;res!E$2,L87,0),0)</f>
        <v>0</v>
      </c>
      <c r="R87" s="46">
        <f>if(O87&gt;=res!E$6,if(O86&lt;res!E$6,L87,0),0)</f>
        <v>0</v>
      </c>
    </row>
    <row r="88">
      <c r="A88" s="43">
        <v>87.0</v>
      </c>
      <c r="B88" s="43" t="s">
        <v>116</v>
      </c>
      <c r="C88" s="43">
        <v>0.0</v>
      </c>
      <c r="D88" s="43">
        <v>28.0</v>
      </c>
      <c r="E88" s="47">
        <v>4.0</v>
      </c>
      <c r="G88" s="45">
        <f t="shared" ref="G88:J88" si="176">sum(C$2:C88)</f>
        <v>78.25</v>
      </c>
      <c r="H88" s="45">
        <f t="shared" si="176"/>
        <v>182.6</v>
      </c>
      <c r="I88" s="45">
        <f t="shared" si="176"/>
        <v>22.5</v>
      </c>
      <c r="J88" s="45">
        <f t="shared" si="176"/>
        <v>13</v>
      </c>
      <c r="K88" s="45">
        <f t="shared" ref="K88:L88" si="177">G88/max(G:G)</f>
        <v>0.9690402477</v>
      </c>
      <c r="L88" s="45">
        <f t="shared" si="177"/>
        <v>0.9972692518</v>
      </c>
      <c r="M88" s="45">
        <f t="shared" si="5"/>
        <v>1</v>
      </c>
      <c r="N88" s="46">
        <f t="shared" si="6"/>
        <v>0.1228836701</v>
      </c>
      <c r="O88" s="45">
        <f t="shared" si="7"/>
        <v>0.87</v>
      </c>
      <c r="P88" s="46">
        <f>if(O88&gt;=res!E$2,if(O87&lt;res!E$2,K88,0),0)</f>
        <v>0</v>
      </c>
      <c r="Q88" s="46">
        <f>if(O88&gt;=res!E$2,if(O87&lt;res!E$2,L88,0),0)</f>
        <v>0</v>
      </c>
      <c r="R88" s="46">
        <f>if(O88&gt;=res!E$6,if(O87&lt;res!E$6,L88,0),0)</f>
        <v>0</v>
      </c>
    </row>
    <row r="89">
      <c r="A89" s="43">
        <v>88.0</v>
      </c>
      <c r="B89" s="43" t="s">
        <v>117</v>
      </c>
      <c r="C89" s="43">
        <v>0.0</v>
      </c>
      <c r="D89" s="43">
        <v>0.0</v>
      </c>
      <c r="E89" s="47">
        <v>0.0</v>
      </c>
      <c r="G89" s="45">
        <f t="shared" ref="G89:J89" si="178">sum(C$2:C89)</f>
        <v>78.25</v>
      </c>
      <c r="H89" s="45">
        <f t="shared" si="178"/>
        <v>182.6</v>
      </c>
      <c r="I89" s="45">
        <f t="shared" si="178"/>
        <v>22.5</v>
      </c>
      <c r="J89" s="45">
        <f t="shared" si="178"/>
        <v>13</v>
      </c>
      <c r="K89" s="45">
        <f t="shared" ref="K89:L89" si="179">G89/max(G:G)</f>
        <v>0.9690402477</v>
      </c>
      <c r="L89" s="45">
        <f t="shared" si="179"/>
        <v>0.9972692518</v>
      </c>
      <c r="M89" s="45">
        <f t="shared" si="5"/>
        <v>1</v>
      </c>
      <c r="N89" s="46">
        <f t="shared" si="6"/>
        <v>0.1228836701</v>
      </c>
      <c r="O89" s="45">
        <f t="shared" si="7"/>
        <v>0.88</v>
      </c>
      <c r="P89" s="46">
        <f>if(O89&gt;=res!E$2,if(O88&lt;res!E$2,K89,0),0)</f>
        <v>0</v>
      </c>
      <c r="Q89" s="46">
        <f>if(O89&gt;=res!E$2,if(O88&lt;res!E$2,L89,0),0)</f>
        <v>0</v>
      </c>
      <c r="R89" s="46">
        <f>if(O89&gt;=res!E$6,if(O88&lt;res!E$6,L89,0),0)</f>
        <v>0</v>
      </c>
    </row>
    <row r="90">
      <c r="A90" s="43">
        <v>89.0</v>
      </c>
      <c r="B90" s="43" t="s">
        <v>118</v>
      </c>
      <c r="C90" s="43">
        <v>0.0</v>
      </c>
      <c r="D90" s="43">
        <v>0.0</v>
      </c>
      <c r="E90" s="47">
        <v>0.0</v>
      </c>
      <c r="G90" s="45">
        <f t="shared" ref="G90:J90" si="180">sum(C$2:C90)</f>
        <v>78.25</v>
      </c>
      <c r="H90" s="45">
        <f t="shared" si="180"/>
        <v>182.6</v>
      </c>
      <c r="I90" s="45">
        <f t="shared" si="180"/>
        <v>22.5</v>
      </c>
      <c r="J90" s="45">
        <f t="shared" si="180"/>
        <v>13</v>
      </c>
      <c r="K90" s="45">
        <f t="shared" ref="K90:L90" si="181">G90/max(G:G)</f>
        <v>0.9690402477</v>
      </c>
      <c r="L90" s="45">
        <f t="shared" si="181"/>
        <v>0.9972692518</v>
      </c>
      <c r="M90" s="45">
        <f t="shared" si="5"/>
        <v>1</v>
      </c>
      <c r="N90" s="46">
        <f t="shared" si="6"/>
        <v>0.1228836701</v>
      </c>
      <c r="O90" s="45">
        <f t="shared" si="7"/>
        <v>0.89</v>
      </c>
      <c r="P90" s="46">
        <f>if(O90&gt;=res!E$2,if(O89&lt;res!E$2,K90,0),0)</f>
        <v>0</v>
      </c>
      <c r="Q90" s="46">
        <f>if(O90&gt;=res!E$2,if(O89&lt;res!E$2,L90,0),0)</f>
        <v>0</v>
      </c>
      <c r="R90" s="46">
        <f>if(O90&gt;=res!E$6,if(O89&lt;res!E$6,L90,0),0)</f>
        <v>0</v>
      </c>
    </row>
    <row r="91">
      <c r="A91" s="43">
        <v>90.0</v>
      </c>
      <c r="B91" s="43" t="s">
        <v>119</v>
      </c>
      <c r="C91" s="43">
        <v>0.0</v>
      </c>
      <c r="D91" s="43">
        <v>0.0</v>
      </c>
      <c r="E91" s="47">
        <v>0.0</v>
      </c>
      <c r="G91" s="45">
        <f t="shared" ref="G91:J91" si="182">sum(C$2:C91)</f>
        <v>78.25</v>
      </c>
      <c r="H91" s="45">
        <f t="shared" si="182"/>
        <v>182.6</v>
      </c>
      <c r="I91" s="45">
        <f t="shared" si="182"/>
        <v>22.5</v>
      </c>
      <c r="J91" s="45">
        <f t="shared" si="182"/>
        <v>13</v>
      </c>
      <c r="K91" s="45">
        <f t="shared" ref="K91:L91" si="183">G91/max(G:G)</f>
        <v>0.9690402477</v>
      </c>
      <c r="L91" s="45">
        <f t="shared" si="183"/>
        <v>0.9972692518</v>
      </c>
      <c r="M91" s="45">
        <f t="shared" si="5"/>
        <v>1</v>
      </c>
      <c r="N91" s="46">
        <f t="shared" si="6"/>
        <v>0.1228836701</v>
      </c>
      <c r="O91" s="45">
        <f t="shared" si="7"/>
        <v>0.9</v>
      </c>
      <c r="P91" s="46">
        <f>if(O91&gt;=res!E$2,if(O90&lt;res!E$2,K91,0),0)</f>
        <v>0</v>
      </c>
      <c r="Q91" s="46">
        <f>if(O91&gt;=res!E$2,if(O90&lt;res!E$2,L91,0),0)</f>
        <v>0</v>
      </c>
      <c r="R91" s="46">
        <f>if(O91&gt;=res!E$6,if(O90&lt;res!E$6,L91,0),0)</f>
        <v>0</v>
      </c>
    </row>
    <row r="92">
      <c r="A92" s="43">
        <v>91.0</v>
      </c>
      <c r="B92" s="43" t="s">
        <v>120</v>
      </c>
      <c r="C92" s="43">
        <v>0.0</v>
      </c>
      <c r="D92" s="43">
        <v>0.0</v>
      </c>
      <c r="E92" s="47">
        <v>0.0</v>
      </c>
      <c r="G92" s="45">
        <f t="shared" ref="G92:J92" si="184">sum(C$2:C92)</f>
        <v>78.25</v>
      </c>
      <c r="H92" s="45">
        <f t="shared" si="184"/>
        <v>182.6</v>
      </c>
      <c r="I92" s="45">
        <f t="shared" si="184"/>
        <v>22.5</v>
      </c>
      <c r="J92" s="45">
        <f t="shared" si="184"/>
        <v>13</v>
      </c>
      <c r="K92" s="45">
        <f t="shared" ref="K92:L92" si="185">G92/max(G:G)</f>
        <v>0.9690402477</v>
      </c>
      <c r="L92" s="45">
        <f t="shared" si="185"/>
        <v>0.9972692518</v>
      </c>
      <c r="M92" s="45">
        <f t="shared" si="5"/>
        <v>1</v>
      </c>
      <c r="N92" s="46">
        <f t="shared" si="6"/>
        <v>0.1228836701</v>
      </c>
      <c r="O92" s="45">
        <f t="shared" si="7"/>
        <v>0.91</v>
      </c>
      <c r="P92" s="46">
        <f>if(O92&gt;=res!E$2,if(O91&lt;res!E$2,K92,0),0)</f>
        <v>0</v>
      </c>
      <c r="Q92" s="46">
        <f>if(O92&gt;=res!E$2,if(O91&lt;res!E$2,L92,0),0)</f>
        <v>0</v>
      </c>
      <c r="R92" s="46">
        <f>if(O92&gt;=res!E$6,if(O91&lt;res!E$6,L92,0),0)</f>
        <v>0</v>
      </c>
    </row>
    <row r="93">
      <c r="A93" s="43">
        <v>92.0</v>
      </c>
      <c r="B93" s="44">
        <v>43836.0</v>
      </c>
      <c r="C93" s="43">
        <v>0.0</v>
      </c>
      <c r="D93" s="43">
        <v>0.0</v>
      </c>
      <c r="E93" s="47">
        <v>2.0</v>
      </c>
      <c r="G93" s="45">
        <f t="shared" ref="G93:J93" si="186">sum(C$2:C93)</f>
        <v>78.25</v>
      </c>
      <c r="H93" s="45">
        <f t="shared" si="186"/>
        <v>182.6</v>
      </c>
      <c r="I93" s="45">
        <f t="shared" si="186"/>
        <v>24.5</v>
      </c>
      <c r="J93" s="45">
        <f t="shared" si="186"/>
        <v>13</v>
      </c>
      <c r="K93" s="45">
        <f t="shared" ref="K93:L93" si="187">G93/max(G:G)</f>
        <v>0.9690402477</v>
      </c>
      <c r="L93" s="45">
        <f t="shared" si="187"/>
        <v>0.9972692518</v>
      </c>
      <c r="M93" s="45">
        <f t="shared" si="5"/>
        <v>1</v>
      </c>
      <c r="N93" s="46">
        <f t="shared" si="6"/>
        <v>0.133806663</v>
      </c>
      <c r="O93" s="45">
        <f t="shared" si="7"/>
        <v>0.92</v>
      </c>
      <c r="P93" s="46">
        <f>if(O93&gt;=res!E$2,if(O92&lt;res!E$2,K93,0),0)</f>
        <v>0</v>
      </c>
      <c r="Q93" s="46">
        <f>if(O93&gt;=res!E$2,if(O92&lt;res!E$2,L93,0),0)</f>
        <v>0</v>
      </c>
      <c r="R93" s="46">
        <f>if(O93&gt;=res!E$6,if(O92&lt;res!E$6,L93,0),0)</f>
        <v>0</v>
      </c>
    </row>
    <row r="94">
      <c r="A94" s="43">
        <v>93.0</v>
      </c>
      <c r="B94" s="44">
        <v>43867.0</v>
      </c>
      <c r="C94" s="43">
        <v>2.0</v>
      </c>
      <c r="D94" s="43">
        <v>0.0</v>
      </c>
      <c r="E94" s="47">
        <v>2.0</v>
      </c>
      <c r="G94" s="45">
        <f t="shared" ref="G94:J94" si="188">sum(C$2:C94)</f>
        <v>80.25</v>
      </c>
      <c r="H94" s="45">
        <f t="shared" si="188"/>
        <v>182.6</v>
      </c>
      <c r="I94" s="45">
        <f t="shared" si="188"/>
        <v>26.5</v>
      </c>
      <c r="J94" s="45">
        <f t="shared" si="188"/>
        <v>13</v>
      </c>
      <c r="K94" s="45">
        <f t="shared" ref="K94:L94" si="189">G94/max(G:G)</f>
        <v>0.9938080495</v>
      </c>
      <c r="L94" s="45">
        <f t="shared" si="189"/>
        <v>0.9972692518</v>
      </c>
      <c r="M94" s="45">
        <f t="shared" si="5"/>
        <v>1</v>
      </c>
      <c r="N94" s="46">
        <f t="shared" si="6"/>
        <v>0.1447296559</v>
      </c>
      <c r="O94" s="45">
        <f t="shared" si="7"/>
        <v>0.93</v>
      </c>
      <c r="P94" s="46">
        <f>if(O94&gt;=res!E$2,if(O93&lt;res!E$2,K94,0),0)</f>
        <v>0</v>
      </c>
      <c r="Q94" s="46">
        <f>if(O94&gt;=res!E$2,if(O93&lt;res!E$2,L94,0),0)</f>
        <v>0</v>
      </c>
      <c r="R94" s="46">
        <f>if(O94&gt;=res!E$6,if(O93&lt;res!E$6,L94,0),0)</f>
        <v>0</v>
      </c>
    </row>
    <row r="95">
      <c r="A95" s="43">
        <v>94.0</v>
      </c>
      <c r="B95" s="44">
        <v>43896.0</v>
      </c>
      <c r="C95" s="43">
        <v>0.5</v>
      </c>
      <c r="D95" s="43">
        <v>0.5</v>
      </c>
      <c r="G95" s="45">
        <f t="shared" ref="G95:J95" si="190">sum(C$2:C95)</f>
        <v>80.75</v>
      </c>
      <c r="H95" s="45">
        <f t="shared" si="190"/>
        <v>183.1</v>
      </c>
      <c r="I95" s="45">
        <f t="shared" si="190"/>
        <v>26.5</v>
      </c>
      <c r="J95" s="45">
        <f t="shared" si="190"/>
        <v>13</v>
      </c>
      <c r="K95" s="45">
        <f t="shared" ref="K95:L95" si="191">G95/max(G:G)</f>
        <v>1</v>
      </c>
      <c r="L95" s="45">
        <f t="shared" si="191"/>
        <v>1</v>
      </c>
      <c r="M95" s="45">
        <f t="shared" si="5"/>
        <v>1</v>
      </c>
      <c r="N95" s="46">
        <f t="shared" si="6"/>
        <v>0.1447296559</v>
      </c>
      <c r="O95" s="45">
        <f t="shared" si="7"/>
        <v>0.94</v>
      </c>
      <c r="P95" s="46">
        <f>if(O95&gt;=res!E$2,if(O94&lt;res!E$2,K95,0),0)</f>
        <v>0</v>
      </c>
      <c r="Q95" s="46">
        <f>if(O95&gt;=res!E$2,if(O94&lt;res!E$2,L95,0),0)</f>
        <v>0</v>
      </c>
      <c r="R95" s="46">
        <f>if(O95&gt;=res!E$6,if(O94&lt;res!E$6,L95,0),0)</f>
        <v>0</v>
      </c>
    </row>
    <row r="96">
      <c r="A96" s="43">
        <v>95.0</v>
      </c>
      <c r="B96" s="44">
        <v>43927.0</v>
      </c>
      <c r="C96" s="43">
        <v>0.0</v>
      </c>
      <c r="D96" s="43">
        <v>0.0</v>
      </c>
      <c r="G96" s="45">
        <f t="shared" ref="G96:J96" si="192">sum(C$2:C96)</f>
        <v>80.75</v>
      </c>
      <c r="H96" s="45">
        <f t="shared" si="192"/>
        <v>183.1</v>
      </c>
      <c r="I96" s="45">
        <f t="shared" si="192"/>
        <v>26.5</v>
      </c>
      <c r="J96" s="45">
        <f t="shared" si="192"/>
        <v>13</v>
      </c>
      <c r="K96" s="45">
        <f t="shared" ref="K96:L96" si="193">G96/max(G:G)</f>
        <v>1</v>
      </c>
      <c r="L96" s="45">
        <f t="shared" si="193"/>
        <v>1</v>
      </c>
      <c r="M96" s="45">
        <f t="shared" si="5"/>
        <v>1</v>
      </c>
      <c r="N96" s="46">
        <f t="shared" si="6"/>
        <v>0.1447296559</v>
      </c>
      <c r="O96" s="45">
        <f t="shared" si="7"/>
        <v>0.95</v>
      </c>
      <c r="P96" s="46">
        <f>if(O96&gt;=res!E$2,if(O95&lt;res!E$2,K96,0),0)</f>
        <v>0</v>
      </c>
      <c r="Q96" s="46">
        <f>if(O96&gt;=res!E$2,if(O95&lt;res!E$2,L96,0),0)</f>
        <v>0</v>
      </c>
      <c r="R96" s="46">
        <f>if(O96&gt;=res!E$6,if(O95&lt;res!E$6,L96,0),0)</f>
        <v>0</v>
      </c>
    </row>
    <row r="97">
      <c r="A97" s="43">
        <v>96.0</v>
      </c>
      <c r="B97" s="44">
        <v>43957.0</v>
      </c>
      <c r="C97" s="43">
        <v>0.0</v>
      </c>
      <c r="D97" s="43">
        <v>0.0</v>
      </c>
      <c r="G97" s="45">
        <f t="shared" ref="G97:J97" si="194">sum(C$2:C97)</f>
        <v>80.75</v>
      </c>
      <c r="H97" s="45">
        <f t="shared" si="194"/>
        <v>183.1</v>
      </c>
      <c r="I97" s="45">
        <f t="shared" si="194"/>
        <v>26.5</v>
      </c>
      <c r="J97" s="45">
        <f t="shared" si="194"/>
        <v>13</v>
      </c>
      <c r="K97" s="45">
        <f t="shared" ref="K97:L97" si="195">G97/max(G:G)</f>
        <v>1</v>
      </c>
      <c r="L97" s="45">
        <f t="shared" si="195"/>
        <v>1</v>
      </c>
      <c r="M97" s="45">
        <f t="shared" si="5"/>
        <v>1</v>
      </c>
      <c r="N97" s="46">
        <f t="shared" si="6"/>
        <v>0.1447296559</v>
      </c>
      <c r="O97" s="45">
        <f t="shared" si="7"/>
        <v>0.96</v>
      </c>
      <c r="P97" s="46">
        <f>if(O97&gt;=res!E$2,if(O96&lt;res!E$2,K97,0),0)</f>
        <v>0</v>
      </c>
      <c r="Q97" s="46">
        <f>if(O97&gt;=res!E$2,if(O96&lt;res!E$2,L97,0),0)</f>
        <v>0</v>
      </c>
      <c r="R97" s="46">
        <f>if(O97&gt;=res!E$6,if(O96&lt;res!E$6,L97,0),0)</f>
        <v>0</v>
      </c>
    </row>
    <row r="98">
      <c r="A98" s="43">
        <v>97.0</v>
      </c>
      <c r="B98" s="44">
        <v>43988.0</v>
      </c>
      <c r="C98" s="43">
        <v>0.0</v>
      </c>
      <c r="D98" s="43">
        <v>0.0</v>
      </c>
      <c r="G98" s="45">
        <f t="shared" ref="G98:J98" si="196">sum(C$2:C98)</f>
        <v>80.75</v>
      </c>
      <c r="H98" s="45">
        <f t="shared" si="196"/>
        <v>183.1</v>
      </c>
      <c r="I98" s="45">
        <f t="shared" si="196"/>
        <v>26.5</v>
      </c>
      <c r="J98" s="45">
        <f t="shared" si="196"/>
        <v>13</v>
      </c>
      <c r="K98" s="45">
        <f t="shared" ref="K98:L98" si="197">G98/max(G:G)</f>
        <v>1</v>
      </c>
      <c r="L98" s="45">
        <f t="shared" si="197"/>
        <v>1</v>
      </c>
      <c r="M98" s="45">
        <f t="shared" si="5"/>
        <v>1</v>
      </c>
      <c r="N98" s="46">
        <f t="shared" si="6"/>
        <v>0.1447296559</v>
      </c>
      <c r="O98" s="45">
        <f t="shared" si="7"/>
        <v>0.97</v>
      </c>
      <c r="P98" s="46">
        <f>if(O98&gt;=res!E$2,if(O97&lt;res!E$2,K98,0),0)</f>
        <v>0</v>
      </c>
      <c r="Q98" s="46">
        <f>if(O98&gt;=res!E$2,if(O97&lt;res!E$2,L98,0),0)</f>
        <v>0</v>
      </c>
      <c r="R98" s="46">
        <f>if(O98&gt;=res!E$6,if(O97&lt;res!E$6,L98,0),0)</f>
        <v>0</v>
      </c>
    </row>
    <row r="99">
      <c r="A99" s="43">
        <v>98.0</v>
      </c>
      <c r="B99" s="44">
        <v>44018.0</v>
      </c>
      <c r="C99" s="43">
        <v>0.0</v>
      </c>
      <c r="D99" s="43">
        <v>0.0</v>
      </c>
      <c r="G99" s="45">
        <f t="shared" ref="G99:J99" si="198">sum(C$2:C99)</f>
        <v>80.75</v>
      </c>
      <c r="H99" s="45">
        <f t="shared" si="198"/>
        <v>183.1</v>
      </c>
      <c r="I99" s="45">
        <f t="shared" si="198"/>
        <v>26.5</v>
      </c>
      <c r="J99" s="45">
        <f t="shared" si="198"/>
        <v>13</v>
      </c>
      <c r="K99" s="45">
        <f t="shared" ref="K99:L99" si="199">G99/max(G:G)</f>
        <v>1</v>
      </c>
      <c r="L99" s="45">
        <f t="shared" si="199"/>
        <v>1</v>
      </c>
      <c r="M99" s="45">
        <f t="shared" si="5"/>
        <v>1</v>
      </c>
      <c r="N99" s="46">
        <f t="shared" si="6"/>
        <v>0.1447296559</v>
      </c>
      <c r="O99" s="45">
        <f t="shared" si="7"/>
        <v>0.98</v>
      </c>
      <c r="P99" s="46">
        <f>if(O99&gt;=res!E$2,if(O98&lt;res!E$2,K99,0),0)</f>
        <v>0</v>
      </c>
      <c r="Q99" s="46">
        <f>if(O99&gt;=res!E$2,if(O98&lt;res!E$2,L99,0),0)</f>
        <v>0</v>
      </c>
      <c r="R99" s="46">
        <f>if(O99&gt;=res!E$6,if(O98&lt;res!E$6,L99,0),0)</f>
        <v>0</v>
      </c>
    </row>
    <row r="100">
      <c r="A100" s="43">
        <v>99.0</v>
      </c>
      <c r="B100" s="44">
        <v>44049.0</v>
      </c>
      <c r="C100" s="43">
        <v>0.0</v>
      </c>
      <c r="D100" s="43">
        <v>0.0</v>
      </c>
      <c r="G100" s="45">
        <f t="shared" ref="G100:J100" si="200">sum(C$2:C100)</f>
        <v>80.75</v>
      </c>
      <c r="H100" s="45">
        <f t="shared" si="200"/>
        <v>183.1</v>
      </c>
      <c r="I100" s="45">
        <f t="shared" si="200"/>
        <v>26.5</v>
      </c>
      <c r="J100" s="45">
        <f t="shared" si="200"/>
        <v>13</v>
      </c>
      <c r="K100" s="45">
        <f t="shared" ref="K100:L100" si="201">G100/max(G:G)</f>
        <v>1</v>
      </c>
      <c r="L100" s="45">
        <f t="shared" si="201"/>
        <v>1</v>
      </c>
      <c r="M100" s="45">
        <f t="shared" si="5"/>
        <v>1</v>
      </c>
      <c r="N100" s="46">
        <f t="shared" si="6"/>
        <v>0.1447296559</v>
      </c>
      <c r="O100" s="45">
        <f t="shared" si="7"/>
        <v>0.99</v>
      </c>
      <c r="P100" s="46">
        <f>if(O100&gt;=res!E$2,if(O99&lt;res!E$2,K100,0),0)</f>
        <v>0</v>
      </c>
      <c r="Q100" s="46">
        <f>if(O100&gt;=res!E$2,if(O99&lt;res!E$2,L100,0),0)</f>
        <v>0</v>
      </c>
      <c r="R100" s="46">
        <f>if(O100&gt;=res!E$6,if(O99&lt;res!E$6,L100,0),0)</f>
        <v>0</v>
      </c>
    </row>
    <row r="101">
      <c r="A101" s="43">
        <v>100.0</v>
      </c>
      <c r="B101" s="44">
        <v>44080.0</v>
      </c>
      <c r="C101" s="43">
        <v>0.0</v>
      </c>
      <c r="D101" s="43">
        <v>0.0</v>
      </c>
      <c r="G101" s="45">
        <f t="shared" ref="G101:J101" si="202">sum(C$2:C101)</f>
        <v>80.75</v>
      </c>
      <c r="H101" s="45">
        <f t="shared" si="202"/>
        <v>183.1</v>
      </c>
      <c r="I101" s="45">
        <f t="shared" si="202"/>
        <v>26.5</v>
      </c>
      <c r="J101" s="45">
        <f t="shared" si="202"/>
        <v>13</v>
      </c>
      <c r="K101" s="45">
        <f t="shared" ref="K101:L101" si="203">G101/max(G:G)</f>
        <v>1</v>
      </c>
      <c r="L101" s="45">
        <f t="shared" si="203"/>
        <v>1</v>
      </c>
      <c r="M101" s="45">
        <f t="shared" si="5"/>
        <v>1</v>
      </c>
      <c r="N101" s="46">
        <f t="shared" si="6"/>
        <v>0.1447296559</v>
      </c>
      <c r="O101" s="45">
        <f t="shared" si="7"/>
        <v>1</v>
      </c>
      <c r="P101" s="46">
        <f>if(O101&gt;=res!E$2,if(O100&lt;res!E$2,K101,0),0)</f>
        <v>0</v>
      </c>
      <c r="Q101" s="46">
        <f>if(O101&gt;=res!E$2,if(O100&lt;res!E$2,L101,0),0)</f>
        <v>0</v>
      </c>
      <c r="R101" s="46">
        <f>if(O101&gt;=res!E$6,if(O100&lt;res!E$6,L101,0),0)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14"/>
    <col customWidth="1" min="3" max="3" width="4.0"/>
    <col customWidth="1" min="4" max="4" width="4.29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5" width="14.43"/>
    <col customWidth="1" min="16" max="16" width="13.71"/>
    <col customWidth="1" min="17" max="17" width="14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3" t="s">
        <v>178</v>
      </c>
      <c r="C2" s="43">
        <v>0.0</v>
      </c>
      <c r="D2" s="43">
        <v>0.0</v>
      </c>
      <c r="G2" s="45">
        <f>sum(C2:C$2)</f>
        <v>0</v>
      </c>
      <c r="H2" s="45">
        <f t="shared" ref="H2:J2" si="1">sum(D$2:D2)</f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</v>
      </c>
      <c r="L2" s="45">
        <f t="shared" si="2"/>
        <v>0</v>
      </c>
      <c r="M2" s="45">
        <f t="shared" ref="M2:M95" si="5">J2/max(J:J)</f>
        <v>0</v>
      </c>
      <c r="N2" s="46">
        <f t="shared" ref="N2:N95" si="6">I2/max(H:H)</f>
        <v>0</v>
      </c>
      <c r="O2" s="45">
        <f t="shared" ref="O2:O95" si="7">A2/max(A:A)</f>
        <v>0.01063829787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3" t="s">
        <v>179</v>
      </c>
      <c r="C3" s="43">
        <v>0.0</v>
      </c>
      <c r="D3" s="43">
        <v>0.0</v>
      </c>
      <c r="G3" s="45">
        <f t="shared" ref="G3:J3" si="3">sum(C$2:C3)</f>
        <v>0</v>
      </c>
      <c r="H3" s="45">
        <f t="shared" si="3"/>
        <v>0</v>
      </c>
      <c r="I3" s="45">
        <f t="shared" si="3"/>
        <v>0</v>
      </c>
      <c r="J3" s="45">
        <f t="shared" si="3"/>
        <v>0</v>
      </c>
      <c r="K3" s="45">
        <f t="shared" ref="K3:L3" si="4">G3/max(G:G)</f>
        <v>0</v>
      </c>
      <c r="L3" s="45">
        <f t="shared" si="4"/>
        <v>0</v>
      </c>
      <c r="M3" s="45">
        <f t="shared" si="5"/>
        <v>0</v>
      </c>
      <c r="N3" s="46">
        <f t="shared" si="6"/>
        <v>0</v>
      </c>
      <c r="O3" s="45">
        <f t="shared" si="7"/>
        <v>0.02127659574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3" t="s">
        <v>121</v>
      </c>
      <c r="C4" s="43">
        <v>0.0</v>
      </c>
      <c r="D4" s="43">
        <v>0.0</v>
      </c>
      <c r="G4" s="45">
        <f t="shared" ref="G4:J4" si="8">sum(C$2:C4)</f>
        <v>0</v>
      </c>
      <c r="H4" s="45">
        <f t="shared" si="8"/>
        <v>0</v>
      </c>
      <c r="I4" s="45">
        <f t="shared" si="8"/>
        <v>0</v>
      </c>
      <c r="J4" s="45">
        <f t="shared" si="8"/>
        <v>0</v>
      </c>
      <c r="K4" s="45">
        <f t="shared" ref="K4:L4" si="9">G4/max(G:G)</f>
        <v>0</v>
      </c>
      <c r="L4" s="45">
        <f t="shared" si="9"/>
        <v>0</v>
      </c>
      <c r="M4" s="45">
        <f t="shared" si="5"/>
        <v>0</v>
      </c>
      <c r="N4" s="46">
        <f t="shared" si="6"/>
        <v>0</v>
      </c>
      <c r="O4" s="45">
        <f t="shared" si="7"/>
        <v>0.03191489362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3" t="s">
        <v>122</v>
      </c>
      <c r="C5" s="43">
        <v>0.0</v>
      </c>
      <c r="D5" s="43">
        <v>0.0</v>
      </c>
      <c r="G5" s="45">
        <f t="shared" ref="G5:J5" si="10">sum(C$2:C5)</f>
        <v>0</v>
      </c>
      <c r="H5" s="45">
        <f t="shared" si="10"/>
        <v>0</v>
      </c>
      <c r="I5" s="45">
        <f t="shared" si="10"/>
        <v>0</v>
      </c>
      <c r="J5" s="45">
        <f t="shared" si="10"/>
        <v>0</v>
      </c>
      <c r="K5" s="45">
        <f t="shared" ref="K5:L5" si="11">G5/max(G:G)</f>
        <v>0</v>
      </c>
      <c r="L5" s="45">
        <f t="shared" si="11"/>
        <v>0</v>
      </c>
      <c r="M5" s="45">
        <f t="shared" si="5"/>
        <v>0</v>
      </c>
      <c r="N5" s="46">
        <f t="shared" si="6"/>
        <v>0</v>
      </c>
      <c r="O5" s="45">
        <f t="shared" si="7"/>
        <v>0.04255319149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3" t="s">
        <v>123</v>
      </c>
      <c r="C6" s="43">
        <v>0.0</v>
      </c>
      <c r="D6" s="43">
        <v>0.0</v>
      </c>
      <c r="G6" s="45">
        <f t="shared" ref="G6:J6" si="12">sum(C$2:C6)</f>
        <v>0</v>
      </c>
      <c r="H6" s="45">
        <f t="shared" si="12"/>
        <v>0</v>
      </c>
      <c r="I6" s="45">
        <f t="shared" si="12"/>
        <v>0</v>
      </c>
      <c r="J6" s="45">
        <f t="shared" si="12"/>
        <v>0</v>
      </c>
      <c r="K6" s="45">
        <f t="shared" ref="K6:L6" si="13">G6/max(G:G)</f>
        <v>0</v>
      </c>
      <c r="L6" s="45">
        <f t="shared" si="13"/>
        <v>0</v>
      </c>
      <c r="M6" s="45">
        <f t="shared" si="5"/>
        <v>0</v>
      </c>
      <c r="N6" s="46">
        <f t="shared" si="6"/>
        <v>0</v>
      </c>
      <c r="O6" s="45">
        <f t="shared" si="7"/>
        <v>0.05319148936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3" t="s">
        <v>124</v>
      </c>
      <c r="C7" s="43">
        <v>0.0</v>
      </c>
      <c r="D7" s="43">
        <v>0.0</v>
      </c>
      <c r="G7" s="45">
        <f t="shared" ref="G7:J7" si="14">sum(C$2:C7)</f>
        <v>0</v>
      </c>
      <c r="H7" s="45">
        <f t="shared" si="14"/>
        <v>0</v>
      </c>
      <c r="I7" s="45">
        <f t="shared" si="14"/>
        <v>0</v>
      </c>
      <c r="J7" s="45">
        <f t="shared" si="14"/>
        <v>0</v>
      </c>
      <c r="K7" s="45">
        <f t="shared" ref="K7:L7" si="15">G7/max(G:G)</f>
        <v>0</v>
      </c>
      <c r="L7" s="45">
        <f t="shared" si="15"/>
        <v>0</v>
      </c>
      <c r="M7" s="45">
        <f t="shared" si="5"/>
        <v>0</v>
      </c>
      <c r="N7" s="46">
        <f t="shared" si="6"/>
        <v>0</v>
      </c>
      <c r="O7" s="45">
        <f t="shared" si="7"/>
        <v>0.06382978723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3" t="s">
        <v>125</v>
      </c>
      <c r="C8" s="43">
        <v>0.0</v>
      </c>
      <c r="D8" s="43">
        <v>0.0</v>
      </c>
      <c r="G8" s="45">
        <f t="shared" ref="G8:J8" si="16">sum(C$2:C8)</f>
        <v>0</v>
      </c>
      <c r="H8" s="45">
        <f t="shared" si="16"/>
        <v>0</v>
      </c>
      <c r="I8" s="45">
        <f t="shared" si="16"/>
        <v>0</v>
      </c>
      <c r="J8" s="45">
        <f t="shared" si="16"/>
        <v>0</v>
      </c>
      <c r="K8" s="45">
        <f t="shared" ref="K8:L8" si="17">G8/max(G:G)</f>
        <v>0</v>
      </c>
      <c r="L8" s="45">
        <f t="shared" si="17"/>
        <v>0</v>
      </c>
      <c r="M8" s="45">
        <f t="shared" si="5"/>
        <v>0</v>
      </c>
      <c r="N8" s="46">
        <f t="shared" si="6"/>
        <v>0</v>
      </c>
      <c r="O8" s="45">
        <f t="shared" si="7"/>
        <v>0.07446808511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3" t="s">
        <v>126</v>
      </c>
      <c r="C9" s="43">
        <v>0.0</v>
      </c>
      <c r="D9" s="43">
        <v>0.0</v>
      </c>
      <c r="G9" s="45">
        <f t="shared" ref="G9:J9" si="18">sum(C$2:C9)</f>
        <v>0</v>
      </c>
      <c r="H9" s="45">
        <f t="shared" si="18"/>
        <v>0</v>
      </c>
      <c r="I9" s="45">
        <f t="shared" si="18"/>
        <v>0</v>
      </c>
      <c r="J9" s="45">
        <f t="shared" si="18"/>
        <v>0</v>
      </c>
      <c r="K9" s="45">
        <f t="shared" ref="K9:L9" si="19">G9/max(G:G)</f>
        <v>0</v>
      </c>
      <c r="L9" s="45">
        <f t="shared" si="19"/>
        <v>0</v>
      </c>
      <c r="M9" s="45">
        <f t="shared" si="5"/>
        <v>0</v>
      </c>
      <c r="N9" s="46">
        <f t="shared" si="6"/>
        <v>0</v>
      </c>
      <c r="O9" s="45">
        <f t="shared" si="7"/>
        <v>0.08510638298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3" t="s">
        <v>127</v>
      </c>
      <c r="C10" s="43">
        <v>4.0</v>
      </c>
      <c r="D10" s="43">
        <v>0.0</v>
      </c>
      <c r="G10" s="45">
        <f t="shared" ref="G10:J10" si="20">sum(C$2:C10)</f>
        <v>4</v>
      </c>
      <c r="H10" s="45">
        <f t="shared" si="20"/>
        <v>0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0.08602150538</v>
      </c>
      <c r="L10" s="45">
        <f t="shared" si="21"/>
        <v>0</v>
      </c>
      <c r="M10" s="45">
        <f t="shared" si="5"/>
        <v>0</v>
      </c>
      <c r="N10" s="46">
        <f t="shared" si="6"/>
        <v>0</v>
      </c>
      <c r="O10" s="45">
        <f t="shared" si="7"/>
        <v>0.09574468085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128</v>
      </c>
      <c r="C11" s="43">
        <v>0.0</v>
      </c>
      <c r="D11" s="43">
        <v>0.0</v>
      </c>
      <c r="G11" s="45">
        <f t="shared" ref="G11:J11" si="22">sum(C$2:C11)</f>
        <v>4</v>
      </c>
      <c r="H11" s="45">
        <f t="shared" si="22"/>
        <v>0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0.08602150538</v>
      </c>
      <c r="L11" s="45">
        <f t="shared" si="23"/>
        <v>0</v>
      </c>
      <c r="M11" s="45">
        <f t="shared" si="5"/>
        <v>0</v>
      </c>
      <c r="N11" s="46">
        <f t="shared" si="6"/>
        <v>0</v>
      </c>
      <c r="O11" s="45">
        <f t="shared" si="7"/>
        <v>0.1063829787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129</v>
      </c>
      <c r="C12" s="43">
        <v>0.0</v>
      </c>
      <c r="D12" s="43">
        <v>0.0</v>
      </c>
      <c r="G12" s="45">
        <f t="shared" ref="G12:J12" si="24">sum(C$2:C12)</f>
        <v>4</v>
      </c>
      <c r="H12" s="45">
        <f t="shared" si="24"/>
        <v>0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0.08602150538</v>
      </c>
      <c r="L12" s="45">
        <f t="shared" si="25"/>
        <v>0</v>
      </c>
      <c r="M12" s="45">
        <f t="shared" si="5"/>
        <v>0</v>
      </c>
      <c r="N12" s="46">
        <f t="shared" si="6"/>
        <v>0</v>
      </c>
      <c r="O12" s="45">
        <f t="shared" si="7"/>
        <v>0.1170212766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130</v>
      </c>
      <c r="C13" s="43">
        <v>0.0</v>
      </c>
      <c r="D13" s="43">
        <v>0.0</v>
      </c>
      <c r="G13" s="45">
        <f t="shared" ref="G13:J13" si="26">sum(C$2:C13)</f>
        <v>4</v>
      </c>
      <c r="H13" s="45">
        <f t="shared" si="26"/>
        <v>0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0.08602150538</v>
      </c>
      <c r="L13" s="45">
        <f t="shared" si="27"/>
        <v>0</v>
      </c>
      <c r="M13" s="45">
        <f t="shared" si="5"/>
        <v>0</v>
      </c>
      <c r="N13" s="46">
        <f t="shared" si="6"/>
        <v>0</v>
      </c>
      <c r="O13" s="45">
        <f t="shared" si="7"/>
        <v>0.1276595745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131</v>
      </c>
      <c r="C14" s="43">
        <v>0.0</v>
      </c>
      <c r="D14" s="43">
        <v>0.0</v>
      </c>
      <c r="G14" s="45">
        <f t="shared" ref="G14:J14" si="28">sum(C$2:C14)</f>
        <v>4</v>
      </c>
      <c r="H14" s="45">
        <f t="shared" si="28"/>
        <v>0</v>
      </c>
      <c r="I14" s="45">
        <f t="shared" si="28"/>
        <v>0</v>
      </c>
      <c r="J14" s="45">
        <f t="shared" si="28"/>
        <v>0</v>
      </c>
      <c r="K14" s="45">
        <f t="shared" ref="K14:L14" si="29">G14/max(G:G)</f>
        <v>0.08602150538</v>
      </c>
      <c r="L14" s="45">
        <f t="shared" si="29"/>
        <v>0</v>
      </c>
      <c r="M14" s="45">
        <f t="shared" si="5"/>
        <v>0</v>
      </c>
      <c r="N14" s="46">
        <f t="shared" si="6"/>
        <v>0</v>
      </c>
      <c r="O14" s="45">
        <f t="shared" si="7"/>
        <v>0.1382978723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132</v>
      </c>
      <c r="C15" s="43">
        <v>0.0</v>
      </c>
      <c r="D15" s="43">
        <v>0.0</v>
      </c>
      <c r="G15" s="45">
        <f t="shared" ref="G15:J15" si="30">sum(C$2:C15)</f>
        <v>4</v>
      </c>
      <c r="H15" s="45">
        <f t="shared" si="30"/>
        <v>0</v>
      </c>
      <c r="I15" s="45">
        <f t="shared" si="30"/>
        <v>0</v>
      </c>
      <c r="J15" s="45">
        <f t="shared" si="30"/>
        <v>0</v>
      </c>
      <c r="K15" s="45">
        <f t="shared" ref="K15:L15" si="31">G15/max(G:G)</f>
        <v>0.08602150538</v>
      </c>
      <c r="L15" s="45">
        <f t="shared" si="31"/>
        <v>0</v>
      </c>
      <c r="M15" s="45">
        <f t="shared" si="5"/>
        <v>0</v>
      </c>
      <c r="N15" s="46">
        <f t="shared" si="6"/>
        <v>0</v>
      </c>
      <c r="O15" s="45">
        <f t="shared" si="7"/>
        <v>0.1489361702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133</v>
      </c>
      <c r="C16" s="43">
        <v>0.0</v>
      </c>
      <c r="D16" s="43">
        <v>4.0</v>
      </c>
      <c r="G16" s="45">
        <f t="shared" ref="G16:J16" si="32">sum(C$2:C16)</f>
        <v>4</v>
      </c>
      <c r="H16" s="45">
        <f t="shared" si="32"/>
        <v>4</v>
      </c>
      <c r="I16" s="45">
        <f t="shared" si="32"/>
        <v>0</v>
      </c>
      <c r="J16" s="45">
        <f t="shared" si="32"/>
        <v>0</v>
      </c>
      <c r="K16" s="45">
        <f t="shared" ref="K16:L16" si="33">G16/max(G:G)</f>
        <v>0.08602150538</v>
      </c>
      <c r="L16" s="45">
        <f t="shared" si="33"/>
        <v>0.04469273743</v>
      </c>
      <c r="M16" s="45">
        <f t="shared" si="5"/>
        <v>0</v>
      </c>
      <c r="N16" s="46">
        <f t="shared" si="6"/>
        <v>0</v>
      </c>
      <c r="O16" s="45">
        <f t="shared" si="7"/>
        <v>0.1595744681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3" t="s">
        <v>134</v>
      </c>
      <c r="C17" s="43">
        <v>0.0</v>
      </c>
      <c r="D17" s="43">
        <v>3.0</v>
      </c>
      <c r="G17" s="45">
        <f t="shared" ref="G17:J17" si="34">sum(C$2:C17)</f>
        <v>4</v>
      </c>
      <c r="H17" s="45">
        <f t="shared" si="34"/>
        <v>7</v>
      </c>
      <c r="I17" s="45">
        <f t="shared" si="34"/>
        <v>0</v>
      </c>
      <c r="J17" s="45">
        <f t="shared" si="34"/>
        <v>0</v>
      </c>
      <c r="K17" s="45">
        <f t="shared" ref="K17:L17" si="35">G17/max(G:G)</f>
        <v>0.08602150538</v>
      </c>
      <c r="L17" s="45">
        <f t="shared" si="35"/>
        <v>0.0782122905</v>
      </c>
      <c r="M17" s="45">
        <f t="shared" si="5"/>
        <v>0</v>
      </c>
      <c r="N17" s="46">
        <f t="shared" si="6"/>
        <v>0</v>
      </c>
      <c r="O17" s="45">
        <f t="shared" si="7"/>
        <v>0.170212766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3" t="s">
        <v>135</v>
      </c>
      <c r="C18" s="43">
        <v>0.0</v>
      </c>
      <c r="D18" s="43">
        <v>0.0</v>
      </c>
      <c r="G18" s="45">
        <f t="shared" ref="G18:J18" si="36">sum(C$2:C18)</f>
        <v>4</v>
      </c>
      <c r="H18" s="45">
        <f t="shared" si="36"/>
        <v>7</v>
      </c>
      <c r="I18" s="45">
        <f t="shared" si="36"/>
        <v>0</v>
      </c>
      <c r="J18" s="45">
        <f t="shared" si="36"/>
        <v>0</v>
      </c>
      <c r="K18" s="45">
        <f t="shared" ref="K18:L18" si="37">G18/max(G:G)</f>
        <v>0.08602150538</v>
      </c>
      <c r="L18" s="45">
        <f t="shared" si="37"/>
        <v>0.0782122905</v>
      </c>
      <c r="M18" s="45">
        <f t="shared" si="5"/>
        <v>0</v>
      </c>
      <c r="N18" s="46">
        <f t="shared" si="6"/>
        <v>0</v>
      </c>
      <c r="O18" s="45">
        <f t="shared" si="7"/>
        <v>0.1808510638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3" t="s">
        <v>136</v>
      </c>
      <c r="C19" s="43">
        <v>2.0</v>
      </c>
      <c r="D19" s="43">
        <v>0.0</v>
      </c>
      <c r="G19" s="45">
        <f t="shared" ref="G19:J19" si="38">sum(C$2:C19)</f>
        <v>6</v>
      </c>
      <c r="H19" s="45">
        <f t="shared" si="38"/>
        <v>7</v>
      </c>
      <c r="I19" s="45">
        <f t="shared" si="38"/>
        <v>0</v>
      </c>
      <c r="J19" s="45">
        <f t="shared" si="38"/>
        <v>0</v>
      </c>
      <c r="K19" s="45">
        <f t="shared" ref="K19:L19" si="39">G19/max(G:G)</f>
        <v>0.1290322581</v>
      </c>
      <c r="L19" s="45">
        <f t="shared" si="39"/>
        <v>0.0782122905</v>
      </c>
      <c r="M19" s="45">
        <f t="shared" si="5"/>
        <v>0</v>
      </c>
      <c r="N19" s="46">
        <f t="shared" si="6"/>
        <v>0</v>
      </c>
      <c r="O19" s="45">
        <f t="shared" si="7"/>
        <v>0.1914893617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3" t="s">
        <v>137</v>
      </c>
      <c r="C20" s="43">
        <v>0.0</v>
      </c>
      <c r="D20" s="43">
        <v>0.0</v>
      </c>
      <c r="G20" s="45">
        <f t="shared" ref="G20:J20" si="40">sum(C$2:C20)</f>
        <v>6</v>
      </c>
      <c r="H20" s="45">
        <f t="shared" si="40"/>
        <v>7</v>
      </c>
      <c r="I20" s="45">
        <f t="shared" si="40"/>
        <v>0</v>
      </c>
      <c r="J20" s="45">
        <f t="shared" si="40"/>
        <v>0</v>
      </c>
      <c r="K20" s="45">
        <f t="shared" ref="K20:L20" si="41">G20/max(G:G)</f>
        <v>0.1290322581</v>
      </c>
      <c r="L20" s="45">
        <f t="shared" si="41"/>
        <v>0.0782122905</v>
      </c>
      <c r="M20" s="45">
        <f t="shared" si="5"/>
        <v>0</v>
      </c>
      <c r="N20" s="46">
        <f t="shared" si="6"/>
        <v>0</v>
      </c>
      <c r="O20" s="45">
        <f t="shared" si="7"/>
        <v>0.2021276596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3" t="s">
        <v>138</v>
      </c>
      <c r="C21" s="43">
        <v>0.0</v>
      </c>
      <c r="D21" s="43">
        <v>0.0</v>
      </c>
      <c r="G21" s="45">
        <f t="shared" ref="G21:J21" si="42">sum(C$2:C21)</f>
        <v>6</v>
      </c>
      <c r="H21" s="45">
        <f t="shared" si="42"/>
        <v>7</v>
      </c>
      <c r="I21" s="45">
        <f t="shared" si="42"/>
        <v>0</v>
      </c>
      <c r="J21" s="45">
        <f t="shared" si="42"/>
        <v>0</v>
      </c>
      <c r="K21" s="45">
        <f t="shared" ref="K21:L21" si="43">G21/max(G:G)</f>
        <v>0.1290322581</v>
      </c>
      <c r="L21" s="45">
        <f t="shared" si="43"/>
        <v>0.0782122905</v>
      </c>
      <c r="M21" s="45">
        <f t="shared" si="5"/>
        <v>0</v>
      </c>
      <c r="N21" s="46">
        <f t="shared" si="6"/>
        <v>0</v>
      </c>
      <c r="O21" s="45">
        <f t="shared" si="7"/>
        <v>0.2127659574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3" t="s">
        <v>139</v>
      </c>
      <c r="C22" s="43">
        <v>2.0</v>
      </c>
      <c r="D22" s="43">
        <v>0.0</v>
      </c>
      <c r="G22" s="45">
        <f t="shared" ref="G22:J22" si="44">sum(C$2:C22)</f>
        <v>8</v>
      </c>
      <c r="H22" s="45">
        <f t="shared" si="44"/>
        <v>7</v>
      </c>
      <c r="I22" s="45">
        <f t="shared" si="44"/>
        <v>0</v>
      </c>
      <c r="J22" s="45">
        <f t="shared" si="44"/>
        <v>0</v>
      </c>
      <c r="K22" s="45">
        <f t="shared" ref="K22:L22" si="45">G22/max(G:G)</f>
        <v>0.1720430108</v>
      </c>
      <c r="L22" s="45">
        <f t="shared" si="45"/>
        <v>0.0782122905</v>
      </c>
      <c r="M22" s="45">
        <f t="shared" si="5"/>
        <v>0</v>
      </c>
      <c r="N22" s="46">
        <f t="shared" si="6"/>
        <v>0</v>
      </c>
      <c r="O22" s="45">
        <f t="shared" si="7"/>
        <v>0.2234042553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4">
        <v>43469.0</v>
      </c>
      <c r="C23" s="43">
        <v>0.0</v>
      </c>
      <c r="D23" s="43">
        <v>0.0</v>
      </c>
      <c r="G23" s="45">
        <f t="shared" ref="G23:J23" si="46">sum(C$2:C23)</f>
        <v>8</v>
      </c>
      <c r="H23" s="45">
        <f t="shared" si="46"/>
        <v>7</v>
      </c>
      <c r="I23" s="45">
        <f t="shared" si="46"/>
        <v>0</v>
      </c>
      <c r="J23" s="45">
        <f t="shared" si="46"/>
        <v>0</v>
      </c>
      <c r="K23" s="45">
        <f t="shared" ref="K23:L23" si="47">G23/max(G:G)</f>
        <v>0.1720430108</v>
      </c>
      <c r="L23" s="45">
        <f t="shared" si="47"/>
        <v>0.0782122905</v>
      </c>
      <c r="M23" s="45">
        <f t="shared" si="5"/>
        <v>0</v>
      </c>
      <c r="N23" s="46">
        <f t="shared" si="6"/>
        <v>0</v>
      </c>
      <c r="O23" s="45">
        <f t="shared" si="7"/>
        <v>0.2340425532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4">
        <v>43500.0</v>
      </c>
      <c r="C24" s="43">
        <v>4.0</v>
      </c>
      <c r="D24" s="43">
        <v>1.0</v>
      </c>
      <c r="G24" s="45">
        <f t="shared" ref="G24:J24" si="48">sum(C$2:C24)</f>
        <v>12</v>
      </c>
      <c r="H24" s="45">
        <f t="shared" si="48"/>
        <v>8</v>
      </c>
      <c r="I24" s="45">
        <f t="shared" si="48"/>
        <v>0</v>
      </c>
      <c r="J24" s="45">
        <f t="shared" si="48"/>
        <v>0</v>
      </c>
      <c r="K24" s="45">
        <f t="shared" ref="K24:L24" si="49">G24/max(G:G)</f>
        <v>0.2580645161</v>
      </c>
      <c r="L24" s="45">
        <f t="shared" si="49"/>
        <v>0.08938547486</v>
      </c>
      <c r="M24" s="45">
        <f t="shared" si="5"/>
        <v>0</v>
      </c>
      <c r="N24" s="46">
        <f t="shared" si="6"/>
        <v>0</v>
      </c>
      <c r="O24" s="45">
        <f t="shared" si="7"/>
        <v>0.2446808511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4">
        <v>43528.0</v>
      </c>
      <c r="C25" s="43">
        <v>0.0</v>
      </c>
      <c r="D25" s="43">
        <v>0.0</v>
      </c>
      <c r="G25" s="45">
        <f t="shared" ref="G25:J25" si="50">sum(C$2:C25)</f>
        <v>12</v>
      </c>
      <c r="H25" s="45">
        <f t="shared" si="50"/>
        <v>8</v>
      </c>
      <c r="I25" s="45">
        <f t="shared" si="50"/>
        <v>0</v>
      </c>
      <c r="J25" s="45">
        <f t="shared" si="50"/>
        <v>0</v>
      </c>
      <c r="K25" s="45">
        <f t="shared" ref="K25:L25" si="51">G25/max(G:G)</f>
        <v>0.2580645161</v>
      </c>
      <c r="L25" s="45">
        <f t="shared" si="51"/>
        <v>0.08938547486</v>
      </c>
      <c r="M25" s="45">
        <f t="shared" si="5"/>
        <v>0</v>
      </c>
      <c r="N25" s="46">
        <f t="shared" si="6"/>
        <v>0</v>
      </c>
      <c r="O25" s="45">
        <f t="shared" si="7"/>
        <v>0.2553191489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4">
        <v>43559.0</v>
      </c>
      <c r="C26" s="43">
        <v>0.0</v>
      </c>
      <c r="D26" s="43">
        <v>1.0</v>
      </c>
      <c r="G26" s="45">
        <f t="shared" ref="G26:J26" si="52">sum(C$2:C26)</f>
        <v>12</v>
      </c>
      <c r="H26" s="45">
        <f t="shared" si="52"/>
        <v>9</v>
      </c>
      <c r="I26" s="45">
        <f t="shared" si="52"/>
        <v>0</v>
      </c>
      <c r="J26" s="45">
        <f t="shared" si="52"/>
        <v>0</v>
      </c>
      <c r="K26" s="45">
        <f t="shared" ref="K26:L26" si="53">G26/max(G:G)</f>
        <v>0.2580645161</v>
      </c>
      <c r="L26" s="45">
        <f t="shared" si="53"/>
        <v>0.1005586592</v>
      </c>
      <c r="M26" s="45">
        <f t="shared" si="5"/>
        <v>0</v>
      </c>
      <c r="N26" s="46">
        <f t="shared" si="6"/>
        <v>0</v>
      </c>
      <c r="O26" s="45">
        <f t="shared" si="7"/>
        <v>0.2659574468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4">
        <v>43589.0</v>
      </c>
      <c r="C27" s="43">
        <v>0.0</v>
      </c>
      <c r="D27" s="43">
        <v>0.0</v>
      </c>
      <c r="G27" s="45">
        <f t="shared" ref="G27:J27" si="54">sum(C$2:C27)</f>
        <v>12</v>
      </c>
      <c r="H27" s="45">
        <f t="shared" si="54"/>
        <v>9</v>
      </c>
      <c r="I27" s="45">
        <f t="shared" si="54"/>
        <v>0</v>
      </c>
      <c r="J27" s="45">
        <f t="shared" si="54"/>
        <v>0</v>
      </c>
      <c r="K27" s="45">
        <f t="shared" ref="K27:L27" si="55">G27/max(G:G)</f>
        <v>0.2580645161</v>
      </c>
      <c r="L27" s="45">
        <f t="shared" si="55"/>
        <v>0.1005586592</v>
      </c>
      <c r="M27" s="45">
        <f t="shared" si="5"/>
        <v>0</v>
      </c>
      <c r="N27" s="46">
        <f t="shared" si="6"/>
        <v>0</v>
      </c>
      <c r="O27" s="45">
        <f t="shared" si="7"/>
        <v>0.2765957447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4">
        <v>43620.0</v>
      </c>
      <c r="C28" s="43">
        <v>0.0</v>
      </c>
      <c r="D28" s="43">
        <v>0.0</v>
      </c>
      <c r="G28" s="45">
        <f t="shared" ref="G28:J28" si="56">sum(C$2:C28)</f>
        <v>12</v>
      </c>
      <c r="H28" s="45">
        <f t="shared" si="56"/>
        <v>9</v>
      </c>
      <c r="I28" s="45">
        <f t="shared" si="56"/>
        <v>0</v>
      </c>
      <c r="J28" s="45">
        <f t="shared" si="56"/>
        <v>0</v>
      </c>
      <c r="K28" s="45">
        <f t="shared" ref="K28:L28" si="57">G28/max(G:G)</f>
        <v>0.2580645161</v>
      </c>
      <c r="L28" s="45">
        <f t="shared" si="57"/>
        <v>0.1005586592</v>
      </c>
      <c r="M28" s="45">
        <f t="shared" si="5"/>
        <v>0</v>
      </c>
      <c r="N28" s="46">
        <f t="shared" si="6"/>
        <v>0</v>
      </c>
      <c r="O28" s="45">
        <f t="shared" si="7"/>
        <v>0.2872340426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4">
        <v>43650.0</v>
      </c>
      <c r="C29" s="43">
        <v>0.0</v>
      </c>
      <c r="D29" s="43">
        <v>0.0</v>
      </c>
      <c r="G29" s="45">
        <f t="shared" ref="G29:J29" si="58">sum(C$2:C29)</f>
        <v>12</v>
      </c>
      <c r="H29" s="45">
        <f t="shared" si="58"/>
        <v>9</v>
      </c>
      <c r="I29" s="45">
        <f t="shared" si="58"/>
        <v>0</v>
      </c>
      <c r="J29" s="45">
        <f t="shared" si="58"/>
        <v>0</v>
      </c>
      <c r="K29" s="45">
        <f t="shared" ref="K29:L29" si="59">G29/max(G:G)</f>
        <v>0.2580645161</v>
      </c>
      <c r="L29" s="45">
        <f t="shared" si="59"/>
        <v>0.1005586592</v>
      </c>
      <c r="M29" s="45">
        <f t="shared" si="5"/>
        <v>0</v>
      </c>
      <c r="N29" s="46">
        <f t="shared" si="6"/>
        <v>0</v>
      </c>
      <c r="O29" s="45">
        <f t="shared" si="7"/>
        <v>0.2978723404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4">
        <v>43681.0</v>
      </c>
      <c r="C30" s="43">
        <v>0.0</v>
      </c>
      <c r="D30" s="43">
        <v>10.0</v>
      </c>
      <c r="G30" s="45">
        <f t="shared" ref="G30:J30" si="60">sum(C$2:C30)</f>
        <v>12</v>
      </c>
      <c r="H30" s="45">
        <f t="shared" si="60"/>
        <v>19</v>
      </c>
      <c r="I30" s="45">
        <f t="shared" si="60"/>
        <v>0</v>
      </c>
      <c r="J30" s="45">
        <f t="shared" si="60"/>
        <v>0</v>
      </c>
      <c r="K30" s="45">
        <f t="shared" ref="K30:L30" si="61">G30/max(G:G)</f>
        <v>0.2580645161</v>
      </c>
      <c r="L30" s="45">
        <f t="shared" si="61"/>
        <v>0.2122905028</v>
      </c>
      <c r="M30" s="45">
        <f t="shared" si="5"/>
        <v>0</v>
      </c>
      <c r="N30" s="46">
        <f t="shared" si="6"/>
        <v>0</v>
      </c>
      <c r="O30" s="45">
        <f t="shared" si="7"/>
        <v>0.3085106383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4">
        <v>43712.0</v>
      </c>
      <c r="C31" s="43">
        <v>0.0</v>
      </c>
      <c r="D31" s="43">
        <v>0.0</v>
      </c>
      <c r="G31" s="45">
        <f t="shared" ref="G31:J31" si="62">sum(C$2:C31)</f>
        <v>12</v>
      </c>
      <c r="H31" s="45">
        <f t="shared" si="62"/>
        <v>19</v>
      </c>
      <c r="I31" s="45">
        <f t="shared" si="62"/>
        <v>0</v>
      </c>
      <c r="J31" s="45">
        <f t="shared" si="62"/>
        <v>0</v>
      </c>
      <c r="K31" s="45">
        <f t="shared" ref="K31:L31" si="63">G31/max(G:G)</f>
        <v>0.2580645161</v>
      </c>
      <c r="L31" s="45">
        <f t="shared" si="63"/>
        <v>0.2122905028</v>
      </c>
      <c r="M31" s="45">
        <f t="shared" si="5"/>
        <v>0</v>
      </c>
      <c r="N31" s="46">
        <f t="shared" si="6"/>
        <v>0</v>
      </c>
      <c r="O31" s="45">
        <f t="shared" si="7"/>
        <v>0.3191489362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4">
        <v>43742.0</v>
      </c>
      <c r="C32" s="43">
        <v>8.0</v>
      </c>
      <c r="D32" s="43">
        <v>0.0</v>
      </c>
      <c r="G32" s="45">
        <f t="shared" ref="G32:J32" si="64">sum(C$2:C32)</f>
        <v>20</v>
      </c>
      <c r="H32" s="45">
        <f t="shared" si="64"/>
        <v>19</v>
      </c>
      <c r="I32" s="45">
        <f t="shared" si="64"/>
        <v>0</v>
      </c>
      <c r="J32" s="45">
        <f t="shared" si="64"/>
        <v>0</v>
      </c>
      <c r="K32" s="45">
        <f t="shared" ref="K32:L32" si="65">G32/max(G:G)</f>
        <v>0.4301075269</v>
      </c>
      <c r="L32" s="45">
        <f t="shared" si="65"/>
        <v>0.2122905028</v>
      </c>
      <c r="M32" s="45">
        <f t="shared" si="5"/>
        <v>0</v>
      </c>
      <c r="N32" s="46">
        <f t="shared" si="6"/>
        <v>0</v>
      </c>
      <c r="O32" s="45">
        <f t="shared" si="7"/>
        <v>0.329787234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4">
        <v>43773.0</v>
      </c>
      <c r="C33" s="43">
        <v>0.0</v>
      </c>
      <c r="D33" s="43">
        <v>11.0</v>
      </c>
      <c r="G33" s="45">
        <f t="shared" ref="G33:J33" si="66">sum(C$2:C33)</f>
        <v>20</v>
      </c>
      <c r="H33" s="45">
        <f t="shared" si="66"/>
        <v>30</v>
      </c>
      <c r="I33" s="45">
        <f t="shared" si="66"/>
        <v>0</v>
      </c>
      <c r="J33" s="45">
        <f t="shared" si="66"/>
        <v>0</v>
      </c>
      <c r="K33" s="45">
        <f t="shared" ref="K33:L33" si="67">G33/max(G:G)</f>
        <v>0.4301075269</v>
      </c>
      <c r="L33" s="45">
        <f t="shared" si="67"/>
        <v>0.3351955307</v>
      </c>
      <c r="M33" s="45">
        <f t="shared" si="5"/>
        <v>0</v>
      </c>
      <c r="N33" s="46">
        <f t="shared" si="6"/>
        <v>0</v>
      </c>
      <c r="O33" s="45">
        <f t="shared" si="7"/>
        <v>0.3404255319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4">
        <v>43803.0</v>
      </c>
      <c r="C34" s="43">
        <v>0.5</v>
      </c>
      <c r="D34" s="43">
        <v>0.0</v>
      </c>
      <c r="G34" s="45">
        <f t="shared" ref="G34:J34" si="68">sum(C$2:C34)</f>
        <v>20.5</v>
      </c>
      <c r="H34" s="45">
        <f t="shared" si="68"/>
        <v>30</v>
      </c>
      <c r="I34" s="45">
        <f t="shared" si="68"/>
        <v>0</v>
      </c>
      <c r="J34" s="45">
        <f t="shared" si="68"/>
        <v>0</v>
      </c>
      <c r="K34" s="45">
        <f t="shared" ref="K34:L34" si="69">G34/max(G:G)</f>
        <v>0.4408602151</v>
      </c>
      <c r="L34" s="45">
        <f t="shared" si="69"/>
        <v>0.3351955307</v>
      </c>
      <c r="M34" s="45">
        <f t="shared" si="5"/>
        <v>0</v>
      </c>
      <c r="N34" s="46">
        <f t="shared" si="6"/>
        <v>0</v>
      </c>
      <c r="O34" s="45">
        <f t="shared" si="7"/>
        <v>0.3510638298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3" t="s">
        <v>140</v>
      </c>
      <c r="C35" s="43">
        <v>0.0</v>
      </c>
      <c r="D35" s="43">
        <v>0.0</v>
      </c>
      <c r="G35" s="45">
        <f t="shared" ref="G35:J35" si="70">sum(C$2:C35)</f>
        <v>20.5</v>
      </c>
      <c r="H35" s="45">
        <f t="shared" si="70"/>
        <v>30</v>
      </c>
      <c r="I35" s="45">
        <f t="shared" si="70"/>
        <v>0</v>
      </c>
      <c r="J35" s="45">
        <f t="shared" si="70"/>
        <v>0</v>
      </c>
      <c r="K35" s="45">
        <f t="shared" ref="K35:L35" si="71">G35/max(G:G)</f>
        <v>0.4408602151</v>
      </c>
      <c r="L35" s="45">
        <f t="shared" si="71"/>
        <v>0.3351955307</v>
      </c>
      <c r="M35" s="45">
        <f t="shared" si="5"/>
        <v>0</v>
      </c>
      <c r="N35" s="46">
        <f t="shared" si="6"/>
        <v>0</v>
      </c>
      <c r="O35" s="45">
        <f t="shared" si="7"/>
        <v>0.3617021277</v>
      </c>
      <c r="P35" s="46">
        <f>if(O35&gt;=res!E$2,if(O34&lt;res!E$2,K35,0),0)</f>
        <v>0</v>
      </c>
      <c r="Q35" s="46">
        <f>if(O35&gt;=res!E$2,if(O34&lt;res!E$2,L35,0),0)</f>
        <v>0</v>
      </c>
      <c r="R35" s="46">
        <f>if(O35&gt;=res!E$6,if(O34&lt;res!E$6,L35,0),0)</f>
        <v>0</v>
      </c>
    </row>
    <row r="36">
      <c r="A36" s="43">
        <v>35.0</v>
      </c>
      <c r="B36" s="43" t="s">
        <v>141</v>
      </c>
      <c r="C36" s="43">
        <v>0.0</v>
      </c>
      <c r="D36" s="43">
        <v>0.0</v>
      </c>
      <c r="G36" s="45">
        <f t="shared" ref="G36:J36" si="72">sum(C$2:C36)</f>
        <v>20.5</v>
      </c>
      <c r="H36" s="45">
        <f t="shared" si="72"/>
        <v>30</v>
      </c>
      <c r="I36" s="45">
        <f t="shared" si="72"/>
        <v>0</v>
      </c>
      <c r="J36" s="45">
        <f t="shared" si="72"/>
        <v>0</v>
      </c>
      <c r="K36" s="45">
        <f t="shared" ref="K36:L36" si="73">G36/max(G:G)</f>
        <v>0.4408602151</v>
      </c>
      <c r="L36" s="45">
        <f t="shared" si="73"/>
        <v>0.3351955307</v>
      </c>
      <c r="M36" s="45">
        <f t="shared" si="5"/>
        <v>0</v>
      </c>
      <c r="N36" s="46">
        <f t="shared" si="6"/>
        <v>0</v>
      </c>
      <c r="O36" s="45">
        <f t="shared" si="7"/>
        <v>0.3723404255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3" t="s">
        <v>142</v>
      </c>
      <c r="C37" s="43">
        <v>0.0</v>
      </c>
      <c r="D37" s="43">
        <v>0.0</v>
      </c>
      <c r="G37" s="45">
        <f t="shared" ref="G37:J37" si="74">sum(C$2:C37)</f>
        <v>20.5</v>
      </c>
      <c r="H37" s="45">
        <f t="shared" si="74"/>
        <v>30</v>
      </c>
      <c r="I37" s="45">
        <f t="shared" si="74"/>
        <v>0</v>
      </c>
      <c r="J37" s="45">
        <f t="shared" si="74"/>
        <v>0</v>
      </c>
      <c r="K37" s="45">
        <f t="shared" ref="K37:L37" si="75">G37/max(G:G)</f>
        <v>0.4408602151</v>
      </c>
      <c r="L37" s="45">
        <f t="shared" si="75"/>
        <v>0.3351955307</v>
      </c>
      <c r="M37" s="45">
        <f t="shared" si="5"/>
        <v>0</v>
      </c>
      <c r="N37" s="46">
        <f t="shared" si="6"/>
        <v>0</v>
      </c>
      <c r="O37" s="45">
        <f t="shared" si="7"/>
        <v>0.3829787234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3" t="s">
        <v>143</v>
      </c>
      <c r="C38" s="43">
        <v>4.0</v>
      </c>
      <c r="D38" s="43">
        <v>0.0</v>
      </c>
      <c r="G38" s="45">
        <f t="shared" ref="G38:J38" si="76">sum(C$2:C38)</f>
        <v>24.5</v>
      </c>
      <c r="H38" s="45">
        <f t="shared" si="76"/>
        <v>30</v>
      </c>
      <c r="I38" s="45">
        <f t="shared" si="76"/>
        <v>0</v>
      </c>
      <c r="J38" s="45">
        <f t="shared" si="76"/>
        <v>0</v>
      </c>
      <c r="K38" s="45">
        <f t="shared" ref="K38:L38" si="77">G38/max(G:G)</f>
        <v>0.5268817204</v>
      </c>
      <c r="L38" s="45">
        <f t="shared" si="77"/>
        <v>0.3351955307</v>
      </c>
      <c r="M38" s="45">
        <f t="shared" si="5"/>
        <v>0</v>
      </c>
      <c r="N38" s="46">
        <f t="shared" si="6"/>
        <v>0</v>
      </c>
      <c r="O38" s="45">
        <f t="shared" si="7"/>
        <v>0.3936170213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3" t="s">
        <v>144</v>
      </c>
      <c r="C39" s="43">
        <v>0.0</v>
      </c>
      <c r="D39" s="43">
        <v>1.0</v>
      </c>
      <c r="G39" s="45">
        <f t="shared" ref="G39:J39" si="78">sum(C$2:C39)</f>
        <v>24.5</v>
      </c>
      <c r="H39" s="45">
        <f t="shared" si="78"/>
        <v>31</v>
      </c>
      <c r="I39" s="45">
        <f t="shared" si="78"/>
        <v>0</v>
      </c>
      <c r="J39" s="45">
        <f t="shared" si="78"/>
        <v>0</v>
      </c>
      <c r="K39" s="45">
        <f t="shared" ref="K39:L39" si="79">G39/max(G:G)</f>
        <v>0.5268817204</v>
      </c>
      <c r="L39" s="45">
        <f t="shared" si="79"/>
        <v>0.3463687151</v>
      </c>
      <c r="M39" s="45">
        <f t="shared" si="5"/>
        <v>0</v>
      </c>
      <c r="N39" s="46">
        <f t="shared" si="6"/>
        <v>0</v>
      </c>
      <c r="O39" s="45">
        <f t="shared" si="7"/>
        <v>0.4042553191</v>
      </c>
      <c r="P39" s="46">
        <f>if(O39&gt;=res!E$2,if(O38&lt;res!E$2,K39,0),0)</f>
        <v>0.5268817204</v>
      </c>
      <c r="Q39" s="46">
        <f>if(O39&gt;=res!E$2,if(O38&lt;res!E$2,L39,0),0)</f>
        <v>0.3463687151</v>
      </c>
      <c r="R39" s="46">
        <f>if(O39&gt;=res!E$6,if(O38&lt;res!E$6,L39,0),0)</f>
        <v>0</v>
      </c>
    </row>
    <row r="40">
      <c r="A40" s="43">
        <v>39.0</v>
      </c>
      <c r="B40" s="43" t="s">
        <v>145</v>
      </c>
      <c r="C40" s="43">
        <v>0.0</v>
      </c>
      <c r="D40" s="43">
        <v>3.0</v>
      </c>
      <c r="G40" s="45">
        <f t="shared" ref="G40:J40" si="80">sum(C$2:C40)</f>
        <v>24.5</v>
      </c>
      <c r="H40" s="45">
        <f t="shared" si="80"/>
        <v>34</v>
      </c>
      <c r="I40" s="45">
        <f t="shared" si="80"/>
        <v>0</v>
      </c>
      <c r="J40" s="45">
        <f t="shared" si="80"/>
        <v>0</v>
      </c>
      <c r="K40" s="45">
        <f t="shared" ref="K40:L40" si="81">G40/max(G:G)</f>
        <v>0.5268817204</v>
      </c>
      <c r="L40" s="45">
        <f t="shared" si="81"/>
        <v>0.3798882682</v>
      </c>
      <c r="M40" s="45">
        <f t="shared" si="5"/>
        <v>0</v>
      </c>
      <c r="N40" s="46">
        <f t="shared" si="6"/>
        <v>0</v>
      </c>
      <c r="O40" s="45">
        <f t="shared" si="7"/>
        <v>0.414893617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3" t="s">
        <v>146</v>
      </c>
      <c r="C41" s="43">
        <v>0.0</v>
      </c>
      <c r="D41" s="43">
        <v>1.0</v>
      </c>
      <c r="G41" s="45">
        <f t="shared" ref="G41:J41" si="82">sum(C$2:C41)</f>
        <v>24.5</v>
      </c>
      <c r="H41" s="45">
        <f t="shared" si="82"/>
        <v>35</v>
      </c>
      <c r="I41" s="45">
        <f t="shared" si="82"/>
        <v>0</v>
      </c>
      <c r="J41" s="45">
        <f t="shared" si="82"/>
        <v>0</v>
      </c>
      <c r="K41" s="45">
        <f t="shared" ref="K41:L41" si="83">G41/max(G:G)</f>
        <v>0.5268817204</v>
      </c>
      <c r="L41" s="45">
        <f t="shared" si="83"/>
        <v>0.3910614525</v>
      </c>
      <c r="M41" s="45">
        <f t="shared" si="5"/>
        <v>0</v>
      </c>
      <c r="N41" s="46">
        <f t="shared" si="6"/>
        <v>0</v>
      </c>
      <c r="O41" s="45">
        <f t="shared" si="7"/>
        <v>0.4255319149</v>
      </c>
      <c r="P41" s="46">
        <f>if(O41&gt;=res!E$2,if(O40&lt;res!E$2,K41,0),0)</f>
        <v>0</v>
      </c>
      <c r="Q41" s="46">
        <f>if(O41&gt;=res!E$2,if(O40&lt;res!E$2,L41,0),0)</f>
        <v>0</v>
      </c>
      <c r="R41" s="46">
        <f>if(O41&gt;=res!E$6,if(O40&lt;res!E$6,L41,0),0)</f>
        <v>0</v>
      </c>
    </row>
    <row r="42">
      <c r="A42" s="43">
        <v>41.0</v>
      </c>
      <c r="B42" s="43" t="s">
        <v>147</v>
      </c>
      <c r="C42" s="43">
        <v>0.0</v>
      </c>
      <c r="D42" s="43">
        <v>0.0</v>
      </c>
      <c r="G42" s="45">
        <f t="shared" ref="G42:J42" si="84">sum(C$2:C42)</f>
        <v>24.5</v>
      </c>
      <c r="H42" s="45">
        <f t="shared" si="84"/>
        <v>35</v>
      </c>
      <c r="I42" s="45">
        <f t="shared" si="84"/>
        <v>0</v>
      </c>
      <c r="J42" s="45">
        <f t="shared" si="84"/>
        <v>0</v>
      </c>
      <c r="K42" s="45">
        <f t="shared" ref="K42:L42" si="85">G42/max(G:G)</f>
        <v>0.5268817204</v>
      </c>
      <c r="L42" s="45">
        <f t="shared" si="85"/>
        <v>0.3910614525</v>
      </c>
      <c r="M42" s="45">
        <f t="shared" si="5"/>
        <v>0</v>
      </c>
      <c r="N42" s="46">
        <f t="shared" si="6"/>
        <v>0</v>
      </c>
      <c r="O42" s="45">
        <f t="shared" si="7"/>
        <v>0.4361702128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148</v>
      </c>
      <c r="C43" s="43">
        <v>2.0</v>
      </c>
      <c r="D43" s="43">
        <v>0.0</v>
      </c>
      <c r="G43" s="45">
        <f t="shared" ref="G43:J43" si="86">sum(C$2:C43)</f>
        <v>26.5</v>
      </c>
      <c r="H43" s="45">
        <f t="shared" si="86"/>
        <v>35</v>
      </c>
      <c r="I43" s="45">
        <f t="shared" si="86"/>
        <v>0</v>
      </c>
      <c r="J43" s="45">
        <f t="shared" si="86"/>
        <v>0</v>
      </c>
      <c r="K43" s="45">
        <f t="shared" ref="K43:L43" si="87">G43/max(G:G)</f>
        <v>0.5698924731</v>
      </c>
      <c r="L43" s="45">
        <f t="shared" si="87"/>
        <v>0.3910614525</v>
      </c>
      <c r="M43" s="45">
        <f t="shared" si="5"/>
        <v>0</v>
      </c>
      <c r="N43" s="46">
        <f t="shared" si="6"/>
        <v>0</v>
      </c>
      <c r="O43" s="45">
        <f t="shared" si="7"/>
        <v>0.4468085106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149</v>
      </c>
      <c r="C44" s="43">
        <v>4.0</v>
      </c>
      <c r="D44" s="43">
        <v>2.0</v>
      </c>
      <c r="G44" s="45">
        <f t="shared" ref="G44:J44" si="88">sum(C$2:C44)</f>
        <v>30.5</v>
      </c>
      <c r="H44" s="45">
        <f t="shared" si="88"/>
        <v>37</v>
      </c>
      <c r="I44" s="45">
        <f t="shared" si="88"/>
        <v>0</v>
      </c>
      <c r="J44" s="45">
        <f t="shared" si="88"/>
        <v>0</v>
      </c>
      <c r="K44" s="45">
        <f t="shared" ref="K44:L44" si="89">G44/max(G:G)</f>
        <v>0.6559139785</v>
      </c>
      <c r="L44" s="45">
        <f t="shared" si="89"/>
        <v>0.4134078212</v>
      </c>
      <c r="M44" s="45">
        <f t="shared" si="5"/>
        <v>0</v>
      </c>
      <c r="N44" s="46">
        <f t="shared" si="6"/>
        <v>0</v>
      </c>
      <c r="O44" s="45">
        <f t="shared" si="7"/>
        <v>0.4574468085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150</v>
      </c>
      <c r="C45" s="43">
        <v>0.0</v>
      </c>
      <c r="D45" s="43">
        <v>0.0</v>
      </c>
      <c r="G45" s="45">
        <f t="shared" ref="G45:J45" si="90">sum(C$2:C45)</f>
        <v>30.5</v>
      </c>
      <c r="H45" s="45">
        <f t="shared" si="90"/>
        <v>37</v>
      </c>
      <c r="I45" s="45">
        <f t="shared" si="90"/>
        <v>0</v>
      </c>
      <c r="J45" s="45">
        <f t="shared" si="90"/>
        <v>0</v>
      </c>
      <c r="K45" s="45">
        <f t="shared" ref="K45:L45" si="91">G45/max(G:G)</f>
        <v>0.6559139785</v>
      </c>
      <c r="L45" s="45">
        <f t="shared" si="91"/>
        <v>0.4134078212</v>
      </c>
      <c r="M45" s="45">
        <f t="shared" si="5"/>
        <v>0</v>
      </c>
      <c r="N45" s="46">
        <f t="shared" si="6"/>
        <v>0</v>
      </c>
      <c r="O45" s="45">
        <f t="shared" si="7"/>
        <v>0.4680851064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151</v>
      </c>
      <c r="C46" s="43">
        <v>0.0</v>
      </c>
      <c r="D46" s="43">
        <v>0.0</v>
      </c>
      <c r="G46" s="45">
        <f t="shared" ref="G46:J46" si="92">sum(C$2:C46)</f>
        <v>30.5</v>
      </c>
      <c r="H46" s="45">
        <f t="shared" si="92"/>
        <v>37</v>
      </c>
      <c r="I46" s="45">
        <f t="shared" si="92"/>
        <v>0</v>
      </c>
      <c r="J46" s="45">
        <f t="shared" si="92"/>
        <v>0</v>
      </c>
      <c r="K46" s="45">
        <f t="shared" ref="K46:L46" si="93">G46/max(G:G)</f>
        <v>0.6559139785</v>
      </c>
      <c r="L46" s="45">
        <f t="shared" si="93"/>
        <v>0.4134078212</v>
      </c>
      <c r="M46" s="45">
        <f t="shared" si="5"/>
        <v>0</v>
      </c>
      <c r="N46" s="46">
        <f t="shared" si="6"/>
        <v>0</v>
      </c>
      <c r="O46" s="45">
        <f t="shared" si="7"/>
        <v>0.4787234043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3" t="s">
        <v>152</v>
      </c>
      <c r="C47" s="43">
        <v>5.0</v>
      </c>
      <c r="D47" s="43">
        <v>0.0</v>
      </c>
      <c r="G47" s="45">
        <f t="shared" ref="G47:J47" si="94">sum(C$2:C47)</f>
        <v>35.5</v>
      </c>
      <c r="H47" s="45">
        <f t="shared" si="94"/>
        <v>37</v>
      </c>
      <c r="I47" s="45">
        <f t="shared" si="94"/>
        <v>0</v>
      </c>
      <c r="J47" s="45">
        <f t="shared" si="94"/>
        <v>0</v>
      </c>
      <c r="K47" s="45">
        <f t="shared" ref="K47:L47" si="95">G47/max(G:G)</f>
        <v>0.7634408602</v>
      </c>
      <c r="L47" s="45">
        <f t="shared" si="95"/>
        <v>0.4134078212</v>
      </c>
      <c r="M47" s="45">
        <f t="shared" si="5"/>
        <v>0</v>
      </c>
      <c r="N47" s="46">
        <f t="shared" si="6"/>
        <v>0</v>
      </c>
      <c r="O47" s="45">
        <f t="shared" si="7"/>
        <v>0.4893617021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3" t="s">
        <v>153</v>
      </c>
      <c r="C48" s="43">
        <v>0.0</v>
      </c>
      <c r="D48" s="43">
        <v>1.0</v>
      </c>
      <c r="G48" s="45">
        <f t="shared" ref="G48:J48" si="96">sum(C$2:C48)</f>
        <v>35.5</v>
      </c>
      <c r="H48" s="45">
        <f t="shared" si="96"/>
        <v>38</v>
      </c>
      <c r="I48" s="45">
        <f t="shared" si="96"/>
        <v>0</v>
      </c>
      <c r="J48" s="45">
        <f t="shared" si="96"/>
        <v>0</v>
      </c>
      <c r="K48" s="45">
        <f t="shared" ref="K48:L48" si="97">G48/max(G:G)</f>
        <v>0.7634408602</v>
      </c>
      <c r="L48" s="45">
        <f t="shared" si="97"/>
        <v>0.4245810056</v>
      </c>
      <c r="M48" s="45">
        <f t="shared" si="5"/>
        <v>0</v>
      </c>
      <c r="N48" s="46">
        <f t="shared" si="6"/>
        <v>0</v>
      </c>
      <c r="O48" s="45">
        <f t="shared" si="7"/>
        <v>0.5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3" t="s">
        <v>154</v>
      </c>
      <c r="C49" s="43">
        <v>0.0</v>
      </c>
      <c r="D49" s="43">
        <v>0.0</v>
      </c>
      <c r="G49" s="45">
        <f t="shared" ref="G49:J49" si="98">sum(C$2:C49)</f>
        <v>35.5</v>
      </c>
      <c r="H49" s="45">
        <f t="shared" si="98"/>
        <v>38</v>
      </c>
      <c r="I49" s="45">
        <f t="shared" si="98"/>
        <v>0</v>
      </c>
      <c r="J49" s="45">
        <f t="shared" si="98"/>
        <v>0</v>
      </c>
      <c r="K49" s="45">
        <f t="shared" ref="K49:L49" si="99">G49/max(G:G)</f>
        <v>0.7634408602</v>
      </c>
      <c r="L49" s="45">
        <f t="shared" si="99"/>
        <v>0.4245810056</v>
      </c>
      <c r="M49" s="45">
        <f t="shared" si="5"/>
        <v>0</v>
      </c>
      <c r="N49" s="46">
        <f t="shared" si="6"/>
        <v>0</v>
      </c>
      <c r="O49" s="45">
        <f t="shared" si="7"/>
        <v>0.5106382979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3" t="s">
        <v>155</v>
      </c>
      <c r="C50" s="43">
        <v>0.0</v>
      </c>
      <c r="D50" s="43">
        <v>0.0</v>
      </c>
      <c r="G50" s="45">
        <f t="shared" ref="G50:J50" si="100">sum(C$2:C50)</f>
        <v>35.5</v>
      </c>
      <c r="H50" s="45">
        <f t="shared" si="100"/>
        <v>38</v>
      </c>
      <c r="I50" s="45">
        <f t="shared" si="100"/>
        <v>0</v>
      </c>
      <c r="J50" s="45">
        <f t="shared" si="100"/>
        <v>0</v>
      </c>
      <c r="K50" s="45">
        <f t="shared" ref="K50:L50" si="101">G50/max(G:G)</f>
        <v>0.7634408602</v>
      </c>
      <c r="L50" s="45">
        <f t="shared" si="101"/>
        <v>0.4245810056</v>
      </c>
      <c r="M50" s="45">
        <f t="shared" si="5"/>
        <v>0</v>
      </c>
      <c r="N50" s="46">
        <f t="shared" si="6"/>
        <v>0</v>
      </c>
      <c r="O50" s="45">
        <f t="shared" si="7"/>
        <v>0.5212765957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3" t="s">
        <v>156</v>
      </c>
      <c r="C51" s="43">
        <v>0.0</v>
      </c>
      <c r="D51" s="43">
        <v>0.0</v>
      </c>
      <c r="G51" s="45">
        <f t="shared" ref="G51:J51" si="102">sum(C$2:C51)</f>
        <v>35.5</v>
      </c>
      <c r="H51" s="45">
        <f t="shared" si="102"/>
        <v>38</v>
      </c>
      <c r="I51" s="45">
        <f t="shared" si="102"/>
        <v>0</v>
      </c>
      <c r="J51" s="45">
        <f t="shared" si="102"/>
        <v>0</v>
      </c>
      <c r="K51" s="45">
        <f t="shared" ref="K51:L51" si="103">G51/max(G:G)</f>
        <v>0.7634408602</v>
      </c>
      <c r="L51" s="45">
        <f t="shared" si="103"/>
        <v>0.4245810056</v>
      </c>
      <c r="M51" s="45">
        <f t="shared" si="5"/>
        <v>0</v>
      </c>
      <c r="N51" s="46">
        <f t="shared" si="6"/>
        <v>0</v>
      </c>
      <c r="O51" s="45">
        <f t="shared" si="7"/>
        <v>0.5319148936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3" t="s">
        <v>157</v>
      </c>
      <c r="C52" s="43">
        <v>4.0</v>
      </c>
      <c r="D52" s="43">
        <v>0.0</v>
      </c>
      <c r="G52" s="45">
        <f t="shared" ref="G52:J52" si="104">sum(C$2:C52)</f>
        <v>39.5</v>
      </c>
      <c r="H52" s="45">
        <f t="shared" si="104"/>
        <v>38</v>
      </c>
      <c r="I52" s="45">
        <f t="shared" si="104"/>
        <v>0</v>
      </c>
      <c r="J52" s="45">
        <f t="shared" si="104"/>
        <v>0</v>
      </c>
      <c r="K52" s="45">
        <f t="shared" ref="K52:L52" si="105">G52/max(G:G)</f>
        <v>0.8494623656</v>
      </c>
      <c r="L52" s="45">
        <f t="shared" si="105"/>
        <v>0.4245810056</v>
      </c>
      <c r="M52" s="45">
        <f t="shared" si="5"/>
        <v>0</v>
      </c>
      <c r="N52" s="46">
        <f t="shared" si="6"/>
        <v>0</v>
      </c>
      <c r="O52" s="45">
        <f t="shared" si="7"/>
        <v>0.5425531915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4">
        <v>43470.0</v>
      </c>
      <c r="C53" s="43">
        <v>0.0</v>
      </c>
      <c r="D53" s="43">
        <v>0.0</v>
      </c>
      <c r="G53" s="45">
        <f t="shared" ref="G53:J53" si="106">sum(C$2:C53)</f>
        <v>39.5</v>
      </c>
      <c r="H53" s="45">
        <f t="shared" si="106"/>
        <v>38</v>
      </c>
      <c r="I53" s="45">
        <f t="shared" si="106"/>
        <v>0</v>
      </c>
      <c r="J53" s="45">
        <f t="shared" si="106"/>
        <v>0</v>
      </c>
      <c r="K53" s="45">
        <f t="shared" ref="K53:L53" si="107">G53/max(G:G)</f>
        <v>0.8494623656</v>
      </c>
      <c r="L53" s="45">
        <f t="shared" si="107"/>
        <v>0.4245810056</v>
      </c>
      <c r="M53" s="45">
        <f t="shared" si="5"/>
        <v>0</v>
      </c>
      <c r="N53" s="46">
        <f t="shared" si="6"/>
        <v>0</v>
      </c>
      <c r="O53" s="45">
        <f t="shared" si="7"/>
        <v>0.5531914894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4">
        <v>43501.0</v>
      </c>
      <c r="C54" s="43">
        <v>0.0</v>
      </c>
      <c r="D54" s="43">
        <v>0.0</v>
      </c>
      <c r="G54" s="45">
        <f t="shared" ref="G54:J54" si="108">sum(C$2:C54)</f>
        <v>39.5</v>
      </c>
      <c r="H54" s="45">
        <f t="shared" si="108"/>
        <v>38</v>
      </c>
      <c r="I54" s="45">
        <f t="shared" si="108"/>
        <v>0</v>
      </c>
      <c r="J54" s="45">
        <f t="shared" si="108"/>
        <v>0</v>
      </c>
      <c r="K54" s="45">
        <f t="shared" ref="K54:L54" si="109">G54/max(G:G)</f>
        <v>0.8494623656</v>
      </c>
      <c r="L54" s="45">
        <f t="shared" si="109"/>
        <v>0.4245810056</v>
      </c>
      <c r="M54" s="45">
        <f t="shared" si="5"/>
        <v>0</v>
      </c>
      <c r="N54" s="46">
        <f t="shared" si="6"/>
        <v>0</v>
      </c>
      <c r="O54" s="45">
        <f t="shared" si="7"/>
        <v>0.5638297872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4">
        <v>43529.0</v>
      </c>
      <c r="C55" s="43">
        <v>0.0</v>
      </c>
      <c r="D55" s="43">
        <v>2.0</v>
      </c>
      <c r="G55" s="45">
        <f t="shared" ref="G55:J55" si="110">sum(C$2:C55)</f>
        <v>39.5</v>
      </c>
      <c r="H55" s="45">
        <f t="shared" si="110"/>
        <v>40</v>
      </c>
      <c r="I55" s="45">
        <f t="shared" si="110"/>
        <v>0</v>
      </c>
      <c r="J55" s="45">
        <f t="shared" si="110"/>
        <v>0</v>
      </c>
      <c r="K55" s="45">
        <f t="shared" ref="K55:L55" si="111">G55/max(G:G)</f>
        <v>0.8494623656</v>
      </c>
      <c r="L55" s="45">
        <f t="shared" si="111"/>
        <v>0.4469273743</v>
      </c>
      <c r="M55" s="45">
        <f t="shared" si="5"/>
        <v>0</v>
      </c>
      <c r="N55" s="46">
        <f t="shared" si="6"/>
        <v>0</v>
      </c>
      <c r="O55" s="45">
        <f t="shared" si="7"/>
        <v>0.5744680851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4">
        <v>43560.0</v>
      </c>
      <c r="C56" s="43">
        <v>0.0</v>
      </c>
      <c r="D56" s="43">
        <v>0.0</v>
      </c>
      <c r="G56" s="45">
        <f t="shared" ref="G56:J56" si="112">sum(C$2:C56)</f>
        <v>39.5</v>
      </c>
      <c r="H56" s="45">
        <f t="shared" si="112"/>
        <v>40</v>
      </c>
      <c r="I56" s="45">
        <f t="shared" si="112"/>
        <v>0</v>
      </c>
      <c r="J56" s="45">
        <f t="shared" si="112"/>
        <v>0</v>
      </c>
      <c r="K56" s="45">
        <f t="shared" ref="K56:L56" si="113">G56/max(G:G)</f>
        <v>0.8494623656</v>
      </c>
      <c r="L56" s="45">
        <f t="shared" si="113"/>
        <v>0.4469273743</v>
      </c>
      <c r="M56" s="45">
        <f t="shared" si="5"/>
        <v>0</v>
      </c>
      <c r="N56" s="46">
        <f t="shared" si="6"/>
        <v>0</v>
      </c>
      <c r="O56" s="45">
        <f t="shared" si="7"/>
        <v>0.585106383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4">
        <v>43590.0</v>
      </c>
      <c r="C57" s="43">
        <v>0.0</v>
      </c>
      <c r="D57" s="43">
        <v>0.0</v>
      </c>
      <c r="G57" s="45">
        <f t="shared" ref="G57:J57" si="114">sum(C$2:C57)</f>
        <v>39.5</v>
      </c>
      <c r="H57" s="45">
        <f t="shared" si="114"/>
        <v>40</v>
      </c>
      <c r="I57" s="45">
        <f t="shared" si="114"/>
        <v>0</v>
      </c>
      <c r="J57" s="45">
        <f t="shared" si="114"/>
        <v>0</v>
      </c>
      <c r="K57" s="45">
        <f t="shared" ref="K57:L57" si="115">G57/max(G:G)</f>
        <v>0.8494623656</v>
      </c>
      <c r="L57" s="45">
        <f t="shared" si="115"/>
        <v>0.4469273743</v>
      </c>
      <c r="M57" s="45">
        <f t="shared" si="5"/>
        <v>0</v>
      </c>
      <c r="N57" s="46">
        <f t="shared" si="6"/>
        <v>0</v>
      </c>
      <c r="O57" s="45">
        <f t="shared" si="7"/>
        <v>0.5957446809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4">
        <v>43621.0</v>
      </c>
      <c r="C58" s="43">
        <v>0.0</v>
      </c>
      <c r="D58" s="43">
        <v>2.0</v>
      </c>
      <c r="G58" s="45">
        <f t="shared" ref="G58:J58" si="116">sum(C$2:C58)</f>
        <v>39.5</v>
      </c>
      <c r="H58" s="45">
        <f t="shared" si="116"/>
        <v>42</v>
      </c>
      <c r="I58" s="45">
        <f t="shared" si="116"/>
        <v>0</v>
      </c>
      <c r="J58" s="45">
        <f t="shared" si="116"/>
        <v>0</v>
      </c>
      <c r="K58" s="45">
        <f t="shared" ref="K58:L58" si="117">G58/max(G:G)</f>
        <v>0.8494623656</v>
      </c>
      <c r="L58" s="45">
        <f t="shared" si="117"/>
        <v>0.469273743</v>
      </c>
      <c r="M58" s="45">
        <f t="shared" si="5"/>
        <v>0</v>
      </c>
      <c r="N58" s="46">
        <f t="shared" si="6"/>
        <v>0</v>
      </c>
      <c r="O58" s="45">
        <f t="shared" si="7"/>
        <v>0.6063829787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4">
        <v>43651.0</v>
      </c>
      <c r="C59" s="43">
        <v>0.0</v>
      </c>
      <c r="D59" s="43">
        <v>1.0</v>
      </c>
      <c r="G59" s="45">
        <f t="shared" ref="G59:J59" si="118">sum(C$2:C59)</f>
        <v>39.5</v>
      </c>
      <c r="H59" s="45">
        <f t="shared" si="118"/>
        <v>43</v>
      </c>
      <c r="I59" s="45">
        <f t="shared" si="118"/>
        <v>0</v>
      </c>
      <c r="J59" s="45">
        <f t="shared" si="118"/>
        <v>0</v>
      </c>
      <c r="K59" s="45">
        <f t="shared" ref="K59:L59" si="119">G59/max(G:G)</f>
        <v>0.8494623656</v>
      </c>
      <c r="L59" s="45">
        <f t="shared" si="119"/>
        <v>0.4804469274</v>
      </c>
      <c r="M59" s="45">
        <f t="shared" si="5"/>
        <v>0</v>
      </c>
      <c r="N59" s="46">
        <f t="shared" si="6"/>
        <v>0</v>
      </c>
      <c r="O59" s="45">
        <f t="shared" si="7"/>
        <v>0.6170212766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4">
        <v>43682.0</v>
      </c>
      <c r="C60" s="43">
        <v>0.0</v>
      </c>
      <c r="D60" s="43">
        <v>2.0</v>
      </c>
      <c r="G60" s="45">
        <f t="shared" ref="G60:J60" si="120">sum(C$2:C60)</f>
        <v>39.5</v>
      </c>
      <c r="H60" s="45">
        <f t="shared" si="120"/>
        <v>45</v>
      </c>
      <c r="I60" s="45">
        <f t="shared" si="120"/>
        <v>0</v>
      </c>
      <c r="J60" s="45">
        <f t="shared" si="120"/>
        <v>0</v>
      </c>
      <c r="K60" s="45">
        <f t="shared" ref="K60:L60" si="121">G60/max(G:G)</f>
        <v>0.8494623656</v>
      </c>
      <c r="L60" s="45">
        <f t="shared" si="121"/>
        <v>0.5027932961</v>
      </c>
      <c r="M60" s="45">
        <f t="shared" si="5"/>
        <v>0</v>
      </c>
      <c r="N60" s="46">
        <f t="shared" si="6"/>
        <v>0</v>
      </c>
      <c r="O60" s="45">
        <f t="shared" si="7"/>
        <v>0.6276595745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4">
        <v>43713.0</v>
      </c>
      <c r="C61" s="43">
        <v>0.0</v>
      </c>
      <c r="D61" s="43">
        <v>7.0</v>
      </c>
      <c r="G61" s="45">
        <f t="shared" ref="G61:J61" si="122">sum(C$2:C61)</f>
        <v>39.5</v>
      </c>
      <c r="H61" s="45">
        <f t="shared" si="122"/>
        <v>52</v>
      </c>
      <c r="I61" s="45">
        <f t="shared" si="122"/>
        <v>0</v>
      </c>
      <c r="J61" s="45">
        <f t="shared" si="122"/>
        <v>0</v>
      </c>
      <c r="K61" s="45">
        <f t="shared" ref="K61:L61" si="123">G61/max(G:G)</f>
        <v>0.8494623656</v>
      </c>
      <c r="L61" s="45">
        <f t="shared" si="123"/>
        <v>0.5810055866</v>
      </c>
      <c r="M61" s="45">
        <f t="shared" si="5"/>
        <v>0</v>
      </c>
      <c r="N61" s="46">
        <f t="shared" si="6"/>
        <v>0</v>
      </c>
      <c r="O61" s="45">
        <f t="shared" si="7"/>
        <v>0.6382978723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4">
        <v>43743.0</v>
      </c>
      <c r="C62" s="43">
        <v>0.0</v>
      </c>
      <c r="D62" s="43">
        <v>7.5</v>
      </c>
      <c r="G62" s="45">
        <f t="shared" ref="G62:J62" si="124">sum(C$2:C62)</f>
        <v>39.5</v>
      </c>
      <c r="H62" s="45">
        <f t="shared" si="124"/>
        <v>59.5</v>
      </c>
      <c r="I62" s="45">
        <f t="shared" si="124"/>
        <v>0</v>
      </c>
      <c r="J62" s="45">
        <f t="shared" si="124"/>
        <v>0</v>
      </c>
      <c r="K62" s="45">
        <f t="shared" ref="K62:L62" si="125">G62/max(G:G)</f>
        <v>0.8494623656</v>
      </c>
      <c r="L62" s="45">
        <f t="shared" si="125"/>
        <v>0.6648044693</v>
      </c>
      <c r="M62" s="45">
        <f t="shared" si="5"/>
        <v>0</v>
      </c>
      <c r="N62" s="46">
        <f t="shared" si="6"/>
        <v>0</v>
      </c>
      <c r="O62" s="45">
        <f t="shared" si="7"/>
        <v>0.6489361702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4">
        <v>43774.0</v>
      </c>
      <c r="C63" s="43">
        <v>0.0</v>
      </c>
      <c r="D63" s="43">
        <v>0.0</v>
      </c>
      <c r="G63" s="45">
        <f t="shared" ref="G63:J63" si="126">sum(C$2:C63)</f>
        <v>39.5</v>
      </c>
      <c r="H63" s="45">
        <f t="shared" si="126"/>
        <v>59.5</v>
      </c>
      <c r="I63" s="45">
        <f t="shared" si="126"/>
        <v>0</v>
      </c>
      <c r="J63" s="45">
        <f t="shared" si="126"/>
        <v>0</v>
      </c>
      <c r="K63" s="45">
        <f t="shared" ref="K63:L63" si="127">G63/max(G:G)</f>
        <v>0.8494623656</v>
      </c>
      <c r="L63" s="45">
        <f t="shared" si="127"/>
        <v>0.6648044693</v>
      </c>
      <c r="M63" s="45">
        <f t="shared" si="5"/>
        <v>0</v>
      </c>
      <c r="N63" s="46">
        <f t="shared" si="6"/>
        <v>0</v>
      </c>
      <c r="O63" s="45">
        <f t="shared" si="7"/>
        <v>0.6595744681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4">
        <v>43804.0</v>
      </c>
      <c r="C64" s="43">
        <v>0.0</v>
      </c>
      <c r="D64" s="43">
        <v>0.0</v>
      </c>
      <c r="G64" s="45">
        <f t="shared" ref="G64:J64" si="128">sum(C$2:C64)</f>
        <v>39.5</v>
      </c>
      <c r="H64" s="45">
        <f t="shared" si="128"/>
        <v>59.5</v>
      </c>
      <c r="I64" s="45">
        <f t="shared" si="128"/>
        <v>0</v>
      </c>
      <c r="J64" s="45">
        <f t="shared" si="128"/>
        <v>0</v>
      </c>
      <c r="K64" s="45">
        <f t="shared" ref="K64:L64" si="129">G64/max(G:G)</f>
        <v>0.8494623656</v>
      </c>
      <c r="L64" s="45">
        <f t="shared" si="129"/>
        <v>0.6648044693</v>
      </c>
      <c r="M64" s="45">
        <f t="shared" si="5"/>
        <v>0</v>
      </c>
      <c r="N64" s="46">
        <f t="shared" si="6"/>
        <v>0</v>
      </c>
      <c r="O64" s="45">
        <f t="shared" si="7"/>
        <v>0.670212766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3" t="s">
        <v>158</v>
      </c>
      <c r="C65" s="43">
        <v>0.0</v>
      </c>
      <c r="D65" s="43">
        <v>2.0</v>
      </c>
      <c r="G65" s="45">
        <f t="shared" ref="G65:J65" si="130">sum(C$2:C65)</f>
        <v>39.5</v>
      </c>
      <c r="H65" s="45">
        <f t="shared" si="130"/>
        <v>61.5</v>
      </c>
      <c r="I65" s="45">
        <f t="shared" si="130"/>
        <v>0</v>
      </c>
      <c r="J65" s="45">
        <f t="shared" si="130"/>
        <v>0</v>
      </c>
      <c r="K65" s="45">
        <f t="shared" ref="K65:L65" si="131">G65/max(G:G)</f>
        <v>0.8494623656</v>
      </c>
      <c r="L65" s="45">
        <f t="shared" si="131"/>
        <v>0.687150838</v>
      </c>
      <c r="M65" s="45">
        <f t="shared" si="5"/>
        <v>0</v>
      </c>
      <c r="N65" s="46">
        <f t="shared" si="6"/>
        <v>0</v>
      </c>
      <c r="O65" s="45">
        <f t="shared" si="7"/>
        <v>0.6808510638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3" t="s">
        <v>159</v>
      </c>
      <c r="C66" s="43">
        <v>1.0</v>
      </c>
      <c r="D66" s="43">
        <v>0.0</v>
      </c>
      <c r="G66" s="45">
        <f t="shared" ref="G66:J66" si="132">sum(C$2:C66)</f>
        <v>40.5</v>
      </c>
      <c r="H66" s="45">
        <f t="shared" si="132"/>
        <v>61.5</v>
      </c>
      <c r="I66" s="45">
        <f t="shared" si="132"/>
        <v>0</v>
      </c>
      <c r="J66" s="45">
        <f t="shared" si="132"/>
        <v>0</v>
      </c>
      <c r="K66" s="45">
        <f t="shared" ref="K66:L66" si="133">G66/max(G:G)</f>
        <v>0.8709677419</v>
      </c>
      <c r="L66" s="45">
        <f t="shared" si="133"/>
        <v>0.687150838</v>
      </c>
      <c r="M66" s="45">
        <f t="shared" si="5"/>
        <v>0</v>
      </c>
      <c r="N66" s="46">
        <f t="shared" si="6"/>
        <v>0</v>
      </c>
      <c r="O66" s="45">
        <f t="shared" si="7"/>
        <v>0.6914893617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3" t="s">
        <v>160</v>
      </c>
      <c r="C67" s="43">
        <v>0.0</v>
      </c>
      <c r="D67" s="43">
        <v>0.0</v>
      </c>
      <c r="G67" s="45">
        <f t="shared" ref="G67:J67" si="134">sum(C$2:C67)</f>
        <v>40.5</v>
      </c>
      <c r="H67" s="45">
        <f t="shared" si="134"/>
        <v>61.5</v>
      </c>
      <c r="I67" s="45">
        <f t="shared" si="134"/>
        <v>0</v>
      </c>
      <c r="J67" s="45">
        <f t="shared" si="134"/>
        <v>0</v>
      </c>
      <c r="K67" s="45">
        <f t="shared" ref="K67:L67" si="135">G67/max(G:G)</f>
        <v>0.8709677419</v>
      </c>
      <c r="L67" s="45">
        <f t="shared" si="135"/>
        <v>0.687150838</v>
      </c>
      <c r="M67" s="45">
        <f t="shared" si="5"/>
        <v>0</v>
      </c>
      <c r="N67" s="46">
        <f t="shared" si="6"/>
        <v>0</v>
      </c>
      <c r="O67" s="45">
        <f t="shared" si="7"/>
        <v>0.7021276596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3" t="s">
        <v>161</v>
      </c>
      <c r="C68" s="43">
        <v>0.0</v>
      </c>
      <c r="D68" s="43">
        <v>0.0</v>
      </c>
      <c r="G68" s="45">
        <f t="shared" ref="G68:J68" si="136">sum(C$2:C68)</f>
        <v>40.5</v>
      </c>
      <c r="H68" s="45">
        <f t="shared" si="136"/>
        <v>61.5</v>
      </c>
      <c r="I68" s="45">
        <f t="shared" si="136"/>
        <v>0</v>
      </c>
      <c r="J68" s="45">
        <f t="shared" si="136"/>
        <v>0</v>
      </c>
      <c r="K68" s="45">
        <f t="shared" ref="K68:L68" si="137">G68/max(G:G)</f>
        <v>0.8709677419</v>
      </c>
      <c r="L68" s="45">
        <f t="shared" si="137"/>
        <v>0.687150838</v>
      </c>
      <c r="M68" s="45">
        <f t="shared" si="5"/>
        <v>0</v>
      </c>
      <c r="N68" s="46">
        <f t="shared" si="6"/>
        <v>0</v>
      </c>
      <c r="O68" s="45">
        <f t="shared" si="7"/>
        <v>0.7127659574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3" t="s">
        <v>162</v>
      </c>
      <c r="C69" s="43">
        <v>1.0</v>
      </c>
      <c r="D69" s="43">
        <v>0.0</v>
      </c>
      <c r="G69" s="45">
        <f t="shared" ref="G69:J69" si="138">sum(C$2:C69)</f>
        <v>41.5</v>
      </c>
      <c r="H69" s="45">
        <f t="shared" si="138"/>
        <v>61.5</v>
      </c>
      <c r="I69" s="45">
        <f t="shared" si="138"/>
        <v>0</v>
      </c>
      <c r="J69" s="45">
        <f t="shared" si="138"/>
        <v>0</v>
      </c>
      <c r="K69" s="45">
        <f t="shared" ref="K69:L69" si="139">G69/max(G:G)</f>
        <v>0.8924731183</v>
      </c>
      <c r="L69" s="45">
        <f t="shared" si="139"/>
        <v>0.687150838</v>
      </c>
      <c r="M69" s="45">
        <f t="shared" si="5"/>
        <v>0</v>
      </c>
      <c r="N69" s="46">
        <f t="shared" si="6"/>
        <v>0</v>
      </c>
      <c r="O69" s="45">
        <f t="shared" si="7"/>
        <v>0.7234042553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3" t="s">
        <v>163</v>
      </c>
      <c r="C70" s="43">
        <v>2.0</v>
      </c>
      <c r="D70" s="43">
        <v>0.0</v>
      </c>
      <c r="G70" s="45">
        <f t="shared" ref="G70:J70" si="140">sum(C$2:C70)</f>
        <v>43.5</v>
      </c>
      <c r="H70" s="45">
        <f t="shared" si="140"/>
        <v>61.5</v>
      </c>
      <c r="I70" s="45">
        <f t="shared" si="140"/>
        <v>0</v>
      </c>
      <c r="J70" s="45">
        <f t="shared" si="140"/>
        <v>0</v>
      </c>
      <c r="K70" s="45">
        <f t="shared" ref="K70:L70" si="141">G70/max(G:G)</f>
        <v>0.935483871</v>
      </c>
      <c r="L70" s="45">
        <f t="shared" si="141"/>
        <v>0.687150838</v>
      </c>
      <c r="M70" s="45">
        <f t="shared" si="5"/>
        <v>0</v>
      </c>
      <c r="N70" s="46">
        <f t="shared" si="6"/>
        <v>0</v>
      </c>
      <c r="O70" s="45">
        <f t="shared" si="7"/>
        <v>0.7340425532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3" t="s">
        <v>164</v>
      </c>
      <c r="C71" s="43">
        <v>0.0</v>
      </c>
      <c r="D71" s="43">
        <v>0.0</v>
      </c>
      <c r="G71" s="45">
        <f t="shared" ref="G71:J71" si="142">sum(C$2:C71)</f>
        <v>43.5</v>
      </c>
      <c r="H71" s="45">
        <f t="shared" si="142"/>
        <v>61.5</v>
      </c>
      <c r="I71" s="45">
        <f t="shared" si="142"/>
        <v>0</v>
      </c>
      <c r="J71" s="45">
        <f t="shared" si="142"/>
        <v>0</v>
      </c>
      <c r="K71" s="45">
        <f t="shared" ref="K71:L71" si="143">G71/max(G:G)</f>
        <v>0.935483871</v>
      </c>
      <c r="L71" s="45">
        <f t="shared" si="143"/>
        <v>0.687150838</v>
      </c>
      <c r="M71" s="45">
        <f t="shared" si="5"/>
        <v>0</v>
      </c>
      <c r="N71" s="46">
        <f t="shared" si="6"/>
        <v>0</v>
      </c>
      <c r="O71" s="45">
        <f t="shared" si="7"/>
        <v>0.7446808511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3" t="s">
        <v>165</v>
      </c>
      <c r="C72" s="43">
        <v>0.0</v>
      </c>
      <c r="D72" s="43">
        <v>4.0</v>
      </c>
      <c r="G72" s="45">
        <f t="shared" ref="G72:J72" si="144">sum(C$2:C72)</f>
        <v>43.5</v>
      </c>
      <c r="H72" s="45">
        <f t="shared" si="144"/>
        <v>65.5</v>
      </c>
      <c r="I72" s="45">
        <f t="shared" si="144"/>
        <v>0</v>
      </c>
      <c r="J72" s="45">
        <f t="shared" si="144"/>
        <v>0</v>
      </c>
      <c r="K72" s="45">
        <f t="shared" ref="K72:L72" si="145">G72/max(G:G)</f>
        <v>0.935483871</v>
      </c>
      <c r="L72" s="45">
        <f t="shared" si="145"/>
        <v>0.7318435754</v>
      </c>
      <c r="M72" s="45">
        <f t="shared" si="5"/>
        <v>0</v>
      </c>
      <c r="N72" s="46">
        <f t="shared" si="6"/>
        <v>0</v>
      </c>
      <c r="O72" s="45">
        <f t="shared" si="7"/>
        <v>0.7553191489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3" t="s">
        <v>166</v>
      </c>
      <c r="C73" s="43">
        <v>0.0</v>
      </c>
      <c r="D73" s="43">
        <v>1.0</v>
      </c>
      <c r="G73" s="45">
        <f t="shared" ref="G73:J73" si="146">sum(C$2:C73)</f>
        <v>43.5</v>
      </c>
      <c r="H73" s="45">
        <f t="shared" si="146"/>
        <v>66.5</v>
      </c>
      <c r="I73" s="45">
        <f t="shared" si="146"/>
        <v>0</v>
      </c>
      <c r="J73" s="45">
        <f t="shared" si="146"/>
        <v>0</v>
      </c>
      <c r="K73" s="45">
        <f t="shared" ref="K73:L73" si="147">G73/max(G:G)</f>
        <v>0.935483871</v>
      </c>
      <c r="L73" s="45">
        <f t="shared" si="147"/>
        <v>0.7430167598</v>
      </c>
      <c r="M73" s="45">
        <f t="shared" si="5"/>
        <v>0</v>
      </c>
      <c r="N73" s="46">
        <f t="shared" si="6"/>
        <v>0</v>
      </c>
      <c r="O73" s="45">
        <f t="shared" si="7"/>
        <v>0.7659574468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</v>
      </c>
    </row>
    <row r="74">
      <c r="A74" s="43">
        <v>73.0</v>
      </c>
      <c r="B74" s="43" t="s">
        <v>167</v>
      </c>
      <c r="C74" s="43">
        <v>0.0</v>
      </c>
      <c r="D74" s="43">
        <v>0.0</v>
      </c>
      <c r="G74" s="45">
        <f t="shared" ref="G74:J74" si="148">sum(C$2:C74)</f>
        <v>43.5</v>
      </c>
      <c r="H74" s="45">
        <f t="shared" si="148"/>
        <v>66.5</v>
      </c>
      <c r="I74" s="45">
        <f t="shared" si="148"/>
        <v>0</v>
      </c>
      <c r="J74" s="45">
        <f t="shared" si="148"/>
        <v>0</v>
      </c>
      <c r="K74" s="45">
        <f t="shared" ref="K74:L74" si="149">G74/max(G:G)</f>
        <v>0.935483871</v>
      </c>
      <c r="L74" s="45">
        <f t="shared" si="149"/>
        <v>0.7430167598</v>
      </c>
      <c r="M74" s="45">
        <f t="shared" si="5"/>
        <v>0</v>
      </c>
      <c r="N74" s="46">
        <f t="shared" si="6"/>
        <v>0</v>
      </c>
      <c r="O74" s="45">
        <f t="shared" si="7"/>
        <v>0.7765957447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168</v>
      </c>
      <c r="C75" s="43">
        <v>0.0</v>
      </c>
      <c r="D75" s="43">
        <v>0.0</v>
      </c>
      <c r="G75" s="45">
        <f t="shared" ref="G75:J75" si="150">sum(C$2:C75)</f>
        <v>43.5</v>
      </c>
      <c r="H75" s="45">
        <f t="shared" si="150"/>
        <v>66.5</v>
      </c>
      <c r="I75" s="45">
        <f t="shared" si="150"/>
        <v>0</v>
      </c>
      <c r="J75" s="45">
        <f t="shared" si="150"/>
        <v>0</v>
      </c>
      <c r="K75" s="45">
        <f t="shared" ref="K75:L75" si="151">G75/max(G:G)</f>
        <v>0.935483871</v>
      </c>
      <c r="L75" s="45">
        <f t="shared" si="151"/>
        <v>0.7430167598</v>
      </c>
      <c r="M75" s="45">
        <f t="shared" si="5"/>
        <v>0</v>
      </c>
      <c r="N75" s="46">
        <f t="shared" si="6"/>
        <v>0</v>
      </c>
      <c r="O75" s="45">
        <f t="shared" si="7"/>
        <v>0.7872340426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169</v>
      </c>
      <c r="C76" s="43">
        <v>0.0</v>
      </c>
      <c r="D76" s="43">
        <v>9.0</v>
      </c>
      <c r="G76" s="45">
        <f t="shared" ref="G76:J76" si="152">sum(C$2:C76)</f>
        <v>43.5</v>
      </c>
      <c r="H76" s="45">
        <f t="shared" si="152"/>
        <v>75.5</v>
      </c>
      <c r="I76" s="45">
        <f t="shared" si="152"/>
        <v>0</v>
      </c>
      <c r="J76" s="45">
        <f t="shared" si="152"/>
        <v>0</v>
      </c>
      <c r="K76" s="45">
        <f t="shared" ref="K76:L76" si="153">G76/max(G:G)</f>
        <v>0.935483871</v>
      </c>
      <c r="L76" s="45">
        <f t="shared" si="153"/>
        <v>0.843575419</v>
      </c>
      <c r="M76" s="45">
        <f t="shared" si="5"/>
        <v>0</v>
      </c>
      <c r="N76" s="46">
        <f t="shared" si="6"/>
        <v>0</v>
      </c>
      <c r="O76" s="45">
        <f t="shared" si="7"/>
        <v>0.7978723404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170</v>
      </c>
      <c r="C77" s="43">
        <v>0.0</v>
      </c>
      <c r="D77" s="43">
        <v>0.0</v>
      </c>
      <c r="G77" s="45">
        <f t="shared" ref="G77:J77" si="154">sum(C$2:C77)</f>
        <v>43.5</v>
      </c>
      <c r="H77" s="45">
        <f t="shared" si="154"/>
        <v>75.5</v>
      </c>
      <c r="I77" s="45">
        <f t="shared" si="154"/>
        <v>0</v>
      </c>
      <c r="J77" s="45">
        <f t="shared" si="154"/>
        <v>0</v>
      </c>
      <c r="K77" s="45">
        <f t="shared" ref="K77:L77" si="155">G77/max(G:G)</f>
        <v>0.935483871</v>
      </c>
      <c r="L77" s="45">
        <f t="shared" si="155"/>
        <v>0.843575419</v>
      </c>
      <c r="M77" s="45">
        <f t="shared" si="5"/>
        <v>0</v>
      </c>
      <c r="N77" s="46">
        <f t="shared" si="6"/>
        <v>0</v>
      </c>
      <c r="O77" s="45">
        <f t="shared" si="7"/>
        <v>0.8085106383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3" t="s">
        <v>171</v>
      </c>
      <c r="C78" s="43">
        <v>0.0</v>
      </c>
      <c r="D78" s="43">
        <v>0.0</v>
      </c>
      <c r="G78" s="45">
        <f t="shared" ref="G78:J78" si="156">sum(C$2:C78)</f>
        <v>43.5</v>
      </c>
      <c r="H78" s="45">
        <f t="shared" si="156"/>
        <v>75.5</v>
      </c>
      <c r="I78" s="45">
        <f t="shared" si="156"/>
        <v>0</v>
      </c>
      <c r="J78" s="45">
        <f t="shared" si="156"/>
        <v>0</v>
      </c>
      <c r="K78" s="45">
        <f t="shared" ref="K78:L78" si="157">G78/max(G:G)</f>
        <v>0.935483871</v>
      </c>
      <c r="L78" s="45">
        <f t="shared" si="157"/>
        <v>0.843575419</v>
      </c>
      <c r="M78" s="45">
        <f t="shared" si="5"/>
        <v>0</v>
      </c>
      <c r="N78" s="46">
        <f t="shared" si="6"/>
        <v>0</v>
      </c>
      <c r="O78" s="45">
        <f t="shared" si="7"/>
        <v>0.8191489362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3" t="s">
        <v>172</v>
      </c>
      <c r="C79" s="43">
        <v>0.0</v>
      </c>
      <c r="D79" s="43">
        <v>0.0</v>
      </c>
      <c r="G79" s="45">
        <f t="shared" ref="G79:J79" si="158">sum(C$2:C79)</f>
        <v>43.5</v>
      </c>
      <c r="H79" s="45">
        <f t="shared" si="158"/>
        <v>75.5</v>
      </c>
      <c r="I79" s="45">
        <f t="shared" si="158"/>
        <v>0</v>
      </c>
      <c r="J79" s="45">
        <f t="shared" si="158"/>
        <v>0</v>
      </c>
      <c r="K79" s="45">
        <f t="shared" ref="K79:L79" si="159">G79/max(G:G)</f>
        <v>0.935483871</v>
      </c>
      <c r="L79" s="45">
        <f t="shared" si="159"/>
        <v>0.843575419</v>
      </c>
      <c r="M79" s="45">
        <f t="shared" si="5"/>
        <v>0</v>
      </c>
      <c r="N79" s="46">
        <f t="shared" si="6"/>
        <v>0</v>
      </c>
      <c r="O79" s="45">
        <f t="shared" si="7"/>
        <v>0.829787234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3" t="s">
        <v>173</v>
      </c>
      <c r="C80" s="43">
        <v>0.0</v>
      </c>
      <c r="D80" s="43">
        <v>0.0</v>
      </c>
      <c r="G80" s="45">
        <f t="shared" ref="G80:J80" si="160">sum(C$2:C80)</f>
        <v>43.5</v>
      </c>
      <c r="H80" s="45">
        <f t="shared" si="160"/>
        <v>75.5</v>
      </c>
      <c r="I80" s="45">
        <f t="shared" si="160"/>
        <v>0</v>
      </c>
      <c r="J80" s="45">
        <f t="shared" si="160"/>
        <v>0</v>
      </c>
      <c r="K80" s="45">
        <f t="shared" ref="K80:L80" si="161">G80/max(G:G)</f>
        <v>0.935483871</v>
      </c>
      <c r="L80" s="45">
        <f t="shared" si="161"/>
        <v>0.843575419</v>
      </c>
      <c r="M80" s="45">
        <f t="shared" si="5"/>
        <v>0</v>
      </c>
      <c r="N80" s="46">
        <f t="shared" si="6"/>
        <v>0</v>
      </c>
      <c r="O80" s="45">
        <f t="shared" si="7"/>
        <v>0.8404255319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3" t="s">
        <v>174</v>
      </c>
      <c r="C81" s="43">
        <v>0.0</v>
      </c>
      <c r="D81" s="43">
        <v>3.0</v>
      </c>
      <c r="E81" s="1"/>
      <c r="F81" s="1">
        <v>1.0</v>
      </c>
      <c r="G81" s="45">
        <f t="shared" ref="G81:J81" si="162">sum(C$2:C81)</f>
        <v>43.5</v>
      </c>
      <c r="H81" s="45">
        <f t="shared" si="162"/>
        <v>78.5</v>
      </c>
      <c r="I81" s="45">
        <f t="shared" si="162"/>
        <v>0</v>
      </c>
      <c r="J81" s="45">
        <f t="shared" si="162"/>
        <v>1</v>
      </c>
      <c r="K81" s="45">
        <f t="shared" ref="K81:L81" si="163">G81/max(G:G)</f>
        <v>0.935483871</v>
      </c>
      <c r="L81" s="45">
        <f t="shared" si="163"/>
        <v>0.8770949721</v>
      </c>
      <c r="M81" s="45">
        <f t="shared" si="5"/>
        <v>0.25</v>
      </c>
      <c r="N81" s="46">
        <f t="shared" si="6"/>
        <v>0</v>
      </c>
      <c r="O81" s="45">
        <f t="shared" si="7"/>
        <v>0.8510638298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0.8770949721</v>
      </c>
    </row>
    <row r="82">
      <c r="A82" s="43">
        <v>81.0</v>
      </c>
      <c r="B82" s="43" t="s">
        <v>175</v>
      </c>
      <c r="C82" s="43">
        <v>0.0</v>
      </c>
      <c r="D82" s="43">
        <v>0.0</v>
      </c>
      <c r="E82" s="1"/>
      <c r="F82" s="1">
        <v>1.0</v>
      </c>
      <c r="G82" s="45">
        <f t="shared" ref="G82:J82" si="164">sum(C$2:C82)</f>
        <v>43.5</v>
      </c>
      <c r="H82" s="45">
        <f t="shared" si="164"/>
        <v>78.5</v>
      </c>
      <c r="I82" s="45">
        <f t="shared" si="164"/>
        <v>0</v>
      </c>
      <c r="J82" s="45">
        <f t="shared" si="164"/>
        <v>2</v>
      </c>
      <c r="K82" s="45">
        <f t="shared" ref="K82:L82" si="165">G82/max(G:G)</f>
        <v>0.935483871</v>
      </c>
      <c r="L82" s="45">
        <f t="shared" si="165"/>
        <v>0.8770949721</v>
      </c>
      <c r="M82" s="45">
        <f t="shared" si="5"/>
        <v>0.5</v>
      </c>
      <c r="N82" s="46">
        <f t="shared" si="6"/>
        <v>0</v>
      </c>
      <c r="O82" s="45">
        <f t="shared" si="7"/>
        <v>0.8617021277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3" t="s">
        <v>176</v>
      </c>
      <c r="C83" s="43">
        <v>0.0</v>
      </c>
      <c r="D83" s="43">
        <v>0.0</v>
      </c>
      <c r="G83" s="45">
        <f t="shared" ref="G83:J83" si="166">sum(C$2:C83)</f>
        <v>43.5</v>
      </c>
      <c r="H83" s="45">
        <f t="shared" si="166"/>
        <v>78.5</v>
      </c>
      <c r="I83" s="45">
        <f t="shared" si="166"/>
        <v>0</v>
      </c>
      <c r="J83" s="45">
        <f t="shared" si="166"/>
        <v>2</v>
      </c>
      <c r="K83" s="45">
        <f t="shared" ref="K83:L83" si="167">G83/max(G:G)</f>
        <v>0.935483871</v>
      </c>
      <c r="L83" s="45">
        <f t="shared" si="167"/>
        <v>0.8770949721</v>
      </c>
      <c r="M83" s="45">
        <f t="shared" si="5"/>
        <v>0.5</v>
      </c>
      <c r="N83" s="46">
        <f t="shared" si="6"/>
        <v>0</v>
      </c>
      <c r="O83" s="45">
        <f t="shared" si="7"/>
        <v>0.8723404255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4">
        <v>43471.0</v>
      </c>
      <c r="C84" s="43">
        <v>0.0</v>
      </c>
      <c r="D84" s="43">
        <v>0.0</v>
      </c>
      <c r="G84" s="45">
        <f t="shared" ref="G84:J84" si="168">sum(C$2:C84)</f>
        <v>43.5</v>
      </c>
      <c r="H84" s="45">
        <f t="shared" si="168"/>
        <v>78.5</v>
      </c>
      <c r="I84" s="45">
        <f t="shared" si="168"/>
        <v>0</v>
      </c>
      <c r="J84" s="45">
        <f t="shared" si="168"/>
        <v>2</v>
      </c>
      <c r="K84" s="45">
        <f t="shared" ref="K84:L84" si="169">G84/max(G:G)</f>
        <v>0.935483871</v>
      </c>
      <c r="L84" s="45">
        <f t="shared" si="169"/>
        <v>0.8770949721</v>
      </c>
      <c r="M84" s="45">
        <f t="shared" si="5"/>
        <v>0.5</v>
      </c>
      <c r="N84" s="46">
        <f t="shared" si="6"/>
        <v>0</v>
      </c>
      <c r="O84" s="45">
        <f t="shared" si="7"/>
        <v>0.8829787234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</v>
      </c>
    </row>
    <row r="85">
      <c r="A85" s="43">
        <v>84.0</v>
      </c>
      <c r="B85" s="44">
        <v>43502.0</v>
      </c>
      <c r="C85" s="43">
        <v>0.0</v>
      </c>
      <c r="D85" s="43">
        <v>0.0</v>
      </c>
      <c r="G85" s="45">
        <f t="shared" ref="G85:J85" si="170">sum(C$2:C85)</f>
        <v>43.5</v>
      </c>
      <c r="H85" s="45">
        <f t="shared" si="170"/>
        <v>78.5</v>
      </c>
      <c r="I85" s="45">
        <f t="shared" si="170"/>
        <v>0</v>
      </c>
      <c r="J85" s="45">
        <f t="shared" si="170"/>
        <v>2</v>
      </c>
      <c r="K85" s="45">
        <f t="shared" ref="K85:L85" si="171">G85/max(G:G)</f>
        <v>0.935483871</v>
      </c>
      <c r="L85" s="45">
        <f t="shared" si="171"/>
        <v>0.8770949721</v>
      </c>
      <c r="M85" s="45">
        <f t="shared" si="5"/>
        <v>0.5</v>
      </c>
      <c r="N85" s="46">
        <f t="shared" si="6"/>
        <v>0</v>
      </c>
      <c r="O85" s="45">
        <f t="shared" si="7"/>
        <v>0.8936170213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</v>
      </c>
    </row>
    <row r="86">
      <c r="A86" s="43">
        <v>85.0</v>
      </c>
      <c r="B86" s="44">
        <v>43530.0</v>
      </c>
      <c r="C86" s="43">
        <v>0.0</v>
      </c>
      <c r="D86" s="43">
        <v>0.0</v>
      </c>
      <c r="G86" s="45">
        <f t="shared" ref="G86:J86" si="172">sum(C$2:C86)</f>
        <v>43.5</v>
      </c>
      <c r="H86" s="45">
        <f t="shared" si="172"/>
        <v>78.5</v>
      </c>
      <c r="I86" s="45">
        <f t="shared" si="172"/>
        <v>0</v>
      </c>
      <c r="J86" s="45">
        <f t="shared" si="172"/>
        <v>2</v>
      </c>
      <c r="K86" s="45">
        <f t="shared" ref="K86:L86" si="173">G86/max(G:G)</f>
        <v>0.935483871</v>
      </c>
      <c r="L86" s="45">
        <f t="shared" si="173"/>
        <v>0.8770949721</v>
      </c>
      <c r="M86" s="45">
        <f t="shared" si="5"/>
        <v>0.5</v>
      </c>
      <c r="N86" s="46">
        <f t="shared" si="6"/>
        <v>0</v>
      </c>
      <c r="O86" s="45">
        <f t="shared" si="7"/>
        <v>0.9042553191</v>
      </c>
      <c r="P86" s="46">
        <f>if(O86&gt;=res!E$2,if(O85&lt;res!E$2,K86,0),0)</f>
        <v>0</v>
      </c>
      <c r="Q86" s="46">
        <f>if(O86&gt;=res!E$2,if(O85&lt;res!E$2,L86,0),0)</f>
        <v>0</v>
      </c>
      <c r="R86" s="46">
        <f>if(O86&gt;=res!E$6,if(O85&lt;res!E$6,L86,0),0)</f>
        <v>0</v>
      </c>
    </row>
    <row r="87">
      <c r="A87" s="43">
        <v>86.0</v>
      </c>
      <c r="B87" s="44">
        <v>43561.0</v>
      </c>
      <c r="C87" s="43">
        <v>0.0</v>
      </c>
      <c r="D87" s="43">
        <v>5.0</v>
      </c>
      <c r="E87" s="1"/>
      <c r="F87" s="1">
        <v>1.0</v>
      </c>
      <c r="G87" s="45">
        <f t="shared" ref="G87:J87" si="174">sum(C$2:C87)</f>
        <v>43.5</v>
      </c>
      <c r="H87" s="45">
        <f t="shared" si="174"/>
        <v>83.5</v>
      </c>
      <c r="I87" s="45">
        <f t="shared" si="174"/>
        <v>0</v>
      </c>
      <c r="J87" s="45">
        <f t="shared" si="174"/>
        <v>3</v>
      </c>
      <c r="K87" s="45">
        <f t="shared" ref="K87:L87" si="175">G87/max(G:G)</f>
        <v>0.935483871</v>
      </c>
      <c r="L87" s="45">
        <f t="shared" si="175"/>
        <v>0.9329608939</v>
      </c>
      <c r="M87" s="45">
        <f t="shared" si="5"/>
        <v>0.75</v>
      </c>
      <c r="N87" s="46">
        <f t="shared" si="6"/>
        <v>0</v>
      </c>
      <c r="O87" s="45">
        <f t="shared" si="7"/>
        <v>0.914893617</v>
      </c>
      <c r="P87" s="46">
        <f>if(O87&gt;=res!E$2,if(O86&lt;res!E$2,K87,0),0)</f>
        <v>0</v>
      </c>
      <c r="Q87" s="46">
        <f>if(O87&gt;=res!E$2,if(O86&lt;res!E$2,L87,0),0)</f>
        <v>0</v>
      </c>
      <c r="R87" s="46">
        <f>if(O87&gt;=res!E$6,if(O86&lt;res!E$6,L87,0),0)</f>
        <v>0</v>
      </c>
    </row>
    <row r="88">
      <c r="A88" s="43">
        <v>87.0</v>
      </c>
      <c r="B88" s="44">
        <v>43591.0</v>
      </c>
      <c r="C88" s="43">
        <v>0.0</v>
      </c>
      <c r="D88" s="43">
        <v>0.0</v>
      </c>
      <c r="G88" s="45">
        <f t="shared" ref="G88:J88" si="176">sum(C$2:C88)</f>
        <v>43.5</v>
      </c>
      <c r="H88" s="45">
        <f t="shared" si="176"/>
        <v>83.5</v>
      </c>
      <c r="I88" s="45">
        <f t="shared" si="176"/>
        <v>0</v>
      </c>
      <c r="J88" s="45">
        <f t="shared" si="176"/>
        <v>3</v>
      </c>
      <c r="K88" s="45">
        <f t="shared" ref="K88:L88" si="177">G88/max(G:G)</f>
        <v>0.935483871</v>
      </c>
      <c r="L88" s="45">
        <f t="shared" si="177"/>
        <v>0.9329608939</v>
      </c>
      <c r="M88" s="45">
        <f t="shared" si="5"/>
        <v>0.75</v>
      </c>
      <c r="N88" s="46">
        <f t="shared" si="6"/>
        <v>0</v>
      </c>
      <c r="O88" s="45">
        <f t="shared" si="7"/>
        <v>0.9255319149</v>
      </c>
      <c r="P88" s="46">
        <f>if(O88&gt;=res!E$2,if(O87&lt;res!E$2,K88,0),0)</f>
        <v>0</v>
      </c>
      <c r="Q88" s="46">
        <f>if(O88&gt;=res!E$2,if(O87&lt;res!E$2,L88,0),0)</f>
        <v>0</v>
      </c>
      <c r="R88" s="46">
        <f>if(O88&gt;=res!E$6,if(O87&lt;res!E$6,L88,0),0)</f>
        <v>0</v>
      </c>
    </row>
    <row r="89">
      <c r="A89" s="43">
        <v>88.0</v>
      </c>
      <c r="B89" s="44">
        <v>43622.0</v>
      </c>
      <c r="C89" s="43">
        <v>3.0</v>
      </c>
      <c r="D89" s="43">
        <v>6.0</v>
      </c>
      <c r="E89" s="1"/>
      <c r="F89" s="1">
        <v>1.0</v>
      </c>
      <c r="G89" s="45">
        <f t="shared" ref="G89:J89" si="178">sum(C$2:C89)</f>
        <v>46.5</v>
      </c>
      <c r="H89" s="45">
        <f t="shared" si="178"/>
        <v>89.5</v>
      </c>
      <c r="I89" s="45">
        <f t="shared" si="178"/>
        <v>0</v>
      </c>
      <c r="J89" s="45">
        <f t="shared" si="178"/>
        <v>4</v>
      </c>
      <c r="K89" s="45">
        <f t="shared" ref="K89:L89" si="179">G89/max(G:G)</f>
        <v>1</v>
      </c>
      <c r="L89" s="45">
        <f t="shared" si="179"/>
        <v>1</v>
      </c>
      <c r="M89" s="45">
        <f t="shared" si="5"/>
        <v>1</v>
      </c>
      <c r="N89" s="46">
        <f t="shared" si="6"/>
        <v>0</v>
      </c>
      <c r="O89" s="45">
        <f t="shared" si="7"/>
        <v>0.9361702128</v>
      </c>
      <c r="P89" s="46">
        <f>if(O89&gt;=res!E$2,if(O88&lt;res!E$2,K89,0),0)</f>
        <v>0</v>
      </c>
      <c r="Q89" s="46">
        <f>if(O89&gt;=res!E$2,if(O88&lt;res!E$2,L89,0),0)</f>
        <v>0</v>
      </c>
      <c r="R89" s="46">
        <f>if(O89&gt;=res!E$6,if(O88&lt;res!E$6,L89,0),0)</f>
        <v>0</v>
      </c>
    </row>
    <row r="90">
      <c r="A90" s="43">
        <v>89.0</v>
      </c>
      <c r="B90" s="44">
        <v>43652.0</v>
      </c>
      <c r="C90" s="43">
        <v>0.0</v>
      </c>
      <c r="D90" s="43">
        <v>0.0</v>
      </c>
      <c r="G90" s="45">
        <f t="shared" ref="G90:J90" si="180">sum(C$2:C90)</f>
        <v>46.5</v>
      </c>
      <c r="H90" s="45">
        <f t="shared" si="180"/>
        <v>89.5</v>
      </c>
      <c r="I90" s="45">
        <f t="shared" si="180"/>
        <v>0</v>
      </c>
      <c r="J90" s="45">
        <f t="shared" si="180"/>
        <v>4</v>
      </c>
      <c r="K90" s="45">
        <f t="shared" ref="K90:L90" si="181">G90/max(G:G)</f>
        <v>1</v>
      </c>
      <c r="L90" s="45">
        <f t="shared" si="181"/>
        <v>1</v>
      </c>
      <c r="M90" s="45">
        <f t="shared" si="5"/>
        <v>1</v>
      </c>
      <c r="N90" s="46">
        <f t="shared" si="6"/>
        <v>0</v>
      </c>
      <c r="O90" s="45">
        <f t="shared" si="7"/>
        <v>0.9468085106</v>
      </c>
      <c r="P90" s="46">
        <f>if(O90&gt;=res!E$2,if(O89&lt;res!E$2,K90,0),0)</f>
        <v>0</v>
      </c>
      <c r="Q90" s="46">
        <f>if(O90&gt;=res!E$2,if(O89&lt;res!E$2,L90,0),0)</f>
        <v>0</v>
      </c>
      <c r="R90" s="46">
        <f>if(O90&gt;=res!E$6,if(O89&lt;res!E$6,L90,0),0)</f>
        <v>0</v>
      </c>
    </row>
    <row r="91">
      <c r="A91" s="43">
        <v>90.0</v>
      </c>
      <c r="B91" s="44">
        <v>43683.0</v>
      </c>
      <c r="C91" s="43">
        <v>0.0</v>
      </c>
      <c r="D91" s="43">
        <v>0.0</v>
      </c>
      <c r="G91" s="45">
        <f t="shared" ref="G91:J91" si="182">sum(C$2:C91)</f>
        <v>46.5</v>
      </c>
      <c r="H91" s="45">
        <f t="shared" si="182"/>
        <v>89.5</v>
      </c>
      <c r="I91" s="45">
        <f t="shared" si="182"/>
        <v>0</v>
      </c>
      <c r="J91" s="45">
        <f t="shared" si="182"/>
        <v>4</v>
      </c>
      <c r="K91" s="45">
        <f t="shared" ref="K91:L91" si="183">G91/max(G:G)</f>
        <v>1</v>
      </c>
      <c r="L91" s="45">
        <f t="shared" si="183"/>
        <v>1</v>
      </c>
      <c r="M91" s="45">
        <f t="shared" si="5"/>
        <v>1</v>
      </c>
      <c r="N91" s="46">
        <f t="shared" si="6"/>
        <v>0</v>
      </c>
      <c r="O91" s="45">
        <f t="shared" si="7"/>
        <v>0.9574468085</v>
      </c>
      <c r="P91" s="46">
        <f>if(O91&gt;=res!E$2,if(O90&lt;res!E$2,K91,0),0)</f>
        <v>0</v>
      </c>
      <c r="Q91" s="46">
        <f>if(O91&gt;=res!E$2,if(O90&lt;res!E$2,L91,0),0)</f>
        <v>0</v>
      </c>
      <c r="R91" s="46">
        <f>if(O91&gt;=res!E$6,if(O90&lt;res!E$6,L91,0),0)</f>
        <v>0</v>
      </c>
    </row>
    <row r="92">
      <c r="A92" s="43">
        <v>91.0</v>
      </c>
      <c r="B92" s="44">
        <v>43714.0</v>
      </c>
      <c r="C92" s="43">
        <v>0.0</v>
      </c>
      <c r="D92" s="43">
        <v>0.0</v>
      </c>
      <c r="G92" s="45">
        <f t="shared" ref="G92:J92" si="184">sum(C$2:C92)</f>
        <v>46.5</v>
      </c>
      <c r="H92" s="45">
        <f t="shared" si="184"/>
        <v>89.5</v>
      </c>
      <c r="I92" s="45">
        <f t="shared" si="184"/>
        <v>0</v>
      </c>
      <c r="J92" s="45">
        <f t="shared" si="184"/>
        <v>4</v>
      </c>
      <c r="K92" s="45">
        <f t="shared" ref="K92:L92" si="185">G92/max(G:G)</f>
        <v>1</v>
      </c>
      <c r="L92" s="45">
        <f t="shared" si="185"/>
        <v>1</v>
      </c>
      <c r="M92" s="45">
        <f t="shared" si="5"/>
        <v>1</v>
      </c>
      <c r="N92" s="46">
        <f t="shared" si="6"/>
        <v>0</v>
      </c>
      <c r="O92" s="45">
        <f t="shared" si="7"/>
        <v>0.9680851064</v>
      </c>
      <c r="P92" s="46">
        <f>if(O92&gt;=res!E$2,if(O91&lt;res!E$2,K92,0),0)</f>
        <v>0</v>
      </c>
      <c r="Q92" s="46">
        <f>if(O92&gt;=res!E$2,if(O91&lt;res!E$2,L92,0),0)</f>
        <v>0</v>
      </c>
      <c r="R92" s="46">
        <f>if(O92&gt;=res!E$6,if(O91&lt;res!E$6,L92,0),0)</f>
        <v>0</v>
      </c>
    </row>
    <row r="93">
      <c r="A93" s="43">
        <v>92.0</v>
      </c>
      <c r="B93" s="44">
        <v>43744.0</v>
      </c>
      <c r="C93" s="43">
        <v>0.0</v>
      </c>
      <c r="D93" s="43">
        <v>0.0</v>
      </c>
      <c r="G93" s="45">
        <f t="shared" ref="G93:J93" si="186">sum(C$2:C93)</f>
        <v>46.5</v>
      </c>
      <c r="H93" s="45">
        <f t="shared" si="186"/>
        <v>89.5</v>
      </c>
      <c r="I93" s="45">
        <f t="shared" si="186"/>
        <v>0</v>
      </c>
      <c r="J93" s="45">
        <f t="shared" si="186"/>
        <v>4</v>
      </c>
      <c r="K93" s="45">
        <f t="shared" ref="K93:L93" si="187">G93/max(G:G)</f>
        <v>1</v>
      </c>
      <c r="L93" s="45">
        <f t="shared" si="187"/>
        <v>1</v>
      </c>
      <c r="M93" s="45">
        <f t="shared" si="5"/>
        <v>1</v>
      </c>
      <c r="N93" s="46">
        <f t="shared" si="6"/>
        <v>0</v>
      </c>
      <c r="O93" s="45">
        <f t="shared" si="7"/>
        <v>0.9787234043</v>
      </c>
      <c r="P93" s="46">
        <f>if(O93&gt;=res!E$2,if(O92&lt;res!E$2,K93,0),0)</f>
        <v>0</v>
      </c>
      <c r="Q93" s="46">
        <f>if(O93&gt;=res!E$2,if(O92&lt;res!E$2,L93,0),0)</f>
        <v>0</v>
      </c>
      <c r="R93" s="46">
        <f>if(O93&gt;=res!E$6,if(O92&lt;res!E$6,L93,0),0)</f>
        <v>0</v>
      </c>
    </row>
    <row r="94">
      <c r="A94" s="43">
        <v>93.0</v>
      </c>
      <c r="B94" s="44">
        <v>43775.0</v>
      </c>
      <c r="C94" s="43">
        <v>0.0</v>
      </c>
      <c r="D94" s="43">
        <v>0.0</v>
      </c>
      <c r="G94" s="45">
        <f t="shared" ref="G94:J94" si="188">sum(C$2:C94)</f>
        <v>46.5</v>
      </c>
      <c r="H94" s="45">
        <f t="shared" si="188"/>
        <v>89.5</v>
      </c>
      <c r="I94" s="45">
        <f t="shared" si="188"/>
        <v>0</v>
      </c>
      <c r="J94" s="45">
        <f t="shared" si="188"/>
        <v>4</v>
      </c>
      <c r="K94" s="45">
        <f t="shared" ref="K94:L94" si="189">G94/max(G:G)</f>
        <v>1</v>
      </c>
      <c r="L94" s="45">
        <f t="shared" si="189"/>
        <v>1</v>
      </c>
      <c r="M94" s="45">
        <f t="shared" si="5"/>
        <v>1</v>
      </c>
      <c r="N94" s="46">
        <f t="shared" si="6"/>
        <v>0</v>
      </c>
      <c r="O94" s="45">
        <f t="shared" si="7"/>
        <v>0.9893617021</v>
      </c>
      <c r="P94" s="46">
        <f>if(O94&gt;=res!E$2,if(O93&lt;res!E$2,K94,0),0)</f>
        <v>0</v>
      </c>
      <c r="Q94" s="46">
        <f>if(O94&gt;=res!E$2,if(O93&lt;res!E$2,L94,0),0)</f>
        <v>0</v>
      </c>
      <c r="R94" s="46">
        <f>if(O94&gt;=res!E$6,if(O93&lt;res!E$6,L94,0),0)</f>
        <v>0</v>
      </c>
    </row>
    <row r="95">
      <c r="A95" s="43">
        <v>94.0</v>
      </c>
      <c r="B95" s="44">
        <v>43805.0</v>
      </c>
      <c r="C95" s="43">
        <v>0.0</v>
      </c>
      <c r="D95" s="43">
        <v>0.0</v>
      </c>
      <c r="G95" s="45">
        <f t="shared" ref="G95:J95" si="190">sum(C$2:C95)</f>
        <v>46.5</v>
      </c>
      <c r="H95" s="45">
        <f t="shared" si="190"/>
        <v>89.5</v>
      </c>
      <c r="I95" s="45">
        <f t="shared" si="190"/>
        <v>0</v>
      </c>
      <c r="J95" s="45">
        <f t="shared" si="190"/>
        <v>4</v>
      </c>
      <c r="K95" s="45">
        <f t="shared" ref="K95:L95" si="191">G95/max(G:G)</f>
        <v>1</v>
      </c>
      <c r="L95" s="45">
        <f t="shared" si="191"/>
        <v>1</v>
      </c>
      <c r="M95" s="45">
        <f t="shared" si="5"/>
        <v>1</v>
      </c>
      <c r="N95" s="46">
        <f t="shared" si="6"/>
        <v>0</v>
      </c>
      <c r="O95" s="45">
        <f t="shared" si="7"/>
        <v>1</v>
      </c>
      <c r="P95" s="46">
        <f>if(O95&gt;=res!E$2,if(O94&lt;res!E$2,K95,0),0)</f>
        <v>0</v>
      </c>
      <c r="Q95" s="46">
        <f>if(O95&gt;=res!E$2,if(O94&lt;res!E$2,L95,0),0)</f>
        <v>0</v>
      </c>
      <c r="R95" s="46">
        <f>if(O95&gt;=res!E$6,if(O94&lt;res!E$6,L95,0),0)</f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0.14"/>
    <col customWidth="1" min="3" max="3" width="4.0"/>
    <col customWidth="1" min="4" max="4" width="4.86"/>
    <col customWidth="1" min="5" max="5" width="5.14"/>
    <col customWidth="1" min="6" max="6" width="5.29"/>
    <col customWidth="1" min="7" max="7" width="8.14"/>
    <col customWidth="1" min="8" max="8" width="8.29"/>
    <col customWidth="1" min="9" max="9" width="9.29"/>
    <col customWidth="1" min="10" max="10" width="8.43"/>
    <col customWidth="1" min="11" max="12" width="14.43"/>
    <col customWidth="1" min="13" max="15" width="15.43"/>
    <col customWidth="1" min="16" max="17" width="14.43"/>
  </cols>
  <sheetData>
    <row r="1">
      <c r="A1" s="42" t="s">
        <v>47</v>
      </c>
      <c r="B1" s="42" t="s">
        <v>48</v>
      </c>
      <c r="C1" s="42" t="s">
        <v>49</v>
      </c>
      <c r="D1" s="42" t="s">
        <v>50</v>
      </c>
      <c r="E1" s="1" t="s">
        <v>51</v>
      </c>
      <c r="F1" s="1" t="s">
        <v>52</v>
      </c>
      <c r="G1" s="42" t="s">
        <v>53</v>
      </c>
      <c r="H1" s="4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>
      <c r="A2" s="43">
        <v>1.0</v>
      </c>
      <c r="B2" s="43" t="s">
        <v>69</v>
      </c>
      <c r="C2" s="43">
        <v>2.0</v>
      </c>
      <c r="D2" s="43">
        <v>0.0</v>
      </c>
      <c r="G2" s="45">
        <f t="shared" ref="G2:J2" si="1">sum(C$2:C2)</f>
        <v>2</v>
      </c>
      <c r="H2" s="45">
        <f t="shared" si="1"/>
        <v>0</v>
      </c>
      <c r="I2" s="45">
        <f t="shared" si="1"/>
        <v>0</v>
      </c>
      <c r="J2" s="45">
        <f t="shared" si="1"/>
        <v>0</v>
      </c>
      <c r="K2" s="45">
        <f t="shared" ref="K2:L2" si="2">G2/max(G:G)</f>
        <v>0.05405405405</v>
      </c>
      <c r="L2" s="45">
        <f t="shared" si="2"/>
        <v>0</v>
      </c>
      <c r="M2" s="45">
        <f t="shared" ref="M2:M85" si="5">J2/max(J:J)</f>
        <v>0</v>
      </c>
      <c r="N2" s="46">
        <f t="shared" ref="N2:N85" si="6">I2/max(H:H)</f>
        <v>0</v>
      </c>
      <c r="O2" s="45">
        <f t="shared" ref="O2:O85" si="7">A2/max(A:A)</f>
        <v>0.0119047619</v>
      </c>
      <c r="P2" s="46">
        <f>if(O2&gt;=res!E$2,if(O1&lt;res!E$2,K2,0),0)</f>
        <v>0</v>
      </c>
      <c r="Q2" s="46">
        <f>if(O2&gt;=res!E$2,if(O1&lt;res!E$2,L2,0),0)</f>
        <v>0</v>
      </c>
      <c r="R2" s="46">
        <f>if(O2&gt;=res!E$6,if(O1&lt;res!E$6,L2,0),0)</f>
        <v>0</v>
      </c>
    </row>
    <row r="3">
      <c r="A3" s="43">
        <v>2.0</v>
      </c>
      <c r="B3" s="43" t="s">
        <v>70</v>
      </c>
      <c r="C3" s="43">
        <v>1.0</v>
      </c>
      <c r="D3" s="43">
        <v>6.5</v>
      </c>
      <c r="G3" s="45">
        <f t="shared" ref="G3:J3" si="3">sum(C$2:C3)</f>
        <v>3</v>
      </c>
      <c r="H3" s="45">
        <f t="shared" si="3"/>
        <v>6.5</v>
      </c>
      <c r="I3" s="45">
        <f t="shared" si="3"/>
        <v>0</v>
      </c>
      <c r="J3" s="45">
        <f t="shared" si="3"/>
        <v>0</v>
      </c>
      <c r="K3" s="45">
        <f t="shared" ref="K3:L3" si="4">G3/max(G:G)</f>
        <v>0.08108108108</v>
      </c>
      <c r="L3" s="45">
        <f t="shared" si="4"/>
        <v>0.03687943262</v>
      </c>
      <c r="M3" s="45">
        <f t="shared" si="5"/>
        <v>0</v>
      </c>
      <c r="N3" s="46">
        <f t="shared" si="6"/>
        <v>0</v>
      </c>
      <c r="O3" s="45">
        <f t="shared" si="7"/>
        <v>0.02380952381</v>
      </c>
      <c r="P3" s="46">
        <f>if(O3&gt;=res!E$2,if(O2&lt;res!E$2,K3,0),0)</f>
        <v>0</v>
      </c>
      <c r="Q3" s="46">
        <f>if(O3&gt;=res!E$2,if(O2&lt;res!E$2,L3,0),0)</f>
        <v>0</v>
      </c>
      <c r="R3" s="46">
        <f>if(O3&gt;=res!E$6,if(O2&lt;res!E$6,L3,0),0)</f>
        <v>0</v>
      </c>
    </row>
    <row r="4">
      <c r="A4" s="43">
        <v>3.0</v>
      </c>
      <c r="B4" s="43" t="s">
        <v>71</v>
      </c>
      <c r="C4" s="43">
        <v>0.0</v>
      </c>
      <c r="D4" s="43">
        <v>6.0</v>
      </c>
      <c r="G4" s="45">
        <f t="shared" ref="G4:J4" si="8">sum(C$2:C4)</f>
        <v>3</v>
      </c>
      <c r="H4" s="45">
        <f t="shared" si="8"/>
        <v>12.5</v>
      </c>
      <c r="I4" s="45">
        <f t="shared" si="8"/>
        <v>0</v>
      </c>
      <c r="J4" s="45">
        <f t="shared" si="8"/>
        <v>0</v>
      </c>
      <c r="K4" s="45">
        <f t="shared" ref="K4:L4" si="9">G4/max(G:G)</f>
        <v>0.08108108108</v>
      </c>
      <c r="L4" s="45">
        <f t="shared" si="9"/>
        <v>0.07092198582</v>
      </c>
      <c r="M4" s="45">
        <f t="shared" si="5"/>
        <v>0</v>
      </c>
      <c r="N4" s="46">
        <f t="shared" si="6"/>
        <v>0</v>
      </c>
      <c r="O4" s="45">
        <f t="shared" si="7"/>
        <v>0.03571428571</v>
      </c>
      <c r="P4" s="46">
        <f>if(O4&gt;=res!E$2,if(O3&lt;res!E$2,K4,0),0)</f>
        <v>0</v>
      </c>
      <c r="Q4" s="46">
        <f>if(O4&gt;=res!E$2,if(O3&lt;res!E$2,L4,0),0)</f>
        <v>0</v>
      </c>
      <c r="R4" s="46">
        <f>if(O4&gt;=res!E$6,if(O3&lt;res!E$6,L4,0),0)</f>
        <v>0</v>
      </c>
    </row>
    <row r="5">
      <c r="A5" s="43">
        <v>4.0</v>
      </c>
      <c r="B5" s="43" t="s">
        <v>72</v>
      </c>
      <c r="C5" s="43">
        <v>0.0</v>
      </c>
      <c r="D5" s="43">
        <v>0.0</v>
      </c>
      <c r="G5" s="45">
        <f t="shared" ref="G5:J5" si="10">sum(C$2:C5)</f>
        <v>3</v>
      </c>
      <c r="H5" s="45">
        <f t="shared" si="10"/>
        <v>12.5</v>
      </c>
      <c r="I5" s="45">
        <f t="shared" si="10"/>
        <v>0</v>
      </c>
      <c r="J5" s="45">
        <f t="shared" si="10"/>
        <v>0</v>
      </c>
      <c r="K5" s="45">
        <f t="shared" ref="K5:L5" si="11">G5/max(G:G)</f>
        <v>0.08108108108</v>
      </c>
      <c r="L5" s="45">
        <f t="shared" si="11"/>
        <v>0.07092198582</v>
      </c>
      <c r="M5" s="45">
        <f t="shared" si="5"/>
        <v>0</v>
      </c>
      <c r="N5" s="46">
        <f t="shared" si="6"/>
        <v>0</v>
      </c>
      <c r="O5" s="45">
        <f t="shared" si="7"/>
        <v>0.04761904762</v>
      </c>
      <c r="P5" s="46">
        <f>if(O5&gt;=res!E$2,if(O4&lt;res!E$2,K5,0),0)</f>
        <v>0</v>
      </c>
      <c r="Q5" s="46">
        <f>if(O5&gt;=res!E$2,if(O4&lt;res!E$2,L5,0),0)</f>
        <v>0</v>
      </c>
      <c r="R5" s="46">
        <f>if(O5&gt;=res!E$6,if(O4&lt;res!E$6,L5,0),0)</f>
        <v>0</v>
      </c>
    </row>
    <row r="6">
      <c r="A6" s="43">
        <v>5.0</v>
      </c>
      <c r="B6" s="43" t="s">
        <v>73</v>
      </c>
      <c r="C6" s="43">
        <v>0.0</v>
      </c>
      <c r="D6" s="43">
        <v>0.0</v>
      </c>
      <c r="G6" s="45">
        <f t="shared" ref="G6:J6" si="12">sum(C$2:C6)</f>
        <v>3</v>
      </c>
      <c r="H6" s="45">
        <f t="shared" si="12"/>
        <v>12.5</v>
      </c>
      <c r="I6" s="45">
        <f t="shared" si="12"/>
        <v>0</v>
      </c>
      <c r="J6" s="45">
        <f t="shared" si="12"/>
        <v>0</v>
      </c>
      <c r="K6" s="45">
        <f t="shared" ref="K6:L6" si="13">G6/max(G:G)</f>
        <v>0.08108108108</v>
      </c>
      <c r="L6" s="45">
        <f t="shared" si="13"/>
        <v>0.07092198582</v>
      </c>
      <c r="M6" s="45">
        <f t="shared" si="5"/>
        <v>0</v>
      </c>
      <c r="N6" s="46">
        <f t="shared" si="6"/>
        <v>0</v>
      </c>
      <c r="O6" s="45">
        <f t="shared" si="7"/>
        <v>0.05952380952</v>
      </c>
      <c r="P6" s="46">
        <f>if(O6&gt;=res!E$2,if(O5&lt;res!E$2,K6,0),0)</f>
        <v>0</v>
      </c>
      <c r="Q6" s="46">
        <f>if(O6&gt;=res!E$2,if(O5&lt;res!E$2,L6,0),0)</f>
        <v>0</v>
      </c>
      <c r="R6" s="46">
        <f>if(O6&gt;=res!E$6,if(O5&lt;res!E$6,L6,0),0)</f>
        <v>0</v>
      </c>
    </row>
    <row r="7">
      <c r="A7" s="43">
        <v>6.0</v>
      </c>
      <c r="B7" s="43" t="s">
        <v>74</v>
      </c>
      <c r="C7" s="43">
        <v>0.0</v>
      </c>
      <c r="D7" s="43">
        <v>0.0</v>
      </c>
      <c r="G7" s="45">
        <f t="shared" ref="G7:J7" si="14">sum(C$2:C7)</f>
        <v>3</v>
      </c>
      <c r="H7" s="45">
        <f t="shared" si="14"/>
        <v>12.5</v>
      </c>
      <c r="I7" s="45">
        <f t="shared" si="14"/>
        <v>0</v>
      </c>
      <c r="J7" s="45">
        <f t="shared" si="14"/>
        <v>0</v>
      </c>
      <c r="K7" s="45">
        <f t="shared" ref="K7:L7" si="15">G7/max(G:G)</f>
        <v>0.08108108108</v>
      </c>
      <c r="L7" s="45">
        <f t="shared" si="15"/>
        <v>0.07092198582</v>
      </c>
      <c r="M7" s="45">
        <f t="shared" si="5"/>
        <v>0</v>
      </c>
      <c r="N7" s="46">
        <f t="shared" si="6"/>
        <v>0</v>
      </c>
      <c r="O7" s="45">
        <f t="shared" si="7"/>
        <v>0.07142857143</v>
      </c>
      <c r="P7" s="46">
        <f>if(O7&gt;=res!E$2,if(O6&lt;res!E$2,K7,0),0)</f>
        <v>0</v>
      </c>
      <c r="Q7" s="46">
        <f>if(O7&gt;=res!E$2,if(O6&lt;res!E$2,L7,0),0)</f>
        <v>0</v>
      </c>
      <c r="R7" s="46">
        <f>if(O7&gt;=res!E$6,if(O6&lt;res!E$6,L7,0),0)</f>
        <v>0</v>
      </c>
    </row>
    <row r="8">
      <c r="A8" s="43">
        <v>7.0</v>
      </c>
      <c r="B8" s="43" t="s">
        <v>75</v>
      </c>
      <c r="C8" s="43">
        <v>0.0</v>
      </c>
      <c r="D8" s="43">
        <v>0.0</v>
      </c>
      <c r="G8" s="45">
        <f t="shared" ref="G8:J8" si="16">sum(C$2:C8)</f>
        <v>3</v>
      </c>
      <c r="H8" s="45">
        <f t="shared" si="16"/>
        <v>12.5</v>
      </c>
      <c r="I8" s="45">
        <f t="shared" si="16"/>
        <v>0</v>
      </c>
      <c r="J8" s="45">
        <f t="shared" si="16"/>
        <v>0</v>
      </c>
      <c r="K8" s="45">
        <f t="shared" ref="K8:L8" si="17">G8/max(G:G)</f>
        <v>0.08108108108</v>
      </c>
      <c r="L8" s="45">
        <f t="shared" si="17"/>
        <v>0.07092198582</v>
      </c>
      <c r="M8" s="45">
        <f t="shared" si="5"/>
        <v>0</v>
      </c>
      <c r="N8" s="46">
        <f t="shared" si="6"/>
        <v>0</v>
      </c>
      <c r="O8" s="45">
        <f t="shared" si="7"/>
        <v>0.08333333333</v>
      </c>
      <c r="P8" s="46">
        <f>if(O8&gt;=res!E$2,if(O7&lt;res!E$2,K8,0),0)</f>
        <v>0</v>
      </c>
      <c r="Q8" s="46">
        <f>if(O8&gt;=res!E$2,if(O7&lt;res!E$2,L8,0),0)</f>
        <v>0</v>
      </c>
      <c r="R8" s="46">
        <f>if(O8&gt;=res!E$6,if(O7&lt;res!E$6,L8,0),0)</f>
        <v>0</v>
      </c>
    </row>
    <row r="9">
      <c r="A9" s="43">
        <v>8.0</v>
      </c>
      <c r="B9" s="43" t="s">
        <v>76</v>
      </c>
      <c r="C9" s="43">
        <v>0.0</v>
      </c>
      <c r="D9" s="43">
        <v>0.0</v>
      </c>
      <c r="G9" s="45">
        <f t="shared" ref="G9:J9" si="18">sum(C$2:C9)</f>
        <v>3</v>
      </c>
      <c r="H9" s="45">
        <f t="shared" si="18"/>
        <v>12.5</v>
      </c>
      <c r="I9" s="45">
        <f t="shared" si="18"/>
        <v>0</v>
      </c>
      <c r="J9" s="45">
        <f t="shared" si="18"/>
        <v>0</v>
      </c>
      <c r="K9" s="45">
        <f t="shared" ref="K9:L9" si="19">G9/max(G:G)</f>
        <v>0.08108108108</v>
      </c>
      <c r="L9" s="45">
        <f t="shared" si="19"/>
        <v>0.07092198582</v>
      </c>
      <c r="M9" s="45">
        <f t="shared" si="5"/>
        <v>0</v>
      </c>
      <c r="N9" s="46">
        <f t="shared" si="6"/>
        <v>0</v>
      </c>
      <c r="O9" s="45">
        <f t="shared" si="7"/>
        <v>0.09523809524</v>
      </c>
      <c r="P9" s="46">
        <f>if(O9&gt;=res!E$2,if(O8&lt;res!E$2,K9,0),0)</f>
        <v>0</v>
      </c>
      <c r="Q9" s="46">
        <f>if(O9&gt;=res!E$2,if(O8&lt;res!E$2,L9,0),0)</f>
        <v>0</v>
      </c>
      <c r="R9" s="46">
        <f>if(O9&gt;=res!E$6,if(O8&lt;res!E$6,L9,0),0)</f>
        <v>0</v>
      </c>
    </row>
    <row r="10">
      <c r="A10" s="43">
        <v>9.0</v>
      </c>
      <c r="B10" s="43" t="s">
        <v>77</v>
      </c>
      <c r="C10" s="43">
        <v>3.0</v>
      </c>
      <c r="D10" s="43">
        <v>1.0</v>
      </c>
      <c r="G10" s="45">
        <f t="shared" ref="G10:J10" si="20">sum(C$2:C10)</f>
        <v>6</v>
      </c>
      <c r="H10" s="45">
        <f t="shared" si="20"/>
        <v>13.5</v>
      </c>
      <c r="I10" s="45">
        <f t="shared" si="20"/>
        <v>0</v>
      </c>
      <c r="J10" s="45">
        <f t="shared" si="20"/>
        <v>0</v>
      </c>
      <c r="K10" s="45">
        <f t="shared" ref="K10:L10" si="21">G10/max(G:G)</f>
        <v>0.1621621622</v>
      </c>
      <c r="L10" s="45">
        <f t="shared" si="21"/>
        <v>0.07659574468</v>
      </c>
      <c r="M10" s="45">
        <f t="shared" si="5"/>
        <v>0</v>
      </c>
      <c r="N10" s="46">
        <f t="shared" si="6"/>
        <v>0</v>
      </c>
      <c r="O10" s="45">
        <f t="shared" si="7"/>
        <v>0.1071428571</v>
      </c>
      <c r="P10" s="46">
        <f>if(O10&gt;=res!E$2,if(O9&lt;res!E$2,K10,0),0)</f>
        <v>0</v>
      </c>
      <c r="Q10" s="46">
        <f>if(O10&gt;=res!E$2,if(O9&lt;res!E$2,L10,0),0)</f>
        <v>0</v>
      </c>
      <c r="R10" s="46">
        <f>if(O10&gt;=res!E$6,if(O9&lt;res!E$6,L10,0),0)</f>
        <v>0</v>
      </c>
    </row>
    <row r="11">
      <c r="A11" s="43">
        <v>10.0</v>
      </c>
      <c r="B11" s="43" t="s">
        <v>78</v>
      </c>
      <c r="C11" s="43">
        <v>1.0</v>
      </c>
      <c r="D11" s="43">
        <v>1.0</v>
      </c>
      <c r="G11" s="45">
        <f t="shared" ref="G11:J11" si="22">sum(C$2:C11)</f>
        <v>7</v>
      </c>
      <c r="H11" s="45">
        <f t="shared" si="22"/>
        <v>14.5</v>
      </c>
      <c r="I11" s="45">
        <f t="shared" si="22"/>
        <v>0</v>
      </c>
      <c r="J11" s="45">
        <f t="shared" si="22"/>
        <v>0</v>
      </c>
      <c r="K11" s="45">
        <f t="shared" ref="K11:L11" si="23">G11/max(G:G)</f>
        <v>0.1891891892</v>
      </c>
      <c r="L11" s="45">
        <f t="shared" si="23"/>
        <v>0.08226950355</v>
      </c>
      <c r="M11" s="45">
        <f t="shared" si="5"/>
        <v>0</v>
      </c>
      <c r="N11" s="46">
        <f t="shared" si="6"/>
        <v>0</v>
      </c>
      <c r="O11" s="45">
        <f t="shared" si="7"/>
        <v>0.119047619</v>
      </c>
      <c r="P11" s="46">
        <f>if(O11&gt;=res!E$2,if(O10&lt;res!E$2,K11,0),0)</f>
        <v>0</v>
      </c>
      <c r="Q11" s="46">
        <f>if(O11&gt;=res!E$2,if(O10&lt;res!E$2,L11,0),0)</f>
        <v>0</v>
      </c>
      <c r="R11" s="46">
        <f>if(O11&gt;=res!E$6,if(O10&lt;res!E$6,L11,0),0)</f>
        <v>0</v>
      </c>
    </row>
    <row r="12">
      <c r="A12" s="43">
        <v>11.0</v>
      </c>
      <c r="B12" s="43" t="s">
        <v>79</v>
      </c>
      <c r="C12" s="43">
        <v>2.0</v>
      </c>
      <c r="D12" s="43">
        <v>0.0</v>
      </c>
      <c r="G12" s="45">
        <f t="shared" ref="G12:J12" si="24">sum(C$2:C12)</f>
        <v>9</v>
      </c>
      <c r="H12" s="45">
        <f t="shared" si="24"/>
        <v>14.5</v>
      </c>
      <c r="I12" s="45">
        <f t="shared" si="24"/>
        <v>0</v>
      </c>
      <c r="J12" s="45">
        <f t="shared" si="24"/>
        <v>0</v>
      </c>
      <c r="K12" s="45">
        <f t="shared" ref="K12:L12" si="25">G12/max(G:G)</f>
        <v>0.2432432432</v>
      </c>
      <c r="L12" s="45">
        <f t="shared" si="25"/>
        <v>0.08226950355</v>
      </c>
      <c r="M12" s="45">
        <f t="shared" si="5"/>
        <v>0</v>
      </c>
      <c r="N12" s="46">
        <f t="shared" si="6"/>
        <v>0</v>
      </c>
      <c r="O12" s="45">
        <f t="shared" si="7"/>
        <v>0.130952381</v>
      </c>
      <c r="P12" s="46">
        <f>if(O12&gt;=res!E$2,if(O11&lt;res!E$2,K12,0),0)</f>
        <v>0</v>
      </c>
      <c r="Q12" s="46">
        <f>if(O12&gt;=res!E$2,if(O11&lt;res!E$2,L12,0),0)</f>
        <v>0</v>
      </c>
      <c r="R12" s="46">
        <f>if(O12&gt;=res!E$6,if(O11&lt;res!E$6,L12,0),0)</f>
        <v>0</v>
      </c>
    </row>
    <row r="13">
      <c r="A13" s="43">
        <v>12.0</v>
      </c>
      <c r="B13" s="43" t="s">
        <v>80</v>
      </c>
      <c r="C13" s="43">
        <v>0.0</v>
      </c>
      <c r="D13" s="43">
        <v>0.0</v>
      </c>
      <c r="G13" s="45">
        <f t="shared" ref="G13:J13" si="26">sum(C$2:C13)</f>
        <v>9</v>
      </c>
      <c r="H13" s="45">
        <f t="shared" si="26"/>
        <v>14.5</v>
      </c>
      <c r="I13" s="45">
        <f t="shared" si="26"/>
        <v>0</v>
      </c>
      <c r="J13" s="45">
        <f t="shared" si="26"/>
        <v>0</v>
      </c>
      <c r="K13" s="45">
        <f t="shared" ref="K13:L13" si="27">G13/max(G:G)</f>
        <v>0.2432432432</v>
      </c>
      <c r="L13" s="45">
        <f t="shared" si="27"/>
        <v>0.08226950355</v>
      </c>
      <c r="M13" s="45">
        <f t="shared" si="5"/>
        <v>0</v>
      </c>
      <c r="N13" s="46">
        <f t="shared" si="6"/>
        <v>0</v>
      </c>
      <c r="O13" s="45">
        <f t="shared" si="7"/>
        <v>0.1428571429</v>
      </c>
      <c r="P13" s="46">
        <f>if(O13&gt;=res!E$2,if(O12&lt;res!E$2,K13,0),0)</f>
        <v>0</v>
      </c>
      <c r="Q13" s="46">
        <f>if(O13&gt;=res!E$2,if(O12&lt;res!E$2,L13,0),0)</f>
        <v>0</v>
      </c>
      <c r="R13" s="46">
        <f>if(O13&gt;=res!E$6,if(O12&lt;res!E$6,L13,0),0)</f>
        <v>0</v>
      </c>
    </row>
    <row r="14">
      <c r="A14" s="43">
        <v>13.0</v>
      </c>
      <c r="B14" s="43" t="s">
        <v>81</v>
      </c>
      <c r="C14" s="43">
        <v>2.0</v>
      </c>
      <c r="D14" s="43">
        <v>3.0</v>
      </c>
      <c r="E14" s="47">
        <v>4.0</v>
      </c>
      <c r="G14" s="45">
        <f t="shared" ref="G14:J14" si="28">sum(C$2:C14)</f>
        <v>11</v>
      </c>
      <c r="H14" s="45">
        <f t="shared" si="28"/>
        <v>17.5</v>
      </c>
      <c r="I14" s="45">
        <f t="shared" si="28"/>
        <v>4</v>
      </c>
      <c r="J14" s="45">
        <f t="shared" si="28"/>
        <v>0</v>
      </c>
      <c r="K14" s="45">
        <f t="shared" ref="K14:L14" si="29">G14/max(G:G)</f>
        <v>0.2972972973</v>
      </c>
      <c r="L14" s="45">
        <f t="shared" si="29"/>
        <v>0.09929078014</v>
      </c>
      <c r="M14" s="45">
        <f t="shared" si="5"/>
        <v>0</v>
      </c>
      <c r="N14" s="46">
        <f t="shared" si="6"/>
        <v>0.02269503546</v>
      </c>
      <c r="O14" s="45">
        <f t="shared" si="7"/>
        <v>0.1547619048</v>
      </c>
      <c r="P14" s="46">
        <f>if(O14&gt;=res!E$2,if(O13&lt;res!E$2,K14,0),0)</f>
        <v>0</v>
      </c>
      <c r="Q14" s="46">
        <f>if(O14&gt;=res!E$2,if(O13&lt;res!E$2,L14,0),0)</f>
        <v>0</v>
      </c>
      <c r="R14" s="46">
        <f>if(O14&gt;=res!E$6,if(O13&lt;res!E$6,L14,0),0)</f>
        <v>0</v>
      </c>
    </row>
    <row r="15">
      <c r="A15" s="43">
        <v>14.0</v>
      </c>
      <c r="B15" s="43" t="s">
        <v>82</v>
      </c>
      <c r="C15" s="43">
        <v>0.0</v>
      </c>
      <c r="D15" s="43">
        <v>0.0</v>
      </c>
      <c r="E15" s="47">
        <v>0.0</v>
      </c>
      <c r="G15" s="45">
        <f t="shared" ref="G15:J15" si="30">sum(C$2:C15)</f>
        <v>11</v>
      </c>
      <c r="H15" s="45">
        <f t="shared" si="30"/>
        <v>17.5</v>
      </c>
      <c r="I15" s="45">
        <f t="shared" si="30"/>
        <v>4</v>
      </c>
      <c r="J15" s="45">
        <f t="shared" si="30"/>
        <v>0</v>
      </c>
      <c r="K15" s="45">
        <f t="shared" ref="K15:L15" si="31">G15/max(G:G)</f>
        <v>0.2972972973</v>
      </c>
      <c r="L15" s="45">
        <f t="shared" si="31"/>
        <v>0.09929078014</v>
      </c>
      <c r="M15" s="45">
        <f t="shared" si="5"/>
        <v>0</v>
      </c>
      <c r="N15" s="46">
        <f t="shared" si="6"/>
        <v>0.02269503546</v>
      </c>
      <c r="O15" s="45">
        <f t="shared" si="7"/>
        <v>0.1666666667</v>
      </c>
      <c r="P15" s="46">
        <f>if(O15&gt;=res!E$2,if(O14&lt;res!E$2,K15,0),0)</f>
        <v>0</v>
      </c>
      <c r="Q15" s="46">
        <f>if(O15&gt;=res!E$2,if(O14&lt;res!E$2,L15,0),0)</f>
        <v>0</v>
      </c>
      <c r="R15" s="46">
        <f>if(O15&gt;=res!E$6,if(O14&lt;res!E$6,L15,0),0)</f>
        <v>0</v>
      </c>
    </row>
    <row r="16">
      <c r="A16" s="43">
        <v>15.0</v>
      </c>
      <c r="B16" s="43" t="s">
        <v>83</v>
      </c>
      <c r="C16" s="43">
        <v>0.0</v>
      </c>
      <c r="D16" s="43">
        <v>0.0</v>
      </c>
      <c r="E16" s="47">
        <v>0.0</v>
      </c>
      <c r="G16" s="45">
        <f t="shared" ref="G16:J16" si="32">sum(C$2:C16)</f>
        <v>11</v>
      </c>
      <c r="H16" s="45">
        <f t="shared" si="32"/>
        <v>17.5</v>
      </c>
      <c r="I16" s="45">
        <f t="shared" si="32"/>
        <v>4</v>
      </c>
      <c r="J16" s="45">
        <f t="shared" si="32"/>
        <v>0</v>
      </c>
      <c r="K16" s="45">
        <f t="shared" ref="K16:L16" si="33">G16/max(G:G)</f>
        <v>0.2972972973</v>
      </c>
      <c r="L16" s="45">
        <f t="shared" si="33"/>
        <v>0.09929078014</v>
      </c>
      <c r="M16" s="45">
        <f t="shared" si="5"/>
        <v>0</v>
      </c>
      <c r="N16" s="46">
        <f t="shared" si="6"/>
        <v>0.02269503546</v>
      </c>
      <c r="O16" s="45">
        <f t="shared" si="7"/>
        <v>0.1785714286</v>
      </c>
      <c r="P16" s="46">
        <f>if(O16&gt;=res!E$2,if(O15&lt;res!E$2,K16,0),0)</f>
        <v>0</v>
      </c>
      <c r="Q16" s="46">
        <f>if(O16&gt;=res!E$2,if(O15&lt;res!E$2,L16,0),0)</f>
        <v>0</v>
      </c>
      <c r="R16" s="46">
        <f>if(O16&gt;=res!E$6,if(O15&lt;res!E$6,L16,0),0)</f>
        <v>0</v>
      </c>
    </row>
    <row r="17">
      <c r="A17" s="43">
        <v>16.0</v>
      </c>
      <c r="B17" s="44">
        <v>43834.0</v>
      </c>
      <c r="C17" s="43">
        <v>0.0</v>
      </c>
      <c r="D17" s="43">
        <v>0.0</v>
      </c>
      <c r="E17" s="47">
        <v>0.0</v>
      </c>
      <c r="G17" s="45">
        <f t="shared" ref="G17:J17" si="34">sum(C$2:C17)</f>
        <v>11</v>
      </c>
      <c r="H17" s="45">
        <f t="shared" si="34"/>
        <v>17.5</v>
      </c>
      <c r="I17" s="45">
        <f t="shared" si="34"/>
        <v>4</v>
      </c>
      <c r="J17" s="45">
        <f t="shared" si="34"/>
        <v>0</v>
      </c>
      <c r="K17" s="45">
        <f t="shared" ref="K17:L17" si="35">G17/max(G:G)</f>
        <v>0.2972972973</v>
      </c>
      <c r="L17" s="45">
        <f t="shared" si="35"/>
        <v>0.09929078014</v>
      </c>
      <c r="M17" s="45">
        <f t="shared" si="5"/>
        <v>0</v>
      </c>
      <c r="N17" s="46">
        <f t="shared" si="6"/>
        <v>0.02269503546</v>
      </c>
      <c r="O17" s="45">
        <f t="shared" si="7"/>
        <v>0.1904761905</v>
      </c>
      <c r="P17" s="46">
        <f>if(O17&gt;=res!E$2,if(O16&lt;res!E$2,K17,0),0)</f>
        <v>0</v>
      </c>
      <c r="Q17" s="46">
        <f>if(O17&gt;=res!E$2,if(O16&lt;res!E$2,L17,0),0)</f>
        <v>0</v>
      </c>
      <c r="R17" s="46">
        <f>if(O17&gt;=res!E$6,if(O16&lt;res!E$6,L17,0),0)</f>
        <v>0</v>
      </c>
    </row>
    <row r="18">
      <c r="A18" s="43">
        <v>17.0</v>
      </c>
      <c r="B18" s="44">
        <v>43865.0</v>
      </c>
      <c r="C18" s="43">
        <v>1.5</v>
      </c>
      <c r="D18" s="43">
        <v>0.0</v>
      </c>
      <c r="E18" s="47">
        <v>0.0</v>
      </c>
      <c r="G18" s="45">
        <f t="shared" ref="G18:J18" si="36">sum(C$2:C18)</f>
        <v>12.5</v>
      </c>
      <c r="H18" s="45">
        <f t="shared" si="36"/>
        <v>17.5</v>
      </c>
      <c r="I18" s="45">
        <f t="shared" si="36"/>
        <v>4</v>
      </c>
      <c r="J18" s="45">
        <f t="shared" si="36"/>
        <v>0</v>
      </c>
      <c r="K18" s="45">
        <f t="shared" ref="K18:L18" si="37">G18/max(G:G)</f>
        <v>0.3378378378</v>
      </c>
      <c r="L18" s="45">
        <f t="shared" si="37"/>
        <v>0.09929078014</v>
      </c>
      <c r="M18" s="45">
        <f t="shared" si="5"/>
        <v>0</v>
      </c>
      <c r="N18" s="46">
        <f t="shared" si="6"/>
        <v>0.02269503546</v>
      </c>
      <c r="O18" s="45">
        <f t="shared" si="7"/>
        <v>0.2023809524</v>
      </c>
      <c r="P18" s="46">
        <f>if(O18&gt;=res!E$2,if(O17&lt;res!E$2,K18,0),0)</f>
        <v>0</v>
      </c>
      <c r="Q18" s="46">
        <f>if(O18&gt;=res!E$2,if(O17&lt;res!E$2,L18,0),0)</f>
        <v>0</v>
      </c>
      <c r="R18" s="46">
        <f>if(O18&gt;=res!E$6,if(O17&lt;res!E$6,L18,0),0)</f>
        <v>0</v>
      </c>
    </row>
    <row r="19">
      <c r="A19" s="43">
        <v>18.0</v>
      </c>
      <c r="B19" s="44">
        <v>43894.0</v>
      </c>
      <c r="C19" s="43">
        <v>0.5</v>
      </c>
      <c r="D19" s="43">
        <v>0.0</v>
      </c>
      <c r="E19" s="47">
        <v>0.0</v>
      </c>
      <c r="G19" s="45">
        <f t="shared" ref="G19:J19" si="38">sum(C$2:C19)</f>
        <v>13</v>
      </c>
      <c r="H19" s="45">
        <f t="shared" si="38"/>
        <v>17.5</v>
      </c>
      <c r="I19" s="45">
        <f t="shared" si="38"/>
        <v>4</v>
      </c>
      <c r="J19" s="45">
        <f t="shared" si="38"/>
        <v>0</v>
      </c>
      <c r="K19" s="45">
        <f t="shared" ref="K19:L19" si="39">G19/max(G:G)</f>
        <v>0.3513513514</v>
      </c>
      <c r="L19" s="45">
        <f t="shared" si="39"/>
        <v>0.09929078014</v>
      </c>
      <c r="M19" s="45">
        <f t="shared" si="5"/>
        <v>0</v>
      </c>
      <c r="N19" s="46">
        <f t="shared" si="6"/>
        <v>0.02269503546</v>
      </c>
      <c r="O19" s="45">
        <f t="shared" si="7"/>
        <v>0.2142857143</v>
      </c>
      <c r="P19" s="46">
        <f>if(O19&gt;=res!E$2,if(O18&lt;res!E$2,K19,0),0)</f>
        <v>0</v>
      </c>
      <c r="Q19" s="46">
        <f>if(O19&gt;=res!E$2,if(O18&lt;res!E$2,L19,0),0)</f>
        <v>0</v>
      </c>
      <c r="R19" s="46">
        <f>if(O19&gt;=res!E$6,if(O18&lt;res!E$6,L19,0),0)</f>
        <v>0</v>
      </c>
    </row>
    <row r="20">
      <c r="A20" s="43">
        <v>19.0</v>
      </c>
      <c r="B20" s="44">
        <v>43925.0</v>
      </c>
      <c r="C20" s="43">
        <v>0.0</v>
      </c>
      <c r="D20" s="43">
        <v>0.0</v>
      </c>
      <c r="E20" s="47">
        <v>0.0</v>
      </c>
      <c r="G20" s="45">
        <f t="shared" ref="G20:J20" si="40">sum(C$2:C20)</f>
        <v>13</v>
      </c>
      <c r="H20" s="45">
        <f t="shared" si="40"/>
        <v>17.5</v>
      </c>
      <c r="I20" s="45">
        <f t="shared" si="40"/>
        <v>4</v>
      </c>
      <c r="J20" s="45">
        <f t="shared" si="40"/>
        <v>0</v>
      </c>
      <c r="K20" s="45">
        <f t="shared" ref="K20:L20" si="41">G20/max(G:G)</f>
        <v>0.3513513514</v>
      </c>
      <c r="L20" s="45">
        <f t="shared" si="41"/>
        <v>0.09929078014</v>
      </c>
      <c r="M20" s="45">
        <f t="shared" si="5"/>
        <v>0</v>
      </c>
      <c r="N20" s="46">
        <f t="shared" si="6"/>
        <v>0.02269503546</v>
      </c>
      <c r="O20" s="45">
        <f t="shared" si="7"/>
        <v>0.2261904762</v>
      </c>
      <c r="P20" s="46">
        <f>if(O20&gt;=res!E$2,if(O19&lt;res!E$2,K20,0),0)</f>
        <v>0</v>
      </c>
      <c r="Q20" s="46">
        <f>if(O20&gt;=res!E$2,if(O19&lt;res!E$2,L20,0),0)</f>
        <v>0</v>
      </c>
      <c r="R20" s="46">
        <f>if(O20&gt;=res!E$6,if(O19&lt;res!E$6,L20,0),0)</f>
        <v>0</v>
      </c>
    </row>
    <row r="21">
      <c r="A21" s="43">
        <v>20.0</v>
      </c>
      <c r="B21" s="44">
        <v>43955.0</v>
      </c>
      <c r="C21" s="43">
        <v>0.0</v>
      </c>
      <c r="D21" s="43">
        <v>0.0</v>
      </c>
      <c r="E21" s="47">
        <v>0.0</v>
      </c>
      <c r="G21" s="45">
        <f t="shared" ref="G21:J21" si="42">sum(C$2:C21)</f>
        <v>13</v>
      </c>
      <c r="H21" s="45">
        <f t="shared" si="42"/>
        <v>17.5</v>
      </c>
      <c r="I21" s="45">
        <f t="shared" si="42"/>
        <v>4</v>
      </c>
      <c r="J21" s="45">
        <f t="shared" si="42"/>
        <v>0</v>
      </c>
      <c r="K21" s="45">
        <f t="shared" ref="K21:L21" si="43">G21/max(G:G)</f>
        <v>0.3513513514</v>
      </c>
      <c r="L21" s="45">
        <f t="shared" si="43"/>
        <v>0.09929078014</v>
      </c>
      <c r="M21" s="45">
        <f t="shared" si="5"/>
        <v>0</v>
      </c>
      <c r="N21" s="46">
        <f t="shared" si="6"/>
        <v>0.02269503546</v>
      </c>
      <c r="O21" s="45">
        <f t="shared" si="7"/>
        <v>0.2380952381</v>
      </c>
      <c r="P21" s="46">
        <f>if(O21&gt;=res!E$2,if(O20&lt;res!E$2,K21,0),0)</f>
        <v>0</v>
      </c>
      <c r="Q21" s="46">
        <f>if(O21&gt;=res!E$2,if(O20&lt;res!E$2,L21,0),0)</f>
        <v>0</v>
      </c>
      <c r="R21" s="46">
        <f>if(O21&gt;=res!E$6,if(O20&lt;res!E$6,L21,0),0)</f>
        <v>0</v>
      </c>
    </row>
    <row r="22">
      <c r="A22" s="43">
        <v>21.0</v>
      </c>
      <c r="B22" s="44">
        <v>43986.0</v>
      </c>
      <c r="C22" s="43">
        <v>0.0</v>
      </c>
      <c r="D22" s="43">
        <v>1.5</v>
      </c>
      <c r="E22" s="47">
        <v>0.0</v>
      </c>
      <c r="G22" s="45">
        <f t="shared" ref="G22:J22" si="44">sum(C$2:C22)</f>
        <v>13</v>
      </c>
      <c r="H22" s="45">
        <f t="shared" si="44"/>
        <v>19</v>
      </c>
      <c r="I22" s="45">
        <f t="shared" si="44"/>
        <v>4</v>
      </c>
      <c r="J22" s="45">
        <f t="shared" si="44"/>
        <v>0</v>
      </c>
      <c r="K22" s="45">
        <f t="shared" ref="K22:L22" si="45">G22/max(G:G)</f>
        <v>0.3513513514</v>
      </c>
      <c r="L22" s="45">
        <f t="shared" si="45"/>
        <v>0.1078014184</v>
      </c>
      <c r="M22" s="45">
        <f t="shared" si="5"/>
        <v>0</v>
      </c>
      <c r="N22" s="46">
        <f t="shared" si="6"/>
        <v>0.02269503546</v>
      </c>
      <c r="O22" s="45">
        <f t="shared" si="7"/>
        <v>0.25</v>
      </c>
      <c r="P22" s="46">
        <f>if(O22&gt;=res!E$2,if(O21&lt;res!E$2,K22,0),0)</f>
        <v>0</v>
      </c>
      <c r="Q22" s="46">
        <f>if(O22&gt;=res!E$2,if(O21&lt;res!E$2,L22,0),0)</f>
        <v>0</v>
      </c>
      <c r="R22" s="46">
        <f>if(O22&gt;=res!E$6,if(O21&lt;res!E$6,L22,0),0)</f>
        <v>0</v>
      </c>
    </row>
    <row r="23">
      <c r="A23" s="43">
        <v>22.0</v>
      </c>
      <c r="B23" s="44">
        <v>44016.0</v>
      </c>
      <c r="C23" s="43">
        <v>0.0</v>
      </c>
      <c r="D23" s="43">
        <v>10.0</v>
      </c>
      <c r="E23" s="47">
        <v>0.0</v>
      </c>
      <c r="G23" s="45">
        <f t="shared" ref="G23:J23" si="46">sum(C$2:C23)</f>
        <v>13</v>
      </c>
      <c r="H23" s="45">
        <f t="shared" si="46"/>
        <v>29</v>
      </c>
      <c r="I23" s="45">
        <f t="shared" si="46"/>
        <v>4</v>
      </c>
      <c r="J23" s="45">
        <f t="shared" si="46"/>
        <v>0</v>
      </c>
      <c r="K23" s="45">
        <f t="shared" ref="K23:L23" si="47">G23/max(G:G)</f>
        <v>0.3513513514</v>
      </c>
      <c r="L23" s="45">
        <f t="shared" si="47"/>
        <v>0.1645390071</v>
      </c>
      <c r="M23" s="45">
        <f t="shared" si="5"/>
        <v>0</v>
      </c>
      <c r="N23" s="46">
        <f t="shared" si="6"/>
        <v>0.02269503546</v>
      </c>
      <c r="O23" s="45">
        <f t="shared" si="7"/>
        <v>0.2619047619</v>
      </c>
      <c r="P23" s="46">
        <f>if(O23&gt;=res!E$2,if(O22&lt;res!E$2,K23,0),0)</f>
        <v>0</v>
      </c>
      <c r="Q23" s="46">
        <f>if(O23&gt;=res!E$2,if(O22&lt;res!E$2,L23,0),0)</f>
        <v>0</v>
      </c>
      <c r="R23" s="46">
        <f>if(O23&gt;=res!E$6,if(O22&lt;res!E$6,L23,0),0)</f>
        <v>0</v>
      </c>
    </row>
    <row r="24">
      <c r="A24" s="43">
        <v>23.0</v>
      </c>
      <c r="B24" s="44">
        <v>44047.0</v>
      </c>
      <c r="C24" s="43">
        <v>0.0</v>
      </c>
      <c r="D24" s="43">
        <v>11.0</v>
      </c>
      <c r="E24" s="47">
        <v>0.0</v>
      </c>
      <c r="G24" s="45">
        <f t="shared" ref="G24:J24" si="48">sum(C$2:C24)</f>
        <v>13</v>
      </c>
      <c r="H24" s="45">
        <f t="shared" si="48"/>
        <v>40</v>
      </c>
      <c r="I24" s="45">
        <f t="shared" si="48"/>
        <v>4</v>
      </c>
      <c r="J24" s="45">
        <f t="shared" si="48"/>
        <v>0</v>
      </c>
      <c r="K24" s="45">
        <f t="shared" ref="K24:L24" si="49">G24/max(G:G)</f>
        <v>0.3513513514</v>
      </c>
      <c r="L24" s="45">
        <f t="shared" si="49"/>
        <v>0.2269503546</v>
      </c>
      <c r="M24" s="45">
        <f t="shared" si="5"/>
        <v>0</v>
      </c>
      <c r="N24" s="46">
        <f t="shared" si="6"/>
        <v>0.02269503546</v>
      </c>
      <c r="O24" s="45">
        <f t="shared" si="7"/>
        <v>0.2738095238</v>
      </c>
      <c r="P24" s="46">
        <f>if(O24&gt;=res!E$2,if(O23&lt;res!E$2,K24,0),0)</f>
        <v>0</v>
      </c>
      <c r="Q24" s="46">
        <f>if(O24&gt;=res!E$2,if(O23&lt;res!E$2,L24,0),0)</f>
        <v>0</v>
      </c>
      <c r="R24" s="46">
        <f>if(O24&gt;=res!E$6,if(O23&lt;res!E$6,L24,0),0)</f>
        <v>0</v>
      </c>
    </row>
    <row r="25">
      <c r="A25" s="43">
        <v>24.0</v>
      </c>
      <c r="B25" s="44">
        <v>44078.0</v>
      </c>
      <c r="C25" s="43">
        <v>0.0</v>
      </c>
      <c r="D25" s="43">
        <v>1.5</v>
      </c>
      <c r="E25" s="47">
        <v>0.0</v>
      </c>
      <c r="G25" s="45">
        <f t="shared" ref="G25:J25" si="50">sum(C$2:C25)</f>
        <v>13</v>
      </c>
      <c r="H25" s="45">
        <f t="shared" si="50"/>
        <v>41.5</v>
      </c>
      <c r="I25" s="45">
        <f t="shared" si="50"/>
        <v>4</v>
      </c>
      <c r="J25" s="45">
        <f t="shared" si="50"/>
        <v>0</v>
      </c>
      <c r="K25" s="45">
        <f t="shared" ref="K25:L25" si="51">G25/max(G:G)</f>
        <v>0.3513513514</v>
      </c>
      <c r="L25" s="45">
        <f t="shared" si="51"/>
        <v>0.2354609929</v>
      </c>
      <c r="M25" s="45">
        <f t="shared" si="5"/>
        <v>0</v>
      </c>
      <c r="N25" s="46">
        <f t="shared" si="6"/>
        <v>0.02269503546</v>
      </c>
      <c r="O25" s="45">
        <f t="shared" si="7"/>
        <v>0.2857142857</v>
      </c>
      <c r="P25" s="46">
        <f>if(O25&gt;=res!E$2,if(O24&lt;res!E$2,K25,0),0)</f>
        <v>0</v>
      </c>
      <c r="Q25" s="46">
        <f>if(O25&gt;=res!E$2,if(O24&lt;res!E$2,L25,0),0)</f>
        <v>0</v>
      </c>
      <c r="R25" s="46">
        <f>if(O25&gt;=res!E$6,if(O24&lt;res!E$6,L25,0),0)</f>
        <v>0</v>
      </c>
    </row>
    <row r="26">
      <c r="A26" s="43">
        <v>25.0</v>
      </c>
      <c r="B26" s="44">
        <v>44108.0</v>
      </c>
      <c r="C26" s="43">
        <v>0.0</v>
      </c>
      <c r="D26" s="43">
        <v>1.25</v>
      </c>
      <c r="E26" s="47">
        <v>0.0</v>
      </c>
      <c r="G26" s="45">
        <f t="shared" ref="G26:J26" si="52">sum(C$2:C26)</f>
        <v>13</v>
      </c>
      <c r="H26" s="45">
        <f t="shared" si="52"/>
        <v>42.75</v>
      </c>
      <c r="I26" s="45">
        <f t="shared" si="52"/>
        <v>4</v>
      </c>
      <c r="J26" s="45">
        <f t="shared" si="52"/>
        <v>0</v>
      </c>
      <c r="K26" s="45">
        <f t="shared" ref="K26:L26" si="53">G26/max(G:G)</f>
        <v>0.3513513514</v>
      </c>
      <c r="L26" s="45">
        <f t="shared" si="53"/>
        <v>0.2425531915</v>
      </c>
      <c r="M26" s="45">
        <f t="shared" si="5"/>
        <v>0</v>
      </c>
      <c r="N26" s="46">
        <f t="shared" si="6"/>
        <v>0.02269503546</v>
      </c>
      <c r="O26" s="45">
        <f t="shared" si="7"/>
        <v>0.2976190476</v>
      </c>
      <c r="P26" s="46">
        <f>if(O26&gt;=res!E$2,if(O25&lt;res!E$2,K26,0),0)</f>
        <v>0</v>
      </c>
      <c r="Q26" s="46">
        <f>if(O26&gt;=res!E$2,if(O25&lt;res!E$2,L26,0),0)</f>
        <v>0</v>
      </c>
      <c r="R26" s="46">
        <f>if(O26&gt;=res!E$6,if(O25&lt;res!E$6,L26,0),0)</f>
        <v>0</v>
      </c>
    </row>
    <row r="27">
      <c r="A27" s="43">
        <v>26.0</v>
      </c>
      <c r="B27" s="44">
        <v>44139.0</v>
      </c>
      <c r="C27" s="43">
        <v>0.0</v>
      </c>
      <c r="D27" s="43">
        <v>1.25</v>
      </c>
      <c r="E27" s="47">
        <v>0.0</v>
      </c>
      <c r="G27" s="45">
        <f t="shared" ref="G27:J27" si="54">sum(C$2:C27)</f>
        <v>13</v>
      </c>
      <c r="H27" s="45">
        <f t="shared" si="54"/>
        <v>44</v>
      </c>
      <c r="I27" s="45">
        <f t="shared" si="54"/>
        <v>4</v>
      </c>
      <c r="J27" s="45">
        <f t="shared" si="54"/>
        <v>0</v>
      </c>
      <c r="K27" s="45">
        <f t="shared" ref="K27:L27" si="55">G27/max(G:G)</f>
        <v>0.3513513514</v>
      </c>
      <c r="L27" s="45">
        <f t="shared" si="55"/>
        <v>0.2496453901</v>
      </c>
      <c r="M27" s="45">
        <f t="shared" si="5"/>
        <v>0</v>
      </c>
      <c r="N27" s="46">
        <f t="shared" si="6"/>
        <v>0.02269503546</v>
      </c>
      <c r="O27" s="45">
        <f t="shared" si="7"/>
        <v>0.3095238095</v>
      </c>
      <c r="P27" s="46">
        <f>if(O27&gt;=res!E$2,if(O26&lt;res!E$2,K27,0),0)</f>
        <v>0</v>
      </c>
      <c r="Q27" s="46">
        <f>if(O27&gt;=res!E$2,if(O26&lt;res!E$2,L27,0),0)</f>
        <v>0</v>
      </c>
      <c r="R27" s="46">
        <f>if(O27&gt;=res!E$6,if(O26&lt;res!E$6,L27,0),0)</f>
        <v>0</v>
      </c>
    </row>
    <row r="28">
      <c r="A28" s="43">
        <v>27.0</v>
      </c>
      <c r="B28" s="44">
        <v>44169.0</v>
      </c>
      <c r="C28" s="43">
        <v>0.0</v>
      </c>
      <c r="D28" s="43">
        <v>0.0</v>
      </c>
      <c r="E28" s="47">
        <v>0.0</v>
      </c>
      <c r="G28" s="45">
        <f t="shared" ref="G28:J28" si="56">sum(C$2:C28)</f>
        <v>13</v>
      </c>
      <c r="H28" s="45">
        <f t="shared" si="56"/>
        <v>44</v>
      </c>
      <c r="I28" s="45">
        <f t="shared" si="56"/>
        <v>4</v>
      </c>
      <c r="J28" s="45">
        <f t="shared" si="56"/>
        <v>0</v>
      </c>
      <c r="K28" s="45">
        <f t="shared" ref="K28:L28" si="57">G28/max(G:G)</f>
        <v>0.3513513514</v>
      </c>
      <c r="L28" s="45">
        <f t="shared" si="57"/>
        <v>0.2496453901</v>
      </c>
      <c r="M28" s="45">
        <f t="shared" si="5"/>
        <v>0</v>
      </c>
      <c r="N28" s="46">
        <f t="shared" si="6"/>
        <v>0.02269503546</v>
      </c>
      <c r="O28" s="45">
        <f t="shared" si="7"/>
        <v>0.3214285714</v>
      </c>
      <c r="P28" s="46">
        <f>if(O28&gt;=res!E$2,if(O27&lt;res!E$2,K28,0),0)</f>
        <v>0</v>
      </c>
      <c r="Q28" s="46">
        <f>if(O28&gt;=res!E$2,if(O27&lt;res!E$2,L28,0),0)</f>
        <v>0</v>
      </c>
      <c r="R28" s="46">
        <f>if(O28&gt;=res!E$6,if(O27&lt;res!E$6,L28,0),0)</f>
        <v>0</v>
      </c>
    </row>
    <row r="29">
      <c r="A29" s="43">
        <v>28.0</v>
      </c>
      <c r="B29" s="43" t="s">
        <v>84</v>
      </c>
      <c r="C29" s="43">
        <v>0.0</v>
      </c>
      <c r="D29" s="43">
        <v>5.0</v>
      </c>
      <c r="E29" s="47">
        <v>0.0</v>
      </c>
      <c r="G29" s="45">
        <f t="shared" ref="G29:J29" si="58">sum(C$2:C29)</f>
        <v>13</v>
      </c>
      <c r="H29" s="45">
        <f t="shared" si="58"/>
        <v>49</v>
      </c>
      <c r="I29" s="45">
        <f t="shared" si="58"/>
        <v>4</v>
      </c>
      <c r="J29" s="45">
        <f t="shared" si="58"/>
        <v>0</v>
      </c>
      <c r="K29" s="45">
        <f t="shared" ref="K29:L29" si="59">G29/max(G:G)</f>
        <v>0.3513513514</v>
      </c>
      <c r="L29" s="45">
        <f t="shared" si="59"/>
        <v>0.2780141844</v>
      </c>
      <c r="M29" s="45">
        <f t="shared" si="5"/>
        <v>0</v>
      </c>
      <c r="N29" s="46">
        <f t="shared" si="6"/>
        <v>0.02269503546</v>
      </c>
      <c r="O29" s="45">
        <f t="shared" si="7"/>
        <v>0.3333333333</v>
      </c>
      <c r="P29" s="46">
        <f>if(O29&gt;=res!E$2,if(O28&lt;res!E$2,K29,0),0)</f>
        <v>0</v>
      </c>
      <c r="Q29" s="46">
        <f>if(O29&gt;=res!E$2,if(O28&lt;res!E$2,L29,0),0)</f>
        <v>0</v>
      </c>
      <c r="R29" s="46">
        <f>if(O29&gt;=res!E$6,if(O28&lt;res!E$6,L29,0),0)</f>
        <v>0</v>
      </c>
    </row>
    <row r="30">
      <c r="A30" s="43">
        <v>29.0</v>
      </c>
      <c r="B30" s="43" t="s">
        <v>85</v>
      </c>
      <c r="C30" s="43">
        <v>0.0</v>
      </c>
      <c r="D30" s="43">
        <v>2.0</v>
      </c>
      <c r="E30" s="47">
        <v>0.0</v>
      </c>
      <c r="G30" s="45">
        <f t="shared" ref="G30:J30" si="60">sum(C$2:C30)</f>
        <v>13</v>
      </c>
      <c r="H30" s="45">
        <f t="shared" si="60"/>
        <v>51</v>
      </c>
      <c r="I30" s="45">
        <f t="shared" si="60"/>
        <v>4</v>
      </c>
      <c r="J30" s="45">
        <f t="shared" si="60"/>
        <v>0</v>
      </c>
      <c r="K30" s="45">
        <f t="shared" ref="K30:L30" si="61">G30/max(G:G)</f>
        <v>0.3513513514</v>
      </c>
      <c r="L30" s="45">
        <f t="shared" si="61"/>
        <v>0.2893617021</v>
      </c>
      <c r="M30" s="45">
        <f t="shared" si="5"/>
        <v>0</v>
      </c>
      <c r="N30" s="46">
        <f t="shared" si="6"/>
        <v>0.02269503546</v>
      </c>
      <c r="O30" s="45">
        <f t="shared" si="7"/>
        <v>0.3452380952</v>
      </c>
      <c r="P30" s="46">
        <f>if(O30&gt;=res!E$2,if(O29&lt;res!E$2,K30,0),0)</f>
        <v>0</v>
      </c>
      <c r="Q30" s="46">
        <f>if(O30&gt;=res!E$2,if(O29&lt;res!E$2,L30,0),0)</f>
        <v>0</v>
      </c>
      <c r="R30" s="46">
        <f>if(O30&gt;=res!E$6,if(O29&lt;res!E$6,L30,0),0)</f>
        <v>0</v>
      </c>
    </row>
    <row r="31">
      <c r="A31" s="43">
        <v>30.0</v>
      </c>
      <c r="B31" s="43" t="s">
        <v>86</v>
      </c>
      <c r="C31" s="43">
        <v>0.0</v>
      </c>
      <c r="D31" s="43">
        <v>7.5</v>
      </c>
      <c r="E31" s="47">
        <v>0.0</v>
      </c>
      <c r="G31" s="45">
        <f t="shared" ref="G31:J31" si="62">sum(C$2:C31)</f>
        <v>13</v>
      </c>
      <c r="H31" s="45">
        <f t="shared" si="62"/>
        <v>58.5</v>
      </c>
      <c r="I31" s="45">
        <f t="shared" si="62"/>
        <v>4</v>
      </c>
      <c r="J31" s="45">
        <f t="shared" si="62"/>
        <v>0</v>
      </c>
      <c r="K31" s="45">
        <f t="shared" ref="K31:L31" si="63">G31/max(G:G)</f>
        <v>0.3513513514</v>
      </c>
      <c r="L31" s="45">
        <f t="shared" si="63"/>
        <v>0.3319148936</v>
      </c>
      <c r="M31" s="45">
        <f t="shared" si="5"/>
        <v>0</v>
      </c>
      <c r="N31" s="46">
        <f t="shared" si="6"/>
        <v>0.02269503546</v>
      </c>
      <c r="O31" s="45">
        <f t="shared" si="7"/>
        <v>0.3571428571</v>
      </c>
      <c r="P31" s="46">
        <f>if(O31&gt;=res!E$2,if(O30&lt;res!E$2,K31,0),0)</f>
        <v>0</v>
      </c>
      <c r="Q31" s="46">
        <f>if(O31&gt;=res!E$2,if(O30&lt;res!E$2,L31,0),0)</f>
        <v>0</v>
      </c>
      <c r="R31" s="46">
        <f>if(O31&gt;=res!E$6,if(O30&lt;res!E$6,L31,0),0)</f>
        <v>0</v>
      </c>
    </row>
    <row r="32">
      <c r="A32" s="43">
        <v>31.0</v>
      </c>
      <c r="B32" s="43" t="s">
        <v>87</v>
      </c>
      <c r="C32" s="43">
        <v>0.0</v>
      </c>
      <c r="D32" s="43">
        <v>2.5</v>
      </c>
      <c r="E32" s="47">
        <v>0.0</v>
      </c>
      <c r="G32" s="45">
        <f t="shared" ref="G32:J32" si="64">sum(C$2:C32)</f>
        <v>13</v>
      </c>
      <c r="H32" s="45">
        <f t="shared" si="64"/>
        <v>61</v>
      </c>
      <c r="I32" s="45">
        <f t="shared" si="64"/>
        <v>4</v>
      </c>
      <c r="J32" s="45">
        <f t="shared" si="64"/>
        <v>0</v>
      </c>
      <c r="K32" s="45">
        <f t="shared" ref="K32:L32" si="65">G32/max(G:G)</f>
        <v>0.3513513514</v>
      </c>
      <c r="L32" s="45">
        <f t="shared" si="65"/>
        <v>0.3460992908</v>
      </c>
      <c r="M32" s="45">
        <f t="shared" si="5"/>
        <v>0</v>
      </c>
      <c r="N32" s="46">
        <f t="shared" si="6"/>
        <v>0.02269503546</v>
      </c>
      <c r="O32" s="45">
        <f t="shared" si="7"/>
        <v>0.369047619</v>
      </c>
      <c r="P32" s="46">
        <f>if(O32&gt;=res!E$2,if(O31&lt;res!E$2,K32,0),0)</f>
        <v>0</v>
      </c>
      <c r="Q32" s="46">
        <f>if(O32&gt;=res!E$2,if(O31&lt;res!E$2,L32,0),0)</f>
        <v>0</v>
      </c>
      <c r="R32" s="46">
        <f>if(O32&gt;=res!E$6,if(O31&lt;res!E$6,L32,0),0)</f>
        <v>0</v>
      </c>
    </row>
    <row r="33">
      <c r="A33" s="43">
        <v>32.0</v>
      </c>
      <c r="B33" s="43" t="s">
        <v>88</v>
      </c>
      <c r="C33" s="43">
        <v>8.0</v>
      </c>
      <c r="D33" s="43">
        <v>0.0</v>
      </c>
      <c r="E33" s="47">
        <v>2.0</v>
      </c>
      <c r="G33" s="45">
        <f t="shared" ref="G33:J33" si="66">sum(C$2:C33)</f>
        <v>21</v>
      </c>
      <c r="H33" s="45">
        <f t="shared" si="66"/>
        <v>61</v>
      </c>
      <c r="I33" s="45">
        <f t="shared" si="66"/>
        <v>6</v>
      </c>
      <c r="J33" s="45">
        <f t="shared" si="66"/>
        <v>0</v>
      </c>
      <c r="K33" s="45">
        <f t="shared" ref="K33:L33" si="67">G33/max(G:G)</f>
        <v>0.5675675676</v>
      </c>
      <c r="L33" s="45">
        <f t="shared" si="67"/>
        <v>0.3460992908</v>
      </c>
      <c r="M33" s="45">
        <f t="shared" si="5"/>
        <v>0</v>
      </c>
      <c r="N33" s="46">
        <f t="shared" si="6"/>
        <v>0.03404255319</v>
      </c>
      <c r="O33" s="45">
        <f t="shared" si="7"/>
        <v>0.380952381</v>
      </c>
      <c r="P33" s="46">
        <f>if(O33&gt;=res!E$2,if(O32&lt;res!E$2,K33,0),0)</f>
        <v>0</v>
      </c>
      <c r="Q33" s="46">
        <f>if(O33&gt;=res!E$2,if(O32&lt;res!E$2,L33,0),0)</f>
        <v>0</v>
      </c>
      <c r="R33" s="46">
        <f>if(O33&gt;=res!E$6,if(O32&lt;res!E$6,L33,0),0)</f>
        <v>0</v>
      </c>
    </row>
    <row r="34">
      <c r="A34" s="43">
        <v>33.0</v>
      </c>
      <c r="B34" s="43" t="s">
        <v>89</v>
      </c>
      <c r="C34" s="43">
        <v>0.0</v>
      </c>
      <c r="D34" s="43">
        <v>0.0</v>
      </c>
      <c r="E34" s="47">
        <v>0.0</v>
      </c>
      <c r="G34" s="45">
        <f t="shared" ref="G34:J34" si="68">sum(C$2:C34)</f>
        <v>21</v>
      </c>
      <c r="H34" s="45">
        <f t="shared" si="68"/>
        <v>61</v>
      </c>
      <c r="I34" s="45">
        <f t="shared" si="68"/>
        <v>6</v>
      </c>
      <c r="J34" s="45">
        <f t="shared" si="68"/>
        <v>0</v>
      </c>
      <c r="K34" s="45">
        <f t="shared" ref="K34:L34" si="69">G34/max(G:G)</f>
        <v>0.5675675676</v>
      </c>
      <c r="L34" s="45">
        <f t="shared" si="69"/>
        <v>0.3460992908</v>
      </c>
      <c r="M34" s="45">
        <f t="shared" si="5"/>
        <v>0</v>
      </c>
      <c r="N34" s="46">
        <f t="shared" si="6"/>
        <v>0.03404255319</v>
      </c>
      <c r="O34" s="45">
        <f t="shared" si="7"/>
        <v>0.3928571429</v>
      </c>
      <c r="P34" s="46">
        <f>if(O34&gt;=res!E$2,if(O33&lt;res!E$2,K34,0),0)</f>
        <v>0</v>
      </c>
      <c r="Q34" s="46">
        <f>if(O34&gt;=res!E$2,if(O33&lt;res!E$2,L34,0),0)</f>
        <v>0</v>
      </c>
      <c r="R34" s="46">
        <f>if(O34&gt;=res!E$6,if(O33&lt;res!E$6,L34,0),0)</f>
        <v>0</v>
      </c>
    </row>
    <row r="35">
      <c r="A35" s="43">
        <v>34.0</v>
      </c>
      <c r="B35" s="43" t="s">
        <v>90</v>
      </c>
      <c r="C35" s="43">
        <v>2.0</v>
      </c>
      <c r="D35" s="43">
        <v>0.0</v>
      </c>
      <c r="E35" s="47">
        <v>0.0</v>
      </c>
      <c r="G35" s="45">
        <f t="shared" ref="G35:J35" si="70">sum(C$2:C35)</f>
        <v>23</v>
      </c>
      <c r="H35" s="45">
        <f t="shared" si="70"/>
        <v>61</v>
      </c>
      <c r="I35" s="45">
        <f t="shared" si="70"/>
        <v>6</v>
      </c>
      <c r="J35" s="45">
        <f t="shared" si="70"/>
        <v>0</v>
      </c>
      <c r="K35" s="45">
        <f t="shared" ref="K35:L35" si="71">G35/max(G:G)</f>
        <v>0.6216216216</v>
      </c>
      <c r="L35" s="45">
        <f t="shared" si="71"/>
        <v>0.3460992908</v>
      </c>
      <c r="M35" s="45">
        <f t="shared" si="5"/>
        <v>0</v>
      </c>
      <c r="N35" s="46">
        <f t="shared" si="6"/>
        <v>0.03404255319</v>
      </c>
      <c r="O35" s="45">
        <f t="shared" si="7"/>
        <v>0.4047619048</v>
      </c>
      <c r="P35" s="46">
        <f>if(O35&gt;=res!E$2,if(O34&lt;res!E$2,K35,0),0)</f>
        <v>0.6216216216</v>
      </c>
      <c r="Q35" s="46">
        <f>if(O35&gt;=res!E$2,if(O34&lt;res!E$2,L35,0),0)</f>
        <v>0.3460992908</v>
      </c>
      <c r="R35" s="46">
        <f>if(O35&gt;=res!E$6,if(O34&lt;res!E$6,L35,0),0)</f>
        <v>0</v>
      </c>
    </row>
    <row r="36">
      <c r="A36" s="43">
        <v>35.0</v>
      </c>
      <c r="B36" s="43" t="s">
        <v>91</v>
      </c>
      <c r="C36" s="43">
        <v>1.0</v>
      </c>
      <c r="D36" s="43">
        <v>5.5</v>
      </c>
      <c r="E36" s="47">
        <v>0.0</v>
      </c>
      <c r="G36" s="45">
        <f t="shared" ref="G36:J36" si="72">sum(C$2:C36)</f>
        <v>24</v>
      </c>
      <c r="H36" s="45">
        <f t="shared" si="72"/>
        <v>66.5</v>
      </c>
      <c r="I36" s="45">
        <f t="shared" si="72"/>
        <v>6</v>
      </c>
      <c r="J36" s="45">
        <f t="shared" si="72"/>
        <v>0</v>
      </c>
      <c r="K36" s="45">
        <f t="shared" ref="K36:L36" si="73">G36/max(G:G)</f>
        <v>0.6486486486</v>
      </c>
      <c r="L36" s="45">
        <f t="shared" si="73"/>
        <v>0.3773049645</v>
      </c>
      <c r="M36" s="45">
        <f t="shared" si="5"/>
        <v>0</v>
      </c>
      <c r="N36" s="46">
        <f t="shared" si="6"/>
        <v>0.03404255319</v>
      </c>
      <c r="O36" s="45">
        <f t="shared" si="7"/>
        <v>0.4166666667</v>
      </c>
      <c r="P36" s="46">
        <f>if(O36&gt;=res!E$2,if(O35&lt;res!E$2,K36,0),0)</f>
        <v>0</v>
      </c>
      <c r="Q36" s="46">
        <f>if(O36&gt;=res!E$2,if(O35&lt;res!E$2,L36,0),0)</f>
        <v>0</v>
      </c>
      <c r="R36" s="46">
        <f>if(O36&gt;=res!E$6,if(O35&lt;res!E$6,L36,0),0)</f>
        <v>0</v>
      </c>
    </row>
    <row r="37">
      <c r="A37" s="43">
        <v>36.0</v>
      </c>
      <c r="B37" s="43" t="s">
        <v>92</v>
      </c>
      <c r="C37" s="43">
        <v>0.0</v>
      </c>
      <c r="D37" s="43">
        <v>0.0</v>
      </c>
      <c r="E37" s="47">
        <v>0.0</v>
      </c>
      <c r="G37" s="45">
        <f t="shared" ref="G37:J37" si="74">sum(C$2:C37)</f>
        <v>24</v>
      </c>
      <c r="H37" s="45">
        <f t="shared" si="74"/>
        <v>66.5</v>
      </c>
      <c r="I37" s="45">
        <f t="shared" si="74"/>
        <v>6</v>
      </c>
      <c r="J37" s="45">
        <f t="shared" si="74"/>
        <v>0</v>
      </c>
      <c r="K37" s="45">
        <f t="shared" ref="K37:L37" si="75">G37/max(G:G)</f>
        <v>0.6486486486</v>
      </c>
      <c r="L37" s="45">
        <f t="shared" si="75"/>
        <v>0.3773049645</v>
      </c>
      <c r="M37" s="45">
        <f t="shared" si="5"/>
        <v>0</v>
      </c>
      <c r="N37" s="46">
        <f t="shared" si="6"/>
        <v>0.03404255319</v>
      </c>
      <c r="O37" s="45">
        <f t="shared" si="7"/>
        <v>0.4285714286</v>
      </c>
      <c r="P37" s="46">
        <f>if(O37&gt;=res!E$2,if(O36&lt;res!E$2,K37,0),0)</f>
        <v>0</v>
      </c>
      <c r="Q37" s="46">
        <f>if(O37&gt;=res!E$2,if(O36&lt;res!E$2,L37,0),0)</f>
        <v>0</v>
      </c>
      <c r="R37" s="46">
        <f>if(O37&gt;=res!E$6,if(O36&lt;res!E$6,L37,0),0)</f>
        <v>0</v>
      </c>
    </row>
    <row r="38">
      <c r="A38" s="43">
        <v>37.0</v>
      </c>
      <c r="B38" s="43" t="s">
        <v>93</v>
      </c>
      <c r="C38" s="43">
        <v>0.0</v>
      </c>
      <c r="D38" s="43">
        <v>0.0</v>
      </c>
      <c r="E38" s="47">
        <v>0.0</v>
      </c>
      <c r="G38" s="45">
        <f t="shared" ref="G38:J38" si="76">sum(C$2:C38)</f>
        <v>24</v>
      </c>
      <c r="H38" s="45">
        <f t="shared" si="76"/>
        <v>66.5</v>
      </c>
      <c r="I38" s="45">
        <f t="shared" si="76"/>
        <v>6</v>
      </c>
      <c r="J38" s="45">
        <f t="shared" si="76"/>
        <v>0</v>
      </c>
      <c r="K38" s="45">
        <f t="shared" ref="K38:L38" si="77">G38/max(G:G)</f>
        <v>0.6486486486</v>
      </c>
      <c r="L38" s="45">
        <f t="shared" si="77"/>
        <v>0.3773049645</v>
      </c>
      <c r="M38" s="45">
        <f t="shared" si="5"/>
        <v>0</v>
      </c>
      <c r="N38" s="46">
        <f t="shared" si="6"/>
        <v>0.03404255319</v>
      </c>
      <c r="O38" s="45">
        <f t="shared" si="7"/>
        <v>0.4404761905</v>
      </c>
      <c r="P38" s="46">
        <f>if(O38&gt;=res!E$2,if(O37&lt;res!E$2,K38,0),0)</f>
        <v>0</v>
      </c>
      <c r="Q38" s="46">
        <f>if(O38&gt;=res!E$2,if(O37&lt;res!E$2,L38,0),0)</f>
        <v>0</v>
      </c>
      <c r="R38" s="46">
        <f>if(O38&gt;=res!E$6,if(O37&lt;res!E$6,L38,0),0)</f>
        <v>0</v>
      </c>
    </row>
    <row r="39">
      <c r="A39" s="43">
        <v>38.0</v>
      </c>
      <c r="B39" s="43" t="s">
        <v>94</v>
      </c>
      <c r="C39" s="43">
        <v>0.0</v>
      </c>
      <c r="D39" s="43">
        <v>24.5</v>
      </c>
      <c r="E39" s="47">
        <v>0.0</v>
      </c>
      <c r="G39" s="45">
        <f t="shared" ref="G39:J39" si="78">sum(C$2:C39)</f>
        <v>24</v>
      </c>
      <c r="H39" s="45">
        <f t="shared" si="78"/>
        <v>91</v>
      </c>
      <c r="I39" s="45">
        <f t="shared" si="78"/>
        <v>6</v>
      </c>
      <c r="J39" s="45">
        <f t="shared" si="78"/>
        <v>0</v>
      </c>
      <c r="K39" s="45">
        <f t="shared" ref="K39:L39" si="79">G39/max(G:G)</f>
        <v>0.6486486486</v>
      </c>
      <c r="L39" s="45">
        <f t="shared" si="79"/>
        <v>0.5163120567</v>
      </c>
      <c r="M39" s="45">
        <f t="shared" si="5"/>
        <v>0</v>
      </c>
      <c r="N39" s="46">
        <f t="shared" si="6"/>
        <v>0.03404255319</v>
      </c>
      <c r="O39" s="45">
        <f t="shared" si="7"/>
        <v>0.4523809524</v>
      </c>
      <c r="P39" s="46">
        <f>if(O39&gt;=res!E$2,if(O38&lt;res!E$2,K39,0),0)</f>
        <v>0</v>
      </c>
      <c r="Q39" s="46">
        <f>if(O39&gt;=res!E$2,if(O38&lt;res!E$2,L39,0),0)</f>
        <v>0</v>
      </c>
      <c r="R39" s="46">
        <f>if(O39&gt;=res!E$6,if(O38&lt;res!E$6,L39,0),0)</f>
        <v>0</v>
      </c>
    </row>
    <row r="40">
      <c r="A40" s="43">
        <v>39.0</v>
      </c>
      <c r="B40" s="43" t="s">
        <v>95</v>
      </c>
      <c r="C40" s="43">
        <v>0.0</v>
      </c>
      <c r="D40" s="43">
        <v>15.0</v>
      </c>
      <c r="E40" s="47">
        <v>0.0</v>
      </c>
      <c r="G40" s="45">
        <f t="shared" ref="G40:J40" si="80">sum(C$2:C40)</f>
        <v>24</v>
      </c>
      <c r="H40" s="45">
        <f t="shared" si="80"/>
        <v>106</v>
      </c>
      <c r="I40" s="45">
        <f t="shared" si="80"/>
        <v>6</v>
      </c>
      <c r="J40" s="45">
        <f t="shared" si="80"/>
        <v>0</v>
      </c>
      <c r="K40" s="45">
        <f t="shared" ref="K40:L40" si="81">G40/max(G:G)</f>
        <v>0.6486486486</v>
      </c>
      <c r="L40" s="45">
        <f t="shared" si="81"/>
        <v>0.6014184397</v>
      </c>
      <c r="M40" s="45">
        <f t="shared" si="5"/>
        <v>0</v>
      </c>
      <c r="N40" s="46">
        <f t="shared" si="6"/>
        <v>0.03404255319</v>
      </c>
      <c r="O40" s="45">
        <f t="shared" si="7"/>
        <v>0.4642857143</v>
      </c>
      <c r="P40" s="46">
        <f>if(O40&gt;=res!E$2,if(O39&lt;res!E$2,K40,0),0)</f>
        <v>0</v>
      </c>
      <c r="Q40" s="46">
        <f>if(O40&gt;=res!E$2,if(O39&lt;res!E$2,L40,0),0)</f>
        <v>0</v>
      </c>
      <c r="R40" s="46">
        <f>if(O40&gt;=res!E$6,if(O39&lt;res!E$6,L40,0),0)</f>
        <v>0</v>
      </c>
    </row>
    <row r="41">
      <c r="A41" s="43">
        <v>40.0</v>
      </c>
      <c r="B41" s="43" t="s">
        <v>96</v>
      </c>
      <c r="C41" s="43">
        <v>0.0</v>
      </c>
      <c r="D41" s="43">
        <v>0.0</v>
      </c>
      <c r="E41" s="47">
        <v>0.0</v>
      </c>
      <c r="G41" s="45">
        <f t="shared" ref="G41:J41" si="82">sum(C$2:C41)</f>
        <v>24</v>
      </c>
      <c r="H41" s="45">
        <f t="shared" si="82"/>
        <v>106</v>
      </c>
      <c r="I41" s="45">
        <f t="shared" si="82"/>
        <v>6</v>
      </c>
      <c r="J41" s="45">
        <f t="shared" si="82"/>
        <v>0</v>
      </c>
      <c r="K41" s="45">
        <f t="shared" ref="K41:L41" si="83">G41/max(G:G)</f>
        <v>0.6486486486</v>
      </c>
      <c r="L41" s="45">
        <f t="shared" si="83"/>
        <v>0.6014184397</v>
      </c>
      <c r="M41" s="45">
        <f t="shared" si="5"/>
        <v>0</v>
      </c>
      <c r="N41" s="46">
        <f t="shared" si="6"/>
        <v>0.03404255319</v>
      </c>
      <c r="O41" s="45">
        <f t="shared" si="7"/>
        <v>0.4761904762</v>
      </c>
      <c r="P41" s="46">
        <f>if(O41&gt;=res!E$2,if(O40&lt;res!E$2,K41,0),0)</f>
        <v>0</v>
      </c>
      <c r="Q41" s="46">
        <f>if(O41&gt;=res!E$2,if(O40&lt;res!E$2,L41,0),0)</f>
        <v>0</v>
      </c>
      <c r="R41" s="46">
        <f>if(O41&gt;=res!E$6,if(O40&lt;res!E$6,L41,0),0)</f>
        <v>0</v>
      </c>
    </row>
    <row r="42">
      <c r="A42" s="43">
        <v>41.0</v>
      </c>
      <c r="B42" s="43" t="s">
        <v>97</v>
      </c>
      <c r="C42" s="43">
        <v>0.0</v>
      </c>
      <c r="D42" s="43">
        <v>7.5</v>
      </c>
      <c r="E42" s="47">
        <v>0.0</v>
      </c>
      <c r="G42" s="45">
        <f t="shared" ref="G42:J42" si="84">sum(C$2:C42)</f>
        <v>24</v>
      </c>
      <c r="H42" s="45">
        <f t="shared" si="84"/>
        <v>113.5</v>
      </c>
      <c r="I42" s="45">
        <f t="shared" si="84"/>
        <v>6</v>
      </c>
      <c r="J42" s="45">
        <f t="shared" si="84"/>
        <v>0</v>
      </c>
      <c r="K42" s="45">
        <f t="shared" ref="K42:L42" si="85">G42/max(G:G)</f>
        <v>0.6486486486</v>
      </c>
      <c r="L42" s="45">
        <f t="shared" si="85"/>
        <v>0.6439716312</v>
      </c>
      <c r="M42" s="45">
        <f t="shared" si="5"/>
        <v>0</v>
      </c>
      <c r="N42" s="46">
        <f t="shared" si="6"/>
        <v>0.03404255319</v>
      </c>
      <c r="O42" s="45">
        <f t="shared" si="7"/>
        <v>0.4880952381</v>
      </c>
      <c r="P42" s="46">
        <f>if(O42&gt;=res!E$2,if(O41&lt;res!E$2,K42,0),0)</f>
        <v>0</v>
      </c>
      <c r="Q42" s="46">
        <f>if(O42&gt;=res!E$2,if(O41&lt;res!E$2,L42,0),0)</f>
        <v>0</v>
      </c>
      <c r="R42" s="46">
        <f>if(O42&gt;=res!E$6,if(O41&lt;res!E$6,L42,0),0)</f>
        <v>0</v>
      </c>
    </row>
    <row r="43">
      <c r="A43" s="43">
        <v>42.0</v>
      </c>
      <c r="B43" s="43" t="s">
        <v>98</v>
      </c>
      <c r="C43" s="43">
        <v>0.0</v>
      </c>
      <c r="D43" s="43">
        <v>4.0</v>
      </c>
      <c r="E43" s="47">
        <v>0.0</v>
      </c>
      <c r="G43" s="45">
        <f t="shared" ref="G43:J43" si="86">sum(C$2:C43)</f>
        <v>24</v>
      </c>
      <c r="H43" s="45">
        <f t="shared" si="86"/>
        <v>117.5</v>
      </c>
      <c r="I43" s="45">
        <f t="shared" si="86"/>
        <v>6</v>
      </c>
      <c r="J43" s="45">
        <f t="shared" si="86"/>
        <v>0</v>
      </c>
      <c r="K43" s="45">
        <f t="shared" ref="K43:L43" si="87">G43/max(G:G)</f>
        <v>0.6486486486</v>
      </c>
      <c r="L43" s="45">
        <f t="shared" si="87"/>
        <v>0.6666666667</v>
      </c>
      <c r="M43" s="45">
        <f t="shared" si="5"/>
        <v>0</v>
      </c>
      <c r="N43" s="46">
        <f t="shared" si="6"/>
        <v>0.03404255319</v>
      </c>
      <c r="O43" s="45">
        <f t="shared" si="7"/>
        <v>0.5</v>
      </c>
      <c r="P43" s="46">
        <f>if(O43&gt;=res!E$2,if(O42&lt;res!E$2,K43,0),0)</f>
        <v>0</v>
      </c>
      <c r="Q43" s="46">
        <f>if(O43&gt;=res!E$2,if(O42&lt;res!E$2,L43,0),0)</f>
        <v>0</v>
      </c>
      <c r="R43" s="46">
        <f>if(O43&gt;=res!E$6,if(O42&lt;res!E$6,L43,0),0)</f>
        <v>0</v>
      </c>
    </row>
    <row r="44">
      <c r="A44" s="43">
        <v>43.0</v>
      </c>
      <c r="B44" s="43" t="s">
        <v>99</v>
      </c>
      <c r="C44" s="43">
        <v>0.0</v>
      </c>
      <c r="D44" s="43">
        <v>4.0</v>
      </c>
      <c r="E44" s="47">
        <v>0.0</v>
      </c>
      <c r="G44" s="45">
        <f t="shared" ref="G44:J44" si="88">sum(C$2:C44)</f>
        <v>24</v>
      </c>
      <c r="H44" s="45">
        <f t="shared" si="88"/>
        <v>121.5</v>
      </c>
      <c r="I44" s="45">
        <f t="shared" si="88"/>
        <v>6</v>
      </c>
      <c r="J44" s="45">
        <f t="shared" si="88"/>
        <v>0</v>
      </c>
      <c r="K44" s="45">
        <f t="shared" ref="K44:L44" si="89">G44/max(G:G)</f>
        <v>0.6486486486</v>
      </c>
      <c r="L44" s="45">
        <f t="shared" si="89"/>
        <v>0.6893617021</v>
      </c>
      <c r="M44" s="45">
        <f t="shared" si="5"/>
        <v>0</v>
      </c>
      <c r="N44" s="46">
        <f t="shared" si="6"/>
        <v>0.03404255319</v>
      </c>
      <c r="O44" s="45">
        <f t="shared" si="7"/>
        <v>0.5119047619</v>
      </c>
      <c r="P44" s="46">
        <f>if(O44&gt;=res!E$2,if(O43&lt;res!E$2,K44,0),0)</f>
        <v>0</v>
      </c>
      <c r="Q44" s="46">
        <f>if(O44&gt;=res!E$2,if(O43&lt;res!E$2,L44,0),0)</f>
        <v>0</v>
      </c>
      <c r="R44" s="46">
        <f>if(O44&gt;=res!E$6,if(O43&lt;res!E$6,L44,0),0)</f>
        <v>0</v>
      </c>
    </row>
    <row r="45">
      <c r="A45" s="43">
        <v>44.0</v>
      </c>
      <c r="B45" s="43" t="s">
        <v>100</v>
      </c>
      <c r="C45" s="43">
        <v>0.0</v>
      </c>
      <c r="D45" s="43">
        <v>8.6</v>
      </c>
      <c r="E45" s="47">
        <v>0.0</v>
      </c>
      <c r="G45" s="45">
        <f t="shared" ref="G45:J45" si="90">sum(C$2:C45)</f>
        <v>24</v>
      </c>
      <c r="H45" s="45">
        <f t="shared" si="90"/>
        <v>130.1</v>
      </c>
      <c r="I45" s="45">
        <f t="shared" si="90"/>
        <v>6</v>
      </c>
      <c r="J45" s="45">
        <f t="shared" si="90"/>
        <v>0</v>
      </c>
      <c r="K45" s="45">
        <f t="shared" ref="K45:L45" si="91">G45/max(G:G)</f>
        <v>0.6486486486</v>
      </c>
      <c r="L45" s="45">
        <f t="shared" si="91"/>
        <v>0.7381560284</v>
      </c>
      <c r="M45" s="45">
        <f t="shared" si="5"/>
        <v>0</v>
      </c>
      <c r="N45" s="46">
        <f t="shared" si="6"/>
        <v>0.03404255319</v>
      </c>
      <c r="O45" s="45">
        <f t="shared" si="7"/>
        <v>0.5238095238</v>
      </c>
      <c r="P45" s="46">
        <f>if(O45&gt;=res!E$2,if(O44&lt;res!E$2,K45,0),0)</f>
        <v>0</v>
      </c>
      <c r="Q45" s="46">
        <f>if(O45&gt;=res!E$2,if(O44&lt;res!E$2,L45,0),0)</f>
        <v>0</v>
      </c>
      <c r="R45" s="46">
        <f>if(O45&gt;=res!E$6,if(O44&lt;res!E$6,L45,0),0)</f>
        <v>0</v>
      </c>
    </row>
    <row r="46">
      <c r="A46" s="43">
        <v>45.0</v>
      </c>
      <c r="B46" s="43" t="s">
        <v>101</v>
      </c>
      <c r="C46" s="43">
        <v>0.0</v>
      </c>
      <c r="D46" s="43">
        <v>0.0</v>
      </c>
      <c r="E46" s="1">
        <v>0.0</v>
      </c>
      <c r="F46" s="1">
        <v>2.0</v>
      </c>
      <c r="G46" s="45">
        <f t="shared" ref="G46:J46" si="92">sum(C$2:C46)</f>
        <v>24</v>
      </c>
      <c r="H46" s="45">
        <f t="shared" si="92"/>
        <v>130.1</v>
      </c>
      <c r="I46" s="45">
        <f t="shared" si="92"/>
        <v>6</v>
      </c>
      <c r="J46" s="45">
        <f t="shared" si="92"/>
        <v>2</v>
      </c>
      <c r="K46" s="45">
        <f t="shared" ref="K46:L46" si="93">G46/max(G:G)</f>
        <v>0.6486486486</v>
      </c>
      <c r="L46" s="45">
        <f t="shared" si="93"/>
        <v>0.7381560284</v>
      </c>
      <c r="M46" s="45">
        <f t="shared" si="5"/>
        <v>0.1052631579</v>
      </c>
      <c r="N46" s="46">
        <f t="shared" si="6"/>
        <v>0.03404255319</v>
      </c>
      <c r="O46" s="45">
        <f t="shared" si="7"/>
        <v>0.5357142857</v>
      </c>
      <c r="P46" s="46">
        <f>if(O46&gt;=res!E$2,if(O45&lt;res!E$2,K46,0),0)</f>
        <v>0</v>
      </c>
      <c r="Q46" s="46">
        <f>if(O46&gt;=res!E$2,if(O45&lt;res!E$2,L46,0),0)</f>
        <v>0</v>
      </c>
      <c r="R46" s="46">
        <f>if(O46&gt;=res!E$6,if(O45&lt;res!E$6,L46,0),0)</f>
        <v>0</v>
      </c>
    </row>
    <row r="47">
      <c r="A47" s="43">
        <v>46.0</v>
      </c>
      <c r="B47" s="44">
        <v>43835.0</v>
      </c>
      <c r="C47" s="43">
        <v>0.0</v>
      </c>
      <c r="D47" s="43">
        <v>0.0</v>
      </c>
      <c r="E47" s="47">
        <v>0.0</v>
      </c>
      <c r="G47" s="45">
        <f t="shared" ref="G47:J47" si="94">sum(C$2:C47)</f>
        <v>24</v>
      </c>
      <c r="H47" s="45">
        <f t="shared" si="94"/>
        <v>130.1</v>
      </c>
      <c r="I47" s="45">
        <f t="shared" si="94"/>
        <v>6</v>
      </c>
      <c r="J47" s="45">
        <f t="shared" si="94"/>
        <v>2</v>
      </c>
      <c r="K47" s="45">
        <f t="shared" ref="K47:L47" si="95">G47/max(G:G)</f>
        <v>0.6486486486</v>
      </c>
      <c r="L47" s="45">
        <f t="shared" si="95"/>
        <v>0.7381560284</v>
      </c>
      <c r="M47" s="45">
        <f t="shared" si="5"/>
        <v>0.1052631579</v>
      </c>
      <c r="N47" s="46">
        <f t="shared" si="6"/>
        <v>0.03404255319</v>
      </c>
      <c r="O47" s="45">
        <f t="shared" si="7"/>
        <v>0.5476190476</v>
      </c>
      <c r="P47" s="46">
        <f>if(O47&gt;=res!E$2,if(O46&lt;res!E$2,K47,0),0)</f>
        <v>0</v>
      </c>
      <c r="Q47" s="46">
        <f>if(O47&gt;=res!E$2,if(O46&lt;res!E$2,L47,0),0)</f>
        <v>0</v>
      </c>
      <c r="R47" s="46">
        <f>if(O47&gt;=res!E$6,if(O46&lt;res!E$6,L47,0),0)</f>
        <v>0</v>
      </c>
    </row>
    <row r="48">
      <c r="A48" s="43">
        <v>47.0</v>
      </c>
      <c r="B48" s="44">
        <v>43866.0</v>
      </c>
      <c r="C48" s="43">
        <v>0.0</v>
      </c>
      <c r="D48" s="43">
        <v>4.5</v>
      </c>
      <c r="E48" s="1">
        <v>0.0</v>
      </c>
      <c r="F48" s="1">
        <v>3.0</v>
      </c>
      <c r="G48" s="45">
        <f t="shared" ref="G48:J48" si="96">sum(C$2:C48)</f>
        <v>24</v>
      </c>
      <c r="H48" s="45">
        <f t="shared" si="96"/>
        <v>134.6</v>
      </c>
      <c r="I48" s="45">
        <f t="shared" si="96"/>
        <v>6</v>
      </c>
      <c r="J48" s="45">
        <f t="shared" si="96"/>
        <v>5</v>
      </c>
      <c r="K48" s="45">
        <f t="shared" ref="K48:L48" si="97">G48/max(G:G)</f>
        <v>0.6486486486</v>
      </c>
      <c r="L48" s="45">
        <f t="shared" si="97"/>
        <v>0.7636879433</v>
      </c>
      <c r="M48" s="45">
        <f t="shared" si="5"/>
        <v>0.2631578947</v>
      </c>
      <c r="N48" s="46">
        <f t="shared" si="6"/>
        <v>0.03404255319</v>
      </c>
      <c r="O48" s="45">
        <f t="shared" si="7"/>
        <v>0.5595238095</v>
      </c>
      <c r="P48" s="46">
        <f>if(O48&gt;=res!E$2,if(O47&lt;res!E$2,K48,0),0)</f>
        <v>0</v>
      </c>
      <c r="Q48" s="46">
        <f>if(O48&gt;=res!E$2,if(O47&lt;res!E$2,L48,0),0)</f>
        <v>0</v>
      </c>
      <c r="R48" s="46">
        <f>if(O48&gt;=res!E$6,if(O47&lt;res!E$6,L48,0),0)</f>
        <v>0</v>
      </c>
    </row>
    <row r="49">
      <c r="A49" s="43">
        <v>48.0</v>
      </c>
      <c r="B49" s="44">
        <v>43895.0</v>
      </c>
      <c r="C49" s="43">
        <v>0.0</v>
      </c>
      <c r="D49" s="43">
        <v>2.0</v>
      </c>
      <c r="E49" s="47">
        <v>0.0</v>
      </c>
      <c r="G49" s="45">
        <f t="shared" ref="G49:J49" si="98">sum(C$2:C49)</f>
        <v>24</v>
      </c>
      <c r="H49" s="45">
        <f t="shared" si="98"/>
        <v>136.6</v>
      </c>
      <c r="I49" s="45">
        <f t="shared" si="98"/>
        <v>6</v>
      </c>
      <c r="J49" s="45">
        <f t="shared" si="98"/>
        <v>5</v>
      </c>
      <c r="K49" s="45">
        <f t="shared" ref="K49:L49" si="99">G49/max(G:G)</f>
        <v>0.6486486486</v>
      </c>
      <c r="L49" s="45">
        <f t="shared" si="99"/>
        <v>0.775035461</v>
      </c>
      <c r="M49" s="45">
        <f t="shared" si="5"/>
        <v>0.2631578947</v>
      </c>
      <c r="N49" s="46">
        <f t="shared" si="6"/>
        <v>0.03404255319</v>
      </c>
      <c r="O49" s="45">
        <f t="shared" si="7"/>
        <v>0.5714285714</v>
      </c>
      <c r="P49" s="46">
        <f>if(O49&gt;=res!E$2,if(O48&lt;res!E$2,K49,0),0)</f>
        <v>0</v>
      </c>
      <c r="Q49" s="46">
        <f>if(O49&gt;=res!E$2,if(O48&lt;res!E$2,L49,0),0)</f>
        <v>0</v>
      </c>
      <c r="R49" s="46">
        <f>if(O49&gt;=res!E$6,if(O48&lt;res!E$6,L49,0),0)</f>
        <v>0</v>
      </c>
    </row>
    <row r="50">
      <c r="A50" s="43">
        <v>49.0</v>
      </c>
      <c r="B50" s="44">
        <v>43926.0</v>
      </c>
      <c r="C50" s="43">
        <v>0.0</v>
      </c>
      <c r="D50" s="43">
        <v>6.65</v>
      </c>
      <c r="E50" s="47">
        <v>0.0</v>
      </c>
      <c r="G50" s="45">
        <f t="shared" ref="G50:J50" si="100">sum(C$2:C50)</f>
        <v>24</v>
      </c>
      <c r="H50" s="45">
        <f t="shared" si="100"/>
        <v>143.25</v>
      </c>
      <c r="I50" s="45">
        <f t="shared" si="100"/>
        <v>6</v>
      </c>
      <c r="J50" s="45">
        <f t="shared" si="100"/>
        <v>5</v>
      </c>
      <c r="K50" s="45">
        <f t="shared" ref="K50:L50" si="101">G50/max(G:G)</f>
        <v>0.6486486486</v>
      </c>
      <c r="L50" s="45">
        <f t="shared" si="101"/>
        <v>0.8127659574</v>
      </c>
      <c r="M50" s="45">
        <f t="shared" si="5"/>
        <v>0.2631578947</v>
      </c>
      <c r="N50" s="46">
        <f t="shared" si="6"/>
        <v>0.03404255319</v>
      </c>
      <c r="O50" s="45">
        <f t="shared" si="7"/>
        <v>0.5833333333</v>
      </c>
      <c r="P50" s="46">
        <f>if(O50&gt;=res!E$2,if(O49&lt;res!E$2,K50,0),0)</f>
        <v>0</v>
      </c>
      <c r="Q50" s="46">
        <f>if(O50&gt;=res!E$2,if(O49&lt;res!E$2,L50,0),0)</f>
        <v>0</v>
      </c>
      <c r="R50" s="46">
        <f>if(O50&gt;=res!E$6,if(O49&lt;res!E$6,L50,0),0)</f>
        <v>0</v>
      </c>
    </row>
    <row r="51">
      <c r="A51" s="43">
        <v>50.0</v>
      </c>
      <c r="B51" s="44">
        <v>43956.0</v>
      </c>
      <c r="C51" s="43">
        <v>0.0</v>
      </c>
      <c r="D51" s="43">
        <v>0.0</v>
      </c>
      <c r="E51" s="47">
        <v>0.0</v>
      </c>
      <c r="G51" s="45">
        <f t="shared" ref="G51:J51" si="102">sum(C$2:C51)</f>
        <v>24</v>
      </c>
      <c r="H51" s="45">
        <f t="shared" si="102"/>
        <v>143.25</v>
      </c>
      <c r="I51" s="45">
        <f t="shared" si="102"/>
        <v>6</v>
      </c>
      <c r="J51" s="45">
        <f t="shared" si="102"/>
        <v>5</v>
      </c>
      <c r="K51" s="45">
        <f t="shared" ref="K51:L51" si="103">G51/max(G:G)</f>
        <v>0.6486486486</v>
      </c>
      <c r="L51" s="45">
        <f t="shared" si="103"/>
        <v>0.8127659574</v>
      </c>
      <c r="M51" s="45">
        <f t="shared" si="5"/>
        <v>0.2631578947</v>
      </c>
      <c r="N51" s="46">
        <f t="shared" si="6"/>
        <v>0.03404255319</v>
      </c>
      <c r="O51" s="45">
        <f t="shared" si="7"/>
        <v>0.5952380952</v>
      </c>
      <c r="P51" s="46">
        <f>if(O51&gt;=res!E$2,if(O50&lt;res!E$2,K51,0),0)</f>
        <v>0</v>
      </c>
      <c r="Q51" s="46">
        <f>if(O51&gt;=res!E$2,if(O50&lt;res!E$2,L51,0),0)</f>
        <v>0</v>
      </c>
      <c r="R51" s="46">
        <f>if(O51&gt;=res!E$6,if(O50&lt;res!E$6,L51,0),0)</f>
        <v>0</v>
      </c>
    </row>
    <row r="52">
      <c r="A52" s="43">
        <v>51.0</v>
      </c>
      <c r="B52" s="44">
        <v>43987.0</v>
      </c>
      <c r="C52" s="43">
        <v>0.0</v>
      </c>
      <c r="D52" s="43">
        <v>1.0</v>
      </c>
      <c r="E52" s="1">
        <v>0.5</v>
      </c>
      <c r="F52" s="1">
        <v>2.0</v>
      </c>
      <c r="G52" s="45">
        <f t="shared" ref="G52:J52" si="104">sum(C$2:C52)</f>
        <v>24</v>
      </c>
      <c r="H52" s="45">
        <f t="shared" si="104"/>
        <v>144.25</v>
      </c>
      <c r="I52" s="45">
        <f t="shared" si="104"/>
        <v>6.5</v>
      </c>
      <c r="J52" s="45">
        <f t="shared" si="104"/>
        <v>7</v>
      </c>
      <c r="K52" s="45">
        <f t="shared" ref="K52:L52" si="105">G52/max(G:G)</f>
        <v>0.6486486486</v>
      </c>
      <c r="L52" s="45">
        <f t="shared" si="105"/>
        <v>0.8184397163</v>
      </c>
      <c r="M52" s="45">
        <f t="shared" si="5"/>
        <v>0.3684210526</v>
      </c>
      <c r="N52" s="46">
        <f t="shared" si="6"/>
        <v>0.03687943262</v>
      </c>
      <c r="O52" s="45">
        <f t="shared" si="7"/>
        <v>0.6071428571</v>
      </c>
      <c r="P52" s="46">
        <f>if(O52&gt;=res!E$2,if(O51&lt;res!E$2,K52,0),0)</f>
        <v>0</v>
      </c>
      <c r="Q52" s="46">
        <f>if(O52&gt;=res!E$2,if(O51&lt;res!E$2,L52,0),0)</f>
        <v>0</v>
      </c>
      <c r="R52" s="46">
        <f>if(O52&gt;=res!E$6,if(O51&lt;res!E$6,L52,0),0)</f>
        <v>0</v>
      </c>
    </row>
    <row r="53">
      <c r="A53" s="43">
        <v>52.0</v>
      </c>
      <c r="B53" s="44">
        <v>44017.0</v>
      </c>
      <c r="C53" s="43">
        <v>0.0</v>
      </c>
      <c r="D53" s="43">
        <v>2.0</v>
      </c>
      <c r="E53" s="47">
        <v>0.0</v>
      </c>
      <c r="G53" s="45">
        <f t="shared" ref="G53:J53" si="106">sum(C$2:C53)</f>
        <v>24</v>
      </c>
      <c r="H53" s="45">
        <f t="shared" si="106"/>
        <v>146.25</v>
      </c>
      <c r="I53" s="45">
        <f t="shared" si="106"/>
        <v>6.5</v>
      </c>
      <c r="J53" s="45">
        <f t="shared" si="106"/>
        <v>7</v>
      </c>
      <c r="K53" s="45">
        <f t="shared" ref="K53:L53" si="107">G53/max(G:G)</f>
        <v>0.6486486486</v>
      </c>
      <c r="L53" s="45">
        <f t="shared" si="107"/>
        <v>0.829787234</v>
      </c>
      <c r="M53" s="45">
        <f t="shared" si="5"/>
        <v>0.3684210526</v>
      </c>
      <c r="N53" s="46">
        <f t="shared" si="6"/>
        <v>0.03687943262</v>
      </c>
      <c r="O53" s="45">
        <f t="shared" si="7"/>
        <v>0.619047619</v>
      </c>
      <c r="P53" s="46">
        <f>if(O53&gt;=res!E$2,if(O52&lt;res!E$2,K53,0),0)</f>
        <v>0</v>
      </c>
      <c r="Q53" s="46">
        <f>if(O53&gt;=res!E$2,if(O52&lt;res!E$2,L53,0),0)</f>
        <v>0</v>
      </c>
      <c r="R53" s="46">
        <f>if(O53&gt;=res!E$6,if(O52&lt;res!E$6,L53,0),0)</f>
        <v>0</v>
      </c>
    </row>
    <row r="54">
      <c r="A54" s="43">
        <v>53.0</v>
      </c>
      <c r="B54" s="44">
        <v>44048.0</v>
      </c>
      <c r="C54" s="43">
        <v>0.0</v>
      </c>
      <c r="D54" s="43">
        <v>0.0</v>
      </c>
      <c r="E54" s="47">
        <v>0.0</v>
      </c>
      <c r="G54" s="45">
        <f t="shared" ref="G54:J54" si="108">sum(C$2:C54)</f>
        <v>24</v>
      </c>
      <c r="H54" s="45">
        <f t="shared" si="108"/>
        <v>146.25</v>
      </c>
      <c r="I54" s="45">
        <f t="shared" si="108"/>
        <v>6.5</v>
      </c>
      <c r="J54" s="45">
        <f t="shared" si="108"/>
        <v>7</v>
      </c>
      <c r="K54" s="45">
        <f t="shared" ref="K54:L54" si="109">G54/max(G:G)</f>
        <v>0.6486486486</v>
      </c>
      <c r="L54" s="45">
        <f t="shared" si="109"/>
        <v>0.829787234</v>
      </c>
      <c r="M54" s="45">
        <f t="shared" si="5"/>
        <v>0.3684210526</v>
      </c>
      <c r="N54" s="46">
        <f t="shared" si="6"/>
        <v>0.03687943262</v>
      </c>
      <c r="O54" s="45">
        <f t="shared" si="7"/>
        <v>0.630952381</v>
      </c>
      <c r="P54" s="46">
        <f>if(O54&gt;=res!E$2,if(O53&lt;res!E$2,K54,0),0)</f>
        <v>0</v>
      </c>
      <c r="Q54" s="46">
        <f>if(O54&gt;=res!E$2,if(O53&lt;res!E$2,L54,0),0)</f>
        <v>0</v>
      </c>
      <c r="R54" s="46">
        <f>if(O54&gt;=res!E$6,if(O53&lt;res!E$6,L54,0),0)</f>
        <v>0</v>
      </c>
    </row>
    <row r="55">
      <c r="A55" s="43">
        <v>54.0</v>
      </c>
      <c r="B55" s="44">
        <v>44079.0</v>
      </c>
      <c r="C55" s="43">
        <v>0.0</v>
      </c>
      <c r="D55" s="43">
        <v>0.0</v>
      </c>
      <c r="E55" s="1">
        <v>0.0</v>
      </c>
      <c r="F55" s="1">
        <v>1.0</v>
      </c>
      <c r="G55" s="45">
        <f t="shared" ref="G55:J55" si="110">sum(C$2:C55)</f>
        <v>24</v>
      </c>
      <c r="H55" s="45">
        <f t="shared" si="110"/>
        <v>146.25</v>
      </c>
      <c r="I55" s="45">
        <f t="shared" si="110"/>
        <v>6.5</v>
      </c>
      <c r="J55" s="45">
        <f t="shared" si="110"/>
        <v>8</v>
      </c>
      <c r="K55" s="45">
        <f t="shared" ref="K55:L55" si="111">G55/max(G:G)</f>
        <v>0.6486486486</v>
      </c>
      <c r="L55" s="45">
        <f t="shared" si="111"/>
        <v>0.829787234</v>
      </c>
      <c r="M55" s="45">
        <f t="shared" si="5"/>
        <v>0.4210526316</v>
      </c>
      <c r="N55" s="46">
        <f t="shared" si="6"/>
        <v>0.03687943262</v>
      </c>
      <c r="O55" s="45">
        <f t="shared" si="7"/>
        <v>0.6428571429</v>
      </c>
      <c r="P55" s="46">
        <f>if(O55&gt;=res!E$2,if(O54&lt;res!E$2,K55,0),0)</f>
        <v>0</v>
      </c>
      <c r="Q55" s="46">
        <f>if(O55&gt;=res!E$2,if(O54&lt;res!E$2,L55,0),0)</f>
        <v>0</v>
      </c>
      <c r="R55" s="46">
        <f>if(O55&gt;=res!E$6,if(O54&lt;res!E$6,L55,0),0)</f>
        <v>0</v>
      </c>
    </row>
    <row r="56">
      <c r="A56" s="43">
        <v>55.0</v>
      </c>
      <c r="B56" s="44">
        <v>44109.0</v>
      </c>
      <c r="C56" s="43">
        <v>0.0</v>
      </c>
      <c r="D56" s="43">
        <v>1.0</v>
      </c>
      <c r="E56" s="47">
        <v>0.0</v>
      </c>
      <c r="G56" s="45">
        <f t="shared" ref="G56:J56" si="112">sum(C$2:C56)</f>
        <v>24</v>
      </c>
      <c r="H56" s="45">
        <f t="shared" si="112"/>
        <v>147.25</v>
      </c>
      <c r="I56" s="45">
        <f t="shared" si="112"/>
        <v>6.5</v>
      </c>
      <c r="J56" s="45">
        <f t="shared" si="112"/>
        <v>8</v>
      </c>
      <c r="K56" s="45">
        <f t="shared" ref="K56:L56" si="113">G56/max(G:G)</f>
        <v>0.6486486486</v>
      </c>
      <c r="L56" s="45">
        <f t="shared" si="113"/>
        <v>0.8354609929</v>
      </c>
      <c r="M56" s="45">
        <f t="shared" si="5"/>
        <v>0.4210526316</v>
      </c>
      <c r="N56" s="46">
        <f t="shared" si="6"/>
        <v>0.03687943262</v>
      </c>
      <c r="O56" s="45">
        <f t="shared" si="7"/>
        <v>0.6547619048</v>
      </c>
      <c r="P56" s="46">
        <f>if(O56&gt;=res!E$2,if(O55&lt;res!E$2,K56,0),0)</f>
        <v>0</v>
      </c>
      <c r="Q56" s="46">
        <f>if(O56&gt;=res!E$2,if(O55&lt;res!E$2,L56,0),0)</f>
        <v>0</v>
      </c>
      <c r="R56" s="46">
        <f>if(O56&gt;=res!E$6,if(O55&lt;res!E$6,L56,0),0)</f>
        <v>0</v>
      </c>
    </row>
    <row r="57">
      <c r="A57" s="43">
        <v>56.0</v>
      </c>
      <c r="B57" s="44">
        <v>44140.0</v>
      </c>
      <c r="C57" s="43">
        <v>3.0</v>
      </c>
      <c r="D57" s="43">
        <v>2.0</v>
      </c>
      <c r="E57" s="47">
        <v>0.0</v>
      </c>
      <c r="G57" s="45">
        <f t="shared" ref="G57:J57" si="114">sum(C$2:C57)</f>
        <v>27</v>
      </c>
      <c r="H57" s="45">
        <f t="shared" si="114"/>
        <v>149.25</v>
      </c>
      <c r="I57" s="45">
        <f t="shared" si="114"/>
        <v>6.5</v>
      </c>
      <c r="J57" s="45">
        <f t="shared" si="114"/>
        <v>8</v>
      </c>
      <c r="K57" s="45">
        <f t="shared" ref="K57:L57" si="115">G57/max(G:G)</f>
        <v>0.7297297297</v>
      </c>
      <c r="L57" s="45">
        <f t="shared" si="115"/>
        <v>0.8468085106</v>
      </c>
      <c r="M57" s="45">
        <f t="shared" si="5"/>
        <v>0.4210526316</v>
      </c>
      <c r="N57" s="46">
        <f t="shared" si="6"/>
        <v>0.03687943262</v>
      </c>
      <c r="O57" s="45">
        <f t="shared" si="7"/>
        <v>0.6666666667</v>
      </c>
      <c r="P57" s="46">
        <f>if(O57&gt;=res!E$2,if(O56&lt;res!E$2,K57,0),0)</f>
        <v>0</v>
      </c>
      <c r="Q57" s="46">
        <f>if(O57&gt;=res!E$2,if(O56&lt;res!E$2,L57,0),0)</f>
        <v>0</v>
      </c>
      <c r="R57" s="46">
        <f>if(O57&gt;=res!E$6,if(O56&lt;res!E$6,L57,0),0)</f>
        <v>0</v>
      </c>
    </row>
    <row r="58">
      <c r="A58" s="43">
        <v>57.0</v>
      </c>
      <c r="B58" s="44">
        <v>44170.0</v>
      </c>
      <c r="C58" s="43">
        <v>0.0</v>
      </c>
      <c r="D58" s="43">
        <v>0.0</v>
      </c>
      <c r="E58" s="47">
        <v>0.0</v>
      </c>
      <c r="G58" s="45">
        <f t="shared" ref="G58:J58" si="116">sum(C$2:C58)</f>
        <v>27</v>
      </c>
      <c r="H58" s="45">
        <f t="shared" si="116"/>
        <v>149.25</v>
      </c>
      <c r="I58" s="45">
        <f t="shared" si="116"/>
        <v>6.5</v>
      </c>
      <c r="J58" s="45">
        <f t="shared" si="116"/>
        <v>8</v>
      </c>
      <c r="K58" s="45">
        <f t="shared" ref="K58:L58" si="117">G58/max(G:G)</f>
        <v>0.7297297297</v>
      </c>
      <c r="L58" s="45">
        <f t="shared" si="117"/>
        <v>0.8468085106</v>
      </c>
      <c r="M58" s="45">
        <f t="shared" si="5"/>
        <v>0.4210526316</v>
      </c>
      <c r="N58" s="46">
        <f t="shared" si="6"/>
        <v>0.03687943262</v>
      </c>
      <c r="O58" s="45">
        <f t="shared" si="7"/>
        <v>0.6785714286</v>
      </c>
      <c r="P58" s="46">
        <f>if(O58&gt;=res!E$2,if(O57&lt;res!E$2,K58,0),0)</f>
        <v>0</v>
      </c>
      <c r="Q58" s="46">
        <f>if(O58&gt;=res!E$2,if(O57&lt;res!E$2,L58,0),0)</f>
        <v>0</v>
      </c>
      <c r="R58" s="46">
        <f>if(O58&gt;=res!E$6,if(O57&lt;res!E$6,L58,0),0)</f>
        <v>0</v>
      </c>
    </row>
    <row r="59">
      <c r="A59" s="43">
        <v>58.0</v>
      </c>
      <c r="B59" s="43" t="s">
        <v>102</v>
      </c>
      <c r="C59" s="43">
        <v>0.0</v>
      </c>
      <c r="D59" s="43">
        <v>0.0</v>
      </c>
      <c r="E59" s="47">
        <v>0.0</v>
      </c>
      <c r="G59" s="45">
        <f t="shared" ref="G59:J59" si="118">sum(C$2:C59)</f>
        <v>27</v>
      </c>
      <c r="H59" s="45">
        <f t="shared" si="118"/>
        <v>149.25</v>
      </c>
      <c r="I59" s="45">
        <f t="shared" si="118"/>
        <v>6.5</v>
      </c>
      <c r="J59" s="45">
        <f t="shared" si="118"/>
        <v>8</v>
      </c>
      <c r="K59" s="45">
        <f t="shared" ref="K59:L59" si="119">G59/max(G:G)</f>
        <v>0.7297297297</v>
      </c>
      <c r="L59" s="45">
        <f t="shared" si="119"/>
        <v>0.8468085106</v>
      </c>
      <c r="M59" s="45">
        <f t="shared" si="5"/>
        <v>0.4210526316</v>
      </c>
      <c r="N59" s="46">
        <f t="shared" si="6"/>
        <v>0.03687943262</v>
      </c>
      <c r="O59" s="45">
        <f t="shared" si="7"/>
        <v>0.6904761905</v>
      </c>
      <c r="P59" s="46">
        <f>if(O59&gt;=res!E$2,if(O58&lt;res!E$2,K59,0),0)</f>
        <v>0</v>
      </c>
      <c r="Q59" s="46">
        <f>if(O59&gt;=res!E$2,if(O58&lt;res!E$2,L59,0),0)</f>
        <v>0</v>
      </c>
      <c r="R59" s="46">
        <f>if(O59&gt;=res!E$6,if(O58&lt;res!E$6,L59,0),0)</f>
        <v>0</v>
      </c>
    </row>
    <row r="60">
      <c r="A60" s="43">
        <v>59.0</v>
      </c>
      <c r="B60" s="43" t="s">
        <v>103</v>
      </c>
      <c r="C60" s="43">
        <v>1.0</v>
      </c>
      <c r="D60" s="43">
        <v>0.0</v>
      </c>
      <c r="E60" s="1">
        <v>0.0</v>
      </c>
      <c r="F60" s="1">
        <v>4.0</v>
      </c>
      <c r="G60" s="45">
        <f t="shared" ref="G60:J60" si="120">sum(C$2:C60)</f>
        <v>28</v>
      </c>
      <c r="H60" s="45">
        <f t="shared" si="120"/>
        <v>149.25</v>
      </c>
      <c r="I60" s="45">
        <f t="shared" si="120"/>
        <v>6.5</v>
      </c>
      <c r="J60" s="45">
        <f t="shared" si="120"/>
        <v>12</v>
      </c>
      <c r="K60" s="45">
        <f t="shared" ref="K60:L60" si="121">G60/max(G:G)</f>
        <v>0.7567567568</v>
      </c>
      <c r="L60" s="45">
        <f t="shared" si="121"/>
        <v>0.8468085106</v>
      </c>
      <c r="M60" s="45">
        <f t="shared" si="5"/>
        <v>0.6315789474</v>
      </c>
      <c r="N60" s="46">
        <f t="shared" si="6"/>
        <v>0.03687943262</v>
      </c>
      <c r="O60" s="45">
        <f t="shared" si="7"/>
        <v>0.7023809524</v>
      </c>
      <c r="P60" s="46">
        <f>if(O60&gt;=res!E$2,if(O59&lt;res!E$2,K60,0),0)</f>
        <v>0</v>
      </c>
      <c r="Q60" s="46">
        <f>if(O60&gt;=res!E$2,if(O59&lt;res!E$2,L60,0),0)</f>
        <v>0</v>
      </c>
      <c r="R60" s="46">
        <f>if(O60&gt;=res!E$6,if(O59&lt;res!E$6,L60,0),0)</f>
        <v>0</v>
      </c>
    </row>
    <row r="61">
      <c r="A61" s="43">
        <v>60.0</v>
      </c>
      <c r="B61" s="43" t="s">
        <v>104</v>
      </c>
      <c r="C61" s="43">
        <v>0.0</v>
      </c>
      <c r="D61" s="43">
        <v>0.0</v>
      </c>
      <c r="E61" s="47">
        <v>0.0</v>
      </c>
      <c r="G61" s="45">
        <f t="shared" ref="G61:J61" si="122">sum(C$2:C61)</f>
        <v>28</v>
      </c>
      <c r="H61" s="45">
        <f t="shared" si="122"/>
        <v>149.25</v>
      </c>
      <c r="I61" s="45">
        <f t="shared" si="122"/>
        <v>6.5</v>
      </c>
      <c r="J61" s="45">
        <f t="shared" si="122"/>
        <v>12</v>
      </c>
      <c r="K61" s="45">
        <f t="shared" ref="K61:L61" si="123">G61/max(G:G)</f>
        <v>0.7567567568</v>
      </c>
      <c r="L61" s="45">
        <f t="shared" si="123"/>
        <v>0.8468085106</v>
      </c>
      <c r="M61" s="45">
        <f t="shared" si="5"/>
        <v>0.6315789474</v>
      </c>
      <c r="N61" s="46">
        <f t="shared" si="6"/>
        <v>0.03687943262</v>
      </c>
      <c r="O61" s="45">
        <f t="shared" si="7"/>
        <v>0.7142857143</v>
      </c>
      <c r="P61" s="46">
        <f>if(O61&gt;=res!E$2,if(O60&lt;res!E$2,K61,0),0)</f>
        <v>0</v>
      </c>
      <c r="Q61" s="46">
        <f>if(O61&gt;=res!E$2,if(O60&lt;res!E$2,L61,0),0)</f>
        <v>0</v>
      </c>
      <c r="R61" s="46">
        <f>if(O61&gt;=res!E$6,if(O60&lt;res!E$6,L61,0),0)</f>
        <v>0</v>
      </c>
    </row>
    <row r="62">
      <c r="A62" s="43">
        <v>61.0</v>
      </c>
      <c r="B62" s="43" t="s">
        <v>105</v>
      </c>
      <c r="C62" s="43">
        <v>0.0</v>
      </c>
      <c r="D62" s="43">
        <v>0.0</v>
      </c>
      <c r="E62" s="47">
        <v>0.0</v>
      </c>
      <c r="G62" s="45">
        <f t="shared" ref="G62:J62" si="124">sum(C$2:C62)</f>
        <v>28</v>
      </c>
      <c r="H62" s="45">
        <f t="shared" si="124"/>
        <v>149.25</v>
      </c>
      <c r="I62" s="45">
        <f t="shared" si="124"/>
        <v>6.5</v>
      </c>
      <c r="J62" s="45">
        <f t="shared" si="124"/>
        <v>12</v>
      </c>
      <c r="K62" s="45">
        <f t="shared" ref="K62:L62" si="125">G62/max(G:G)</f>
        <v>0.7567567568</v>
      </c>
      <c r="L62" s="45">
        <f t="shared" si="125"/>
        <v>0.8468085106</v>
      </c>
      <c r="M62" s="45">
        <f t="shared" si="5"/>
        <v>0.6315789474</v>
      </c>
      <c r="N62" s="46">
        <f t="shared" si="6"/>
        <v>0.03687943262</v>
      </c>
      <c r="O62" s="45">
        <f t="shared" si="7"/>
        <v>0.7261904762</v>
      </c>
      <c r="P62" s="46">
        <f>if(O62&gt;=res!E$2,if(O61&lt;res!E$2,K62,0),0)</f>
        <v>0</v>
      </c>
      <c r="Q62" s="46">
        <f>if(O62&gt;=res!E$2,if(O61&lt;res!E$2,L62,0),0)</f>
        <v>0</v>
      </c>
      <c r="R62" s="46">
        <f>if(O62&gt;=res!E$6,if(O61&lt;res!E$6,L62,0),0)</f>
        <v>0</v>
      </c>
    </row>
    <row r="63">
      <c r="A63" s="43">
        <v>62.0</v>
      </c>
      <c r="B63" s="43" t="s">
        <v>106</v>
      </c>
      <c r="C63" s="43">
        <v>0.0</v>
      </c>
      <c r="D63" s="43">
        <v>0.0</v>
      </c>
      <c r="E63" s="47">
        <v>0.0</v>
      </c>
      <c r="G63" s="45">
        <f t="shared" ref="G63:J63" si="126">sum(C$2:C63)</f>
        <v>28</v>
      </c>
      <c r="H63" s="45">
        <f t="shared" si="126"/>
        <v>149.25</v>
      </c>
      <c r="I63" s="45">
        <f t="shared" si="126"/>
        <v>6.5</v>
      </c>
      <c r="J63" s="45">
        <f t="shared" si="126"/>
        <v>12</v>
      </c>
      <c r="K63" s="45">
        <f t="shared" ref="K63:L63" si="127">G63/max(G:G)</f>
        <v>0.7567567568</v>
      </c>
      <c r="L63" s="45">
        <f t="shared" si="127"/>
        <v>0.8468085106</v>
      </c>
      <c r="M63" s="45">
        <f t="shared" si="5"/>
        <v>0.6315789474</v>
      </c>
      <c r="N63" s="46">
        <f t="shared" si="6"/>
        <v>0.03687943262</v>
      </c>
      <c r="O63" s="45">
        <f t="shared" si="7"/>
        <v>0.7380952381</v>
      </c>
      <c r="P63" s="46">
        <f>if(O63&gt;=res!E$2,if(O62&lt;res!E$2,K63,0),0)</f>
        <v>0</v>
      </c>
      <c r="Q63" s="46">
        <f>if(O63&gt;=res!E$2,if(O62&lt;res!E$2,L63,0),0)</f>
        <v>0</v>
      </c>
      <c r="R63" s="46">
        <f>if(O63&gt;=res!E$6,if(O62&lt;res!E$6,L63,0),0)</f>
        <v>0</v>
      </c>
    </row>
    <row r="64">
      <c r="A64" s="43">
        <v>63.0</v>
      </c>
      <c r="B64" s="43" t="s">
        <v>107</v>
      </c>
      <c r="C64" s="43">
        <v>0.0</v>
      </c>
      <c r="D64" s="43">
        <v>0.0</v>
      </c>
      <c r="E64" s="47">
        <v>0.0</v>
      </c>
      <c r="G64" s="45">
        <f t="shared" ref="G64:J64" si="128">sum(C$2:C64)</f>
        <v>28</v>
      </c>
      <c r="H64" s="45">
        <f t="shared" si="128"/>
        <v>149.25</v>
      </c>
      <c r="I64" s="45">
        <f t="shared" si="128"/>
        <v>6.5</v>
      </c>
      <c r="J64" s="45">
        <f t="shared" si="128"/>
        <v>12</v>
      </c>
      <c r="K64" s="45">
        <f t="shared" ref="K64:L64" si="129">G64/max(G:G)</f>
        <v>0.7567567568</v>
      </c>
      <c r="L64" s="45">
        <f t="shared" si="129"/>
        <v>0.8468085106</v>
      </c>
      <c r="M64" s="45">
        <f t="shared" si="5"/>
        <v>0.6315789474</v>
      </c>
      <c r="N64" s="46">
        <f t="shared" si="6"/>
        <v>0.03687943262</v>
      </c>
      <c r="O64" s="45">
        <f t="shared" si="7"/>
        <v>0.75</v>
      </c>
      <c r="P64" s="46">
        <f>if(O64&gt;=res!E$2,if(O63&lt;res!E$2,K64,0),0)</f>
        <v>0</v>
      </c>
      <c r="Q64" s="46">
        <f>if(O64&gt;=res!E$2,if(O63&lt;res!E$2,L64,0),0)</f>
        <v>0</v>
      </c>
      <c r="R64" s="46">
        <f>if(O64&gt;=res!E$6,if(O63&lt;res!E$6,L64,0),0)</f>
        <v>0</v>
      </c>
    </row>
    <row r="65">
      <c r="A65" s="43">
        <v>64.0</v>
      </c>
      <c r="B65" s="43" t="s">
        <v>108</v>
      </c>
      <c r="C65" s="43">
        <v>0.0</v>
      </c>
      <c r="D65" s="43">
        <v>0.0</v>
      </c>
      <c r="E65" s="47">
        <v>0.0</v>
      </c>
      <c r="G65" s="45">
        <f t="shared" ref="G65:J65" si="130">sum(C$2:C65)</f>
        <v>28</v>
      </c>
      <c r="H65" s="45">
        <f t="shared" si="130"/>
        <v>149.25</v>
      </c>
      <c r="I65" s="45">
        <f t="shared" si="130"/>
        <v>6.5</v>
      </c>
      <c r="J65" s="45">
        <f t="shared" si="130"/>
        <v>12</v>
      </c>
      <c r="K65" s="45">
        <f t="shared" ref="K65:L65" si="131">G65/max(G:G)</f>
        <v>0.7567567568</v>
      </c>
      <c r="L65" s="45">
        <f t="shared" si="131"/>
        <v>0.8468085106</v>
      </c>
      <c r="M65" s="45">
        <f t="shared" si="5"/>
        <v>0.6315789474</v>
      </c>
      <c r="N65" s="46">
        <f t="shared" si="6"/>
        <v>0.03687943262</v>
      </c>
      <c r="O65" s="45">
        <f t="shared" si="7"/>
        <v>0.7619047619</v>
      </c>
      <c r="P65" s="46">
        <f>if(O65&gt;=res!E$2,if(O64&lt;res!E$2,K65,0),0)</f>
        <v>0</v>
      </c>
      <c r="Q65" s="46">
        <f>if(O65&gt;=res!E$2,if(O64&lt;res!E$2,L65,0),0)</f>
        <v>0</v>
      </c>
      <c r="R65" s="46">
        <f>if(O65&gt;=res!E$6,if(O64&lt;res!E$6,L65,0),0)</f>
        <v>0</v>
      </c>
    </row>
    <row r="66">
      <c r="A66" s="43">
        <v>65.0</v>
      </c>
      <c r="B66" s="43" t="s">
        <v>109</v>
      </c>
      <c r="C66" s="43">
        <v>0.0</v>
      </c>
      <c r="D66" s="43">
        <v>5.0</v>
      </c>
      <c r="E66" s="47">
        <v>0.0</v>
      </c>
      <c r="G66" s="45">
        <f t="shared" ref="G66:J66" si="132">sum(C$2:C66)</f>
        <v>28</v>
      </c>
      <c r="H66" s="45">
        <f t="shared" si="132"/>
        <v>154.25</v>
      </c>
      <c r="I66" s="45">
        <f t="shared" si="132"/>
        <v>6.5</v>
      </c>
      <c r="J66" s="45">
        <f t="shared" si="132"/>
        <v>12</v>
      </c>
      <c r="K66" s="45">
        <f t="shared" ref="K66:L66" si="133">G66/max(G:G)</f>
        <v>0.7567567568</v>
      </c>
      <c r="L66" s="45">
        <f t="shared" si="133"/>
        <v>0.875177305</v>
      </c>
      <c r="M66" s="45">
        <f t="shared" si="5"/>
        <v>0.6315789474</v>
      </c>
      <c r="N66" s="46">
        <f t="shared" si="6"/>
        <v>0.03687943262</v>
      </c>
      <c r="O66" s="45">
        <f t="shared" si="7"/>
        <v>0.7738095238</v>
      </c>
      <c r="P66" s="46">
        <f>if(O66&gt;=res!E$2,if(O65&lt;res!E$2,K66,0),0)</f>
        <v>0</v>
      </c>
      <c r="Q66" s="46">
        <f>if(O66&gt;=res!E$2,if(O65&lt;res!E$2,L66,0),0)</f>
        <v>0</v>
      </c>
      <c r="R66" s="46">
        <f>if(O66&gt;=res!E$6,if(O65&lt;res!E$6,L66,0),0)</f>
        <v>0</v>
      </c>
    </row>
    <row r="67">
      <c r="A67" s="43">
        <v>66.0</v>
      </c>
      <c r="B67" s="43" t="s">
        <v>110</v>
      </c>
      <c r="C67" s="43">
        <v>0.0</v>
      </c>
      <c r="D67" s="43">
        <v>1.0</v>
      </c>
      <c r="E67" s="1">
        <v>0.0</v>
      </c>
      <c r="F67" s="1">
        <v>1.0</v>
      </c>
      <c r="G67" s="45">
        <f t="shared" ref="G67:J67" si="134">sum(C$2:C67)</f>
        <v>28</v>
      </c>
      <c r="H67" s="45">
        <f t="shared" si="134"/>
        <v>155.25</v>
      </c>
      <c r="I67" s="45">
        <f t="shared" si="134"/>
        <v>6.5</v>
      </c>
      <c r="J67" s="45">
        <f t="shared" si="134"/>
        <v>13</v>
      </c>
      <c r="K67" s="45">
        <f t="shared" ref="K67:L67" si="135">G67/max(G:G)</f>
        <v>0.7567567568</v>
      </c>
      <c r="L67" s="45">
        <f t="shared" si="135"/>
        <v>0.8808510638</v>
      </c>
      <c r="M67" s="45">
        <f t="shared" si="5"/>
        <v>0.6842105263</v>
      </c>
      <c r="N67" s="46">
        <f t="shared" si="6"/>
        <v>0.03687943262</v>
      </c>
      <c r="O67" s="45">
        <f t="shared" si="7"/>
        <v>0.7857142857</v>
      </c>
      <c r="P67" s="46">
        <f>if(O67&gt;=res!E$2,if(O66&lt;res!E$2,K67,0),0)</f>
        <v>0</v>
      </c>
      <c r="Q67" s="46">
        <f>if(O67&gt;=res!E$2,if(O66&lt;res!E$2,L67,0),0)</f>
        <v>0</v>
      </c>
      <c r="R67" s="46">
        <f>if(O67&gt;=res!E$6,if(O66&lt;res!E$6,L67,0),0)</f>
        <v>0</v>
      </c>
    </row>
    <row r="68">
      <c r="A68" s="43">
        <v>67.0</v>
      </c>
      <c r="B68" s="43" t="s">
        <v>111</v>
      </c>
      <c r="C68" s="43">
        <v>0.0</v>
      </c>
      <c r="D68" s="43">
        <v>0.0</v>
      </c>
      <c r="E68" s="47">
        <v>0.0</v>
      </c>
      <c r="G68" s="45">
        <f t="shared" ref="G68:J68" si="136">sum(C$2:C68)</f>
        <v>28</v>
      </c>
      <c r="H68" s="45">
        <f t="shared" si="136"/>
        <v>155.25</v>
      </c>
      <c r="I68" s="45">
        <f t="shared" si="136"/>
        <v>6.5</v>
      </c>
      <c r="J68" s="45">
        <f t="shared" si="136"/>
        <v>13</v>
      </c>
      <c r="K68" s="45">
        <f t="shared" ref="K68:L68" si="137">G68/max(G:G)</f>
        <v>0.7567567568</v>
      </c>
      <c r="L68" s="45">
        <f t="shared" si="137"/>
        <v>0.8808510638</v>
      </c>
      <c r="M68" s="45">
        <f t="shared" si="5"/>
        <v>0.6842105263</v>
      </c>
      <c r="N68" s="46">
        <f t="shared" si="6"/>
        <v>0.03687943262</v>
      </c>
      <c r="O68" s="45">
        <f t="shared" si="7"/>
        <v>0.7976190476</v>
      </c>
      <c r="P68" s="46">
        <f>if(O68&gt;=res!E$2,if(O67&lt;res!E$2,K68,0),0)</f>
        <v>0</v>
      </c>
      <c r="Q68" s="46">
        <f>if(O68&gt;=res!E$2,if(O67&lt;res!E$2,L68,0),0)</f>
        <v>0</v>
      </c>
      <c r="R68" s="46">
        <f>if(O68&gt;=res!E$6,if(O67&lt;res!E$6,L68,0),0)</f>
        <v>0</v>
      </c>
    </row>
    <row r="69">
      <c r="A69" s="43">
        <v>68.0</v>
      </c>
      <c r="B69" s="43" t="s">
        <v>112</v>
      </c>
      <c r="C69" s="43">
        <v>0.0</v>
      </c>
      <c r="D69" s="43">
        <v>0.0</v>
      </c>
      <c r="E69" s="47">
        <v>0.0</v>
      </c>
      <c r="G69" s="45">
        <f t="shared" ref="G69:J69" si="138">sum(C$2:C69)</f>
        <v>28</v>
      </c>
      <c r="H69" s="45">
        <f t="shared" si="138"/>
        <v>155.25</v>
      </c>
      <c r="I69" s="45">
        <f t="shared" si="138"/>
        <v>6.5</v>
      </c>
      <c r="J69" s="45">
        <f t="shared" si="138"/>
        <v>13</v>
      </c>
      <c r="K69" s="45">
        <f t="shared" ref="K69:L69" si="139">G69/max(G:G)</f>
        <v>0.7567567568</v>
      </c>
      <c r="L69" s="45">
        <f t="shared" si="139"/>
        <v>0.8808510638</v>
      </c>
      <c r="M69" s="45">
        <f t="shared" si="5"/>
        <v>0.6842105263</v>
      </c>
      <c r="N69" s="46">
        <f t="shared" si="6"/>
        <v>0.03687943262</v>
      </c>
      <c r="O69" s="45">
        <f t="shared" si="7"/>
        <v>0.8095238095</v>
      </c>
      <c r="P69" s="46">
        <f>if(O69&gt;=res!E$2,if(O68&lt;res!E$2,K69,0),0)</f>
        <v>0</v>
      </c>
      <c r="Q69" s="46">
        <f>if(O69&gt;=res!E$2,if(O68&lt;res!E$2,L69,0),0)</f>
        <v>0</v>
      </c>
      <c r="R69" s="46">
        <f>if(O69&gt;=res!E$6,if(O68&lt;res!E$6,L69,0),0)</f>
        <v>0</v>
      </c>
    </row>
    <row r="70">
      <c r="A70" s="43">
        <v>69.0</v>
      </c>
      <c r="B70" s="43" t="s">
        <v>113</v>
      </c>
      <c r="C70" s="43">
        <v>0.0</v>
      </c>
      <c r="D70" s="43">
        <v>0.0</v>
      </c>
      <c r="E70" s="47">
        <v>0.0</v>
      </c>
      <c r="G70" s="45">
        <f t="shared" ref="G70:J70" si="140">sum(C$2:C70)</f>
        <v>28</v>
      </c>
      <c r="H70" s="45">
        <f t="shared" si="140"/>
        <v>155.25</v>
      </c>
      <c r="I70" s="45">
        <f t="shared" si="140"/>
        <v>6.5</v>
      </c>
      <c r="J70" s="45">
        <f t="shared" si="140"/>
        <v>13</v>
      </c>
      <c r="K70" s="45">
        <f t="shared" ref="K70:L70" si="141">G70/max(G:G)</f>
        <v>0.7567567568</v>
      </c>
      <c r="L70" s="45">
        <f t="shared" si="141"/>
        <v>0.8808510638</v>
      </c>
      <c r="M70" s="45">
        <f t="shared" si="5"/>
        <v>0.6842105263</v>
      </c>
      <c r="N70" s="46">
        <f t="shared" si="6"/>
        <v>0.03687943262</v>
      </c>
      <c r="O70" s="45">
        <f t="shared" si="7"/>
        <v>0.8214285714</v>
      </c>
      <c r="P70" s="46">
        <f>if(O70&gt;=res!E$2,if(O69&lt;res!E$2,K70,0),0)</f>
        <v>0</v>
      </c>
      <c r="Q70" s="46">
        <f>if(O70&gt;=res!E$2,if(O69&lt;res!E$2,L70,0),0)</f>
        <v>0</v>
      </c>
      <c r="R70" s="46">
        <f>if(O70&gt;=res!E$6,if(O69&lt;res!E$6,L70,0),0)</f>
        <v>0</v>
      </c>
    </row>
    <row r="71">
      <c r="A71" s="43">
        <v>70.0</v>
      </c>
      <c r="B71" s="43" t="s">
        <v>114</v>
      </c>
      <c r="C71" s="43">
        <v>0.0</v>
      </c>
      <c r="D71" s="43">
        <v>0.0</v>
      </c>
      <c r="E71" s="47">
        <v>0.0</v>
      </c>
      <c r="G71" s="45">
        <f t="shared" ref="G71:J71" si="142">sum(C$2:C71)</f>
        <v>28</v>
      </c>
      <c r="H71" s="45">
        <f t="shared" si="142"/>
        <v>155.25</v>
      </c>
      <c r="I71" s="45">
        <f t="shared" si="142"/>
        <v>6.5</v>
      </c>
      <c r="J71" s="45">
        <f t="shared" si="142"/>
        <v>13</v>
      </c>
      <c r="K71" s="45">
        <f t="shared" ref="K71:L71" si="143">G71/max(G:G)</f>
        <v>0.7567567568</v>
      </c>
      <c r="L71" s="45">
        <f t="shared" si="143"/>
        <v>0.8808510638</v>
      </c>
      <c r="M71" s="45">
        <f t="shared" si="5"/>
        <v>0.6842105263</v>
      </c>
      <c r="N71" s="46">
        <f t="shared" si="6"/>
        <v>0.03687943262</v>
      </c>
      <c r="O71" s="45">
        <f t="shared" si="7"/>
        <v>0.8333333333</v>
      </c>
      <c r="P71" s="46">
        <f>if(O71&gt;=res!E$2,if(O70&lt;res!E$2,K71,0),0)</f>
        <v>0</v>
      </c>
      <c r="Q71" s="46">
        <f>if(O71&gt;=res!E$2,if(O70&lt;res!E$2,L71,0),0)</f>
        <v>0</v>
      </c>
      <c r="R71" s="46">
        <f>if(O71&gt;=res!E$6,if(O70&lt;res!E$6,L71,0),0)</f>
        <v>0</v>
      </c>
    </row>
    <row r="72">
      <c r="A72" s="43">
        <v>71.0</v>
      </c>
      <c r="B72" s="43" t="s">
        <v>115</v>
      </c>
      <c r="C72" s="43">
        <v>0.0</v>
      </c>
      <c r="D72" s="43">
        <v>1.5</v>
      </c>
      <c r="E72" s="47">
        <v>0.0</v>
      </c>
      <c r="G72" s="45">
        <f t="shared" ref="G72:J72" si="144">sum(C$2:C72)</f>
        <v>28</v>
      </c>
      <c r="H72" s="45">
        <f t="shared" si="144"/>
        <v>156.75</v>
      </c>
      <c r="I72" s="45">
        <f t="shared" si="144"/>
        <v>6.5</v>
      </c>
      <c r="J72" s="45">
        <f t="shared" si="144"/>
        <v>13</v>
      </c>
      <c r="K72" s="45">
        <f t="shared" ref="K72:L72" si="145">G72/max(G:G)</f>
        <v>0.7567567568</v>
      </c>
      <c r="L72" s="45">
        <f t="shared" si="145"/>
        <v>0.8893617021</v>
      </c>
      <c r="M72" s="45">
        <f t="shared" si="5"/>
        <v>0.6842105263</v>
      </c>
      <c r="N72" s="46">
        <f t="shared" si="6"/>
        <v>0.03687943262</v>
      </c>
      <c r="O72" s="45">
        <f t="shared" si="7"/>
        <v>0.8452380952</v>
      </c>
      <c r="P72" s="46">
        <f>if(O72&gt;=res!E$2,if(O71&lt;res!E$2,K72,0),0)</f>
        <v>0</v>
      </c>
      <c r="Q72" s="46">
        <f>if(O72&gt;=res!E$2,if(O71&lt;res!E$2,L72,0),0)</f>
        <v>0</v>
      </c>
      <c r="R72" s="46">
        <f>if(O72&gt;=res!E$6,if(O71&lt;res!E$6,L72,0),0)</f>
        <v>0</v>
      </c>
    </row>
    <row r="73">
      <c r="A73" s="43">
        <v>72.0</v>
      </c>
      <c r="B73" s="43" t="s">
        <v>116</v>
      </c>
      <c r="C73" s="43">
        <v>0.0</v>
      </c>
      <c r="D73" s="43">
        <v>4.0</v>
      </c>
      <c r="E73" s="1">
        <v>1.5</v>
      </c>
      <c r="F73" s="1">
        <v>1.0</v>
      </c>
      <c r="G73" s="45">
        <f t="shared" ref="G73:J73" si="146">sum(C$2:C73)</f>
        <v>28</v>
      </c>
      <c r="H73" s="45">
        <f t="shared" si="146"/>
        <v>160.75</v>
      </c>
      <c r="I73" s="45">
        <f t="shared" si="146"/>
        <v>8</v>
      </c>
      <c r="J73" s="45">
        <f t="shared" si="146"/>
        <v>14</v>
      </c>
      <c r="K73" s="45">
        <f t="shared" ref="K73:L73" si="147">G73/max(G:G)</f>
        <v>0.7567567568</v>
      </c>
      <c r="L73" s="45">
        <f t="shared" si="147"/>
        <v>0.9120567376</v>
      </c>
      <c r="M73" s="45">
        <f t="shared" si="5"/>
        <v>0.7368421053</v>
      </c>
      <c r="N73" s="46">
        <f t="shared" si="6"/>
        <v>0.04539007092</v>
      </c>
      <c r="O73" s="45">
        <f t="shared" si="7"/>
        <v>0.8571428571</v>
      </c>
      <c r="P73" s="46">
        <f>if(O73&gt;=res!E$2,if(O72&lt;res!E$2,K73,0),0)</f>
        <v>0</v>
      </c>
      <c r="Q73" s="46">
        <f>if(O73&gt;=res!E$2,if(O72&lt;res!E$2,L73,0),0)</f>
        <v>0</v>
      </c>
      <c r="R73" s="46">
        <f>if(O73&gt;=res!E$6,if(O72&lt;res!E$6,L73,0),0)</f>
        <v>0.9120567376</v>
      </c>
    </row>
    <row r="74">
      <c r="A74" s="43">
        <v>73.0</v>
      </c>
      <c r="B74" s="43" t="s">
        <v>117</v>
      </c>
      <c r="C74" s="43">
        <v>0.0</v>
      </c>
      <c r="D74" s="43">
        <v>9.0</v>
      </c>
      <c r="E74" s="47">
        <v>0.0</v>
      </c>
      <c r="G74" s="45">
        <f t="shared" ref="G74:J74" si="148">sum(C$2:C74)</f>
        <v>28</v>
      </c>
      <c r="H74" s="45">
        <f t="shared" si="148"/>
        <v>169.75</v>
      </c>
      <c r="I74" s="45">
        <f t="shared" si="148"/>
        <v>8</v>
      </c>
      <c r="J74" s="45">
        <f t="shared" si="148"/>
        <v>14</v>
      </c>
      <c r="K74" s="45">
        <f t="shared" ref="K74:L74" si="149">G74/max(G:G)</f>
        <v>0.7567567568</v>
      </c>
      <c r="L74" s="45">
        <f t="shared" si="149"/>
        <v>0.9631205674</v>
      </c>
      <c r="M74" s="45">
        <f t="shared" si="5"/>
        <v>0.7368421053</v>
      </c>
      <c r="N74" s="46">
        <f t="shared" si="6"/>
        <v>0.04539007092</v>
      </c>
      <c r="O74" s="45">
        <f t="shared" si="7"/>
        <v>0.869047619</v>
      </c>
      <c r="P74" s="46">
        <f>if(O74&gt;=res!E$2,if(O73&lt;res!E$2,K74,0),0)</f>
        <v>0</v>
      </c>
      <c r="Q74" s="46">
        <f>if(O74&gt;=res!E$2,if(O73&lt;res!E$2,L74,0),0)</f>
        <v>0</v>
      </c>
      <c r="R74" s="46">
        <f>if(O74&gt;=res!E$6,if(O73&lt;res!E$6,L74,0),0)</f>
        <v>0</v>
      </c>
    </row>
    <row r="75">
      <c r="A75" s="43">
        <v>74.0</v>
      </c>
      <c r="B75" s="43" t="s">
        <v>118</v>
      </c>
      <c r="C75" s="43">
        <v>8.0</v>
      </c>
      <c r="D75" s="43">
        <v>2.0</v>
      </c>
      <c r="E75" s="1">
        <v>0.0</v>
      </c>
      <c r="F75" s="1">
        <v>1.0</v>
      </c>
      <c r="G75" s="45">
        <f t="shared" ref="G75:J75" si="150">sum(C$2:C75)</f>
        <v>36</v>
      </c>
      <c r="H75" s="45">
        <f t="shared" si="150"/>
        <v>171.75</v>
      </c>
      <c r="I75" s="45">
        <f t="shared" si="150"/>
        <v>8</v>
      </c>
      <c r="J75" s="45">
        <f t="shared" si="150"/>
        <v>15</v>
      </c>
      <c r="K75" s="45">
        <f t="shared" ref="K75:L75" si="151">G75/max(G:G)</f>
        <v>0.972972973</v>
      </c>
      <c r="L75" s="45">
        <f t="shared" si="151"/>
        <v>0.9744680851</v>
      </c>
      <c r="M75" s="45">
        <f t="shared" si="5"/>
        <v>0.7894736842</v>
      </c>
      <c r="N75" s="46">
        <f t="shared" si="6"/>
        <v>0.04539007092</v>
      </c>
      <c r="O75" s="45">
        <f t="shared" si="7"/>
        <v>0.880952381</v>
      </c>
      <c r="P75" s="46">
        <f>if(O75&gt;=res!E$2,if(O74&lt;res!E$2,K75,0),0)</f>
        <v>0</v>
      </c>
      <c r="Q75" s="46">
        <f>if(O75&gt;=res!E$2,if(O74&lt;res!E$2,L75,0),0)</f>
        <v>0</v>
      </c>
      <c r="R75" s="46">
        <f>if(O75&gt;=res!E$6,if(O74&lt;res!E$6,L75,0),0)</f>
        <v>0</v>
      </c>
    </row>
    <row r="76">
      <c r="A76" s="43">
        <v>75.0</v>
      </c>
      <c r="B76" s="43" t="s">
        <v>119</v>
      </c>
      <c r="C76" s="43">
        <v>0.0</v>
      </c>
      <c r="D76" s="43">
        <v>0.0</v>
      </c>
      <c r="E76" s="47">
        <v>0.0</v>
      </c>
      <c r="G76" s="45">
        <f t="shared" ref="G76:J76" si="152">sum(C$2:C76)</f>
        <v>36</v>
      </c>
      <c r="H76" s="45">
        <f t="shared" si="152"/>
        <v>171.75</v>
      </c>
      <c r="I76" s="45">
        <f t="shared" si="152"/>
        <v>8</v>
      </c>
      <c r="J76" s="45">
        <f t="shared" si="152"/>
        <v>15</v>
      </c>
      <c r="K76" s="45">
        <f t="shared" ref="K76:L76" si="153">G76/max(G:G)</f>
        <v>0.972972973</v>
      </c>
      <c r="L76" s="45">
        <f t="shared" si="153"/>
        <v>0.9744680851</v>
      </c>
      <c r="M76" s="45">
        <f t="shared" si="5"/>
        <v>0.7894736842</v>
      </c>
      <c r="N76" s="46">
        <f t="shared" si="6"/>
        <v>0.04539007092</v>
      </c>
      <c r="O76" s="45">
        <f t="shared" si="7"/>
        <v>0.8928571429</v>
      </c>
      <c r="P76" s="46">
        <f>if(O76&gt;=res!E$2,if(O75&lt;res!E$2,K76,0),0)</f>
        <v>0</v>
      </c>
      <c r="Q76" s="46">
        <f>if(O76&gt;=res!E$2,if(O75&lt;res!E$2,L76,0),0)</f>
        <v>0</v>
      </c>
      <c r="R76" s="46">
        <f>if(O76&gt;=res!E$6,if(O75&lt;res!E$6,L76,0),0)</f>
        <v>0</v>
      </c>
    </row>
    <row r="77">
      <c r="A77" s="43">
        <v>76.0</v>
      </c>
      <c r="B77" s="43" t="s">
        <v>120</v>
      </c>
      <c r="C77" s="43">
        <v>0.0</v>
      </c>
      <c r="D77" s="43">
        <v>0.0</v>
      </c>
      <c r="E77" s="47">
        <v>0.0</v>
      </c>
      <c r="G77" s="45">
        <f t="shared" ref="G77:J77" si="154">sum(C$2:C77)</f>
        <v>36</v>
      </c>
      <c r="H77" s="45">
        <f t="shared" si="154"/>
        <v>171.75</v>
      </c>
      <c r="I77" s="45">
        <f t="shared" si="154"/>
        <v>8</v>
      </c>
      <c r="J77" s="45">
        <f t="shared" si="154"/>
        <v>15</v>
      </c>
      <c r="K77" s="45">
        <f t="shared" ref="K77:L77" si="155">G77/max(G:G)</f>
        <v>0.972972973</v>
      </c>
      <c r="L77" s="45">
        <f t="shared" si="155"/>
        <v>0.9744680851</v>
      </c>
      <c r="M77" s="45">
        <f t="shared" si="5"/>
        <v>0.7894736842</v>
      </c>
      <c r="N77" s="46">
        <f t="shared" si="6"/>
        <v>0.04539007092</v>
      </c>
      <c r="O77" s="45">
        <f t="shared" si="7"/>
        <v>0.9047619048</v>
      </c>
      <c r="P77" s="46">
        <f>if(O77&gt;=res!E$2,if(O76&lt;res!E$2,K77,0),0)</f>
        <v>0</v>
      </c>
      <c r="Q77" s="46">
        <f>if(O77&gt;=res!E$2,if(O76&lt;res!E$2,L77,0),0)</f>
        <v>0</v>
      </c>
      <c r="R77" s="46">
        <f>if(O77&gt;=res!E$6,if(O76&lt;res!E$6,L77,0),0)</f>
        <v>0</v>
      </c>
    </row>
    <row r="78">
      <c r="A78" s="43">
        <v>77.0</v>
      </c>
      <c r="B78" s="44">
        <v>43836.0</v>
      </c>
      <c r="C78" s="43">
        <v>0.0</v>
      </c>
      <c r="D78" s="43">
        <v>0.0</v>
      </c>
      <c r="E78" s="47">
        <v>0.0</v>
      </c>
      <c r="G78" s="45">
        <f t="shared" ref="G78:J78" si="156">sum(C$2:C78)</f>
        <v>36</v>
      </c>
      <c r="H78" s="45">
        <f t="shared" si="156"/>
        <v>171.75</v>
      </c>
      <c r="I78" s="45">
        <f t="shared" si="156"/>
        <v>8</v>
      </c>
      <c r="J78" s="45">
        <f t="shared" si="156"/>
        <v>15</v>
      </c>
      <c r="K78" s="45">
        <f t="shared" ref="K78:L78" si="157">G78/max(G:G)</f>
        <v>0.972972973</v>
      </c>
      <c r="L78" s="45">
        <f t="shared" si="157"/>
        <v>0.9744680851</v>
      </c>
      <c r="M78" s="45">
        <f t="shared" si="5"/>
        <v>0.7894736842</v>
      </c>
      <c r="N78" s="46">
        <f t="shared" si="6"/>
        <v>0.04539007092</v>
      </c>
      <c r="O78" s="45">
        <f t="shared" si="7"/>
        <v>0.9166666667</v>
      </c>
      <c r="P78" s="46">
        <f>if(O78&gt;=res!E$2,if(O77&lt;res!E$2,K78,0),0)</f>
        <v>0</v>
      </c>
      <c r="Q78" s="46">
        <f>if(O78&gt;=res!E$2,if(O77&lt;res!E$2,L78,0),0)</f>
        <v>0</v>
      </c>
      <c r="R78" s="46">
        <f>if(O78&gt;=res!E$6,if(O77&lt;res!E$6,L78,0),0)</f>
        <v>0</v>
      </c>
    </row>
    <row r="79">
      <c r="A79" s="43">
        <v>78.0</v>
      </c>
      <c r="B79" s="44">
        <v>43867.0</v>
      </c>
      <c r="C79" s="43">
        <v>1.0</v>
      </c>
      <c r="D79" s="43">
        <v>0.0</v>
      </c>
      <c r="E79" s="47">
        <v>0.0</v>
      </c>
      <c r="G79" s="45">
        <f t="shared" ref="G79:J79" si="158">sum(C$2:C79)</f>
        <v>37</v>
      </c>
      <c r="H79" s="45">
        <f t="shared" si="158"/>
        <v>171.75</v>
      </c>
      <c r="I79" s="45">
        <f t="shared" si="158"/>
        <v>8</v>
      </c>
      <c r="J79" s="45">
        <f t="shared" si="158"/>
        <v>15</v>
      </c>
      <c r="K79" s="45">
        <f t="shared" ref="K79:L79" si="159">G79/max(G:G)</f>
        <v>1</v>
      </c>
      <c r="L79" s="45">
        <f t="shared" si="159"/>
        <v>0.9744680851</v>
      </c>
      <c r="M79" s="45">
        <f t="shared" si="5"/>
        <v>0.7894736842</v>
      </c>
      <c r="N79" s="46">
        <f t="shared" si="6"/>
        <v>0.04539007092</v>
      </c>
      <c r="O79" s="45">
        <f t="shared" si="7"/>
        <v>0.9285714286</v>
      </c>
      <c r="P79" s="46">
        <f>if(O79&gt;=res!E$2,if(O78&lt;res!E$2,K79,0),0)</f>
        <v>0</v>
      </c>
      <c r="Q79" s="46">
        <f>if(O79&gt;=res!E$2,if(O78&lt;res!E$2,L79,0),0)</f>
        <v>0</v>
      </c>
      <c r="R79" s="46">
        <f>if(O79&gt;=res!E$6,if(O78&lt;res!E$6,L79,0),0)</f>
        <v>0</v>
      </c>
    </row>
    <row r="80">
      <c r="A80" s="43">
        <v>79.0</v>
      </c>
      <c r="B80" s="44">
        <v>43896.0</v>
      </c>
      <c r="C80" s="43">
        <v>0.0</v>
      </c>
      <c r="D80" s="43">
        <v>0.0</v>
      </c>
      <c r="E80" s="47">
        <v>0.0</v>
      </c>
      <c r="G80" s="45">
        <f t="shared" ref="G80:J80" si="160">sum(C$2:C80)</f>
        <v>37</v>
      </c>
      <c r="H80" s="45">
        <f t="shared" si="160"/>
        <v>171.75</v>
      </c>
      <c r="I80" s="45">
        <f t="shared" si="160"/>
        <v>8</v>
      </c>
      <c r="J80" s="45">
        <f t="shared" si="160"/>
        <v>15</v>
      </c>
      <c r="K80" s="45">
        <f t="shared" ref="K80:L80" si="161">G80/max(G:G)</f>
        <v>1</v>
      </c>
      <c r="L80" s="45">
        <f t="shared" si="161"/>
        <v>0.9744680851</v>
      </c>
      <c r="M80" s="45">
        <f t="shared" si="5"/>
        <v>0.7894736842</v>
      </c>
      <c r="N80" s="46">
        <f t="shared" si="6"/>
        <v>0.04539007092</v>
      </c>
      <c r="O80" s="45">
        <f t="shared" si="7"/>
        <v>0.9404761905</v>
      </c>
      <c r="P80" s="46">
        <f>if(O80&gt;=res!E$2,if(O79&lt;res!E$2,K80,0),0)</f>
        <v>0</v>
      </c>
      <c r="Q80" s="46">
        <f>if(O80&gt;=res!E$2,if(O79&lt;res!E$2,L80,0),0)</f>
        <v>0</v>
      </c>
      <c r="R80" s="46">
        <f>if(O80&gt;=res!E$6,if(O79&lt;res!E$6,L80,0),0)</f>
        <v>0</v>
      </c>
    </row>
    <row r="81">
      <c r="A81" s="43">
        <v>80.0</v>
      </c>
      <c r="B81" s="44">
        <v>43927.0</v>
      </c>
      <c r="C81" s="43">
        <v>0.0</v>
      </c>
      <c r="D81" s="43">
        <v>1.0</v>
      </c>
      <c r="E81" s="47">
        <v>0.0</v>
      </c>
      <c r="G81" s="45">
        <f t="shared" ref="G81:J81" si="162">sum(C$2:C81)</f>
        <v>37</v>
      </c>
      <c r="H81" s="45">
        <f t="shared" si="162"/>
        <v>172.75</v>
      </c>
      <c r="I81" s="45">
        <f t="shared" si="162"/>
        <v>8</v>
      </c>
      <c r="J81" s="45">
        <f t="shared" si="162"/>
        <v>15</v>
      </c>
      <c r="K81" s="45">
        <f t="shared" ref="K81:L81" si="163">G81/max(G:G)</f>
        <v>1</v>
      </c>
      <c r="L81" s="45">
        <f t="shared" si="163"/>
        <v>0.980141844</v>
      </c>
      <c r="M81" s="45">
        <f t="shared" si="5"/>
        <v>0.7894736842</v>
      </c>
      <c r="N81" s="46">
        <f t="shared" si="6"/>
        <v>0.04539007092</v>
      </c>
      <c r="O81" s="45">
        <f t="shared" si="7"/>
        <v>0.9523809524</v>
      </c>
      <c r="P81" s="46">
        <f>if(O81&gt;=res!E$2,if(O80&lt;res!E$2,K81,0),0)</f>
        <v>0</v>
      </c>
      <c r="Q81" s="46">
        <f>if(O81&gt;=res!E$2,if(O80&lt;res!E$2,L81,0),0)</f>
        <v>0</v>
      </c>
      <c r="R81" s="46">
        <f>if(O81&gt;=res!E$6,if(O80&lt;res!E$6,L81,0),0)</f>
        <v>0</v>
      </c>
    </row>
    <row r="82">
      <c r="A82" s="43">
        <v>81.0</v>
      </c>
      <c r="B82" s="44">
        <v>43957.0</v>
      </c>
      <c r="C82" s="43">
        <v>0.0</v>
      </c>
      <c r="D82" s="43">
        <v>1.5</v>
      </c>
      <c r="E82" s="1">
        <v>0.0</v>
      </c>
      <c r="F82" s="1">
        <v>4.0</v>
      </c>
      <c r="G82" s="45">
        <f t="shared" ref="G82:J82" si="164">sum(C$2:C82)</f>
        <v>37</v>
      </c>
      <c r="H82" s="45">
        <f t="shared" si="164"/>
        <v>174.25</v>
      </c>
      <c r="I82" s="45">
        <f t="shared" si="164"/>
        <v>8</v>
      </c>
      <c r="J82" s="45">
        <f t="shared" si="164"/>
        <v>19</v>
      </c>
      <c r="K82" s="45">
        <f t="shared" ref="K82:L82" si="165">G82/max(G:G)</f>
        <v>1</v>
      </c>
      <c r="L82" s="45">
        <f t="shared" si="165"/>
        <v>0.9886524823</v>
      </c>
      <c r="M82" s="45">
        <f t="shared" si="5"/>
        <v>1</v>
      </c>
      <c r="N82" s="46">
        <f t="shared" si="6"/>
        <v>0.04539007092</v>
      </c>
      <c r="O82" s="45">
        <f t="shared" si="7"/>
        <v>0.9642857143</v>
      </c>
      <c r="P82" s="46">
        <f>if(O82&gt;=res!E$2,if(O81&lt;res!E$2,K82,0),0)</f>
        <v>0</v>
      </c>
      <c r="Q82" s="46">
        <f>if(O82&gt;=res!E$2,if(O81&lt;res!E$2,L82,0),0)</f>
        <v>0</v>
      </c>
      <c r="R82" s="46">
        <f>if(O82&gt;=res!E$6,if(O81&lt;res!E$6,L82,0),0)</f>
        <v>0</v>
      </c>
    </row>
    <row r="83">
      <c r="A83" s="43">
        <v>82.0</v>
      </c>
      <c r="B83" s="44">
        <v>43988.0</v>
      </c>
      <c r="C83" s="43">
        <v>0.0</v>
      </c>
      <c r="D83" s="43">
        <v>0.0</v>
      </c>
      <c r="E83" s="47">
        <v>0.0</v>
      </c>
      <c r="G83" s="45">
        <f t="shared" ref="G83:J83" si="166">sum(C$2:C83)</f>
        <v>37</v>
      </c>
      <c r="H83" s="45">
        <f t="shared" si="166"/>
        <v>174.25</v>
      </c>
      <c r="I83" s="45">
        <f t="shared" si="166"/>
        <v>8</v>
      </c>
      <c r="J83" s="45">
        <f t="shared" si="166"/>
        <v>19</v>
      </c>
      <c r="K83" s="45">
        <f t="shared" ref="K83:L83" si="167">G83/max(G:G)</f>
        <v>1</v>
      </c>
      <c r="L83" s="45">
        <f t="shared" si="167"/>
        <v>0.9886524823</v>
      </c>
      <c r="M83" s="45">
        <f t="shared" si="5"/>
        <v>1</v>
      </c>
      <c r="N83" s="46">
        <f t="shared" si="6"/>
        <v>0.04539007092</v>
      </c>
      <c r="O83" s="45">
        <f t="shared" si="7"/>
        <v>0.9761904762</v>
      </c>
      <c r="P83" s="46">
        <f>if(O83&gt;=res!E$2,if(O82&lt;res!E$2,K83,0),0)</f>
        <v>0</v>
      </c>
      <c r="Q83" s="46">
        <f>if(O83&gt;=res!E$2,if(O82&lt;res!E$2,L83,0),0)</f>
        <v>0</v>
      </c>
      <c r="R83" s="46">
        <f>if(O83&gt;=res!E$6,if(O82&lt;res!E$6,L83,0),0)</f>
        <v>0</v>
      </c>
    </row>
    <row r="84">
      <c r="A84" s="43">
        <v>83.0</v>
      </c>
      <c r="B84" s="44">
        <v>44018.0</v>
      </c>
      <c r="C84" s="43">
        <v>0.0</v>
      </c>
      <c r="D84" s="43">
        <v>0.0</v>
      </c>
      <c r="E84" s="47">
        <v>0.0</v>
      </c>
      <c r="G84" s="45">
        <f t="shared" ref="G84:J84" si="168">sum(C$2:C84)</f>
        <v>37</v>
      </c>
      <c r="H84" s="45">
        <f t="shared" si="168"/>
        <v>174.25</v>
      </c>
      <c r="I84" s="45">
        <f t="shared" si="168"/>
        <v>8</v>
      </c>
      <c r="J84" s="45">
        <f t="shared" si="168"/>
        <v>19</v>
      </c>
      <c r="K84" s="45">
        <f t="shared" ref="K84:L84" si="169">G84/max(G:G)</f>
        <v>1</v>
      </c>
      <c r="L84" s="45">
        <f t="shared" si="169"/>
        <v>0.9886524823</v>
      </c>
      <c r="M84" s="45">
        <f t="shared" si="5"/>
        <v>1</v>
      </c>
      <c r="N84" s="46">
        <f t="shared" si="6"/>
        <v>0.04539007092</v>
      </c>
      <c r="O84" s="45">
        <f t="shared" si="7"/>
        <v>0.9880952381</v>
      </c>
      <c r="P84" s="46">
        <f>if(O84&gt;=res!E$2,if(O83&lt;res!E$2,K84,0),0)</f>
        <v>0</v>
      </c>
      <c r="Q84" s="46">
        <f>if(O84&gt;=res!E$2,if(O83&lt;res!E$2,L84,0),0)</f>
        <v>0</v>
      </c>
      <c r="R84" s="46">
        <f>if(O84&gt;=res!E$6,if(O83&lt;res!E$6,L84,0),0)</f>
        <v>0</v>
      </c>
    </row>
    <row r="85">
      <c r="A85" s="43">
        <v>84.0</v>
      </c>
      <c r="B85" s="44">
        <v>44049.0</v>
      </c>
      <c r="C85" s="43">
        <v>0.0</v>
      </c>
      <c r="D85" s="43">
        <v>2.0</v>
      </c>
      <c r="E85" s="47">
        <v>43.5</v>
      </c>
      <c r="G85" s="45">
        <f t="shared" ref="G85:J85" si="170">sum(C$2:C85)</f>
        <v>37</v>
      </c>
      <c r="H85" s="45">
        <f t="shared" si="170"/>
        <v>176.25</v>
      </c>
      <c r="I85" s="45">
        <f t="shared" si="170"/>
        <v>51.5</v>
      </c>
      <c r="J85" s="45">
        <f t="shared" si="170"/>
        <v>19</v>
      </c>
      <c r="K85" s="45">
        <f t="shared" ref="K85:L85" si="171">G85/max(G:G)</f>
        <v>1</v>
      </c>
      <c r="L85" s="45">
        <f t="shared" si="171"/>
        <v>1</v>
      </c>
      <c r="M85" s="45">
        <f t="shared" si="5"/>
        <v>1</v>
      </c>
      <c r="N85" s="46">
        <f t="shared" si="6"/>
        <v>0.2921985816</v>
      </c>
      <c r="O85" s="45">
        <f t="shared" si="7"/>
        <v>1</v>
      </c>
      <c r="P85" s="46">
        <f>if(O85&gt;=res!E$2,if(O84&lt;res!E$2,K85,0),0)</f>
        <v>0</v>
      </c>
      <c r="Q85" s="46">
        <f>if(O85&gt;=res!E$2,if(O84&lt;res!E$2,L85,0),0)</f>
        <v>0</v>
      </c>
      <c r="R85" s="46">
        <f>if(O85&gt;=res!E$6,if(O84&lt;res!E$6,L85,0),0)</f>
        <v>0</v>
      </c>
    </row>
  </sheetData>
  <drawing r:id="rId1"/>
</worksheet>
</file>