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S\Documents\Automation Files\your-dashboard\"/>
    </mc:Choice>
  </mc:AlternateContent>
  <xr:revisionPtr revIDLastSave="0" documentId="13_ncr:1_{8FA67DC9-A586-491E-9B61-B01BD3EEE688}" xr6:coauthVersionLast="47" xr6:coauthVersionMax="47" xr10:uidLastSave="{00000000-0000-0000-0000-000000000000}"/>
  <bookViews>
    <workbookView xWindow="-120" yWindow="-120" windowWidth="20730" windowHeight="11040" xr2:uid="{D4325420-32D8-4180-BE2E-79B4EE81AC4F}"/>
  </bookViews>
  <sheets>
    <sheet name="OS Trend Ageing W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3" i="1"/>
  <c r="B4" i="1"/>
  <c r="B5" i="1"/>
  <c r="B6" i="1"/>
  <c r="B7" i="1"/>
  <c r="B8" i="1"/>
  <c r="B9" i="1"/>
  <c r="B10" i="1"/>
  <c r="B2" i="1"/>
  <c r="C11" i="1"/>
  <c r="I11" i="1"/>
  <c r="H11" i="1"/>
  <c r="F11" i="1"/>
  <c r="E11" i="1"/>
  <c r="D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tc={C80876D0-8D47-4D42-9423-FAA242A3B50D}</author>
  </authors>
  <commentList>
    <comment ref="B1" authorId="0" shapeId="0" xr:uid="{C80876D0-8D47-4D42-9423-FAA242A3B50D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Values indicates the increased os amount
Negative Values indicates the decreased os amount</t>
      </text>
    </comment>
  </commentList>
</comments>
</file>

<file path=xl/sharedStrings.xml><?xml version="1.0" encoding="utf-8"?>
<sst xmlns="http://schemas.openxmlformats.org/spreadsheetml/2006/main" count="12" uniqueCount="12">
  <si>
    <t>Ageing Category</t>
  </si>
  <si>
    <t>Reduced OS</t>
  </si>
  <si>
    <t>1-30</t>
  </si>
  <si>
    <t>31- 45</t>
  </si>
  <si>
    <t>46- 60</t>
  </si>
  <si>
    <t>61- 90</t>
  </si>
  <si>
    <t>91-120</t>
  </si>
  <si>
    <t>121 -180</t>
  </si>
  <si>
    <t>181-360</t>
  </si>
  <si>
    <t>361-720</t>
  </si>
  <si>
    <t>More than 2 Yr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</si>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</sst>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 style="thin">
        <color theme="2" tint="-0.249977111117893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medium">
        <color theme="2" tint="-0.249977111117893"/>
      </right>
      <top style="thin">
        <color theme="2" tint="-0.249977111117893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43" fontId="0" fillId="0" borderId="6" xfId="2" applyNumberFormat="1" applyFont="1" applyBorder="1" applyAlignment="1">
      <alignment vertical="center"/>
    </xf>
    <xf numFmtId="43" fontId="0" fillId="0" borderId="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43" fontId="0" fillId="0" borderId="9" xfId="1" applyFont="1" applyBorder="1" applyAlignment="1">
      <alignment vertical="center"/>
    </xf>
    <xf numFmtId="43" fontId="0" fillId="0" borderId="10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43" fontId="0" fillId="0" borderId="12" xfId="1" applyFont="1" applyBorder="1" applyAlignment="1">
      <alignment vertical="center"/>
    </xf>
    <xf numFmtId="43" fontId="0" fillId="0" borderId="13" xfId="1" applyFont="1" applyBorder="1" applyAlignment="1">
      <alignment vertical="center"/>
    </xf>
    <xf numFmtId="0" fontId="0" fillId="0" borderId="14" xfId="0" applyBorder="1" applyAlignment="1">
      <alignment vertical="center"/>
    </xf>
    <xf numFmtId="43" fontId="0" fillId="0" borderId="15" xfId="1" applyFont="1" applyBorder="1" applyAlignment="1">
      <alignment vertical="center"/>
    </xf>
    <xf numFmtId="43" fontId="0" fillId="0" borderId="16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43" fontId="3" fillId="0" borderId="3" xfId="1" applyFont="1" applyBorder="1" applyAlignment="1">
      <alignment vertical="center"/>
    </xf>
    <xf numFmtId="43" fontId="3" fillId="0" borderId="5" xfId="1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7">
    <dxf>
      <fill>
        <patternFill>
          <bgColor rgb="FFFF2121"/>
        </patternFill>
      </fill>
    </dxf>
    <dxf>
      <fill>
        <patternFill>
          <bgColor theme="6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2121"/>
        </patternFill>
      </fill>
    </dxf>
    <dxf>
      <fill>
        <patternFill>
          <bgColor theme="6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2121"/>
        </patternFill>
      </fill>
    </dxf>
    <dxf>
      <fill>
        <patternFill>
          <bgColor theme="6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2121"/>
        </patternFill>
      </fill>
    </dxf>
    <dxf>
      <fill>
        <patternFill>
          <bgColor theme="6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2121"/>
        </patternFill>
      </fill>
    </dxf>
    <dxf>
      <fill>
        <patternFill>
          <bgColor theme="6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2121"/>
        </patternFill>
      </fill>
    </dxf>
    <dxf>
      <fill>
        <patternFill>
          <bgColor theme="6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2121"/>
        </patternFill>
      </fill>
    </dxf>
    <dxf>
      <fill>
        <patternFill>
          <bgColor theme="6" tint="0.59996337778862885"/>
        </patternFill>
      </fill>
    </dxf>
    <dxf>
      <fill>
        <patternFill>
          <bgColor rgb="FFFF2121"/>
        </patternFill>
      </fill>
    </dxf>
    <dxf>
      <fill>
        <patternFill>
          <bgColor theme="6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2121"/>
        </patternFill>
      </fill>
    </dxf>
    <dxf>
      <fill>
        <patternFill>
          <bgColor theme="6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rpinder Singh (Support)" id="{3A0851B6-CF46-4A82-8347-E6D322A8819B}" userId="S::harpinder.singh@rvsolutions.in::dc626c0c-89e7-4721-8498-a3085bcafc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0-24T05:35:18.84" personId="{3A0851B6-CF46-4A82-8347-E6D322A8819B}" id="{C80876D0-8D47-4D42-9423-FAA242A3B50D}">
    <text>Positive Values indicates the increased os amount
Negative Values indicates the decreased os amount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5B90-F882-4950-A148-578BAA9F5F8F}">
  <dimension ref="A1:I11"/>
  <sheetViews>
    <sheetView tabSelected="1" workbookViewId="0">
      <selection activeCell="A5" sqref="A5"/>
    </sheetView>
  </sheetViews>
  <sheetFormatPr defaultRowHeight="15" x14ac:dyDescent="0.25"/>
  <cols>
    <col min="1" max="1" width="21.5703125" style="13" customWidth="1"/>
    <col min="2" max="3" width="13.7109375" style="13" customWidth="1"/>
    <col min="4" max="9" width="14.85546875" style="13" customWidth="1"/>
    <col min="10" max="16384" width="9.140625" style="13"/>
  </cols>
  <sheetData>
    <row r="1" spans="1:9" s="6" customFormat="1" ht="23.25" customHeight="1" thickBot="1" x14ac:dyDescent="0.3">
      <c r="A1" s="1" t="s">
        <v>0</v>
      </c>
      <c r="B1" s="1" t="s">
        <v>1</v>
      </c>
      <c r="C1" s="25">
        <v>45604</v>
      </c>
      <c r="D1" s="2">
        <v>45590</v>
      </c>
      <c r="E1" s="2">
        <v>45583</v>
      </c>
      <c r="F1" s="3">
        <v>45569</v>
      </c>
      <c r="G1" s="4">
        <v>45562</v>
      </c>
      <c r="H1" s="5">
        <v>45548</v>
      </c>
      <c r="I1" s="5">
        <v>45541</v>
      </c>
    </row>
    <row r="2" spans="1:9" ht="16.5" customHeight="1" x14ac:dyDescent="0.25">
      <c r="A2" s="7" t="s">
        <v>2</v>
      </c>
      <c r="B2" s="8">
        <f>C2-D2</f>
        <v>-13.194100000000006</v>
      </c>
      <c r="C2" s="9">
        <v>38.869309999999999</v>
      </c>
      <c r="D2" s="9">
        <v>52.063410000000005</v>
      </c>
      <c r="E2" s="9">
        <v>53.532739999999997</v>
      </c>
      <c r="F2" s="10">
        <v>49.735700000000001</v>
      </c>
      <c r="G2" s="11">
        <v>44.465870000000002</v>
      </c>
      <c r="H2" s="12">
        <v>0</v>
      </c>
      <c r="I2" s="12">
        <v>0</v>
      </c>
    </row>
    <row r="3" spans="1:9" ht="16.5" customHeight="1" x14ac:dyDescent="0.25">
      <c r="A3" s="14" t="s">
        <v>3</v>
      </c>
      <c r="B3" s="8">
        <f t="shared" ref="B3:B11" si="0">C3-D3</f>
        <v>7.9044499999999989</v>
      </c>
      <c r="C3" s="11">
        <v>15.871669999999998</v>
      </c>
      <c r="D3" s="11">
        <v>7.9672199999999993</v>
      </c>
      <c r="E3" s="11">
        <v>5.0445100000000007</v>
      </c>
      <c r="F3" s="15">
        <v>32.779890000000002</v>
      </c>
      <c r="G3" s="11">
        <v>38.571939999999998</v>
      </c>
      <c r="H3" s="16">
        <v>10.97785</v>
      </c>
      <c r="I3" s="16">
        <v>0</v>
      </c>
    </row>
    <row r="4" spans="1:9" ht="16.5" customHeight="1" x14ac:dyDescent="0.25">
      <c r="A4" s="14" t="s">
        <v>4</v>
      </c>
      <c r="B4" s="8">
        <f t="shared" si="0"/>
        <v>-2.5037699999999994</v>
      </c>
      <c r="C4" s="11">
        <v>4.1610399999999998</v>
      </c>
      <c r="D4" s="11">
        <v>6.6648099999999992</v>
      </c>
      <c r="E4" s="11">
        <v>7.1502199999999991</v>
      </c>
      <c r="F4" s="15">
        <v>24.723760000000002</v>
      </c>
      <c r="G4" s="11">
        <v>24.726120000000002</v>
      </c>
      <c r="H4" s="16">
        <v>43.014360000000003</v>
      </c>
      <c r="I4" s="16">
        <v>37.346150000000009</v>
      </c>
    </row>
    <row r="5" spans="1:9" ht="16.5" customHeight="1" x14ac:dyDescent="0.25">
      <c r="A5" s="14" t="s">
        <v>5</v>
      </c>
      <c r="B5" s="8">
        <f t="shared" si="0"/>
        <v>-2.3894200000000003</v>
      </c>
      <c r="C5" s="11">
        <v>6.4016899999999994</v>
      </c>
      <c r="D5" s="11">
        <v>8.7911099999999998</v>
      </c>
      <c r="E5" s="11">
        <v>7.337390000000001</v>
      </c>
      <c r="F5" s="15">
        <v>14.00357</v>
      </c>
      <c r="G5" s="11">
        <v>14.00357</v>
      </c>
      <c r="H5" s="16">
        <v>59.184359999999998</v>
      </c>
      <c r="I5" s="16">
        <v>74.739070000000012</v>
      </c>
    </row>
    <row r="6" spans="1:9" ht="16.5" customHeight="1" x14ac:dyDescent="0.25">
      <c r="A6" s="14" t="s">
        <v>6</v>
      </c>
      <c r="B6" s="8">
        <f t="shared" si="0"/>
        <v>5.6226800000000008</v>
      </c>
      <c r="C6" s="11">
        <v>8.0359200000000008</v>
      </c>
      <c r="D6" s="11">
        <v>2.4132400000000001</v>
      </c>
      <c r="E6" s="11">
        <v>3.1158399999999999</v>
      </c>
      <c r="F6" s="15">
        <v>4.1861800000000002</v>
      </c>
      <c r="G6" s="11">
        <v>4.6655100000000003</v>
      </c>
      <c r="H6" s="16">
        <v>11.801999999999998</v>
      </c>
      <c r="I6" s="16">
        <v>11.801999999999998</v>
      </c>
    </row>
    <row r="7" spans="1:9" ht="16.5" customHeight="1" x14ac:dyDescent="0.25">
      <c r="A7" s="14" t="s">
        <v>7</v>
      </c>
      <c r="B7" s="8">
        <f t="shared" si="0"/>
        <v>1.2340000000000018E-2</v>
      </c>
      <c r="C7" s="11">
        <v>7.8867300000000009</v>
      </c>
      <c r="D7" s="11">
        <v>7.8743900000000009</v>
      </c>
      <c r="E7" s="11">
        <v>7.1922000000000006</v>
      </c>
      <c r="F7" s="15">
        <v>12.277249999999999</v>
      </c>
      <c r="G7" s="11">
        <v>12.510299999999999</v>
      </c>
      <c r="H7" s="16">
        <v>17.555040000000002</v>
      </c>
      <c r="I7" s="16">
        <v>17.555040000000002</v>
      </c>
    </row>
    <row r="8" spans="1:9" ht="16.5" customHeight="1" x14ac:dyDescent="0.25">
      <c r="A8" s="14" t="s">
        <v>8</v>
      </c>
      <c r="B8" s="8">
        <f t="shared" si="0"/>
        <v>6.3339999999999286E-2</v>
      </c>
      <c r="C8" s="11">
        <v>7.5033199999999995</v>
      </c>
      <c r="D8" s="11">
        <v>7.4399800000000003</v>
      </c>
      <c r="E8" s="11">
        <v>10.196100000000001</v>
      </c>
      <c r="F8" s="15">
        <v>11.556760000000001</v>
      </c>
      <c r="G8" s="11">
        <v>11.556760000000001</v>
      </c>
      <c r="H8" s="16">
        <v>21.290519999999994</v>
      </c>
      <c r="I8" s="16">
        <v>21.290519999999994</v>
      </c>
    </row>
    <row r="9" spans="1:9" ht="16.5" customHeight="1" x14ac:dyDescent="0.25">
      <c r="A9" s="14" t="s">
        <v>9</v>
      </c>
      <c r="B9" s="8">
        <f t="shared" si="0"/>
        <v>0.43453999999999837</v>
      </c>
      <c r="C9" s="11">
        <v>88.022170000000003</v>
      </c>
      <c r="D9" s="11">
        <v>87.587630000000004</v>
      </c>
      <c r="E9" s="11">
        <v>85.32938</v>
      </c>
      <c r="F9" s="15">
        <v>90.295500000000004</v>
      </c>
      <c r="G9" s="11">
        <v>90.295500000000004</v>
      </c>
      <c r="H9" s="16">
        <v>93.027510000000007</v>
      </c>
      <c r="I9" s="16">
        <v>93.027510000000007</v>
      </c>
    </row>
    <row r="10" spans="1:9" ht="16.5" customHeight="1" thickBot="1" x14ac:dyDescent="0.3">
      <c r="A10" s="17" t="s">
        <v>10</v>
      </c>
      <c r="B10" s="8">
        <f t="shared" si="0"/>
        <v>0</v>
      </c>
      <c r="C10" s="18">
        <v>71.038470000000018</v>
      </c>
      <c r="D10" s="18">
        <v>71.038470000000018</v>
      </c>
      <c r="E10" s="18">
        <v>71.038470000000018</v>
      </c>
      <c r="F10" s="19">
        <v>74.109610000000004</v>
      </c>
      <c r="G10" s="18">
        <v>74.109610000000004</v>
      </c>
      <c r="H10" s="20">
        <v>74.109610000000004</v>
      </c>
      <c r="I10" s="20">
        <v>74.109610000000004</v>
      </c>
    </row>
    <row r="11" spans="1:9" ht="18.75" customHeight="1" thickBot="1" x14ac:dyDescent="0.3">
      <c r="A11" s="21" t="s">
        <v>11</v>
      </c>
      <c r="B11" s="8">
        <f t="shared" si="0"/>
        <v>-4.0499400000000492</v>
      </c>
      <c r="C11" s="22">
        <f>SUM(C2:C10)</f>
        <v>247.79032000000001</v>
      </c>
      <c r="D11" s="22">
        <f>SUM(D2:D10)</f>
        <v>251.84026000000006</v>
      </c>
      <c r="E11" s="22">
        <f>SUM(E2:E10)</f>
        <v>249.93685000000002</v>
      </c>
      <c r="F11" s="23">
        <f>SUM(F2:F10)</f>
        <v>313.66822000000002</v>
      </c>
      <c r="G11" s="22"/>
      <c r="H11" s="24">
        <f>SUM(H2:H10)</f>
        <v>330.96124999999995</v>
      </c>
      <c r="I11" s="24">
        <f>SUM(I2:I10)</f>
        <v>329.86990000000003</v>
      </c>
    </row>
  </sheetData>
  <conditionalFormatting sqref="B2:B11">
    <cfRule type="cellIs" dxfId="26" priority="25" operator="equal">
      <formula>0</formula>
    </cfRule>
    <cfRule type="cellIs" dxfId="25" priority="26" operator="lessThan">
      <formula>0</formula>
    </cfRule>
    <cfRule type="cellIs" dxfId="24" priority="27" operator="greaterThan">
      <formula>0</formula>
    </cfRule>
  </conditionalFormatting>
  <conditionalFormatting sqref="D2:E11">
    <cfRule type="expression" dxfId="23" priority="16">
      <formula>D2=E2</formula>
    </cfRule>
    <cfRule type="expression" dxfId="22" priority="17">
      <formula>D2&lt;E2</formula>
    </cfRule>
    <cfRule type="expression" dxfId="21" priority="18">
      <formula>D2&gt;E2</formula>
    </cfRule>
  </conditionalFormatting>
  <conditionalFormatting sqref="F2:F10 F11:G11">
    <cfRule type="expression" dxfId="20" priority="41">
      <formula>F2&lt;H2</formula>
    </cfRule>
    <cfRule type="expression" dxfId="19" priority="42">
      <formula>F2&gt;H2</formula>
    </cfRule>
  </conditionalFormatting>
  <conditionalFormatting sqref="F11:G11 F2:F10">
    <cfRule type="expression" dxfId="18" priority="40">
      <formula>F2=H2</formula>
    </cfRule>
  </conditionalFormatting>
  <conditionalFormatting sqref="G2:H11">
    <cfRule type="expression" dxfId="17" priority="37">
      <formula>G2=H2</formula>
    </cfRule>
    <cfRule type="expression" dxfId="16" priority="38">
      <formula>G2&lt;H2</formula>
    </cfRule>
    <cfRule type="expression" dxfId="15" priority="39">
      <formula>G2&gt;H2</formula>
    </cfRule>
  </conditionalFormatting>
  <conditionalFormatting sqref="C2">
    <cfRule type="expression" dxfId="14" priority="13">
      <formula>C2=D2</formula>
    </cfRule>
    <cfRule type="expression" dxfId="13" priority="14">
      <formula>C2&lt;D2</formula>
    </cfRule>
    <cfRule type="expression" dxfId="12" priority="15">
      <formula>C2&gt;D2</formula>
    </cfRule>
  </conditionalFormatting>
  <conditionalFormatting sqref="C3">
    <cfRule type="expression" dxfId="11" priority="10">
      <formula>C3=D3</formula>
    </cfRule>
    <cfRule type="expression" dxfId="10" priority="11">
      <formula>C3&lt;D3</formula>
    </cfRule>
    <cfRule type="expression" dxfId="9" priority="12">
      <formula>C3&gt;D3</formula>
    </cfRule>
  </conditionalFormatting>
  <conditionalFormatting sqref="C4">
    <cfRule type="expression" dxfId="8" priority="7">
      <formula>C4=D4</formula>
    </cfRule>
    <cfRule type="expression" dxfId="7" priority="8">
      <formula>C4&lt;D4</formula>
    </cfRule>
    <cfRule type="expression" dxfId="6" priority="9">
      <formula>C4&gt;D4</formula>
    </cfRule>
  </conditionalFormatting>
  <conditionalFormatting sqref="C5:C10">
    <cfRule type="expression" dxfId="5" priority="4">
      <formula>C5=D5</formula>
    </cfRule>
    <cfRule type="expression" dxfId="4" priority="5">
      <formula>C5&lt;D5</formula>
    </cfRule>
    <cfRule type="expression" dxfId="3" priority="6">
      <formula>C5&gt;D5</formula>
    </cfRule>
  </conditionalFormatting>
  <conditionalFormatting sqref="C11">
    <cfRule type="expression" dxfId="2" priority="1">
      <formula>C11=D11</formula>
    </cfRule>
    <cfRule type="expression" dxfId="1" priority="2">
      <formula>C11&lt;D11</formula>
    </cfRule>
    <cfRule type="expression" dxfId="0" priority="3">
      <formula>C11&gt;D11</formula>
    </cfRule>
  </conditionalFormatting>
  <pageMargins left="0.7" right="0.7" top="0.75" bottom="0.75" header="0.3" footer="0.3"/>
  <ignoredErrors>
    <ignoredError sqref="C11:I11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 Trend Ageing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Harpinder Singh (Support)</dc:creator>
  <cp:lastModifiedBy>Harpinder Singh (Support)</cp:lastModifiedBy>
  <dcterms:created xsi:type="dcterms:W3CDTF">2024-11-08T10:43:52Z</dcterms:created>
  <dcterms:modified xsi:type="dcterms:W3CDTF">2024-11-08T12:20:09Z</dcterms:modified>
</cp:coreProperties>
</file>