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\Documents\Automation Files\your-dashboard\"/>
    </mc:Choice>
  </mc:AlternateContent>
  <xr:revisionPtr revIDLastSave="0" documentId="13_ncr:1_{02ED77AC-4FFF-4593-81DB-EFCE8B9EAB60}" xr6:coauthVersionLast="47" xr6:coauthVersionMax="47" xr10:uidLastSave="{00000000-0000-0000-0000-000000000000}"/>
  <bookViews>
    <workbookView xWindow="-120" yWindow="-120" windowWidth="20730" windowHeight="11040" xr2:uid="{D4325420-32D8-4180-BE2E-79B4EE81AC4F}"/>
  </bookViews>
  <sheets>
    <sheet name="OS Trend Ageing W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E11" i="1"/>
  <c r="D11" i="1"/>
  <c r="B11" i="1" s="1"/>
  <c r="C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tc={C80876D0-8D47-4D42-9423-FAA242A3B50D}</author>
  </authors>
  <commentList>
    <comment ref="B1" authorId="0" shapeId="0" xr:uid="{C80876D0-8D47-4D42-9423-FAA242A3B50D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Values indicates the increased os amount
Negative Values indicates the decreased os amount</t>
      </text>
    </comment>
  </commentList>
</comments>
</file>

<file path=xl/sharedStrings.xml><?xml version="1.0" encoding="utf-8"?>
<sst xmlns="http://schemas.openxmlformats.org/spreadsheetml/2006/main" count="12" uniqueCount="12">
  <si>
    <t>Ageing Category</t>
  </si>
  <si>
    <t>Reduced OS</t>
  </si>
  <si>
    <t>1-30</t>
  </si>
  <si>
    <t>31- 45</t>
  </si>
  <si>
    <t>46- 60</t>
  </si>
  <si>
    <t>61- 90</t>
  </si>
  <si>
    <t>91-120</t>
  </si>
  <si>
    <t>121 -180</t>
  </si>
  <si>
    <t>181-360</t>
  </si>
  <si>
    <t>361-720</t>
  </si>
  <si>
    <t>More than 2 Yr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</si>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</sst>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/>
      <bottom style="thin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249977111117893"/>
      </right>
      <top/>
      <bottom style="thin">
        <color theme="2" tint="-0.249977111117893"/>
      </bottom>
      <diagonal/>
    </border>
    <border>
      <left style="medium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/>
      <top style="thin">
        <color theme="2" tint="-0.249977111117893"/>
      </top>
      <bottom/>
      <diagonal/>
    </border>
    <border>
      <left style="medium">
        <color theme="2" tint="-0.249977111117893"/>
      </left>
      <right style="medium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medium">
        <color theme="2" tint="-0.249977111117893"/>
      </right>
      <top style="thin">
        <color theme="2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vertical="center"/>
    </xf>
    <xf numFmtId="43" fontId="0" fillId="0" borderId="6" xfId="2" applyNumberFormat="1" applyFont="1" applyBorder="1" applyAlignment="1">
      <alignment vertical="center"/>
    </xf>
    <xf numFmtId="43" fontId="0" fillId="0" borderId="7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43" fontId="0" fillId="0" borderId="12" xfId="1" applyFont="1" applyBorder="1" applyAlignment="1">
      <alignment vertical="center"/>
    </xf>
    <xf numFmtId="43" fontId="0" fillId="0" borderId="13" xfId="1" applyFont="1" applyBorder="1" applyAlignment="1">
      <alignment vertical="center"/>
    </xf>
    <xf numFmtId="0" fontId="0" fillId="0" borderId="14" xfId="0" applyBorder="1" applyAlignment="1">
      <alignment vertical="center"/>
    </xf>
    <xf numFmtId="43" fontId="0" fillId="0" borderId="15" xfId="1" applyFont="1" applyBorder="1" applyAlignment="1">
      <alignment vertical="center"/>
    </xf>
    <xf numFmtId="43" fontId="0" fillId="0" borderId="16" xfId="1" applyFont="1" applyBorder="1" applyAlignment="1">
      <alignment vertical="center"/>
    </xf>
    <xf numFmtId="43" fontId="0" fillId="0" borderId="17" xfId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0" fillId="0" borderId="2" xfId="2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43" fontId="3" fillId="0" borderId="3" xfId="1" applyFont="1" applyBorder="1" applyAlignment="1">
      <alignment vertical="center"/>
    </xf>
    <xf numFmtId="43" fontId="3" fillId="0" borderId="5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rgb="FFFF2121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theme="6" tint="0.59996337778862885"/>
        </patternFill>
      </fill>
    </dxf>
    <dxf>
      <fill>
        <patternFill>
          <bgColor rgb="FFFF2121"/>
        </patternFill>
      </fill>
    </dxf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2121"/>
        </patternFill>
      </fill>
    </dxf>
    <dxf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pinder Singh (Support)" id="{3A0851B6-CF46-4A82-8347-E6D322A8819B}" userId="S::harpinder.singh@rvsolutions.in::dc626c0c-89e7-4721-8498-a3085bcafc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0-24T05:35:18.84" personId="{3A0851B6-CF46-4A82-8347-E6D322A8819B}" id="{C80876D0-8D47-4D42-9423-FAA242A3B50D}">
    <text>Positive Values indicates the increased os amount
Negative Values indicates the decreased os amount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B90-F882-4950-A148-578BAA9F5F8F}">
  <dimension ref="A1:H11"/>
  <sheetViews>
    <sheetView tabSelected="1" workbookViewId="0">
      <selection activeCell="A12" sqref="A12:XFD17"/>
    </sheetView>
  </sheetViews>
  <sheetFormatPr defaultRowHeight="15" x14ac:dyDescent="0.25"/>
  <cols>
    <col min="1" max="1" width="21.5703125" style="13" customWidth="1"/>
    <col min="2" max="2" width="13.7109375" style="13" customWidth="1"/>
    <col min="3" max="8" width="14.85546875" style="13" customWidth="1"/>
    <col min="9" max="16384" width="9.140625" style="13"/>
  </cols>
  <sheetData>
    <row r="1" spans="1:8" s="6" customFormat="1" ht="23.25" customHeight="1" thickBot="1" x14ac:dyDescent="0.3">
      <c r="A1" s="1" t="s">
        <v>0</v>
      </c>
      <c r="B1" s="1" t="s">
        <v>1</v>
      </c>
      <c r="C1" s="2">
        <v>45590</v>
      </c>
      <c r="D1" s="2">
        <v>45583</v>
      </c>
      <c r="E1" s="3">
        <v>45569</v>
      </c>
      <c r="F1" s="4">
        <v>45562</v>
      </c>
      <c r="G1" s="5">
        <v>45548</v>
      </c>
      <c r="H1" s="5">
        <v>45541</v>
      </c>
    </row>
    <row r="2" spans="1:8" ht="16.5" customHeight="1" x14ac:dyDescent="0.25">
      <c r="A2" s="7" t="s">
        <v>2</v>
      </c>
      <c r="B2" s="8">
        <f>C2-D2</f>
        <v>-1.4693299999999923</v>
      </c>
      <c r="C2" s="9">
        <v>52.063410000000005</v>
      </c>
      <c r="D2" s="9">
        <v>53.532739999999997</v>
      </c>
      <c r="E2" s="10">
        <v>49.735700000000001</v>
      </c>
      <c r="F2" s="11">
        <v>44.465870000000002</v>
      </c>
      <c r="G2" s="12">
        <v>0</v>
      </c>
      <c r="H2" s="12">
        <v>0</v>
      </c>
    </row>
    <row r="3" spans="1:8" ht="16.5" customHeight="1" x14ac:dyDescent="0.25">
      <c r="A3" s="14" t="s">
        <v>3</v>
      </c>
      <c r="B3" s="8">
        <f t="shared" ref="B3:B10" si="0">C3-D3</f>
        <v>2.9227099999999986</v>
      </c>
      <c r="C3" s="11">
        <v>7.9672199999999993</v>
      </c>
      <c r="D3" s="11">
        <v>5.0445100000000007</v>
      </c>
      <c r="E3" s="15">
        <v>32.779890000000002</v>
      </c>
      <c r="F3" s="11">
        <v>38.571939999999998</v>
      </c>
      <c r="G3" s="16">
        <v>10.97785</v>
      </c>
      <c r="H3" s="16">
        <v>0</v>
      </c>
    </row>
    <row r="4" spans="1:8" ht="16.5" customHeight="1" x14ac:dyDescent="0.25">
      <c r="A4" s="14" t="s">
        <v>4</v>
      </c>
      <c r="B4" s="8">
        <f t="shared" si="0"/>
        <v>-0.4854099999999999</v>
      </c>
      <c r="C4" s="11">
        <v>6.6648099999999992</v>
      </c>
      <c r="D4" s="11">
        <v>7.1502199999999991</v>
      </c>
      <c r="E4" s="15">
        <v>24.723760000000002</v>
      </c>
      <c r="F4" s="11">
        <v>24.726120000000002</v>
      </c>
      <c r="G4" s="16">
        <v>43.014360000000003</v>
      </c>
      <c r="H4" s="16">
        <v>37.346150000000009</v>
      </c>
    </row>
    <row r="5" spans="1:8" ht="16.5" customHeight="1" x14ac:dyDescent="0.25">
      <c r="A5" s="14" t="s">
        <v>5</v>
      </c>
      <c r="B5" s="8">
        <f t="shared" si="0"/>
        <v>1.4537199999999988</v>
      </c>
      <c r="C5" s="11">
        <v>8.7911099999999998</v>
      </c>
      <c r="D5" s="11">
        <v>7.337390000000001</v>
      </c>
      <c r="E5" s="15">
        <v>14.00357</v>
      </c>
      <c r="F5" s="11">
        <v>14.00357</v>
      </c>
      <c r="G5" s="16">
        <v>59.184359999999998</v>
      </c>
      <c r="H5" s="16">
        <v>74.739070000000012</v>
      </c>
    </row>
    <row r="6" spans="1:8" ht="16.5" customHeight="1" x14ac:dyDescent="0.25">
      <c r="A6" s="14" t="s">
        <v>6</v>
      </c>
      <c r="B6" s="8">
        <f t="shared" si="0"/>
        <v>-0.70259999999999989</v>
      </c>
      <c r="C6" s="11">
        <v>2.4132400000000001</v>
      </c>
      <c r="D6" s="11">
        <v>3.1158399999999999</v>
      </c>
      <c r="E6" s="15">
        <v>4.1861800000000002</v>
      </c>
      <c r="F6" s="11">
        <v>4.6655100000000003</v>
      </c>
      <c r="G6" s="16">
        <v>11.801999999999998</v>
      </c>
      <c r="H6" s="16">
        <v>11.801999999999998</v>
      </c>
    </row>
    <row r="7" spans="1:8" ht="16.5" customHeight="1" x14ac:dyDescent="0.25">
      <c r="A7" s="14" t="s">
        <v>7</v>
      </c>
      <c r="B7" s="8">
        <f t="shared" si="0"/>
        <v>0.6821900000000003</v>
      </c>
      <c r="C7" s="11">
        <v>7.8743900000000009</v>
      </c>
      <c r="D7" s="11">
        <v>7.1922000000000006</v>
      </c>
      <c r="E7" s="15">
        <v>12.277249999999999</v>
      </c>
      <c r="F7" s="11">
        <v>12.510299999999999</v>
      </c>
      <c r="G7" s="16">
        <v>17.555040000000002</v>
      </c>
      <c r="H7" s="16">
        <v>17.555040000000002</v>
      </c>
    </row>
    <row r="8" spans="1:8" ht="16.5" customHeight="1" x14ac:dyDescent="0.25">
      <c r="A8" s="14" t="s">
        <v>8</v>
      </c>
      <c r="B8" s="8">
        <f t="shared" si="0"/>
        <v>-2.756120000000001</v>
      </c>
      <c r="C8" s="11">
        <v>7.4399800000000003</v>
      </c>
      <c r="D8" s="11">
        <v>10.196100000000001</v>
      </c>
      <c r="E8" s="15">
        <v>11.556760000000001</v>
      </c>
      <c r="F8" s="11">
        <v>11.556760000000001</v>
      </c>
      <c r="G8" s="16">
        <v>21.290519999999994</v>
      </c>
      <c r="H8" s="16">
        <v>21.290519999999994</v>
      </c>
    </row>
    <row r="9" spans="1:8" ht="16.5" customHeight="1" x14ac:dyDescent="0.25">
      <c r="A9" s="14" t="s">
        <v>9</v>
      </c>
      <c r="B9" s="8">
        <f t="shared" si="0"/>
        <v>2.2582500000000039</v>
      </c>
      <c r="C9" s="11">
        <v>87.587630000000004</v>
      </c>
      <c r="D9" s="11">
        <v>85.32938</v>
      </c>
      <c r="E9" s="15">
        <v>90.295500000000004</v>
      </c>
      <c r="F9" s="11">
        <v>90.295500000000004</v>
      </c>
      <c r="G9" s="16">
        <v>93.027510000000007</v>
      </c>
      <c r="H9" s="16">
        <v>93.027510000000007</v>
      </c>
    </row>
    <row r="10" spans="1:8" ht="16.5" customHeight="1" thickBot="1" x14ac:dyDescent="0.3">
      <c r="A10" s="17" t="s">
        <v>10</v>
      </c>
      <c r="B10" s="8">
        <f t="shared" si="0"/>
        <v>0</v>
      </c>
      <c r="C10" s="18">
        <v>71.038470000000018</v>
      </c>
      <c r="D10" s="18">
        <v>71.038470000000018</v>
      </c>
      <c r="E10" s="19">
        <v>74.109610000000004</v>
      </c>
      <c r="F10" s="18">
        <v>74.109610000000004</v>
      </c>
      <c r="G10" s="20">
        <v>74.109610000000004</v>
      </c>
      <c r="H10" s="20">
        <v>74.109610000000004</v>
      </c>
    </row>
    <row r="11" spans="1:8" ht="18.75" customHeight="1" thickBot="1" x14ac:dyDescent="0.3">
      <c r="A11" s="21" t="s">
        <v>11</v>
      </c>
      <c r="B11" s="22">
        <f t="shared" ref="B11" si="1">D11-E11</f>
        <v>-63.731369999999998</v>
      </c>
      <c r="C11" s="23">
        <f>SUM(C2:C10)</f>
        <v>251.84026000000006</v>
      </c>
      <c r="D11" s="23">
        <f>SUM(D2:D10)</f>
        <v>249.93685000000002</v>
      </c>
      <c r="E11" s="24">
        <f>SUM(E2:E10)</f>
        <v>313.66822000000002</v>
      </c>
      <c r="F11" s="23"/>
      <c r="G11" s="25">
        <f>SUM(G2:G10)</f>
        <v>330.96124999999995</v>
      </c>
      <c r="H11" s="25">
        <f>SUM(H2:H10)</f>
        <v>329.86990000000003</v>
      </c>
    </row>
  </sheetData>
  <conditionalFormatting sqref="B2:B11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C2:D11">
    <cfRule type="expression" dxfId="8" priority="1">
      <formula>C2=D2</formula>
    </cfRule>
    <cfRule type="expression" dxfId="7" priority="2">
      <formula>C2&lt;D2</formula>
    </cfRule>
    <cfRule type="expression" dxfId="6" priority="3">
      <formula>C2&gt;D2</formula>
    </cfRule>
  </conditionalFormatting>
  <conditionalFormatting sqref="E2:E10 E11:F11">
    <cfRule type="expression" dxfId="5" priority="26">
      <formula>E2&lt;G2</formula>
    </cfRule>
    <cfRule type="expression" dxfId="4" priority="27">
      <formula>E2&gt;G2</formula>
    </cfRule>
  </conditionalFormatting>
  <conditionalFormatting sqref="E11:F11 E2:E10">
    <cfRule type="expression" dxfId="3" priority="25">
      <formula>E2=G2</formula>
    </cfRule>
  </conditionalFormatting>
  <conditionalFormatting sqref="F2:G11">
    <cfRule type="expression" dxfId="2" priority="22">
      <formula>F2=G2</formula>
    </cfRule>
    <cfRule type="expression" dxfId="1" priority="23">
      <formula>F2&lt;G2</formula>
    </cfRule>
    <cfRule type="expression" dxfId="0" priority="24">
      <formula>F2&gt;G2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 Trend Ageing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Harpinder Singh (Support)</dc:creator>
  <cp:lastModifiedBy>Harpinder Singh (Support)</cp:lastModifiedBy>
  <dcterms:created xsi:type="dcterms:W3CDTF">2024-11-08T10:43:52Z</dcterms:created>
  <dcterms:modified xsi:type="dcterms:W3CDTF">2024-11-08T10:44:34Z</dcterms:modified>
</cp:coreProperties>
</file>